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scar.novelo\Desktop\CEI-2023\Publicaciones 2023\Junta Local Ejecutiva\PAAAS OCTUBRE 2023\VERACRUZ\"/>
    </mc:Choice>
  </mc:AlternateContent>
  <xr:revisionPtr revIDLastSave="0" documentId="13_ncr:1_{018831CB-0027-40E6-BB04-F5B547D79796}" xr6:coauthVersionLast="47" xr6:coauthVersionMax="47" xr10:uidLastSave="{00000000-0000-0000-0000-000000000000}"/>
  <bookViews>
    <workbookView xWindow="-108" yWindow="-108" windowWidth="22140" windowHeight="13176" xr2:uid="{10CB90EA-3F8D-412F-BDBE-16EF599CA788}"/>
  </bookViews>
  <sheets>
    <sheet name="OCT" sheetId="4" r:id="rId1"/>
  </sheets>
  <definedNames>
    <definedName name="_xlnm._FilterDatabase" localSheetId="0" hidden="1">OCT!$A$10:$GM$397</definedName>
    <definedName name="a">#REF!</definedName>
    <definedName name="adquisicion">#REF!</definedName>
    <definedName name="_xlnm.Print_Area" localSheetId="0">OCT!$A$1:$R$10</definedName>
    <definedName name="DescripcionCUC3">#REF!</definedName>
    <definedName name="h">#REF!</definedName>
    <definedName name="hh">#REF!</definedName>
    <definedName name="j">#REF!</definedName>
    <definedName name="MATRIZ">#REF!</definedName>
    <definedName name="Unid_Medida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1030" i="4" l="1"/>
  <c r="P1030" i="4"/>
  <c r="Q1029" i="4"/>
  <c r="P1029" i="4"/>
  <c r="Q1028" i="4"/>
  <c r="P1028" i="4"/>
  <c r="Q1027" i="4"/>
  <c r="P1027" i="4"/>
  <c r="Q1026" i="4"/>
  <c r="P1026" i="4"/>
  <c r="Q1025" i="4"/>
  <c r="P1025" i="4"/>
  <c r="Q1024" i="4"/>
  <c r="P1024" i="4"/>
  <c r="Q1023" i="4"/>
  <c r="P1023" i="4"/>
  <c r="Q1022" i="4"/>
  <c r="P1022" i="4"/>
  <c r="Q1021" i="4"/>
  <c r="P1021" i="4"/>
  <c r="Q1020" i="4"/>
  <c r="P1020" i="4"/>
  <c r="Q1019" i="4"/>
  <c r="P1019" i="4"/>
  <c r="Q1018" i="4"/>
  <c r="P1018" i="4"/>
  <c r="Q1017" i="4"/>
  <c r="P1017" i="4"/>
  <c r="Q1016" i="4"/>
  <c r="P1016" i="4"/>
  <c r="Q1015" i="4"/>
  <c r="P1015" i="4"/>
  <c r="Q1014" i="4"/>
  <c r="P1014" i="4"/>
  <c r="Q1013" i="4"/>
  <c r="P1013" i="4"/>
  <c r="Q1012" i="4"/>
  <c r="P1012" i="4"/>
  <c r="Q1011" i="4"/>
  <c r="P1011" i="4"/>
  <c r="Q1010" i="4"/>
  <c r="P1010" i="4"/>
  <c r="Q1009" i="4"/>
  <c r="P1009" i="4"/>
  <c r="Q1008" i="4"/>
  <c r="P1008" i="4"/>
  <c r="Q1007" i="4"/>
  <c r="P1007" i="4"/>
  <c r="Q1006" i="4"/>
  <c r="P1006" i="4"/>
  <c r="Q1005" i="4"/>
  <c r="P1005" i="4"/>
  <c r="Q1004" i="4"/>
  <c r="P1004" i="4"/>
  <c r="Q1003" i="4"/>
  <c r="P1003" i="4"/>
  <c r="Q1002" i="4"/>
  <c r="P1002" i="4"/>
  <c r="Q1001" i="4"/>
  <c r="P1001" i="4"/>
  <c r="Q1000" i="4"/>
  <c r="P1000" i="4"/>
  <c r="Q999" i="4"/>
  <c r="P999" i="4"/>
  <c r="Q998" i="4"/>
  <c r="P998" i="4"/>
  <c r="Q997" i="4"/>
  <c r="P997" i="4"/>
  <c r="Q996" i="4"/>
  <c r="P996" i="4"/>
  <c r="Q995" i="4"/>
  <c r="P995" i="4"/>
  <c r="Q994" i="4"/>
  <c r="P994" i="4"/>
  <c r="Q993" i="4"/>
  <c r="P993" i="4"/>
  <c r="Q992" i="4"/>
  <c r="P992" i="4"/>
  <c r="Q991" i="4"/>
  <c r="P991" i="4"/>
  <c r="Q990" i="4"/>
  <c r="P990" i="4"/>
  <c r="Q989" i="4"/>
  <c r="P989" i="4"/>
  <c r="Q988" i="4"/>
  <c r="P988" i="4"/>
  <c r="Q987" i="4"/>
  <c r="P987" i="4"/>
  <c r="Q986" i="4"/>
  <c r="P986" i="4"/>
  <c r="Q985" i="4"/>
  <c r="P985" i="4"/>
  <c r="Q984" i="4"/>
  <c r="P984" i="4"/>
  <c r="Q983" i="4"/>
  <c r="P983" i="4"/>
  <c r="Q982" i="4"/>
  <c r="P982" i="4"/>
  <c r="Q981" i="4"/>
  <c r="P981" i="4"/>
  <c r="Q980" i="4"/>
  <c r="P980" i="4"/>
  <c r="Q979" i="4"/>
  <c r="P979" i="4"/>
  <c r="Q978" i="4"/>
  <c r="P978" i="4"/>
  <c r="P977" i="4"/>
  <c r="Q1316" i="4"/>
  <c r="Q1315" i="4"/>
  <c r="Q1314" i="4"/>
  <c r="Q1313" i="4"/>
  <c r="Q1312" i="4"/>
  <c r="Q1311" i="4"/>
  <c r="Q1310" i="4"/>
  <c r="Q1309" i="4"/>
  <c r="Q1308" i="4"/>
  <c r="Q1307" i="4"/>
  <c r="Q1306" i="4"/>
  <c r="Q1305" i="4"/>
  <c r="Q1304" i="4"/>
  <c r="Q1303" i="4"/>
  <c r="Q1302" i="4"/>
  <c r="Q1301" i="4"/>
  <c r="Q1300" i="4"/>
  <c r="Q1299" i="4"/>
  <c r="R1196" i="4"/>
  <c r="R1195" i="4"/>
  <c r="R1194" i="4"/>
  <c r="R1193" i="4"/>
  <c r="R1192" i="4"/>
  <c r="R1191" i="4"/>
  <c r="R1190" i="4"/>
  <c r="R1189" i="4"/>
  <c r="R1188" i="4"/>
  <c r="R1187" i="4"/>
  <c r="R1186" i="4"/>
  <c r="R1185" i="4"/>
  <c r="R1184" i="4"/>
  <c r="R1183" i="4"/>
  <c r="R1182" i="4"/>
  <c r="R1181" i="4"/>
  <c r="R1180" i="4"/>
  <c r="R1179" i="4"/>
  <c r="R1178" i="4"/>
  <c r="R1177" i="4"/>
  <c r="R1176" i="4"/>
  <c r="R1175" i="4"/>
  <c r="R1174" i="4"/>
  <c r="R1173" i="4"/>
  <c r="R1172" i="4"/>
  <c r="R1171" i="4"/>
  <c r="R1170" i="4"/>
  <c r="R1169" i="4"/>
  <c r="R1168" i="4"/>
  <c r="R1167" i="4"/>
  <c r="R1166" i="4"/>
  <c r="R1165" i="4"/>
  <c r="R1164" i="4"/>
  <c r="R1163" i="4"/>
  <c r="R1162" i="4"/>
  <c r="R1161" i="4"/>
  <c r="R1108" i="4"/>
  <c r="Q1108" i="4" s="1"/>
  <c r="R1107" i="4"/>
  <c r="Q1107" i="4" s="1"/>
  <c r="R1106" i="4"/>
  <c r="Q1106" i="4" s="1"/>
  <c r="R1105" i="4"/>
  <c r="Q1105" i="4" s="1"/>
  <c r="R1104" i="4"/>
  <c r="Q1104" i="4" s="1"/>
  <c r="R1103" i="4"/>
  <c r="Q1103" i="4" s="1"/>
  <c r="R1102" i="4"/>
  <c r="Q1102" i="4" s="1"/>
  <c r="R1101" i="4"/>
  <c r="Q1101" i="4" s="1"/>
  <c r="R1100" i="4"/>
  <c r="Q1100" i="4" s="1"/>
  <c r="R1099" i="4"/>
  <c r="Q1099" i="4" s="1"/>
  <c r="R1098" i="4"/>
  <c r="Q1098" i="4" s="1"/>
  <c r="R1097" i="4"/>
  <c r="Q1097" i="4" s="1"/>
  <c r="R1096" i="4"/>
  <c r="Q1096" i="4" s="1"/>
  <c r="R1095" i="4"/>
  <c r="Q1095" i="4" s="1"/>
  <c r="R1094" i="4"/>
  <c r="Q1094" i="4" s="1"/>
  <c r="R1093" i="4"/>
  <c r="Q1093" i="4" s="1"/>
  <c r="R1092" i="4"/>
  <c r="Q1092" i="4" s="1"/>
  <c r="R1091" i="4"/>
  <c r="Q1091" i="4" s="1"/>
  <c r="R1090" i="4"/>
  <c r="Q1090" i="4" s="1"/>
  <c r="R1089" i="4"/>
  <c r="Q1089" i="4" s="1"/>
  <c r="R1088" i="4"/>
  <c r="Q1088" i="4" s="1"/>
  <c r="R1087" i="4"/>
  <c r="Q1087" i="4" s="1"/>
  <c r="R1086" i="4"/>
  <c r="Q1086" i="4" s="1"/>
  <c r="R1085" i="4"/>
  <c r="Q1085" i="4" s="1"/>
  <c r="R1084" i="4"/>
  <c r="Q1084" i="4" s="1"/>
  <c r="R1083" i="4"/>
  <c r="Q1083" i="4" s="1"/>
  <c r="R1082" i="4"/>
  <c r="Q1082" i="4" s="1"/>
</calcChain>
</file>

<file path=xl/sharedStrings.xml><?xml version="1.0" encoding="utf-8"?>
<sst xmlns="http://schemas.openxmlformats.org/spreadsheetml/2006/main" count="20330" uniqueCount="1618">
  <si>
    <t>Programa Anual de Adquisiciones, Arrendamientos y Servicios del INE  2023(PAAASINE)</t>
  </si>
  <si>
    <t>Órgano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</si>
  <si>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</si>
  <si>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</si>
  <si>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</si>
  <si>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</si>
  <si>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</si>
  <si>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</si>
  <si>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</si>
  <si>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</si>
  <si>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</si>
  <si>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</si>
  <si>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</si>
  <si>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</si>
  <si>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</si>
  <si>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</si>
  <si>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</si>
  <si>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SUBDELEGACIONAL</t>
  </si>
  <si>
    <t>VZ01</t>
  </si>
  <si>
    <t>001</t>
  </si>
  <si>
    <t>-</t>
  </si>
  <si>
    <t>N/A</t>
  </si>
  <si>
    <t>COMPRA MENOR</t>
  </si>
  <si>
    <t>R005</t>
  </si>
  <si>
    <t>045</t>
  </si>
  <si>
    <t>B00PE02</t>
  </si>
  <si>
    <t>REFACCIONES Y ACCESORIOS MENORES DE MOBILIARIO Y EQUIPO DE ADMINISTRACIÓN, EDUCACIONAL Y RECREATIVO</t>
  </si>
  <si>
    <t>PIEZA</t>
  </si>
  <si>
    <t>Presupuestado OCTUBRE</t>
  </si>
  <si>
    <t>Ejercido OCTUBRE</t>
  </si>
  <si>
    <t>VZ00</t>
  </si>
  <si>
    <t>26104001-0017</t>
  </si>
  <si>
    <t>22104001-0152</t>
  </si>
  <si>
    <t>22104001-0156</t>
  </si>
  <si>
    <t>22104001-0101</t>
  </si>
  <si>
    <t>22104001-0095</t>
  </si>
  <si>
    <t>22104001-0097</t>
  </si>
  <si>
    <t>21100087-0021</t>
  </si>
  <si>
    <t>21100087-0013</t>
  </si>
  <si>
    <t>21100013-0006</t>
  </si>
  <si>
    <t>21100013-0005</t>
  </si>
  <si>
    <t>21100074-0013</t>
  </si>
  <si>
    <t>21100036-0001</t>
  </si>
  <si>
    <t>21100014-0017</t>
  </si>
  <si>
    <t>21100013-0025</t>
  </si>
  <si>
    <t>21100013-0022</t>
  </si>
  <si>
    <t>21100044-0002</t>
  </si>
  <si>
    <t>21100094-0001</t>
  </si>
  <si>
    <t>21100065-0001</t>
  </si>
  <si>
    <t>21100044-0001</t>
  </si>
  <si>
    <t>21100081-0012</t>
  </si>
  <si>
    <t>21100041-0047</t>
  </si>
  <si>
    <t>21100023-0002</t>
  </si>
  <si>
    <t>21100023-0003</t>
  </si>
  <si>
    <t>21100114-0011</t>
  </si>
  <si>
    <t>21100127-0003</t>
  </si>
  <si>
    <t>21100125-0001</t>
  </si>
  <si>
    <t>21100053-0003</t>
  </si>
  <si>
    <t>21100072-0010</t>
  </si>
  <si>
    <t>21100102-0004</t>
  </si>
  <si>
    <t>21100006-0004</t>
  </si>
  <si>
    <t>21100055-0003</t>
  </si>
  <si>
    <t>21101001-0138</t>
  </si>
  <si>
    <t>21100107-0002</t>
  </si>
  <si>
    <t>22104001-0075</t>
  </si>
  <si>
    <t>24800010-0001</t>
  </si>
  <si>
    <t>22106001-0003</t>
  </si>
  <si>
    <t>29401001-0045</t>
  </si>
  <si>
    <t>29301001-0008</t>
  </si>
  <si>
    <t>21100039-0003</t>
  </si>
  <si>
    <t>21101001-0005</t>
  </si>
  <si>
    <t>21100132-0007</t>
  </si>
  <si>
    <t>21100126-0012</t>
  </si>
  <si>
    <t>21100126-0011</t>
  </si>
  <si>
    <t>21100013-0045</t>
  </si>
  <si>
    <t>21100013-0044</t>
  </si>
  <si>
    <t>21100041-0042</t>
  </si>
  <si>
    <t>21101001-0331</t>
  </si>
  <si>
    <t>21100006-0008</t>
  </si>
  <si>
    <t>21100017-0003</t>
  </si>
  <si>
    <t>21100033-0003</t>
  </si>
  <si>
    <t>21100036-0008</t>
  </si>
  <si>
    <t>21100036-0009</t>
  </si>
  <si>
    <t>21100036-0010</t>
  </si>
  <si>
    <t>21100081-0011</t>
  </si>
  <si>
    <t>21100003-0004</t>
  </si>
  <si>
    <t>21100004-0001</t>
  </si>
  <si>
    <t>21100004-0004</t>
  </si>
  <si>
    <t>21100036-0002</t>
  </si>
  <si>
    <t>21100013-0023</t>
  </si>
  <si>
    <t>21100013-0019</t>
  </si>
  <si>
    <t>21101001-0263</t>
  </si>
  <si>
    <t>21100013-0027</t>
  </si>
  <si>
    <t>21100013-0047</t>
  </si>
  <si>
    <t>21100014-0022</t>
  </si>
  <si>
    <t>21100022-0015</t>
  </si>
  <si>
    <t>21100033-0006</t>
  </si>
  <si>
    <t>21100033-0015</t>
  </si>
  <si>
    <t>21100033-0018</t>
  </si>
  <si>
    <t>21100036-0004</t>
  </si>
  <si>
    <t>21100036-0005</t>
  </si>
  <si>
    <t>21100040-0005</t>
  </si>
  <si>
    <t>21100041-0049</t>
  </si>
  <si>
    <t>21100041-0039</t>
  </si>
  <si>
    <t>21100048-0001</t>
  </si>
  <si>
    <t>21100081-0001</t>
  </si>
  <si>
    <t>21100081-0053</t>
  </si>
  <si>
    <t>21100083-0001</t>
  </si>
  <si>
    <t>21100091-0001</t>
  </si>
  <si>
    <t>21100102-0003</t>
  </si>
  <si>
    <t>21100123-0002</t>
  </si>
  <si>
    <t>21100127-0005</t>
  </si>
  <si>
    <t>21100132-0002</t>
  </si>
  <si>
    <t>21101001-0264</t>
  </si>
  <si>
    <t>21100013-0003</t>
  </si>
  <si>
    <t>21101001-0055</t>
  </si>
  <si>
    <t>21100014-0006</t>
  </si>
  <si>
    <t>21100033-0029</t>
  </si>
  <si>
    <t>21100111-0002</t>
  </si>
  <si>
    <t>21101001-0082</t>
  </si>
  <si>
    <t>21601001-0063</t>
  </si>
  <si>
    <t>21600013-0007</t>
  </si>
  <si>
    <t>21600007-0002</t>
  </si>
  <si>
    <t>21600007-0003</t>
  </si>
  <si>
    <t>21601001-0035</t>
  </si>
  <si>
    <t>21601001-0111</t>
  </si>
  <si>
    <t>21600022-0009</t>
  </si>
  <si>
    <t>21600022-0016</t>
  </si>
  <si>
    <t>21600022-0011</t>
  </si>
  <si>
    <t>21600018-0009</t>
  </si>
  <si>
    <t>21601001-0014</t>
  </si>
  <si>
    <t>21601001-0016</t>
  </si>
  <si>
    <t>21601001-0018</t>
  </si>
  <si>
    <t>21600008-0009</t>
  </si>
  <si>
    <t>21601001-0026</t>
  </si>
  <si>
    <t>21601001-0017</t>
  </si>
  <si>
    <t>21601001-0008</t>
  </si>
  <si>
    <t>21600008-0003</t>
  </si>
  <si>
    <t>21601001-0004</t>
  </si>
  <si>
    <t>21600022-0004</t>
  </si>
  <si>
    <t>21601001-0013</t>
  </si>
  <si>
    <t>DISPERSION ELECTRONICA DE COMBUSTIBLE PARA SERVIDORES PUBLICOS</t>
  </si>
  <si>
    <t>GALLETAS</t>
  </si>
  <si>
    <t>BOTELLIN DE AGUA  600 ML</t>
  </si>
  <si>
    <t>CREMA EN  POLVO</t>
  </si>
  <si>
    <t>AZUCAR</t>
  </si>
  <si>
    <t>CAFE MOLIDO</t>
  </si>
  <si>
    <t>PAPEL BOND T/OFICIO  C/500 hjs.</t>
  </si>
  <si>
    <t>PAPEL BOND T/CARTA 500 hjs.</t>
  </si>
  <si>
    <t>BOLIGRAFO TINTA NEGRO</t>
  </si>
  <si>
    <t>BOLIGRAFO TINTA AZUL</t>
  </si>
  <si>
    <t>LAPIZ</t>
  </si>
  <si>
    <t>CLIP ESTANDAR # 1</t>
  </si>
  <si>
    <t>BORRADOR WS-30 GOMA BLANCA</t>
  </si>
  <si>
    <t>MARCATEXTO AMARILLO</t>
  </si>
  <si>
    <t>MARCADOR TINTA PERMANENTE NEGRO</t>
  </si>
  <si>
    <t>ENGRAPADORA</t>
  </si>
  <si>
    <t>PERFORADORA DOBLE ORIFICIO</t>
  </si>
  <si>
    <t>GRAPA STANDAR</t>
  </si>
  <si>
    <t>DESENGRAPADORA</t>
  </si>
  <si>
    <t>BLOCK DE NOTAS POST-IT DE COLORES</t>
  </si>
  <si>
    <t>LIBRETA PROFESIONAL CUADRO GRANDE 100 hjs</t>
  </si>
  <si>
    <t>REGISTRADOR  LEFORT T/CARTA</t>
  </si>
  <si>
    <t>REGISTRADOR  LEFORT T/OFICIO</t>
  </si>
  <si>
    <t>REGLA METALICA   30cm.</t>
  </si>
  <si>
    <t>TIJERA DEL  # 6</t>
  </si>
  <si>
    <t>TABLA PORTAPAPEL EN ACRILICO T/CARTA</t>
  </si>
  <si>
    <t>CERA PARA CONTAR (CUENTA FACIL)</t>
  </si>
  <si>
    <t>LIGAS NUMERO  18</t>
  </si>
  <si>
    <t>PORTA GAFETES TIPO YOYO</t>
  </si>
  <si>
    <t>CORDON PARA GAFETE</t>
  </si>
  <si>
    <t>CUTTER GRANDE</t>
  </si>
  <si>
    <t>PORTA-CARTEL DE ACRILICO</t>
  </si>
  <si>
    <t>PERSONIFICADOR EN ACRILICO</t>
  </si>
  <si>
    <t>ALIMENTOS</t>
  </si>
  <si>
    <t>PERSIANA</t>
  </si>
  <si>
    <t>DISCO DURO EXTERNO - GASTO</t>
  </si>
  <si>
    <t>PAGO POR EL SERVICIO TELEFÓNICO DE LA JLE Y LA VOCALIA DEL RFE, CORRESPONDIENTE AL MES DE SEPTIEMBRE Y QUE ES FACTURADO EN EL MES DE OCTUBRE</t>
  </si>
  <si>
    <t>SILLON EJECUTIVO CON RODAJAS - GASTO</t>
  </si>
  <si>
    <t>CORRECTOR DE CINTA (MANUAL)</t>
  </si>
  <si>
    <t>FOLIADOR 8 DIGITOS</t>
  </si>
  <si>
    <t>VASO THERMICO DESECHABLE</t>
  </si>
  <si>
    <t>TARJETA DE 1/4  DE CARTA</t>
  </si>
  <si>
    <t>TARJETA DE 1/2 CARTA</t>
  </si>
  <si>
    <t>PLUMIN PUNTO FINO (NEGRO)</t>
  </si>
  <si>
    <t>PLUMIN PUNTO FINO (AZUL)</t>
  </si>
  <si>
    <t>LIBRETA F/ITALIANA PASTA DURA</t>
  </si>
  <si>
    <t>SERVICIO DE AGUA POTABLE DEL INMUEBLE QUE SE OCUPA EN LAS INSTALACIONES DE LA JLE, CORRESPONDIENTE AL PERIODO 10/23</t>
  </si>
  <si>
    <t>SERVICIO DE AGUA POTABLE DEL INMUEBLE QUE OCUPA LA VOCALIA DEL RFE, CORRESPONDIENTE AL PERIODO 10/23</t>
  </si>
  <si>
    <t>PAGO POR EL ARRENDAMIENTO DE MAQUINARIA PARA EL PROCESAMIENTO DE 15 COSTALES (450 KILOS) MATERIAL DERIVADO DE LA TRITURACION DE CREDENCIALES PARA VOTAR DERIVADO DE LAS ACTIVIDADES DEL REGISTRO FEDERALELECTORAL.</t>
  </si>
  <si>
    <t>SELLO</t>
  </si>
  <si>
    <t>PAGO POR EL SERVICIO DE LIMPIEZA PROFUNDA DE LA BODEGA, DERIVADO DE LA ENTREGA DEL MATERIAL DE DESINCORPORACION 2022.</t>
  </si>
  <si>
    <t>RAFIA</t>
  </si>
  <si>
    <t>CAJA DE ARCHIVO MUERTO T/OFICIO</t>
  </si>
  <si>
    <t>CINTA ADHESIVA SHURETAPE GRIS DE 48 X 50</t>
  </si>
  <si>
    <t>SUJETADOR DE DOCUMENTOS PRES. CHICO</t>
  </si>
  <si>
    <t>SUJETADOR DE DOCUMENTOS PRES. GRANDE</t>
  </si>
  <si>
    <t>SUJETADOR DE DOCUMENTOS PRES. MEDIANO</t>
  </si>
  <si>
    <t>BLOCK DE NOTAS POST-IT NEON 2027</t>
  </si>
  <si>
    <t>SACAPUNTAS ELECTRICO</t>
  </si>
  <si>
    <t>AGENDA EJECUTIVA</t>
  </si>
  <si>
    <t>CALCULADORA DE BOLSILLO</t>
  </si>
  <si>
    <t>CLIP ESTANDAR # 2</t>
  </si>
  <si>
    <t>MARCADOR TINTA PERMANENTE ROJO</t>
  </si>
  <si>
    <t>MARCADOR TINTA PERMANENTE AZUL</t>
  </si>
  <si>
    <t>KIT DE BORRADOR, MARCADORES Y LIQUIDO LIMPIADOR PARA PIZARRON</t>
  </si>
  <si>
    <t>MARCATEXTO NARANJA</t>
  </si>
  <si>
    <t>PLUMIN ROLLER METAL POINT</t>
  </si>
  <si>
    <t>BORRADOR DE MIGAJON M-40</t>
  </si>
  <si>
    <t>CARPETA CON PALANCA T/CARTA</t>
  </si>
  <si>
    <t>CINTA CANELA 48 X 50</t>
  </si>
  <si>
    <t>CINTA DIUREX 24 X 65</t>
  </si>
  <si>
    <t>CINTA DIUREX 48 X 50</t>
  </si>
  <si>
    <t>CLIP MARIPOSA  # 1</t>
  </si>
  <si>
    <t>CLIP MARIPOSA  # 2</t>
  </si>
  <si>
    <t>CORRECTOR LIQUIDO T/LAPIZ</t>
  </si>
  <si>
    <t>LIBRETA PROFESIONAL DE RAYA 100 hjs.</t>
  </si>
  <si>
    <t>LIBRETA F/FRANCESA PASTA DURA</t>
  </si>
  <si>
    <t>ENGRAPADORA DE GOLPE METALICA</t>
  </si>
  <si>
    <t>BANDERITAS POST-IT (VARIAS)</t>
  </si>
  <si>
    <t>ETIQUETA ADHESIVA T/CARTA</t>
  </si>
  <si>
    <t>PAÑUELOS KLEENEX C/100 hjs.</t>
  </si>
  <si>
    <t>PEGAMENTO ADHESIVO T/ LAPIZ</t>
  </si>
  <si>
    <t>PORTAGAFETE DE IDENTIFICACION PLAST/ACRIL</t>
  </si>
  <si>
    <t>SOBRE BOLSA T/CARTA S/IMP.</t>
  </si>
  <si>
    <t>TIJERA DEL  # 8</t>
  </si>
  <si>
    <t>CUCHARA DESECHABLE</t>
  </si>
  <si>
    <t>TARJETA BRISTOL 5 X 8 BLANCA</t>
  </si>
  <si>
    <t>BOLIGRAFO PUNTO FINO</t>
  </si>
  <si>
    <t>PLUMIN ROLLER 0.5</t>
  </si>
  <si>
    <t>BORRADOR DE MIGAJON M-20</t>
  </si>
  <si>
    <t>CINTA MAGICA 24 X 65</t>
  </si>
  <si>
    <t>MINAS ¾ PUNTILLAS 0.5 m.m.</t>
  </si>
  <si>
    <t>PAPEL OPALINA T/C</t>
  </si>
  <si>
    <t>PAGO POR LA PUBLICACION DE LA CONOCATORIA PARA OBSERVADORES Y OBSERVADORAS ELECTORALES EN EL DIARIO DE XALAPA EN LA EDICION DEL DIA LUNES 16 DE OCTUBRE DE 2023, PARA EL PROCESO ELECTORAL CONCURRENTE 2023-2024.</t>
  </si>
  <si>
    <t>BOLSA BIODEGRADABLE 90 X 120 CM</t>
  </si>
  <si>
    <t>CEPILLO P/W.C.</t>
  </si>
  <si>
    <t>CLORO 1 LITRO</t>
  </si>
  <si>
    <t>DESINFECTANTE LIMPIADOR  (FABULOSO)</t>
  </si>
  <si>
    <t>FIBRA ESPONJA PARA TRASTES</t>
  </si>
  <si>
    <t>GUANTES DE HULE P/LIMPIEZA</t>
  </si>
  <si>
    <t>JABON LIQUIDO P/UTENCILIOS DE COCINA</t>
  </si>
  <si>
    <t>JABON P/MANOS (SHAMPOO) 1 GALON</t>
  </si>
  <si>
    <t>JABON P/MANOS  ( SHAMPOO )</t>
  </si>
  <si>
    <t>JERGA</t>
  </si>
  <si>
    <t>PAPEL HIGIENICO</t>
  </si>
  <si>
    <t>PAPEL TOALLA  EN ROLLO</t>
  </si>
  <si>
    <t>PASTILLA DESODORANTE</t>
  </si>
  <si>
    <t>TOALLA DE MICROFIBRA</t>
  </si>
  <si>
    <t>TOALLA INTERDOBLADA</t>
  </si>
  <si>
    <t>ABRILLANTADOR Y QUITA POLVO PARA MUEBLES</t>
  </si>
  <si>
    <t>AROMATIZANTE DE AMBIENTE EN SPRAY GLADE</t>
  </si>
  <si>
    <t>CUBETA</t>
  </si>
  <si>
    <t>JABON DETERGENTE EN POLVO  1 kg.</t>
  </si>
  <si>
    <t>PESOS</t>
  </si>
  <si>
    <t>MONTO</t>
  </si>
  <si>
    <t>PAQUETE</t>
  </si>
  <si>
    <t>Pieza</t>
  </si>
  <si>
    <t>CAJA</t>
  </si>
  <si>
    <t>KILOGRAMO</t>
  </si>
  <si>
    <t>BLOC</t>
  </si>
  <si>
    <t>BOLSA</t>
  </si>
  <si>
    <t>ESTUCHE</t>
  </si>
  <si>
    <t>METRO</t>
  </si>
  <si>
    <t>ROLLO</t>
  </si>
  <si>
    <t>R009</t>
  </si>
  <si>
    <t>R002</t>
  </si>
  <si>
    <t>M001</t>
  </si>
  <si>
    <t>R003</t>
  </si>
  <si>
    <t>088</t>
  </si>
  <si>
    <t>043</t>
  </si>
  <si>
    <t>044</t>
  </si>
  <si>
    <t>B20FI01</t>
  </si>
  <si>
    <t>F13191U</t>
  </si>
  <si>
    <t>R11091U</t>
  </si>
  <si>
    <t>B00OD01</t>
  </si>
  <si>
    <t>B00PE01</t>
  </si>
  <si>
    <t>B00OD02</t>
  </si>
  <si>
    <t>B00CA01</t>
  </si>
  <si>
    <t>B00MO02</t>
  </si>
  <si>
    <t>F15601U</t>
  </si>
  <si>
    <t>SERVICIO DE LIMPIEZA PARA LOS INMUEBLES QUE OCUPA LA JLE Y RFE, DERIVADO DE LA LICITACIÓN NÚMERO  LP-INE-JLE-VER-004/2022,  MISMO QUE CORRESPONDE AL MES DE OCTUBRE COMO SE ESPECIFICA EN EL CONTRATO NÚMERO INE/SERV/JLE-VER/03/2023</t>
  </si>
  <si>
    <t>PAGO POR EL SERVICIO DE VIGILANCIA INTRAMUROS EN LOS INMUEBLES QUE OCUPA LA JLE Y LA VOCALIA DEL RFE, CORRESPONDIENTE AL MES DE OCTUBRE, MISMA QUE SE DERIVA DE LA LICITACIÓN PUBLICA NACIONAL NO. LPN-INE-JLEVER-004/2022</t>
  </si>
  <si>
    <t>LICITACION PUBLICA</t>
  </si>
  <si>
    <t>COMBUSTIBLES, LUBRICANTES Y ADITIVOS PARA VEHÍCULOS TERRESTRES, AÉREOS, MARÍTIMOS, LACUSTRES Y FLUVIALES ASIGNADOS A SERVIDORES PÚBLICOS</t>
  </si>
  <si>
    <t>SUBCONTRATACIÓN DE SERVICIOS CON TERCEROS</t>
  </si>
  <si>
    <t>PRODUCTOS ALIMENTICIOS PARA EL PERSONAL EN LAS
INSTALACIONES DE LAS UNIDADES RESPONSABLES</t>
  </si>
  <si>
    <t>MATERIALES Y ÚTILES DE OFICINA</t>
  </si>
  <si>
    <t>MATERIALES COMPLEMENTARIOS</t>
  </si>
  <si>
    <t>PRODUCTOS ALIMENTICIOS PARA EL PERSONAL DERIVADO DE
ACTIVIDADES EXTRAORDINARIAS</t>
  </si>
  <si>
    <t>REFACCIONES Y ACCESORIOS PARA EQUIPO DE CÓMPUTO Y TELECOMUNICACIONES.</t>
  </si>
  <si>
    <t>SERVICIO TELEFÓNICO CONVENCIONAL</t>
  </si>
  <si>
    <t>DE ADMINISTRACIÓN, EDUCACIONAL Y RECREATIVO</t>
  </si>
  <si>
    <t>SERVICIO DE AGUA</t>
  </si>
  <si>
    <t>ARRENDAMIENTO DE MAQUINARIA Y EQUIPO</t>
  </si>
  <si>
    <t>SERVICIOS DE LAVANDERÍA, LIMPIEZA E HIGIENE</t>
  </si>
  <si>
    <t>DIFUSIÓN DE MENSAJES SOBRE PROGRAMAS Y ACTIVIDADES INSTITUCIONALES</t>
  </si>
  <si>
    <t>MATERIAL DE LIMPIEZA</t>
  </si>
  <si>
    <t>SERVICIOS DE VIGILANCIA</t>
  </si>
  <si>
    <t>26103</t>
  </si>
  <si>
    <t>COMBUSTIBLES, LUBRICANTES Y ADITIVOS PARA VEHÍCULOS TERRESTRES, AÉREOS, MARÍTIMOS, LACUSTRES Y FLUVIALES DESTINADOS A SERVICIOS ADMINISTRATIVOS</t>
  </si>
  <si>
    <t>ADJUDICACION DIRECTA</t>
  </si>
  <si>
    <t>26103001-0031</t>
  </si>
  <si>
    <t>DISPERSION ELECTRONICA DE COMBUSTIBLE PARA SERVICIOS ADMINISTRATIVOS</t>
  </si>
  <si>
    <t>INE/ADQ/JLE-VER/07/2023</t>
  </si>
  <si>
    <t>ANUAL</t>
  </si>
  <si>
    <t>26102</t>
  </si>
  <si>
    <t>COMBUSTIBLES, LUBRICANTES Y ADITIVOS PARA VEHÍCULOS TERRESTRES, AÉREOS, MARÍTIMOS, LACUSTRES Y FLUVIALES DESTINADOS A SERVICIOS PÚBLICOS Y LA OPERACIÓN DE PROGRAMAS PÚBLICOS</t>
  </si>
  <si>
    <t>26102001-0019</t>
  </si>
  <si>
    <t>DISPERSION ELECTRONICA DE COMBUSTIBLE PARA SERVICIOS PUBLICOS</t>
  </si>
  <si>
    <t>R11051U</t>
  </si>
  <si>
    <t>PRODUCTOS ALIMENTICIOS PARA EL PERSONAL EN LAS INSTALACIONES DE LAS UNIDADES RESPONSABLES</t>
  </si>
  <si>
    <t>22104001-0087</t>
  </si>
  <si>
    <t>AGUA PURIFICADA 500 ml.</t>
  </si>
  <si>
    <t>ARRENDAMIENTO DE 2 EQUIPOS DE FOTOCOPIADO DEL MES DE OCTUBRE</t>
  </si>
  <si>
    <t>INE/JD01-VER/SCAAS/01/2023</t>
  </si>
  <si>
    <t>SERVICIO</t>
  </si>
  <si>
    <t>33602</t>
  </si>
  <si>
    <t>COPIAS EXCEDENTES DEL ARRENDAMIENTO DE 2 EQUIPOS DE FOTOCOPIADO DEL MES DE OCTUBRE</t>
  </si>
  <si>
    <t>31301</t>
  </si>
  <si>
    <t>PAGO DEL SERVICO DE AGUA POTABLE, MES: OCTUBRE, FACTURACION: SEPTIEMBRE/2023, PERIODO 09.08.23 AL 14.09.23</t>
  </si>
  <si>
    <t>33801</t>
  </si>
  <si>
    <t>SERVICIO DE VIGILANCIA DEL MES DE OCTUBRE INMUEBLE 01 J.D.E.</t>
  </si>
  <si>
    <t>INE/SER/JLE-VER/10/2022</t>
  </si>
  <si>
    <t>SERVICIO DE VIGILANCIA DEL MES DE OCTUBRE, INMUEBLE MAC FIJO ADICIONAL 300154</t>
  </si>
  <si>
    <t>35801</t>
  </si>
  <si>
    <t>LIMPIEZA DE INMUEBLE DEL MAC  PRIMERA QUINCENA DE OCTUBRE DE 2023</t>
  </si>
  <si>
    <t>INE/JDE01-VER/SCAAS/02/2023</t>
  </si>
  <si>
    <t>LIMPIEZA DE INMUEBLE DEL MAC  SEGUNDA QUINCENA DE OCTUBRE DE 2023</t>
  </si>
  <si>
    <t>LIMPIEZA DE INMUEBLE DE LA JDE  MES DE SEPTIEMBRE DE2023</t>
  </si>
  <si>
    <t>INE/ADQ/JLE-VER/03/2023</t>
  </si>
  <si>
    <t>21101</t>
  </si>
  <si>
    <t>21101001-0318</t>
  </si>
  <si>
    <t>SELLO AUTOENTINTABLE</t>
  </si>
  <si>
    <t>21100038-0005</t>
  </si>
  <si>
    <t>COJIN PARA FOLIADOR</t>
  </si>
  <si>
    <t>29101</t>
  </si>
  <si>
    <t>HERRAMIENTAS MENORES</t>
  </si>
  <si>
    <t>29101001-0003</t>
  </si>
  <si>
    <t>RODILLO PARA PINTAR</t>
  </si>
  <si>
    <t>29101001-0084</t>
  </si>
  <si>
    <t>CHAROLA DE PLASTICO PARA PINTURA</t>
  </si>
  <si>
    <t>29901</t>
  </si>
  <si>
    <t>REFACCIONES Y ACCESORIOS MENORES OTROS BIENES MUEBLES</t>
  </si>
  <si>
    <t>29900007-0003</t>
  </si>
  <si>
    <t>JUEGO DE HERRAJES C/FLOTADOR P / W.C.</t>
  </si>
  <si>
    <t>JUEGO</t>
  </si>
  <si>
    <t>29901001-0151</t>
  </si>
  <si>
    <t>PERA DE DESCARGA ( SAPO ) MOD00011</t>
  </si>
  <si>
    <t>29201</t>
  </si>
  <si>
    <t>REFACCIONES Y ACCESORIOS MENORES DE EDIFICIOS</t>
  </si>
  <si>
    <t>29201001-0022</t>
  </si>
  <si>
    <t>PALANCA DE DESAGUE  TANQUE BAJO</t>
  </si>
  <si>
    <t>067</t>
  </si>
  <si>
    <t>26105</t>
  </si>
  <si>
    <t>COMBUSTIBLES, LUBRICANTES Y ADITIVOS PARA MAQUINARIA, EQUIPO DE PRODUCCIÓN Y SERVICIOS ADMINISTRATIVOS</t>
  </si>
  <si>
    <t>26105001-0015</t>
  </si>
  <si>
    <t>GAS L.P. ( SUMINISTRO )</t>
  </si>
  <si>
    <t>21601</t>
  </si>
  <si>
    <t>INE/ADQ/JLE-VER/06/2023</t>
  </si>
  <si>
    <t>21600007-0006</t>
  </si>
  <si>
    <t>PINOL 1 LITRO</t>
  </si>
  <si>
    <t>B00CV01</t>
  </si>
  <si>
    <t>21600007-0004</t>
  </si>
  <si>
    <t>PASTILLA P/TANQUE W.C.</t>
  </si>
  <si>
    <t>21601001-0065</t>
  </si>
  <si>
    <t>TOALLAS HUMEDAS DESINFECTANTES</t>
  </si>
  <si>
    <t>25401</t>
  </si>
  <si>
    <t>MATERIALES, ACCESORIOS Y SUMINISTROS MÉDICOS</t>
  </si>
  <si>
    <t>25401001-0139</t>
  </si>
  <si>
    <t>GEL ANTIBACTERIAL</t>
  </si>
  <si>
    <t>21600007-0013</t>
  </si>
  <si>
    <t>CLORO DE 10 LITROS</t>
  </si>
  <si>
    <t>BOTE</t>
  </si>
  <si>
    <t>INE/ADQ/JLE-VER/04/2023</t>
  </si>
  <si>
    <t>22104</t>
  </si>
  <si>
    <t>22104001-0074</t>
  </si>
  <si>
    <t>GALLETA SURTUDO ESPECIAL</t>
  </si>
  <si>
    <t>22104001-0108</t>
  </si>
  <si>
    <t>REFRESCO</t>
  </si>
  <si>
    <t>21100132-0004</t>
  </si>
  <si>
    <t>PLATO DESECHABLE</t>
  </si>
  <si>
    <t>35701</t>
  </si>
  <si>
    <t>MANTENIMIENTO Y CONSERVACIÓN DE MAQUINARIA Y EQUIPO</t>
  </si>
  <si>
    <t>RECARGA DE 10 EXTINTORES DE 9 KG PQS, 5 DE 4.5 PQS Y 4 DE 4.5 KG DE CO2 Y 2 DE AGUA, INCLUYE MANTENIMIENTO</t>
  </si>
  <si>
    <t>VZ02</t>
  </si>
  <si>
    <t>21101001-0286</t>
  </si>
  <si>
    <t>21101001-0067</t>
  </si>
  <si>
    <t>SUJETADOR DE DOCUMENTOS T/G</t>
  </si>
  <si>
    <t>21100132-0006</t>
  </si>
  <si>
    <t>TENEDOR DESECHABLE</t>
  </si>
  <si>
    <t>TIJERA DEL  # 8</t>
  </si>
  <si>
    <t>21100055-0002</t>
  </si>
  <si>
    <t>CUTTER CHICO</t>
  </si>
  <si>
    <t>21100074-0001</t>
  </si>
  <si>
    <t>BICOLOR</t>
  </si>
  <si>
    <t>21100033-0005</t>
  </si>
  <si>
    <t>CINTA CANELA 48 X 150</t>
  </si>
  <si>
    <t>21101001-0176</t>
  </si>
  <si>
    <t>21100083-0007</t>
  </si>
  <si>
    <t>SERVILLETAS DESECHABLES 125 PiezaS</t>
  </si>
  <si>
    <t>21100003-0003</t>
  </si>
  <si>
    <t>SACAPUNTAS MANUAL (METALICO)</t>
  </si>
  <si>
    <t>21100125-0005</t>
  </si>
  <si>
    <t>TABLA DE APOYO T/CARTA</t>
  </si>
  <si>
    <t>21100087-0015</t>
  </si>
  <si>
    <t>PAPEL BOND T/CARTA C/5000 hjs.</t>
  </si>
  <si>
    <t>21100033-0047</t>
  </si>
  <si>
    <t>CINTA DIUREX 48 X 100</t>
  </si>
  <si>
    <t>21101001-0152</t>
  </si>
  <si>
    <t>ORGANIZADOR DE PAPELES</t>
  </si>
  <si>
    <t>21101001-0047</t>
  </si>
  <si>
    <t>ETIQUETA LASER AUTOADHERIBLE 5262-J</t>
  </si>
  <si>
    <t>21100036-0011</t>
  </si>
  <si>
    <t>SUJETADOR DE DOCUMENTS PRES. MEDIANO</t>
  </si>
  <si>
    <t>21100045-0006</t>
  </si>
  <si>
    <t>DESPACHADOR DE CINTA TRANSPARENTE 48X50</t>
  </si>
  <si>
    <t>21101001-0187</t>
  </si>
  <si>
    <t>VASO TERMICO DESECHABLE</t>
  </si>
  <si>
    <t>21101001-0066</t>
  </si>
  <si>
    <t>SUJETADOR DE DOCUMENTOS T/CH</t>
  </si>
  <si>
    <t>CLIP MARIPOSA  # 2</t>
  </si>
  <si>
    <t>21100036-0003</t>
  </si>
  <si>
    <t>CLIP ESTANDAR # 3</t>
  </si>
  <si>
    <t>21100132-0008</t>
  </si>
  <si>
    <t>VASO DE PLASTICO DESECHABLE</t>
  </si>
  <si>
    <t>REGISTRADOR  LEFORT T/CARTA</t>
  </si>
  <si>
    <t>21101001-0392</t>
  </si>
  <si>
    <t>21101001-0299</t>
  </si>
  <si>
    <t>MARCADOR PARA PINTARRON DE 8 COLORES</t>
  </si>
  <si>
    <t>21600030-0001</t>
  </si>
  <si>
    <t>DESPACHADOR P/TOALLA HIGIENICA INTERDOBLA</t>
  </si>
  <si>
    <t>21601001-0110</t>
  </si>
  <si>
    <t>BOLSA GRANDE PARA BASURA</t>
  </si>
  <si>
    <t>21601001-0038</t>
  </si>
  <si>
    <t>CONTENEDOR PARA BASURA</t>
  </si>
  <si>
    <t>21601001-0034</t>
  </si>
  <si>
    <t>DISPENSADOR DE DESODORANTE AMBIENTAL</t>
  </si>
  <si>
    <t>21600006-0016</t>
  </si>
  <si>
    <t>BOLSA CHICA PARA BASURA</t>
  </si>
  <si>
    <t>21600008-0004</t>
  </si>
  <si>
    <t>DESODORANTE AMBIENTAL (AEROSOL)</t>
  </si>
  <si>
    <t>37504</t>
  </si>
  <si>
    <t>VIÁTICOS NACIONALES PARA SERVIDORES PÚBLICOS EN EL DESEMPEÑO DE FUNCIONES OFICIALES</t>
  </si>
  <si>
    <t>ARRENDAMIENTO DE EDIFICIOS Y LOCALES</t>
  </si>
  <si>
    <t>CONTRATO</t>
  </si>
  <si>
    <t>INE/JD02-VER/001/2023</t>
  </si>
  <si>
    <t>PLURIANUAL</t>
  </si>
  <si>
    <t>SERVICIO POSTAL</t>
  </si>
  <si>
    <t>COMPRA DE GUIA</t>
  </si>
  <si>
    <t>INE/SER/JLE-VER/04/2022</t>
  </si>
  <si>
    <t>21100033-0033</t>
  </si>
  <si>
    <t>CINTA MASKING TAPE  18 X 50</t>
  </si>
  <si>
    <t>21100075-0001</t>
  </si>
  <si>
    <t>MOCHILA</t>
  </si>
  <si>
    <t>21100041-0050</t>
  </si>
  <si>
    <t>LIBRETA PROFESIONAL DE RAYA 200 hjs.</t>
  </si>
  <si>
    <t>21100081-0073</t>
  </si>
  <si>
    <t>PAPEL CONTAC</t>
  </si>
  <si>
    <t>21100087-0022</t>
  </si>
  <si>
    <t>PAPEL BOND T/OFICIO  C/5000 hjs.</t>
  </si>
  <si>
    <t>21100025-0015</t>
  </si>
  <si>
    <t>PAPEL OPALINA T/CARTA</t>
  </si>
  <si>
    <t>21100033-0024</t>
  </si>
  <si>
    <t>CINTA MAGICA 12 X 33</t>
  </si>
  <si>
    <t>21100033-0037</t>
  </si>
  <si>
    <t>CINTA MASKING TAPE  48 X 50</t>
  </si>
  <si>
    <t>21100041-0005</t>
  </si>
  <si>
    <t>BLOCK DE NOTAS POST-IT CHICO</t>
  </si>
  <si>
    <t>21100058-0003</t>
  </si>
  <si>
    <t>FOLDER T/OFICIO</t>
  </si>
  <si>
    <t>21100058-0002</t>
  </si>
  <si>
    <t>FOLDER T/CARTA</t>
  </si>
  <si>
    <t>21100033-0035</t>
  </si>
  <si>
    <t>CINTA MASKING TAPE  24 X 50</t>
  </si>
  <si>
    <t>21100087-0017</t>
  </si>
  <si>
    <t>PAPEL BOND T/DOBLE CARTA C/500 hjs.</t>
  </si>
  <si>
    <t>PAPEL TOALLA  EN ROLLO</t>
  </si>
  <si>
    <t>21600007-0005</t>
  </si>
  <si>
    <t>PATO PURIFIC LIQUIDO</t>
  </si>
  <si>
    <t>21600006-0021</t>
  </si>
  <si>
    <t>BOLSA DE PLASTICO P/BASURA 70X90</t>
  </si>
  <si>
    <t>JABON P/MANOS  ( SHAMPOO )</t>
  </si>
  <si>
    <t>21600012-0002</t>
  </si>
  <si>
    <t>ESCOBA DE PLASTICO</t>
  </si>
  <si>
    <t>21600010-0004</t>
  </si>
  <si>
    <t>DETERGENTE EN POLVO</t>
  </si>
  <si>
    <t>21601001-0085</t>
  </si>
  <si>
    <t>BOTE DE BASURA</t>
  </si>
  <si>
    <t>21601001-0126</t>
  </si>
  <si>
    <t>CUBETA CON EXPRIMIDOR</t>
  </si>
  <si>
    <t>DESINFECTANTE LIMPIADOR  (FABULOSO)</t>
  </si>
  <si>
    <t>21600032-0002</t>
  </si>
  <si>
    <t>TRAPEADOR TIPO MECHUDO</t>
  </si>
  <si>
    <t>INE/SER/JLE-VER/07/2023</t>
  </si>
  <si>
    <t>26103001-0007</t>
  </si>
  <si>
    <t>VALE DE GASOLINA DE $100 PESOS - SERVICIOS ADMINISTRATIVOS</t>
  </si>
  <si>
    <t>REFACCIONES Y ACCESORIOS PARA EQUIPO DE CÓMPURO Y TELECOMUNICACIONES.</t>
  </si>
  <si>
    <t>29401001-0078</t>
  </si>
  <si>
    <t>MEMORIA USB 64 GB</t>
  </si>
  <si>
    <t>29401001-0106</t>
  </si>
  <si>
    <t>DISCO DURO EXTERNO DE 2T - GASTO</t>
  </si>
  <si>
    <t>IMPRESIÓN Y ELABORACIÓN DE MATERIAL INFORMATIVO DERIVADO DE LA OPERACIÓN Y ADMINISTRACIÓN DE LAS UNIDADES RESPONSABLES.</t>
  </si>
  <si>
    <t>CARTELES PARA COLOCAR EN LOS MAC´S</t>
  </si>
  <si>
    <t>CARGO ADMINISTRATIVO- COMPRA DE VALES</t>
  </si>
  <si>
    <t>21100013-0057</t>
  </si>
  <si>
    <t>MARCADOR AQUACOLOR</t>
  </si>
  <si>
    <t>21100013-0043</t>
  </si>
  <si>
    <t>PLUMIN PUNTO FINO</t>
  </si>
  <si>
    <t>21100013-0008</t>
  </si>
  <si>
    <t>BOLIGRAFO TINTA VERDE</t>
  </si>
  <si>
    <t>21100013-0007</t>
  </si>
  <si>
    <t>BOLIGRAFO TINTA ROJO</t>
  </si>
  <si>
    <t>21100013-0004</t>
  </si>
  <si>
    <t>BOLIGRAFO PUNTO MEDIANO</t>
  </si>
  <si>
    <t>21100013-0062</t>
  </si>
  <si>
    <t>BOLÍGRAFO TINTA GEL</t>
  </si>
  <si>
    <t>21100013-0038</t>
  </si>
  <si>
    <t>PLUMIN EN ESTUCHE C/12 COLORES</t>
  </si>
  <si>
    <t>21601001-0122</t>
  </si>
  <si>
    <t>BOLSA DE PLASTICO P/BASURA 60 X 90 CM.</t>
  </si>
  <si>
    <t>21600005-0006</t>
  </si>
  <si>
    <t>CUBETA DE PLASTICO 5 LTS.</t>
  </si>
  <si>
    <t>21600005-0001</t>
  </si>
  <si>
    <t>CUBETA DE METAL C/EXPRIMIDOR</t>
  </si>
  <si>
    <t>21600018-0001</t>
  </si>
  <si>
    <t>TELA MAGITEL</t>
  </si>
  <si>
    <t>21601001-0116</t>
  </si>
  <si>
    <t>TRAPO MICROFIBRA</t>
  </si>
  <si>
    <t>21600031-0001</t>
  </si>
  <si>
    <t>RECOGEDOR DE LAMINA Y PLASTICO</t>
  </si>
  <si>
    <t>21600004-0001</t>
  </si>
  <si>
    <t>BOMBA P/DESTAPAR CAÑOS</t>
  </si>
  <si>
    <t>21601001-0002</t>
  </si>
  <si>
    <t>CLORO</t>
  </si>
  <si>
    <t>21600002-0001</t>
  </si>
  <si>
    <t>ATOMIZADOR DE PLASTICO</t>
  </si>
  <si>
    <t>UTENSILIOS PARA EL SERVICIO DE ALIMENTACIÓN</t>
  </si>
  <si>
    <t>22301001-0090</t>
  </si>
  <si>
    <t>DISPENSADOR DE AGUA</t>
  </si>
  <si>
    <t>REFACCIONES Y ACCESORIOS MENORES DE MOBILIARIO Y EQUIPO DE ADMINISTRACIÓN, EDUCACIONAL Y RECREATIVO.</t>
  </si>
  <si>
    <t>29301001-0086</t>
  </si>
  <si>
    <t>FRIGOBAR - GASTO</t>
  </si>
  <si>
    <t>REFACCIONES Y ACCESORIOS MENORES OTROS BIENES MUEBLES.</t>
  </si>
  <si>
    <t>29901001-0011</t>
  </si>
  <si>
    <t>HORNO DE MICROONDAS - GASTO</t>
  </si>
  <si>
    <t>SERVICIOS FINANCIEROS Y BANCARIOS</t>
  </si>
  <si>
    <t>JUSTIPRECIACION DEL MAC</t>
  </si>
  <si>
    <t>VZF3</t>
  </si>
  <si>
    <t>MATERIALES Y UTILES DE OFICINA</t>
  </si>
  <si>
    <t>21101001-0389</t>
  </si>
  <si>
    <t>PROTECTOR DE HOJAS T/C</t>
  </si>
  <si>
    <t>NO</t>
  </si>
  <si>
    <t>MATERIALES Y UTILES PARA EL PROCESAMIENTO EN EQUIPOS Y BIENES INFORMATICOS</t>
  </si>
  <si>
    <t>21401001-0013</t>
  </si>
  <si>
    <t>TONER HP</t>
  </si>
  <si>
    <t>SERVICIO ENVIO DE GUIAS DE MENSAJERIA</t>
  </si>
  <si>
    <t>SUBCONTRATACION CON TERCEROS</t>
  </si>
  <si>
    <t>COMISON DE VALES</t>
  </si>
  <si>
    <t>COMBUSTIBLE, LUBRICANTES Y ADITIVOS PARA VEHICULOS TERRESTRES, AEREOS, MARITIMOS, LACUSTRES Y FLUVIALES DESTINADOS A SERVICIOS PUBLICOS Y LA OPERACIÓN DE PROGRAMAS PUBLICOS</t>
  </si>
  <si>
    <t>26102001-0005</t>
  </si>
  <si>
    <t>VALE DE GASOLINA DE $100 PESOS - SERVICIOS PUBLICOS</t>
  </si>
  <si>
    <t>INE/SER/JLE-VER/05/2022</t>
  </si>
  <si>
    <t>COMBUSTIBLE, LUBRICANTES Y ADITIVOS PARA VEHICULOS TERRESTRES, AEREOS, MARITIMOS, LACUSTRES Y FLUVIALES DESTINADOS A SERVICIOS ADMINISTRATIVOS</t>
  </si>
  <si>
    <t>SERVICIO DE LAVANDERIA, LIMPIEZA E HIGIENE</t>
  </si>
  <si>
    <t>SERVICIO DE LIMPIEZA DE LAS INSTALACIONES DE LA JUNTA DISTRITAL</t>
  </si>
  <si>
    <t>INE/SER/JLE-VER/03/2023</t>
  </si>
  <si>
    <t>ARRENDAMIENTEO DE EDIFICIOS Y LOCALES</t>
  </si>
  <si>
    <t>SERIVICIO DE ARRENDAMIENTO DE LAS INSTALCIONES QUE OCUPA LA 03 JUNTA DISTRITAL EJECUTIVA</t>
  </si>
  <si>
    <t>INE/03JDE/VER/001/2023</t>
  </si>
  <si>
    <t>MANTENIMIENTO Y CONSERVACION DE INMUEBLES</t>
  </si>
  <si>
    <t>MANTENIMIENTO A INMUEBLE</t>
  </si>
  <si>
    <t>SERVICIO DE VIGILANCIA INTRAMUROS DE LAS INSTALACIONES QUE OCUPA LA 03 JUNTA DISTRITAL EJECUTIVA</t>
  </si>
  <si>
    <t>ARRENDAMIENTO DE COPIADORA MULTIFUNCIONAL</t>
  </si>
  <si>
    <t>INE/03JDE/VER/003/2023</t>
  </si>
  <si>
    <t>21600019-0001</t>
  </si>
  <si>
    <t>GUANTES DE HULE P/LIMPieza</t>
  </si>
  <si>
    <t>PAR</t>
  </si>
  <si>
    <t>2160012-0002</t>
  </si>
  <si>
    <t xml:space="preserve">ESCOBA DE PLASTICO </t>
  </si>
  <si>
    <t>21601001-0019</t>
  </si>
  <si>
    <t>21601001-0057</t>
  </si>
  <si>
    <t>PASTILLA DE CLORO</t>
  </si>
  <si>
    <t>SERVICIO DE ARRENDAMIENTO DE LAS INSTALCIONES QUE OCUPA EL MAC 300355</t>
  </si>
  <si>
    <t>INE/03JDE/VER/002/2023</t>
  </si>
  <si>
    <t>SERVICIO DE VIGILANCIA INTRAMUROS DEL MAC 300355</t>
  </si>
  <si>
    <t>SERVICIO DE LIMPIEZA DE LAS INSTALACIONES DEL MAC 300355</t>
  </si>
  <si>
    <t xml:space="preserve">SERVICIO DE AGUA </t>
  </si>
  <si>
    <t>SERVICIO DE CONSUMO DE AGUA POTABLE DEL MODULO DE ATENCION CIUDADANA 300355</t>
  </si>
  <si>
    <t>COMISION DE VALES</t>
  </si>
  <si>
    <t>VZ04</t>
  </si>
  <si>
    <t>CONTRATO PEDIDO</t>
  </si>
  <si>
    <t>21101001-0316</t>
  </si>
  <si>
    <t>PLATO GRANDE DESECHABLE</t>
  </si>
  <si>
    <t>21100092-0007</t>
  </si>
  <si>
    <t>PEGAMENTO BLANCO 850  500 gr.</t>
  </si>
  <si>
    <t>21100092-0008</t>
  </si>
  <si>
    <t>PEGAMENTO BLANCO 850 1 lt.</t>
  </si>
  <si>
    <t>21100092-0019</t>
  </si>
  <si>
    <t>PEGAMENTOS (VARIOS)</t>
  </si>
  <si>
    <t>21101001-0006</t>
  </si>
  <si>
    <t>MARCADOR TINTA PERMANENTE</t>
  </si>
  <si>
    <t>21100013-0026</t>
  </si>
  <si>
    <t>MARCATEXTO AZUL</t>
  </si>
  <si>
    <t>21100013-0031</t>
  </si>
  <si>
    <t>MARCATEXTO VERDE</t>
  </si>
  <si>
    <t>21100013-0030</t>
  </si>
  <si>
    <t>MARCATEXTO ROSA</t>
  </si>
  <si>
    <t>21100072-0008</t>
  </si>
  <si>
    <t>LIGAS NUMERO  10</t>
  </si>
  <si>
    <t>21100016-0001</t>
  </si>
  <si>
    <t>BROCHE BACCO</t>
  </si>
  <si>
    <t>PRODUCTOS ALIMENTICIOS PARA EL PERSONAL EN LAS INSTALACIONES DE LAS UNIDADES RESPONSABLES.</t>
  </si>
  <si>
    <t>22104001-0133</t>
  </si>
  <si>
    <t>CAFÉ EN GRANO</t>
  </si>
  <si>
    <t>119</t>
  </si>
  <si>
    <t>21600027-0004</t>
  </si>
  <si>
    <t>MOOP P/PISOS 50 cms. DE ANCHO (REPUESTO)</t>
  </si>
  <si>
    <t>21600032-0006</t>
  </si>
  <si>
    <t>REPUESTO PARA TRAPEADOR TIPO MECHUDO</t>
  </si>
  <si>
    <t>21600008-0002</t>
  </si>
  <si>
    <t>AROMATIZANTE (VARIOS)</t>
  </si>
  <si>
    <t>21601001-0011</t>
  </si>
  <si>
    <t>ACIDO MURIATICO</t>
  </si>
  <si>
    <t>21600022-0013</t>
  </si>
  <si>
    <t>LIMPIA VIDRIOS</t>
  </si>
  <si>
    <t>21600029-0001</t>
  </si>
  <si>
    <t>PLUMERO</t>
  </si>
  <si>
    <t>24601</t>
  </si>
  <si>
    <t>MATERIAL ELECTRICO Y ELECTRONICO</t>
  </si>
  <si>
    <t>24601001-0015</t>
  </si>
  <si>
    <t>LAMPARA DE LED</t>
  </si>
  <si>
    <t>24601001-0211</t>
  </si>
  <si>
    <t>SOCKET LADRON</t>
  </si>
  <si>
    <t>24600035-0001</t>
  </si>
  <si>
    <t>SOCKET LADRON TRIPLE</t>
  </si>
  <si>
    <t>24601001-0042</t>
  </si>
  <si>
    <t>CAJA PARA CANALETA</t>
  </si>
  <si>
    <t>24601001-0421</t>
  </si>
  <si>
    <t>CONTACTO DOBLE ATERRIZADO STD</t>
  </si>
  <si>
    <t>24601001-0223</t>
  </si>
  <si>
    <t>CANALETA DE PVC</t>
  </si>
  <si>
    <t>24600004-0040</t>
  </si>
  <si>
    <t>CABLE THW CALIBER 12 C/100 MTS</t>
  </si>
  <si>
    <t>24601001-0409</t>
  </si>
  <si>
    <t>MULTICONTACTO DE CORRIENTE</t>
  </si>
  <si>
    <t>MATERIALES , ACCESORIOS Y SUMINISTROS MEDICOS</t>
  </si>
  <si>
    <t>25401001-0148</t>
  </si>
  <si>
    <t>GALON</t>
  </si>
  <si>
    <t>25401001-0153</t>
  </si>
  <si>
    <t>25401001-0270</t>
  </si>
  <si>
    <t>SANTIZANTE NATURAL LIQUIDO P/MANOS Y SUPERFCIES</t>
  </si>
  <si>
    <t>25401001-0142</t>
  </si>
  <si>
    <t>CUBREBOCAS</t>
  </si>
  <si>
    <t>COMBUSTIBLES, LUBRICANTES Y ADITIVOS PARA VEHICULOS TERRESTRES, AEREOS, MARITIMOS, LACUSTRES, Y FLUVIALES DESTINADOS A SERVICIOS PUBLICOS Y LA OPERACIÓN DE PROGRAMAS PUBLICOS</t>
  </si>
  <si>
    <t>26102001-0006</t>
  </si>
  <si>
    <t>VALE DE GASOLINA DE $50 PESOS - SERVICIOS PUBLICOS</t>
  </si>
  <si>
    <t>26102001-0007</t>
  </si>
  <si>
    <t>VALE DE GASOLINA DE $30 PESOS - SERVICIOS PUBLICOS</t>
  </si>
  <si>
    <t>29401</t>
  </si>
  <si>
    <t>REFACCIONES Y ACCESORIOS PARA EQUIPO DE COMPUTO Y TELECOMUNICACIONES</t>
  </si>
  <si>
    <t>29401001-0080</t>
  </si>
  <si>
    <t>SWITCH 8 PUERTOS - GASTO</t>
  </si>
  <si>
    <t>29900016-0001</t>
  </si>
  <si>
    <t>ASIENTO PARA W.C.</t>
  </si>
  <si>
    <t>OTROS SERVICIOS COMERCIALES</t>
  </si>
  <si>
    <t>SERVICIO DE IMPRESIÓN LASER A COLOR TAMAÑO TABLOIDE, SOLICITA LA VOE</t>
  </si>
  <si>
    <t>F13201U</t>
  </si>
  <si>
    <t>35101</t>
  </si>
  <si>
    <t>SUMINISTRO Y COLOCACIÓN DE PUERTA DE ACCESO EN EL ÁREA DE CUSTODIA MILITAR A UTILIZARSE EN EL PEC 2023-2024, SOLICITA VOE</t>
  </si>
  <si>
    <t>SUMINISTRO Y COLOCACIÓN DE PUERTA DOBLE ABATIBLE CON DOBLE CHAPA EN LA BODEGA ELECTORAL A UTILIZAR EN EL PEC 2023-2024, SOLICITA VOE</t>
  </si>
  <si>
    <t>SELLADO DE VENTANAS DE LA BODEGA ELECTORAL</t>
  </si>
  <si>
    <t>SERVICIO DE DESINTALACIÓN DE 6 EQUIPOS DE AIRE ACONDICIONADO DEL INMUEBLE DE L DE LOS MAC 300451 Y 300452 POR CAMBIO DE SEDE POR LA FUSIÓN DE LOS MODULOS, DE ESTA 04 JDE.</t>
  </si>
  <si>
    <t>VZ05</t>
  </si>
  <si>
    <t>ADQUISICION</t>
  </si>
  <si>
    <t>21100033-0007</t>
  </si>
  <si>
    <t>CINTA CANELA TRANSPARENTE</t>
  </si>
  <si>
    <t>21100045-0002</t>
  </si>
  <si>
    <t>DESPACHADOR DE NOTAS POST-IT</t>
  </si>
  <si>
    <t>21100081-0072</t>
  </si>
  <si>
    <t>MICA TERMICA P/CREDENCIALES</t>
  </si>
  <si>
    <t>21101001-0368</t>
  </si>
  <si>
    <t>SOBRE BOLSA T/C  EN PAPEL MANILA, SIN HILO DE 90 GRS</t>
  </si>
  <si>
    <t>21101001-0422</t>
  </si>
  <si>
    <t>SOBRE BOLSA TAMAÑO DOBLE CARTA, EN PAPEL MANILA, SIN HILO DE 90 GRS</t>
  </si>
  <si>
    <t>21101001-0052</t>
  </si>
  <si>
    <t>21600006-0020</t>
  </si>
  <si>
    <t>BOLSA DE PLASTICO P/BASURA 50X70</t>
  </si>
  <si>
    <t>21600006-0022</t>
  </si>
  <si>
    <t>BOLSA DE PLASTICO P/BASURA 90X1.20</t>
  </si>
  <si>
    <t>21600018-0007</t>
  </si>
  <si>
    <t>FRANELA 50 X 45 cm.</t>
  </si>
  <si>
    <t>21600010-0005</t>
  </si>
  <si>
    <t>LIMPIADOR LIQUIDO</t>
  </si>
  <si>
    <t>21600032-0003</t>
  </si>
  <si>
    <t>TRAPEADOR DE ALGODON CHICO</t>
  </si>
  <si>
    <t>21600032-0004</t>
  </si>
  <si>
    <t>TRAPEADOR DE ALGODON GRANDE</t>
  </si>
  <si>
    <t>21600024-0001</t>
  </si>
  <si>
    <t>BRASSO BRILLA KLEEN 500 ML.</t>
  </si>
  <si>
    <t>24901</t>
  </si>
  <si>
    <t>24900014-0001</t>
  </si>
  <si>
    <t>PINTURA ACRILICA</t>
  </si>
  <si>
    <t>G11011U</t>
  </si>
  <si>
    <t>COMBUSTIBLES, LUBRICANTES Y ADITIVOS PARA VEHÍCULOS TERRESTRES, AÉREOS, MARÍTIMOS, LACUSTRES Y FLUVIALES DESTINADOS A SERVICIOS PUBLICOS Y LA OPERACIÓN DE PROGRAMAS PUBLICOS</t>
  </si>
  <si>
    <t>ADJUDICACIÓN DIRECTA</t>
  </si>
  <si>
    <t>INE/SERV/08/2023</t>
  </si>
  <si>
    <t>D15031U</t>
  </si>
  <si>
    <t>32601</t>
  </si>
  <si>
    <t>ARRENDAMIENTO DE EQUIPOS DE FOTOCOPIADO</t>
  </si>
  <si>
    <t>INE/SERV/07/2023</t>
  </si>
  <si>
    <t>INE/SERV/06/2023</t>
  </si>
  <si>
    <t>ADQUISICION DE SELLOS DE MADERA</t>
  </si>
  <si>
    <t>VIGILANCIA MODULO DE ATENCION CIUDADANA</t>
  </si>
  <si>
    <t>INE/SER/JLEVER/10/2022</t>
  </si>
  <si>
    <t>VIGILANCIA JUNTA DISTRITAL</t>
  </si>
  <si>
    <t>LIMPIEZA MODULO DE ATENCION CIUDADANA</t>
  </si>
  <si>
    <t>LIMPIEZA JUNTA DISTRITAL</t>
  </si>
  <si>
    <t>VZ06</t>
  </si>
  <si>
    <t>MATERIAL Y UTILES DE OFICINA</t>
  </si>
  <si>
    <t xml:space="preserve">COMPRA MENOR </t>
  </si>
  <si>
    <t>PAPEL BOND T/OFICIO  C/5000 hjs.</t>
  </si>
  <si>
    <t>21101001-0219</t>
  </si>
  <si>
    <t>PROTECTOR DE HOJA T/O</t>
  </si>
  <si>
    <t>21101001-0101</t>
  </si>
  <si>
    <t>BLOCK DE NOTAS POST-IT  N 653</t>
  </si>
  <si>
    <t>21101001-0102</t>
  </si>
  <si>
    <t>BLOCK DE NOTAS POST-IT  N 654</t>
  </si>
  <si>
    <t>21100036-0012</t>
  </si>
  <si>
    <t>CLIP GIGANTE NO. 2</t>
  </si>
  <si>
    <t>21101001-0086</t>
  </si>
  <si>
    <t>FOLDER T/C</t>
  </si>
  <si>
    <t>21101001-0087</t>
  </si>
  <si>
    <t>FOLDER T/O</t>
  </si>
  <si>
    <t>21100022-0031</t>
  </si>
  <si>
    <t>RECOPILADOR</t>
  </si>
  <si>
    <t xml:space="preserve">PRODUCTOS ALIMENTICIOS PARA EL PERSONAL EN LAS INSTALACIONES DE LAS UNIDADES RESPONSABLES </t>
  </si>
  <si>
    <t>22104001-0154</t>
  </si>
  <si>
    <t>GARRAFON  DE AGUA 20 LTS</t>
  </si>
  <si>
    <t>COMBUSTIBLES, LUBRICANTES Y ADITIVOS PARA VEHÍCULOS TERRESTRES, AÉREOS, MARÍTIMOS, LACUSTRES Y FLUVIALES DESTINADOS A SERVICIOS ADMINISTRATIVOS.</t>
  </si>
  <si>
    <t xml:space="preserve">INE-SER-JLE-VER-07-2023 </t>
  </si>
  <si>
    <t xml:space="preserve">SUBCONTRATACIÓN DE SERVICIOS CON TERCEROS </t>
  </si>
  <si>
    <t>COMISION DE COMBUSTIBLE</t>
  </si>
  <si>
    <t>REFACCIONES Y ACCESORIOS MENORES DE MOBILIARIO Y EQUIPO DE ADMINISTRACION, EDUCACIONAL Y RECREATIVO</t>
  </si>
  <si>
    <t>51900002-0029</t>
  </si>
  <si>
    <t>MINI SPLIT DE 24,000 BTUS</t>
  </si>
  <si>
    <t>SERVICIOS DE JARDINERÍA Y FUMIGACIÓN</t>
  </si>
  <si>
    <t>PAGO  DE SERVICIO DE LIMPIEZA MES DE SEPTIEMBRE</t>
  </si>
  <si>
    <t>ARRENDAMIENTO DE EDIFICIOS Y LOCALES.</t>
  </si>
  <si>
    <t>PAGO DE RENTA DE MES DE OCTUBRE   DEL INMUEBLE QUE OCUPA LA 06 JUNTA DISTRITAL EJECUTVA</t>
  </si>
  <si>
    <t>SERVICIO DE VIGILANCIA</t>
  </si>
  <si>
    <t>SERVICIO DE VIGILANCIA DE MES DE OCTUBRE</t>
  </si>
  <si>
    <t>PAGO DE RENTA DE MODUO FIJO CORRESPONDIENTE AL MES DE  OCTUBRE</t>
  </si>
  <si>
    <t xml:space="preserve">INE-SER-VER-JD06-003-2023 </t>
  </si>
  <si>
    <t xml:space="preserve">MANTENIMIENTO Y CONSERVACION DE MOBILIARIO Y EQUIPO DE ADMINISTRACION </t>
  </si>
  <si>
    <t>MANTENIMIENTO DE MULTIFUNCIONAL</t>
  </si>
  <si>
    <t>VZ07</t>
  </si>
  <si>
    <t>COMBUSTIBLES, LUBRICANTES Y ADITIVOS PARA VEHÍCULOS TERRESTRES DESTINADOS A SERVICIOS PUBLICOS Y LA OPERACIÓN DE PROGRAMAS PUBLICOS</t>
  </si>
  <si>
    <t>PEDIDO-CONTRATO</t>
  </si>
  <si>
    <t>26102001-0008</t>
  </si>
  <si>
    <t>VALE DE GASOLINA DE $20 PESOS - SERVICIOS PUBLICOS</t>
  </si>
  <si>
    <t>26102001-0012</t>
  </si>
  <si>
    <t>VALE DE GASOLINA DE $2 PESOS - SERVICIOS PUBLICOS</t>
  </si>
  <si>
    <t>21101001-0022</t>
  </si>
  <si>
    <t>TRITURADORA DE PAPEL - GASTO</t>
  </si>
  <si>
    <t>21100109-0001</t>
  </si>
  <si>
    <t>PORTA PLANOS DE 7.5 X 1.10</t>
  </si>
  <si>
    <t>21100123-0001</t>
  </si>
  <si>
    <t>SOBRE BOLSA 30 X 40 CMS. S/IMP.</t>
  </si>
  <si>
    <t>21100102-0001</t>
  </si>
  <si>
    <t>MICA PORTA GAFETE C/BROCHE</t>
  </si>
  <si>
    <t>21100081-0010</t>
  </si>
  <si>
    <t>BLOCK DE NOTAS POST-IT GRANDE</t>
  </si>
  <si>
    <t>21100025-0009</t>
  </si>
  <si>
    <t>CARTULINA OPALINA T/CARTA</t>
  </si>
  <si>
    <t>21101001-0393</t>
  </si>
  <si>
    <t>BOLIGRAFO PUNTO ULTRA FINO</t>
  </si>
  <si>
    <t>21101001-0256</t>
  </si>
  <si>
    <t>21100022-0016</t>
  </si>
  <si>
    <t>CARPETA CON PALANCA T/OFICIO</t>
  </si>
  <si>
    <t>21101001-0010</t>
  </si>
  <si>
    <t>FOLDER T/O CON BROCHE DE PALANCA</t>
  </si>
  <si>
    <t>21101001-0093</t>
  </si>
  <si>
    <t>CINTA DELIMITADORA</t>
  </si>
  <si>
    <t>21100041-0044</t>
  </si>
  <si>
    <t>LIBRETA PASTA DURA CON INDICE</t>
  </si>
  <si>
    <t>21100127-0002</t>
  </si>
  <si>
    <t>TIJERA DEL  # 5</t>
  </si>
  <si>
    <t>21100032-0002</t>
  </si>
  <si>
    <t>CHINCHES</t>
  </si>
  <si>
    <t>21100124-0011</t>
  </si>
  <si>
    <t>SOBRE T/ MINISTRO</t>
  </si>
  <si>
    <t>R006</t>
  </si>
  <si>
    <t>21100011-0029</t>
  </si>
  <si>
    <t>SOBRE BOLSA DE PLASTICO T/CARTA C/VENT</t>
  </si>
  <si>
    <t>21100123-0015</t>
  </si>
  <si>
    <t>SOBRE BOLSA T/OFICIO S/IMP. C/HILO</t>
  </si>
  <si>
    <t>21100123-0003</t>
  </si>
  <si>
    <t>SOBRE BOLSA T/CARTA S/IMP. C/HILO</t>
  </si>
  <si>
    <t>21100040-0032</t>
  </si>
  <si>
    <t>CORRECTOR UNIVERSAL</t>
  </si>
  <si>
    <t>21100013-0009</t>
  </si>
  <si>
    <t>MARCADOR (VARIOS)</t>
  </si>
  <si>
    <t>21100003-0002</t>
  </si>
  <si>
    <t>SACAPUNTAS DE PLASTICO ESCOLAR</t>
  </si>
  <si>
    <t>21100114-0008</t>
  </si>
  <si>
    <t>REGLA DE PLASTICO  30 cm.</t>
  </si>
  <si>
    <t>21100048-0004</t>
  </si>
  <si>
    <t>ENGRAPADORA PARA (ENCUADERNACION)</t>
  </si>
  <si>
    <t>21100065-0006</t>
  </si>
  <si>
    <t>GRAPA PARA USO RUDO 3/8"</t>
  </si>
  <si>
    <t>21101001-0009</t>
  </si>
  <si>
    <t>CINTA ADHESIVA</t>
  </si>
  <si>
    <t>PRODUCTOS ALIMENTICIOS PARA EL PERSONAL EN LAS INSTALACIONES</t>
  </si>
  <si>
    <t>REFACCIONES Y ACCESORIOS PARA EQUIPO DE CÓMPUTO</t>
  </si>
  <si>
    <t>29401001-0047</t>
  </si>
  <si>
    <t>CAMARA WEB - GASTO</t>
  </si>
  <si>
    <t>29400009-0030</t>
  </si>
  <si>
    <t>BOCINAS PARA COMPUTADORA</t>
  </si>
  <si>
    <t>29401001-0144</t>
  </si>
  <si>
    <t>CABLE USB A MICRO USB</t>
  </si>
  <si>
    <t>29400009-0045</t>
  </si>
  <si>
    <t>CABLE USB A/B 1.8 MTS.</t>
  </si>
  <si>
    <t>REFACCIONES Y ACCESORIOS MENORES DE MOBILIARIO Y EQUIPO DE ADMINISTRACION</t>
  </si>
  <si>
    <t>29301001-0081</t>
  </si>
  <si>
    <t>LOCKER METALICO - GASTO</t>
  </si>
  <si>
    <t>29401001-0100</t>
  </si>
  <si>
    <t>SWITCH 16 PUERTOS - GASTO</t>
  </si>
  <si>
    <t>29401001-0196</t>
  </si>
  <si>
    <t>NANO ADAPTADOR USB WIFI</t>
  </si>
  <si>
    <t>29401001-0234</t>
  </si>
  <si>
    <t>KIT DE MANTENIMIENTO PARA IMPRESORA</t>
  </si>
  <si>
    <t>MANTENIMIENTO Y CONSERVACIÓN DE INMUEBLES</t>
  </si>
  <si>
    <t>PAGO DE MANO DE OBRA POR LA REPARACION DE 1 CANCEL DE ALUMINIO DE ENTRADA DE OFICINA DE LA VCEYEC DE ESTA VZ07 JDE</t>
  </si>
  <si>
    <t>COMPRA DE 100 GUÍAS ELECTRÓNICAS PARA ÉL ENVIÓ DE MENSAJERÍA OFICIAL PARA LA VZ07 JUNTA DISTRITAL EJECUTIVA. CORRESPONDIENTE AL MES DE OCTUBRE DE 2023.</t>
  </si>
  <si>
    <t>MANTENIMIENTO Y CONSERVACION DE VEHICULOS TERRESTRES</t>
  </si>
  <si>
    <t>PAGO DEL SERVICIO NORMAL DEL LAVADO A LA UNIDAD PLACAS XN-6313-A ASIGNADO A SERVICIOS GENERALES EN LA VZ07 JDE. CORRESPONDIENTE AL MES DE OCTUBRE DE 2023.</t>
  </si>
  <si>
    <t>PAGO DEL SERVICIO NORMAL DEL LAVADO A LA UNIDAD PLACAS XJ-2728-A ASIGNADO A SERVICIOS GENERALES EN LA VZ07 JDE. CORRESPONDIENTE AL MES DE OCTUBRE DE 2023.</t>
  </si>
  <si>
    <t>PAGO DEL SERVICIO NORMAL DEL LAVADO A LA UNIDAD PLACAS XJ-2414-A ASIGNADO A SERVICIOS GENERALES EN LA VZ07 JDE. CORRESPONDIENTE AL MES DE OCTUBRE DE 2023.</t>
  </si>
  <si>
    <t>PAGO DEL SERVICIO COMPLETO DEL LAVADO A LA UNIDAD PLACAS YD9110A ASIGNADA AL MAC300752 DEL R.F.E. DE LA VZ07 JDE.</t>
  </si>
  <si>
    <t>PAGO DEL SERVICIO COMPLETO DEL LAVADO A LA UNIDAD PLACAS YD8941A ASIGNADA AL MAC300752 DEL R.F.E. DE LA VZ07 JDE.</t>
  </si>
  <si>
    <t>PAGO DEL SERVICIO COMPLETO DEL LAVADO A LA UNIDAD PLACAS YD8933A ASIGNADA AL MAC300752 DEL R.F.E. DE LA VZ07 JDE.</t>
  </si>
  <si>
    <t/>
  </si>
  <si>
    <t>PAGO DEL SERVICIO DE VIGILANCIA DE LAS OFICINAS DEL MAC DEL R.F.E. CORRESPONDIENTE AL MES DE OCTUBRE DE 2023</t>
  </si>
  <si>
    <t>PAGO DEL SERVICIO DE VIGILANCIA DE LAS OFICINAS DEL INE  CORRESPONDIENTE AL MES DE OCTUBRE DE 2023</t>
  </si>
  <si>
    <t>SERVICIOS DE LAVANDERIA, LIMPIEZA E HIGIENE</t>
  </si>
  <si>
    <t>PAGO DEL SERVICIO DE LIMPIEZA DE LAS OFICINAS DEL INE  CORRESPONDIENTE A LA  2DA QNA DE OCTUBRE DE 2023</t>
  </si>
  <si>
    <t>INE/SER/JDE-VER/02/2023</t>
  </si>
  <si>
    <t>PAGO DEL SERVICIO DE LIMPIEZA DE LAS OFICINAS DEL INE  CORRESPONDIENTE A LA  1RA QNA DE OCTUBRE DE 2023</t>
  </si>
  <si>
    <t>PAGO DEL SERVICIO DE LIMPIEZA DE LAS OFICINAS DEL MODULO FIJO DEL R.F.E.  CORRESPONDIENTE A LA  2DA. QNA DE OCTUBRE DE 2023</t>
  </si>
  <si>
    <t>INE/SER/JDE-VER/03/2023</t>
  </si>
  <si>
    <t>PAGO DEL SERVICIO DE LIMPIEZA DE LAS OFICINAS DEL MODULO FIJO DEL R.F.E.  CORRESPONDIENTE A LA  1RA. QNA DE OCTUBRE DE 2023</t>
  </si>
  <si>
    <t>22104001-0158</t>
  </si>
  <si>
    <t>22104001-0069</t>
  </si>
  <si>
    <t>22104001-0068</t>
  </si>
  <si>
    <t>SUMINISTRO DE AGUA EMBOTELLADA ( GARRAFON )</t>
  </si>
  <si>
    <t>SERVICIOS</t>
  </si>
  <si>
    <t>INE/SERV/JLE-VER/03/2023</t>
  </si>
  <si>
    <t>VZ09</t>
  </si>
  <si>
    <t>21100072-0003</t>
  </si>
  <si>
    <t>21101001-0372</t>
  </si>
  <si>
    <t>PINTARRON CON SUJETADOR</t>
  </si>
  <si>
    <t>21601001-0118</t>
  </si>
  <si>
    <t>TOALLAS ANTIBACTERIALES</t>
  </si>
  <si>
    <t>21600007-0008</t>
  </si>
  <si>
    <t>PINOL 1 GALON</t>
  </si>
  <si>
    <t>21601001-0006</t>
  </si>
  <si>
    <t>DESINFECTANTE EN AEROSOL</t>
  </si>
  <si>
    <t>PRODUCTOS ALIMENTICIOS PARA EL PERSONAL DENTRO DE LAS INSTALACIONES</t>
  </si>
  <si>
    <t>MADERA Y PRODUCTOS DE MADERA</t>
  </si>
  <si>
    <t>24400003-0001</t>
  </si>
  <si>
    <t>PUERTA (MADERA)</t>
  </si>
  <si>
    <t>COMBUSTIBLES, LUBRICANTES Y ADITIVOS</t>
  </si>
  <si>
    <t>26102001-0009</t>
  </si>
  <si>
    <t>VALE DE GASOLINA DE $10 PESOS - SERVICIOS PUBLICOS</t>
  </si>
  <si>
    <t>26102001-0010</t>
  </si>
  <si>
    <t>VALE DE GASOLINA DE $5 PESOS - SERVICIOS PUBLICOS</t>
  </si>
  <si>
    <t>VESTUARIOS Y UNIFORMES</t>
  </si>
  <si>
    <t>27101001-0009</t>
  </si>
  <si>
    <t>BLUSA CASUAL MANGA LARGA</t>
  </si>
  <si>
    <t>REFACCIONES Y ACCESORIOS MENORES DE EDIFICIO</t>
  </si>
  <si>
    <t>29200006-0003</t>
  </si>
  <si>
    <t>CHAPA (CERRADURA)</t>
  </si>
  <si>
    <t>29301001-0036</t>
  </si>
  <si>
    <t>LIBRERO - GASTO</t>
  </si>
  <si>
    <t>29400015-0005</t>
  </si>
  <si>
    <t>TAPETE PARA MOUSE (RATON)</t>
  </si>
  <si>
    <t>PAGO DE SERVICIO DE AGUA POTABLE DE LAS OFICINAS DE ESTA 09 JDE CORRESPONDIENTE A SEPTIEMBRE FACTURADO EN OCTUBRE</t>
  </si>
  <si>
    <t>SERVICIO DE ARRENDAMIENTO DE MAQUINARIA</t>
  </si>
  <si>
    <t>PAGO DE SERVICIO DE FOTOCOPIADO DE LOS TRABAJOS Y ACTIVIDADES DE LAS DIFERENTES VOCALIAS DE ESTA 09 JDE CORRESPONDIENTE A OCTUBRE</t>
  </si>
  <si>
    <t>PAGO DE SERVICIO DE FOTOCOPIADO DE LOS TRABAJOS Y ACTIVIDADES DE LA VOCALIA EJECUTIVA DE ESTA 09 JDE CORRESPONDIENTE A OCTUBRE</t>
  </si>
  <si>
    <t>IMPRESIÓN Y ELABORACION DE MATERIAL INFORMATIVO ERIVADO DE LA OPERACIÓN Y ADMINISTRACION</t>
  </si>
  <si>
    <t>PAGO DE ELEABORACION DE CARTELES PARA LOS MODULOS DE ATENCION CIUDADANA DEL RFE DE ESTA 09 JDE</t>
  </si>
  <si>
    <t>SUBCONTRATACION DE SERVICIOS CON TERCERO</t>
  </si>
  <si>
    <t>COMISION DE COMPRA DE GASOLINA</t>
  </si>
  <si>
    <t>PAGO DE SERVICIO DE MANTENIMIENTO ( PINTURA, REMOZAMIENTO, LUMINARIAS) A LAS OFICINAS DEL INMUEBLE DE ESTA 09 JUNTA DISTRITAL EJECUTIVA.</t>
  </si>
  <si>
    <t>REMOZAMIENTO Y ACONDICIONAMIENTO DE LOS ESPACIOS DE LA BODEGA ELECTORAL Y AREA DE CUSTODIA PARA EL PEF 2023-2024 DE ESTA 09 JUNTA DISTRITAL</t>
  </si>
  <si>
    <t>SERVICIOS DE JARDINERIA Y FUMIGACION</t>
  </si>
  <si>
    <t>PAGO DE SERVICIO DE FUMIGACION DE PLAGAS DE MOSQUITO CONTRA EL DENGUE DE LAS OFICINAS DE ESTA 09 JUNTA DISTRITAL EJECUTIVA</t>
  </si>
  <si>
    <t>EQUIPOS Y APARATOS AUDIOVISUALES</t>
  </si>
  <si>
    <t>VIDEOPROYECTOR</t>
  </si>
  <si>
    <t>LICITACION PUBLICA NACIONAL</t>
  </si>
  <si>
    <t>PAGO DE SERVICIO DE VIGILANCIA</t>
  </si>
  <si>
    <t>LP-INE-JLE-VER-004/2022</t>
  </si>
  <si>
    <t>SERVICIO DE LIMPIEZA, HIGIENE</t>
  </si>
  <si>
    <t>PAGO SERVICIO DE LIMPIEZA</t>
  </si>
  <si>
    <t>VZ09-01/2023</t>
  </si>
  <si>
    <t>VZ09-03/2023</t>
  </si>
  <si>
    <t>VZ11</t>
  </si>
  <si>
    <t>21101001-0408</t>
  </si>
  <si>
    <t>VASO DE UNICEL</t>
  </si>
  <si>
    <t>21100083-0008</t>
  </si>
  <si>
    <t>SERVILLETAS DESECHABLE 250 Piezas</t>
  </si>
  <si>
    <t>21100079-0001</t>
  </si>
  <si>
    <t>PAPEL CARBON T/CARTA</t>
  </si>
  <si>
    <t>21101001-0311</t>
  </si>
  <si>
    <t>SELLO FECHADOR</t>
  </si>
  <si>
    <t>21100081-0062</t>
  </si>
  <si>
    <t>ETIQUETA LASER-JET 8.5 X 11.00</t>
  </si>
  <si>
    <t>CINTA ADHESIVA SHURETAPE GRIS DE 48 X 50.00</t>
  </si>
  <si>
    <t xml:space="preserve"> </t>
  </si>
  <si>
    <t>21100022-0036</t>
  </si>
  <si>
    <t>CARPETA DE VINYL 1" BLANCA DE 3 ARG. T</t>
  </si>
  <si>
    <t>21101001-0209</t>
  </si>
  <si>
    <t>BOLIGRAFO DE GEL MOD BL17A AZUL</t>
  </si>
  <si>
    <t>PEGAMENTO BLANCO 850 1 lt</t>
  </si>
  <si>
    <t>21100127-0004</t>
  </si>
  <si>
    <t>TIJERA DEL # 7</t>
  </si>
  <si>
    <t>21100040-0004</t>
  </si>
  <si>
    <t>CORRECTOR LIQUIDO (ESCOBETILLA)</t>
  </si>
  <si>
    <t>LICITACIÓN PÚBLICA</t>
  </si>
  <si>
    <t>GARRAFONES DE AGUA</t>
  </si>
  <si>
    <t>22104001-0161</t>
  </si>
  <si>
    <t>AGUA EMBOTELLADA</t>
  </si>
  <si>
    <t>22104001-0072</t>
  </si>
  <si>
    <t>CREMA EN POLVO</t>
  </si>
  <si>
    <t>FRASCO</t>
  </si>
  <si>
    <t>24600024-0013</t>
  </si>
  <si>
    <t>CONECTOR RJ45</t>
  </si>
  <si>
    <t>OTROS MATERIALES Y ARTÍCULOS DE CONSTRUCCIÓN Y  REPARACIÓN</t>
  </si>
  <si>
    <t>24900013-0001</t>
  </si>
  <si>
    <t>SILICON</t>
  </si>
  <si>
    <t>SI</t>
  </si>
  <si>
    <t>29301001-0020</t>
  </si>
  <si>
    <t>MEGAFONO - GASTO</t>
  </si>
  <si>
    <t>29301</t>
  </si>
  <si>
    <t>29301001-0226</t>
  </si>
  <si>
    <t>BUZON DE QUEJAS Y SUGERENCIAS - GASTO</t>
  </si>
  <si>
    <t>REFACCIONES Y ACCESORIOS PARA EQUIPO DE CÓMPUTO Y TELECOMUNICACIONES</t>
  </si>
  <si>
    <t>29400009-0038</t>
  </si>
  <si>
    <t>BOBINA DE CABLE UTP (REDES)</t>
  </si>
  <si>
    <t>AGUA POTABLE</t>
  </si>
  <si>
    <t>ARRENDAMIENTOS DE EDIFICIOS Y LOCALES</t>
  </si>
  <si>
    <t>ARRENDAMIENTO DE EDIFICIO</t>
  </si>
  <si>
    <t>ARRENDAMIENTO DE FOTOCOPIADORA</t>
  </si>
  <si>
    <t xml:space="preserve">IMPRESIÓN Y ELABORACIÓN DE MATERIAL INFORMATIVO DERIVADO DE LA OPERACIÓN Y ADMINISTRACIÓN DE LAS UNIDADES RESPONSABLES </t>
  </si>
  <si>
    <t>IMPRESIÓN DE VINIL</t>
  </si>
  <si>
    <t xml:space="preserve">SERVICIO DE VIGILANCIA </t>
  </si>
  <si>
    <t>SERVICIO DE INSTALACIÓN Y DESINSTALACIÓN DE AIRE ACONDICIONADO Y REUBICACIÓN DE SISTEMA ELECTRICO</t>
  </si>
  <si>
    <t>SERVICIO DE LIMPIEZA</t>
  </si>
  <si>
    <t>VZ12</t>
  </si>
  <si>
    <t>PAGO DEL SERVICIO DE AGUA POTABLE DE LAS OFICINAS QUE OCUPA ESTA 12 JDE MES DE OCTUBRE</t>
  </si>
  <si>
    <t xml:space="preserve">ADJUDICACION DIRECTA </t>
  </si>
  <si>
    <t xml:space="preserve">MANTENIMIENTO Y CONSERVACIÓN DE MAQUINARIA Y EQUIPO </t>
  </si>
  <si>
    <t>PAGO RECARGA DE EXTINTORES 2 PIEZAS PARA EL MAC 301251</t>
  </si>
  <si>
    <t>R11031U</t>
  </si>
  <si>
    <t>PAGO DEL SERVICIO DE VIGILANCIA DEL MES DE OCTUBRE DE LAS OFICINAS QUE OCUPA ESTA 12 JDE</t>
  </si>
  <si>
    <t>21401</t>
  </si>
  <si>
    <t>MATERIALES Y ÚTILES PARA EL PROCESAMIENTO EN EQUIPOS Y BIENES INFORMÁTICOS</t>
  </si>
  <si>
    <t>21401001-0537</t>
  </si>
  <si>
    <t>TONER BROTHER  TN-850</t>
  </si>
  <si>
    <t>21401001-0339</t>
  </si>
  <si>
    <t>TAMBOR BROTHER NP DR720</t>
  </si>
  <si>
    <t>21401001-0531</t>
  </si>
  <si>
    <t>CARTUCHO DE TONER PARA MULTIFUNCIONAL KYOCERA MOD. ECOSYS M4125 idn N/P TK-6117</t>
  </si>
  <si>
    <t xml:space="preserve">MATERIAL DE LIMPIEZA </t>
  </si>
  <si>
    <t>21600022-0002</t>
  </si>
  <si>
    <t>JABON DE PASTA</t>
  </si>
  <si>
    <t>21601001-0024</t>
  </si>
  <si>
    <t>FABULOSO LIMPIADOR LIQUIDO</t>
  </si>
  <si>
    <t>21601001-0066</t>
  </si>
  <si>
    <t>SANITIZANTE LIQUIDO</t>
  </si>
  <si>
    <t>LITRO</t>
  </si>
  <si>
    <t>PAGO DEL SERVICIO DE LIMPIEZA DEL MES DE SEPTIEMBRE DE LAS OFICINAS QUE OCUPA ESTA 12 JDE</t>
  </si>
  <si>
    <t>VZ13</t>
  </si>
  <si>
    <t>21601001-0036</t>
  </si>
  <si>
    <t>GEL SANITIZANTE PARA MANOS</t>
  </si>
  <si>
    <t>83</t>
  </si>
  <si>
    <t>70</t>
  </si>
  <si>
    <t>21601001-0067</t>
  </si>
  <si>
    <t>LIQUIDO DESINFECTANTE Y SANITIZANTE</t>
  </si>
  <si>
    <t>259</t>
  </si>
  <si>
    <t>21100033-0038</t>
  </si>
  <si>
    <t>CINTA MASKING TAPE 1"</t>
  </si>
  <si>
    <t>3</t>
  </si>
  <si>
    <t>24901001-0080</t>
  </si>
  <si>
    <t>PINTURA VINIL ACRILICA</t>
  </si>
  <si>
    <t>4</t>
  </si>
  <si>
    <t>24901001-0104</t>
  </si>
  <si>
    <t>PINTURA VINILICA</t>
  </si>
  <si>
    <t>29100010-0004</t>
  </si>
  <si>
    <t>BROCHA DE 5""</t>
  </si>
  <si>
    <t>29100016-0001</t>
  </si>
  <si>
    <t>CEPILLO DE ALAMBRE C/MANGO</t>
  </si>
  <si>
    <t>2</t>
  </si>
  <si>
    <t>29101001-0051</t>
  </si>
  <si>
    <t>EXTENSION METALICA PARA RODILLO DE PINTAR</t>
  </si>
  <si>
    <t>PAGO DE SERVICIO DE ARRENDAMIENTO DE FOTOCOPIADORA UTILIZADA EN ACTIVIDADES DE  LA 13 JUNTA DISTRITAL EJECUTIVA DE HUATUSCO, VER.</t>
  </si>
  <si>
    <t>AD-INEJDE13VER-003-01-2023</t>
  </si>
  <si>
    <t>AD-INEJDE13VER-005-01-2023</t>
  </si>
  <si>
    <t>PAGO DE SERVICIO DE AGUA POTABLE MUNICIPAL DEL INMUEBLE QUE OCUPA LA 13 JUNTA DISTRITAL EJECUTIVA DE HUATUSCO, VER.</t>
  </si>
  <si>
    <t>PAGO DEL ARRENDAMIENTO DEL INMUEBLE QUE OCUPA LA 13 JUNTA DISTRITAL EJECUTIVA DE HUATUSCO, VER.</t>
  </si>
  <si>
    <t>AD-INEJDE13VER-001-01-2023</t>
  </si>
  <si>
    <t>PAGO DE SERVICIO DE VIGILANCIA DEL INMUEBLE QUE OCUPA LA 13 JUNTA DISTRITAL EJECUTIVA DE HUATUSCO, VER.</t>
  </si>
  <si>
    <t>PAGO DE SERVICIO DE LIMPIEZA DEL INMUEBLE QUE OCUPA LA 13 JUNTA DISTRITAL EJECUTIVA DE HUATUSCO, VER.</t>
  </si>
  <si>
    <t>ADENDUM 1.-AD-INEJDE13VER-002-03-2022</t>
  </si>
  <si>
    <t>5</t>
  </si>
  <si>
    <t>21100033-0014</t>
  </si>
  <si>
    <t>CINTA DIUREX 18 X 65</t>
  </si>
  <si>
    <t>8</t>
  </si>
  <si>
    <t>6</t>
  </si>
  <si>
    <t>21100055-0010</t>
  </si>
  <si>
    <t>CUCHILLA ANGOSTA OLFA</t>
  </si>
  <si>
    <t>21100055-0011</t>
  </si>
  <si>
    <t>REPUESTO PARA CUCHILLA ANGOSTA</t>
  </si>
  <si>
    <t>1</t>
  </si>
  <si>
    <t>12</t>
  </si>
  <si>
    <t>21101001-0242</t>
  </si>
  <si>
    <t>MARCATEXTO</t>
  </si>
  <si>
    <t>7</t>
  </si>
  <si>
    <t>21600018-0010</t>
  </si>
  <si>
    <t>FRANELA 60 X 65</t>
  </si>
  <si>
    <t>21600023-0001</t>
  </si>
  <si>
    <t>JALADOR DE HULE ( CHICO )</t>
  </si>
  <si>
    <t>29401001-0216</t>
  </si>
  <si>
    <t>UNIDAD DE ESTADO SOLIDO SSD</t>
  </si>
  <si>
    <t>100</t>
  </si>
  <si>
    <t>180</t>
  </si>
  <si>
    <t>122</t>
  </si>
  <si>
    <t>440</t>
  </si>
  <si>
    <t>PAGO DEL ARRENDAMIENTO DEL INMUEBLE QUE OCUPA LDEL INMUEBLE QUE OCUPA MAC-301351 DE HUATUSCO, VER.</t>
  </si>
  <si>
    <t>AD-INEJDE13VER-002-01-2023</t>
  </si>
  <si>
    <t>PAGO DE SERVICIO DE VIGILANCIA DEL INMUEBLE QUE OCUPA EL INMUEBLE QUE OCUPA MAC-301351 DE HUATUSCO, VER.</t>
  </si>
  <si>
    <t>PAGO DE SERVICIO DE LIMPIEZA DEL INMUEBLE QUE OCUPA EL INMUEBLE QUE OCUPA MAC-301351 DE HUATUSCO, VER.</t>
  </si>
  <si>
    <t>ADENDUM 1.-AD-INEJDE13VER-003-03-2022</t>
  </si>
  <si>
    <t>AD-INEJDE13VER-004-01-2023</t>
  </si>
  <si>
    <t>PAGO DE SERVICIO DE AGUA POTABLE MUNICIPAL DEL INMUEBLE QUE OCUPA MAC-301351 DE HUATUSCO, VER.</t>
  </si>
  <si>
    <t>S/N</t>
  </si>
  <si>
    <t>VZ14</t>
  </si>
  <si>
    <t>SN</t>
  </si>
  <si>
    <t>33901</t>
  </si>
  <si>
    <t>CONTRAPRESTACION</t>
  </si>
  <si>
    <t>26102001-0014</t>
  </si>
  <si>
    <t>VALE DE GASOLINA DE $25 PESOS - SERVICIOS PUBLICOS</t>
  </si>
  <si>
    <t>SERVICIO DE AGUA POTABLE MES DE OCTUBRE</t>
  </si>
  <si>
    <t>SERVICIO DE INSTALACION DE LAMPARAS</t>
  </si>
  <si>
    <t xml:space="preserve">
INE/ADQ/JLE-VER/04/2023</t>
  </si>
  <si>
    <t>21100105-0002</t>
  </si>
  <si>
    <t>PORTAMINAS y/o LAPICERO 0.5 m.m. (METAL)</t>
  </si>
  <si>
    <t>31801</t>
  </si>
  <si>
    <t>PAGO POR COMPRA DE GUIAS DE MENSAJERIA PREPAGADAS, PARA EL ENVIO DE DOCUMENTACION OFICIAL</t>
  </si>
  <si>
    <t>29100034-0001</t>
  </si>
  <si>
    <t>FLEXOMETRO (CINTA METRICA)</t>
  </si>
  <si>
    <t>SERVICIO DE DESINSTALACION E INSTALACION DE AIRES ACONDICIONADOS EN MAC 301451</t>
  </si>
  <si>
    <t>INE/SER/06/2023</t>
  </si>
  <si>
    <t>PAGO DE SERVICIO DE ARRENDAMIENTO DE EQUIPO DE FOTOCOPIADO, MES DE OCTUBRE</t>
  </si>
  <si>
    <t>INE/SERV/01/2023</t>
  </si>
  <si>
    <t>SERVICIO DE VIGILANCIA INTRAMURO</t>
  </si>
  <si>
    <t>PAGO DE SERVICIO DE LIMPIEZA DE INMUEBLE</t>
  </si>
  <si>
    <t>PAGO DE CONTRAPRESTACION</t>
  </si>
  <si>
    <t>SERVICIO PREVENTIVO A EXTINTORES(RECARGA)</t>
  </si>
  <si>
    <t>SERVICIO DE LIMPIEZA MAC 301452</t>
  </si>
  <si>
    <t>PAGO DE SERVICIO DE VIGILANCIA INTRAMUROS EN MAC 301451</t>
  </si>
  <si>
    <t>INE/ADQ/JLE-VER/05/2023</t>
  </si>
  <si>
    <t>B16AM01</t>
  </si>
  <si>
    <t>SERVICIO DE PREPARACION PARA LA INSTALACION DE AIRES ACONDICIONADOS</t>
  </si>
  <si>
    <t>PAGO DE SERVICIO DE DESINSTALACION, ACONDICIONAMIENTO ELECTRICO E INSTALACION DE AIRES ACONDICIONADOS TIPO MINISPLIT, REQUERIDO PARA EQUIPAMIENTO DE LAS AREAS DE LA JUNTA DITRITAL EN EL CAMBIO DE INMUEBLE</t>
  </si>
  <si>
    <t>PRODUCTOS ALIMENTICIOS PARA EL PERSONAL EN LAS</t>
  </si>
  <si>
    <t>INSTALACIONES DE LAS UNIDADES RESPONSABLES</t>
  </si>
  <si>
    <t>COMBUSTIBLES, LUBRICANTES Y ADITIVOS PARA VEHÍCULOS</t>
  </si>
  <si>
    <t>TERRESTRES, AÉREOS, MARÍTIMOS, LACUSTRES Y FLUVIALES DESTINADOS A SERVICIOS ADMINISTRATIVOS</t>
  </si>
  <si>
    <t>VZ15</t>
  </si>
  <si>
    <t xml:space="preserve">MATERIALES Y ÚTILES DE OFICINA </t>
  </si>
  <si>
    <t>pieza</t>
  </si>
  <si>
    <t xml:space="preserve">PORTA GAFETES TIPO YOYO </t>
  </si>
  <si>
    <t>BLOCK DE NOTAS POST-IT CHICO (MEDIDA 5X5 DE COLORES)</t>
  </si>
  <si>
    <t>BOLIGRAFO TINTA AZUL (AZOR PIN POINT 0.7MM)</t>
  </si>
  <si>
    <t>PAPEL BOND T/CARTA 500 hjs. DE CALIDAD SUPERIOR. BLANCURA DE 99% Y GRAMAJE A 75g/m² MEDIDAS 21.6cm X 27.9cm</t>
  </si>
  <si>
    <t>CINTA MASKING TAPE, ALTA ADHESIVIDAD   24 X 50 M</t>
  </si>
  <si>
    <t>PAPEL BOND T/CARTA 500 HOJAS</t>
  </si>
  <si>
    <t>21100126-0007</t>
  </si>
  <si>
    <t>RECOPILADOR (TAMAÑO CARTA)</t>
  </si>
  <si>
    <t>RECOPILADOR (TAMAÑO OFICIO)</t>
  </si>
  <si>
    <t>21100072-0012</t>
  </si>
  <si>
    <t>LIGAS NUMERO  33</t>
  </si>
  <si>
    <t>21100123-0006</t>
  </si>
  <si>
    <t>SOBRE BOLSA T/EXTRAOFICIO</t>
  </si>
  <si>
    <t>BLOCK DE NOTAS ADHESIVAS 76MM  X 76MM CON 375 HOJAS  EN COLORES BRILLANTES</t>
  </si>
  <si>
    <t>CARPETA CON BROCHE DE PALANCA METALICO T/CARTA EN COLORES MATE, CON CAPACIDAD HASTA DE 150 HOJAS</t>
  </si>
  <si>
    <t>21100120-0008</t>
  </si>
  <si>
    <t>SEPARADOR BLANCO T/CARTA C/8 PZAS.</t>
  </si>
  <si>
    <t>BOLIGRAFO CON TAPA CON CLIP LARGO DISEÑO BARRIL TRANSPARENTE PUNTO MEDIANO, EN TINTA DE COLOR AZUL</t>
  </si>
  <si>
    <t>21100041-0038</t>
  </si>
  <si>
    <t>LIBRETA F/FRANCESA P/DURA RAYADA C/INDICE</t>
  </si>
  <si>
    <t>21100041-0037</t>
  </si>
  <si>
    <t>21401001-0640</t>
  </si>
  <si>
    <t>TONER LEXMARK MS810 (52D4H00)</t>
  </si>
  <si>
    <t>21401001-0657</t>
  </si>
  <si>
    <t>TONER LEXMARK 524X MS811DN ALTO RENDIMIENTO</t>
  </si>
  <si>
    <t>21401001-0691</t>
  </si>
  <si>
    <t>TAMBOR BROTHER P/IMPRESORA (DR820 30K) PAGINAS HLL6400DW/HLL6200DW</t>
  </si>
  <si>
    <t>PAPEL HIGIENICO TAMAÑO TRADICIONAL</t>
  </si>
  <si>
    <t>21601001-0104</t>
  </si>
  <si>
    <t>SPRAY ANTIBACTERIAL DESINFECTANTE 400ML</t>
  </si>
  <si>
    <t>21600017-0002</t>
  </si>
  <si>
    <t>FIBRA VERDE SCOTCH - BRITE</t>
  </si>
  <si>
    <t>21601001-0106</t>
  </si>
  <si>
    <t>SANITIZANTE LIQUIDO (10 LITROS)</t>
  </si>
  <si>
    <t>GALÓN</t>
  </si>
  <si>
    <t>21600010-0008</t>
  </si>
  <si>
    <t>TOALLAS DESINFECTANTES CON CLORO</t>
  </si>
  <si>
    <t>PAPEL HIGIENICO (CAJA CON 6 PIEZAS)</t>
  </si>
  <si>
    <t>21601001-0015</t>
  </si>
  <si>
    <t>DESPACHADOR DE PAPEL</t>
  </si>
  <si>
    <t>TOALLA INTERDOBLADA (SANITAS)</t>
  </si>
  <si>
    <t xml:space="preserve">CUBREBOCAS (KN95) </t>
  </si>
  <si>
    <t>25401001-0140</t>
  </si>
  <si>
    <t>GEL ANTIBACTERIAL (DE 1 LITRO)</t>
  </si>
  <si>
    <t>25401001-0181</t>
  </si>
  <si>
    <t>OXIMETRO DE PULSO</t>
  </si>
  <si>
    <t>GALLETA SURTIDO ESPECIAL</t>
  </si>
  <si>
    <t>22104001-0079</t>
  </si>
  <si>
    <t>PAPAS ( BOTANA )</t>
  </si>
  <si>
    <t>PRODUCTOS ALIMENTICIOS PARA EL PERSONAL EN LAS 
INSTALACIONES DE LAS UNIDADES RESPONSABLES</t>
  </si>
  <si>
    <t>24600018-0018</t>
  </si>
  <si>
    <t>CONTACTO MULTIPLE C/SUPRESOR DE PICOS (VOLTECK MUL-1012X, USO INDUSTRIAL, 10 ENTRADAS SUPRESOR, 1200 JOULES)</t>
  </si>
  <si>
    <t>DISPERSIÓN ELECTRONICA DE COMBUSTIBLE</t>
  </si>
  <si>
    <t xml:space="preserve">R005 </t>
  </si>
  <si>
    <t>DISPERSIÓN ELECTRONICA DE COMBUSTIBLE PARA SERVICIOS PUBLICOS (MONEDERO ELECTRONICO DE COMBUSTIBLE)</t>
  </si>
  <si>
    <t>29400013-0033</t>
  </si>
  <si>
    <t>MEMORIA USB DE 32 GB</t>
  </si>
  <si>
    <t>29401001-0118</t>
  </si>
  <si>
    <t>SWITCH 5 PUERTOS - GASTO</t>
  </si>
  <si>
    <t xml:space="preserve">REFACCIONES Y ACCESORIOS PARA EQUIPO DE CÓMPUTO Y TELECOMUNICACIONES </t>
  </si>
  <si>
    <t>29400015-0003</t>
  </si>
  <si>
    <t>MOUSE OPTICO INALAMBRICO</t>
  </si>
  <si>
    <t>SERVICIO EXPRESS (GUIAS DE MENSAJERIA AMPARAN 1 KG. C/U)</t>
  </si>
  <si>
    <t>SERVICIO DE ARRENDAMIENTO DE COPIADORA DE OCTUBRE 2023</t>
  </si>
  <si>
    <t>INE/SER/003/JDE15/2023</t>
  </si>
  <si>
    <t>SERVICIO DE ARRENDAMIENTO DE COPIADORA DE  EXCEDENTES OCTUBRE 2023</t>
  </si>
  <si>
    <t>SERVICIOS DE VIGILANCIA OFICINAS JDE Y MODULO FIJO DE OCTUBRE 2023</t>
  </si>
  <si>
    <t>COMISION POR ADQUISICIÓN DE MONEDERO ELECTRONICO DE COMBUSTIBLE</t>
  </si>
  <si>
    <t>RECARGA Y MANTENIMIENTO DE EXTINTOR CO2 4.5 KG</t>
  </si>
  <si>
    <t>RECARGA Y MANTENIMIENTO DE EXTINTOR AFFF 10 L</t>
  </si>
  <si>
    <t>SERVICIOS DE LAVANDERÍA, LIMPIEZA E HIGIENE DE LA 15 JDE DE OCTUBRE 2023</t>
  </si>
  <si>
    <t>INE/SER/004/JDE/2023</t>
  </si>
  <si>
    <t>SERVICIOS DE LAVANDERÍA, LIMPIEZA E HIGIENE MAC 301551 DE OCTUBRE 2023</t>
  </si>
  <si>
    <t>INE/SER/005/JDE/2023</t>
  </si>
  <si>
    <t>SERVICIOS DE LAVANDERÍA, LIMPIEZA E HIGIENE MAC 301552 OCTUBRE 2023</t>
  </si>
  <si>
    <t>INE/SER/006/JDE/2023</t>
  </si>
  <si>
    <t>SERVICIO DE SANITIZACION</t>
  </si>
  <si>
    <t>CÁMARAS FOTOGRÁFICAS Y DE VIDEO</t>
  </si>
  <si>
    <t>52300013-0005</t>
  </si>
  <si>
    <t>CAMARA FOTOGRAFICA DIGITAL</t>
  </si>
  <si>
    <t>BIENES INFORMÁTICOS</t>
  </si>
  <si>
    <t>51500020-0002</t>
  </si>
  <si>
    <t>EQUIPO MULTIFUNCIONAL MONOCROMÁTICO (BLANCO Y NEGRO)</t>
  </si>
  <si>
    <t>VZ16</t>
  </si>
  <si>
    <t>R008</t>
  </si>
  <si>
    <t>21601001-0022</t>
  </si>
  <si>
    <t>PINOL</t>
  </si>
  <si>
    <t>OTROS MATERIALES Y ARTICULOS DE CONSTRUCCION Y REPARACION</t>
  </si>
  <si>
    <t>VZ17</t>
  </si>
  <si>
    <t>21100110-0015</t>
  </si>
  <si>
    <t>POSTES DE ALUMINIO DE 4 1/2</t>
  </si>
  <si>
    <t>21100013-0015</t>
  </si>
  <si>
    <t>MARCADOR DE CERA (NEGRO)</t>
  </si>
  <si>
    <t>21100055-0009</t>
  </si>
  <si>
    <t>CUTTER EXTRAPLANO METALICA</t>
  </si>
  <si>
    <t>21100055-0004</t>
  </si>
  <si>
    <t>NAVAJA 1 FILO</t>
  </si>
  <si>
    <t>21101001-0339</t>
  </si>
  <si>
    <t>MICA TERMICA T/C PAQUETE 100 PZAS</t>
  </si>
  <si>
    <t>21100013-0018</t>
  </si>
  <si>
    <t>MARCADOR PARA PINTARRON</t>
  </si>
  <si>
    <t>21101001-0235</t>
  </si>
  <si>
    <t>SOBRE MANILA T/C</t>
  </si>
  <si>
    <t>21101001-0326</t>
  </si>
  <si>
    <t>GRAPAS DE ACERO PARA FLEJE DE 0.5 PULGADAS</t>
  </si>
  <si>
    <t>21100105-0001</t>
  </si>
  <si>
    <t>PORTAMINAS y/o LAPICERO (VARIOS)</t>
  </si>
  <si>
    <t>21101001-0031</t>
  </si>
  <si>
    <t>MINI-BANDERA TIPO FLECHA</t>
  </si>
  <si>
    <t>21101001-0271</t>
  </si>
  <si>
    <t>PORTAFOLLETOS</t>
  </si>
  <si>
    <t>21101001-0350</t>
  </si>
  <si>
    <t>21101001-0293</t>
  </si>
  <si>
    <t>REVISTERO INDIVIDUAL DE METAL</t>
  </si>
  <si>
    <t>21101001-0295</t>
  </si>
  <si>
    <t>PLUMA PUNTO FINO</t>
  </si>
  <si>
    <t>21101001-0239</t>
  </si>
  <si>
    <t>BOLIGRAFO ENERGEL DX NEGRO PUNTO FINO</t>
  </si>
  <si>
    <t>21101001-0104</t>
  </si>
  <si>
    <t>BOLIGRAFO ENERGEL DX AZUL PUNTO FINO</t>
  </si>
  <si>
    <t>21101001-0105</t>
  </si>
  <si>
    <t>BOLIGRAFO ENERGEL DX ROJO PUNTO FINO</t>
  </si>
  <si>
    <t>21101001-0270</t>
  </si>
  <si>
    <t>PAPEL PARA ROTAFOLIO</t>
  </si>
  <si>
    <t>21100013-0011</t>
  </si>
  <si>
    <t>MARCADOR AQUACOLOR C/12 pzs.</t>
  </si>
  <si>
    <t>MATERIAL Y UTILES PARA EL PROCESAMIENTO EN EQUIPO Y BIENES INFORMATICOS</t>
  </si>
  <si>
    <t>21400007-0004</t>
  </si>
  <si>
    <t>MALETIN PARA LAP TOP</t>
  </si>
  <si>
    <t>21401001-0320</t>
  </si>
  <si>
    <t>CARTUCHO HP 662XL CZ106AL TRICOLOR</t>
  </si>
  <si>
    <t>21401001-0319</t>
  </si>
  <si>
    <t>CARTUCHO HP 662XL CZ105AL NEGRO</t>
  </si>
  <si>
    <t>21401001-0162</t>
  </si>
  <si>
    <t>CARTUCHO TINTA MAGENTA PLOTTER HP</t>
  </si>
  <si>
    <t>21600008-0011</t>
  </si>
  <si>
    <t>REPUESTO P/DESODORANTE CERAMICA CAMPESTRE</t>
  </si>
  <si>
    <t>21600008-0007</t>
  </si>
  <si>
    <t>DESODORANTE CERAMICA CAMPESTRE 60 GRS.</t>
  </si>
  <si>
    <t>21601001-0012</t>
  </si>
  <si>
    <t>21600015-0001</t>
  </si>
  <si>
    <t>ACIDO MURIATICO DE 1 LT.</t>
  </si>
  <si>
    <t>PRODUCTOS ALIMENTICIOS PARA PERSONAL EN INSTALACIONES</t>
  </si>
  <si>
    <t>22104001-0090</t>
  </si>
  <si>
    <t>AGUA PURIFICADA 500 ML.</t>
  </si>
  <si>
    <t>MEDICINAS Y PRODUCTOS FARMACEUTICOS</t>
  </si>
  <si>
    <t>25300010-0008</t>
  </si>
  <si>
    <t>ALCOHOL (ANTISEPTICOS) 250 ML.</t>
  </si>
  <si>
    <t>25300010-0004</t>
  </si>
  <si>
    <t>MERTHIOLATE</t>
  </si>
  <si>
    <t>25301001-0033</t>
  </si>
  <si>
    <t>PARACETAMOL TABLETAS</t>
  </si>
  <si>
    <t>25300002-0138</t>
  </si>
  <si>
    <t>IBUPROFENO TABLETAS</t>
  </si>
  <si>
    <t>25301001-0050</t>
  </si>
  <si>
    <t>DICLOFENACO 100 MG</t>
  </si>
  <si>
    <t>25300010-0006</t>
  </si>
  <si>
    <t>AGUA OXIGENADA DE 224 ML.</t>
  </si>
  <si>
    <t>25301001-0053</t>
  </si>
  <si>
    <t>OMEPRAZOL 20 MG</t>
  </si>
  <si>
    <t>25300006-0005</t>
  </si>
  <si>
    <t>PEPTO-BISMOL TAB.</t>
  </si>
  <si>
    <t>25300012-0001</t>
  </si>
  <si>
    <t>ALKASELTZER C/12 TAB</t>
  </si>
  <si>
    <t>25301001-0182</t>
  </si>
  <si>
    <t>LOSARTAN TABLETAS</t>
  </si>
  <si>
    <t>25300010-0007</t>
  </si>
  <si>
    <t>ISODINE</t>
  </si>
  <si>
    <t>MATERIALES, ACCESORIOS Y SUMINISTROS MEDICOS</t>
  </si>
  <si>
    <t>25401001-0167</t>
  </si>
  <si>
    <t>GASA NO ESTERIL</t>
  </si>
  <si>
    <t>25401001-0168</t>
  </si>
  <si>
    <t>GLUCOMETRO</t>
  </si>
  <si>
    <t>25401001-0252</t>
  </si>
  <si>
    <t>VENDA ELASTICA V/M</t>
  </si>
  <si>
    <t>25401001-0254</t>
  </si>
  <si>
    <t>ALGODÓN</t>
  </si>
  <si>
    <t>25401001-0257</t>
  </si>
  <si>
    <t>25401001-0150</t>
  </si>
  <si>
    <t>BANDITAS ADHESIVAS</t>
  </si>
  <si>
    <t>COMBUSTIBLES, LUBRICANTES U ADITIVOS PARA VEHÍCULOS TERRESTRE, AÉREOS, MARÍTIMOS , LACUSTRES Y FLUVIALES DESTINADOS A SERVICIOS ADMINISTRATIVOS</t>
  </si>
  <si>
    <t>27100013-0004</t>
  </si>
  <si>
    <t>PLAYERA</t>
  </si>
  <si>
    <t>29401001-0139</t>
  </si>
  <si>
    <t>MEMORIA USB</t>
  </si>
  <si>
    <t>29401001-0094</t>
  </si>
  <si>
    <t>ADAPTADOR USB A RED ETHERNET</t>
  </si>
  <si>
    <t>29401001-0226</t>
  </si>
  <si>
    <t>CABLE DE RED PARA INTERCONEXION</t>
  </si>
  <si>
    <t>SERVICIO DE ARRENDAMIENTO Y DE FOTOCOPIADORA RICOH DE JUNTA DTAL DE OCTUBRE 2023.</t>
  </si>
  <si>
    <t>INE/SER/01/2023</t>
  </si>
  <si>
    <t>SUBCONTRACION DE SERVICIOS CON TERCEROS</t>
  </si>
  <si>
    <t>COMISION POR EMISION DE VALES DE COMBUSTIBLE</t>
  </si>
  <si>
    <t>SERVICIO DE VIGILANCIA DE LA JUNTA DISTRITAL DEL MES DE OCTUBRE 2023.</t>
  </si>
  <si>
    <t>INE/SER/JLE-VER/010/2022</t>
  </si>
  <si>
    <t>SERVICIO DE LIMPLIEZA DE LA JUNTA DISTRITAL DE LOS MESES DE OCTUBRE 2023.</t>
  </si>
  <si>
    <t>B00VC01</t>
  </si>
  <si>
    <t>21601001-0097</t>
  </si>
  <si>
    <t>BOTELLA DE SANITIZANTE 125 ML</t>
  </si>
  <si>
    <t>MANTENIMIENTO DE BODEGA DISTRITAL DE ORGANIZACIÓN ELECTORAL DE OCTUBRE 2023.</t>
  </si>
  <si>
    <t>PAGO DEL SERVICIO DE AGUA POTABLE DEL MAC DISTRITAL DEL RFE DE AGOSTO FACTURADO EN OCTUBRE 2023.</t>
  </si>
  <si>
    <t>SERVICIO DE SANITIZACION Y DESINFECCION DEL MAC ADICIONAL DEL RFE DE TIERRA BLANCA DE OCTUBRE 2023.</t>
  </si>
  <si>
    <t>MATERIAL DE OFICINA</t>
  </si>
  <si>
    <t>21100023-0001</t>
  </si>
  <si>
    <t>REGISTRADOR  LEFORT 1/2 CARTA</t>
  </si>
  <si>
    <t>SPRAY ANTIBACTERIAL DESINFECTANTE</t>
  </si>
  <si>
    <t>VZ18</t>
  </si>
  <si>
    <t>NO APLICA</t>
  </si>
  <si>
    <t>ARREND. DE SERVICIO DE FOTOCOPIADORA JDE</t>
  </si>
  <si>
    <t>ARREND. DE SERVICIO DE FOTOCOPIADORA MAC</t>
  </si>
  <si>
    <t>LICITACION</t>
  </si>
  <si>
    <t>SERVICIOS DE VIGILANCIA JDE</t>
  </si>
  <si>
    <t>SERVICIO DE LIMPIEZA DE LA JDE</t>
  </si>
  <si>
    <t>SERVICIO DE LIMPIEZA DEL MAC</t>
  </si>
  <si>
    <t>GASOLINA</t>
  </si>
  <si>
    <t>LITROS</t>
  </si>
  <si>
    <t>MATERIAL ELÉCTRICO Y ELECTRÓNICO</t>
  </si>
  <si>
    <t>24601001-0056</t>
  </si>
  <si>
    <t>FOCO DE LED</t>
  </si>
  <si>
    <t>24600032-0001</t>
  </si>
  <si>
    <t>PLACA (MAT. ELECTRICO)</t>
  </si>
  <si>
    <t>24601001-0433</t>
  </si>
  <si>
    <t>PLUG TC-5 CONECTOR RJ45 PARA CABLE UTP CAT 5E</t>
  </si>
  <si>
    <t>29401001-0176</t>
  </si>
  <si>
    <t>CABLE UTP</t>
  </si>
  <si>
    <t>21100101-0001</t>
  </si>
  <si>
    <t>PORTA CLIPS</t>
  </si>
  <si>
    <t>21101001-0080</t>
  </si>
  <si>
    <t>PAPEL BOND T/C COLOR</t>
  </si>
  <si>
    <t>BANDERITAS POST-IT (VARIAS) MINIBANDERITAS CON DESPACHADOR cod: 2850009</t>
  </si>
  <si>
    <t>BOLIGRAFO PUNTO FINO AZUL cod: 0681021</t>
  </si>
  <si>
    <t>BOLIGRAFO PUNTO MEDIANO AZUL cod: 0681187</t>
  </si>
  <si>
    <t>22104001-0147</t>
  </si>
  <si>
    <t>CEREALES</t>
  </si>
  <si>
    <t>22104001-0105</t>
  </si>
  <si>
    <t>BOTANAS CACAHUATE</t>
  </si>
  <si>
    <t>22104001-0160</t>
  </si>
  <si>
    <t>22104001-0150</t>
  </si>
  <si>
    <t>TE SURTIDO</t>
  </si>
  <si>
    <t>PRODUCTOS ALIMENTICIOS PARA EL PERSONAL QUE REALIZA LABORES DE CAMPO O DE SUPERVISIÓN</t>
  </si>
  <si>
    <t>22103001-0003</t>
  </si>
  <si>
    <t xml:space="preserve">REFACCIONES Y ACCESORIOS MENORES DE EDIFICIOS </t>
  </si>
  <si>
    <t>29201001-0026</t>
  </si>
  <si>
    <t>VALVULA TIPO SAPO</t>
  </si>
  <si>
    <t>BOTANA</t>
  </si>
  <si>
    <t>22104001-0096</t>
  </si>
  <si>
    <t>22104001-0083</t>
  </si>
  <si>
    <t>PALOMITAS</t>
  </si>
  <si>
    <t>22104001-0131</t>
  </si>
  <si>
    <t>FRUTAS SECOS</t>
  </si>
  <si>
    <t>22104001-0134</t>
  </si>
  <si>
    <t>ARANDANOS</t>
  </si>
  <si>
    <t>22104001-0091</t>
  </si>
  <si>
    <t>SOBRE</t>
  </si>
  <si>
    <t>22104001-0132</t>
  </si>
  <si>
    <t>NUEZ DE LA INDIA</t>
  </si>
  <si>
    <t>22104001-0106</t>
  </si>
  <si>
    <t>NUEZ</t>
  </si>
  <si>
    <t>22104001-0082</t>
  </si>
  <si>
    <t>REFRESCO DE LATA 235 ML</t>
  </si>
  <si>
    <t>22104001-0159</t>
  </si>
  <si>
    <t>FRUTAS VARIAS</t>
  </si>
  <si>
    <t>VZ19</t>
  </si>
  <si>
    <t>21101001-0035</t>
  </si>
  <si>
    <t>CARTULINA OPALINA T/C</t>
  </si>
  <si>
    <t>21100017-0029</t>
  </si>
  <si>
    <t>ARCHIVERO DE CARTON CORRUGADO</t>
  </si>
  <si>
    <t>21100041-0053</t>
  </si>
  <si>
    <t>LIBRO DE REGISTRO T/FLORETE  96 hjs.</t>
  </si>
  <si>
    <t>24600010-0007</t>
  </si>
  <si>
    <t>EXTENSION DE CORRIENTE PARA USO RUDO</t>
  </si>
  <si>
    <t>29901001-0031</t>
  </si>
  <si>
    <t>FLUXOMETRO MANUAL</t>
  </si>
  <si>
    <t>ARRENDAMIENTO EQUIPO DE FOTOCOPIADO</t>
  </si>
  <si>
    <t>CONTRATO INE/JDE19/VER/02/2023</t>
  </si>
  <si>
    <t>NE/ADQ/JLE-VER/06/2023</t>
  </si>
  <si>
    <t>ADQUISICIÓN DE BIENES DE CONSUMO</t>
  </si>
  <si>
    <t xml:space="preserve">PIEZA </t>
  </si>
  <si>
    <t>21600022-0005</t>
  </si>
  <si>
    <t>JABON DETERGENTE EN POLVO 5 kg.</t>
  </si>
  <si>
    <t>JABON P/MANOS ( SHAMPOO ) 1 GALON</t>
  </si>
  <si>
    <t>JABON P/MANOS  ( SHAMPOO ) 1 LITRO</t>
  </si>
  <si>
    <t xml:space="preserve">GALON </t>
  </si>
  <si>
    <t>21601001-0125</t>
  </si>
  <si>
    <t>25301</t>
  </si>
  <si>
    <t>MEDICINAS Y PRODUCTOS FARMACÉUTICOS</t>
  </si>
  <si>
    <t>25300010-0012</t>
  </si>
  <si>
    <t>AGUA OXIGENADA DE 480 ML.</t>
  </si>
  <si>
    <t>25301001-0199</t>
  </si>
  <si>
    <t>ALCOHOL LIQUIDO ( 1 LT )</t>
  </si>
  <si>
    <t>25301001-0100</t>
  </si>
  <si>
    <t>ANTIGRIPAL</t>
  </si>
  <si>
    <t>25300002-0066</t>
  </si>
  <si>
    <t>BUSCAPINA COMPOSITUM</t>
  </si>
  <si>
    <t>25300002-0042</t>
  </si>
  <si>
    <t>DICLOFENACO GRAGEAS</t>
  </si>
  <si>
    <t>25301001-0169</t>
  </si>
  <si>
    <t>DIMENHIDRINATO TABLETAS</t>
  </si>
  <si>
    <t>25301001-0122</t>
  </si>
  <si>
    <t>LORATADINA</t>
  </si>
  <si>
    <t>25300002-0040</t>
  </si>
  <si>
    <t>NAPROXENO CON 20</t>
  </si>
  <si>
    <t>25300005-0002</t>
  </si>
  <si>
    <t>TREDA</t>
  </si>
  <si>
    <t>25401001-0144</t>
  </si>
  <si>
    <t>ALGODÓN ( ESTERILIZADO )</t>
  </si>
  <si>
    <t>25401001-0143</t>
  </si>
  <si>
    <t>BOTIQUIN DE PRIMEROS AUXILIOS</t>
  </si>
  <si>
    <t>25401001-0255</t>
  </si>
  <si>
    <t>GASAS ESTERIL</t>
  </si>
  <si>
    <t>25401001-0207</t>
  </si>
  <si>
    <t>GOOGLES DE USO MEDICO</t>
  </si>
  <si>
    <t>25401001-0208</t>
  </si>
  <si>
    <t>OVEROL DESECHABLE</t>
  </si>
  <si>
    <t>25401001-0225</t>
  </si>
  <si>
    <t>TERMOMETRO INFRARROJO C/ TRIPIE</t>
  </si>
  <si>
    <t>25401001-0190</t>
  </si>
  <si>
    <t>VENDA ELÁSTICA DE TEJIDO PLANO DE ALGODÓN C/FIBRAS SINTÉTICAS ESTÉRIL</t>
  </si>
  <si>
    <t>SERVICIO DE AGUA POTABLE</t>
  </si>
  <si>
    <t>G16191U</t>
  </si>
  <si>
    <t>25301001-0274</t>
  </si>
  <si>
    <t>PRUEBA DE ANTIGENO COVID-19</t>
  </si>
  <si>
    <t>21101001-0208</t>
  </si>
  <si>
    <t>BOLIGRAFO DE GEL MOD BL17A NEGRO</t>
  </si>
  <si>
    <t>INE/JDE19/VER/06/2023</t>
  </si>
  <si>
    <t>24600022-0002</t>
  </si>
  <si>
    <t>ELIMINADOR DE CORRIENTE</t>
  </si>
  <si>
    <t xml:space="preserve"> CONTRATO INE/JDE19/VER/05/2023</t>
  </si>
  <si>
    <t>21600012-0003</t>
  </si>
  <si>
    <t>ESCOBA DE PLASTICO TIPO  CEPILLO</t>
  </si>
  <si>
    <t>21600022-0006</t>
  </si>
  <si>
    <t>JABON DETERGENTE EN POLVO 10 kg.</t>
  </si>
  <si>
    <t>21600022-0017</t>
  </si>
  <si>
    <t>JABON P/MANOS (SHAMPOO) 1 LITRO</t>
  </si>
  <si>
    <t>25401001-0202</t>
  </si>
  <si>
    <t>25401001-0253</t>
  </si>
  <si>
    <t>MICROPORE</t>
  </si>
  <si>
    <t>VZ10</t>
  </si>
  <si>
    <t>21101001-0212</t>
  </si>
  <si>
    <t>PAPEL OPALINA 70 X 95 CM</t>
  </si>
  <si>
    <t>21100041-0033</t>
  </si>
  <si>
    <t>BLOCK TAMAÑO ESQUELA</t>
  </si>
  <si>
    <t>21101001-0261</t>
  </si>
  <si>
    <t>CAJA DE ARCHIVO MUERTO</t>
  </si>
  <si>
    <t>21100105-0004</t>
  </si>
  <si>
    <t>PORTAMINAS y/o LAPICERO 0.7 m.m. (METAL)</t>
  </si>
  <si>
    <t>21100080-0002</t>
  </si>
  <si>
    <t>PAPEL DE CHINA</t>
  </si>
  <si>
    <t>21100061-0008</t>
  </si>
  <si>
    <t>BLOCK DE NOTAS POST-IT NO.658</t>
  </si>
  <si>
    <t>21101001-0119</t>
  </si>
  <si>
    <t>DEDAL DE HULE N 11.5</t>
  </si>
  <si>
    <t>LIBRETA F/FRANCESA</t>
  </si>
  <si>
    <t>21101001-0288</t>
  </si>
  <si>
    <t>LIBRO DE REGISTRO TIPO FLORETE PARA OBRA</t>
  </si>
  <si>
    <t>21100011-0032</t>
  </si>
  <si>
    <t>SOBRE BOLSA DE PLASTICO T/OFICIO S/VENT</t>
  </si>
  <si>
    <t>21401001-0677</t>
  </si>
  <si>
    <t>DISCO DURO 2TB EXT 2.5</t>
  </si>
  <si>
    <t>TAMBOR BROTHER P/IMPRESORA</t>
  </si>
  <si>
    <t>21600001-0002</t>
  </si>
  <si>
    <t>ACEITE ABRILLANTADOR P/MUEBLES</t>
  </si>
  <si>
    <t>24801</t>
  </si>
  <si>
    <t xml:space="preserve">MATERIALES COMPLEMENTARIOS </t>
  </si>
  <si>
    <t>24801001-0106</t>
  </si>
  <si>
    <t>METRO CUADRADO</t>
  </si>
  <si>
    <t xml:space="preserve">COMBUSTIBLES, LUBRICANTES Y ADITIVOS PARA VEHÍCULOS TERRESTRES, AÉREOS, MARÍTIMOS, LACUSTRES Y FLUVIALES DESTINADOS A SERVICIOS PÚBLICOS Y LA OPERACIÓN DE PROGRAMAS PÚBLICOS </t>
  </si>
  <si>
    <t>26102001-0011</t>
  </si>
  <si>
    <t>VALE DE GASOLINA DE $1 PESO - SERVICIOS PUBLICOS</t>
  </si>
  <si>
    <t xml:space="preserve">REFACCIONES Y ACCESORIOS MENORES DE MOBILIARIO Y EQUIPO DE ADMINISTRACIÓN, EDUCACIONAL Y RECREATIVO </t>
  </si>
  <si>
    <t>29301001-0102</t>
  </si>
  <si>
    <t>ARCHIVERO - GASTO</t>
  </si>
  <si>
    <t>VZ08</t>
  </si>
  <si>
    <t>21101001-0403</t>
  </si>
  <si>
    <t>ALMOHADILLA P/SELLO AUTOENTINTABLE</t>
  </si>
  <si>
    <t>21100038-0001</t>
  </si>
  <si>
    <t>COJIN P/SELLO #0</t>
  </si>
  <si>
    <t>22104001-0084</t>
  </si>
  <si>
    <t>REFRESCO DE 3 LTS</t>
  </si>
  <si>
    <t>24601001-0378</t>
  </si>
  <si>
    <t>CABLE CONSOLA USB</t>
  </si>
  <si>
    <t>24601001-0272</t>
  </si>
  <si>
    <t>LAMPARA DE BRAZO CON LENTE DE AUMENTO</t>
  </si>
  <si>
    <t>25401001-0210</t>
  </si>
  <si>
    <t>DESPACHADOR AUTOMATICO DE SANITIZANTE</t>
  </si>
  <si>
    <t>29201001-0042</t>
  </si>
  <si>
    <t>DUPLICADO DE LLAVE</t>
  </si>
  <si>
    <t>29201001-0001</t>
  </si>
  <si>
    <t>DUPLICADO DE LLAVE DE ALTA SEGURIDAD</t>
  </si>
  <si>
    <t>29400001-0001</t>
  </si>
  <si>
    <t>AUDIFONOS P/COMPUTADORA T/DIADEMA</t>
  </si>
  <si>
    <t>29401001-0136</t>
  </si>
  <si>
    <t>BOCINA BLUETOOTH</t>
  </si>
  <si>
    <t>PAGO ARRENDAMIENTO INSTALACIONES DEL MAC 300851 DE LA VRFE08JDE DE OCTUBRE</t>
  </si>
  <si>
    <t>INE-JDE08-VER/001/2023</t>
  </si>
  <si>
    <t>PAGO ARRENDAMIENTO INMUEBLE  DEL MAC 300852 CARDEL DE LA VRFE08JDE OCTUBRE 23</t>
  </si>
  <si>
    <t>INE-JDE08-VER/002/2023</t>
  </si>
  <si>
    <t>PAGO SERVICIO ARRENDAMIENTO DE FOTOCOPIADORA PARA ACTIVIDADES DE ESTA 08JDE OCTUBRE DE 2023</t>
  </si>
  <si>
    <t>INE-JDE08-VER/003/2023</t>
  </si>
  <si>
    <t>SERVICIOS DE VIGILANCI</t>
  </si>
  <si>
    <t>PAGO SERVICIO DE VIGILANCIA INSTALACIONES 08JDE OCTUBRE DE 2023</t>
  </si>
  <si>
    <t>PAGO SERVICIO DE VIGILANCIA INSTALACIONES MAC 300852 DEL RFE08JDE OCTUBRE 2023</t>
  </si>
  <si>
    <t>COMPRA VALES DE GASOLINA ACTIVIDADES DE MACS DE LA VRFE08JDE DE OCTUBRE</t>
  </si>
  <si>
    <t>PAGO RECARGA DE EXTINTOR COD DE LAS AREAS DE 08JDE Y RFE</t>
  </si>
  <si>
    <t>PAGO SERVICIO DE LIMPIEZA INMUEBLE MAC 300852 DE LA VRFE08JDE OCTUBRE 2023, CONTRATO INE-JDE08-VER/004/2023</t>
  </si>
  <si>
    <t>INE-JDE08-VER/004/2023</t>
  </si>
  <si>
    <t>PAGO DEVENGADO SERVICIO DE LIMPIEZA DEL IMNUEBLE QUE OCUPA LA 08JDE SEPTIEMBRE 2023</t>
  </si>
  <si>
    <t>DELEGACIONAL</t>
  </si>
  <si>
    <t>21100003-0001</t>
  </si>
  <si>
    <t>SACAPUNTAS DE METAL ESCOLAR</t>
  </si>
  <si>
    <t>SACAPUNTAS MANUAL</t>
  </si>
  <si>
    <t>21100011-0055</t>
  </si>
  <si>
    <t>BOLSA DE PLASTICO 60 X 90</t>
  </si>
  <si>
    <t>MARCA TEXTO AZUL</t>
  </si>
  <si>
    <t>21100017-0010</t>
  </si>
  <si>
    <t>CAJA DE PLASTICO (VARIAS MEDIDAS)</t>
  </si>
  <si>
    <t>21100017-0016</t>
  </si>
  <si>
    <t>CAJA DE CARTON</t>
  </si>
  <si>
    <t>CHINCHE</t>
  </si>
  <si>
    <t>21100033-0008</t>
  </si>
  <si>
    <t>CINTA DE DOS CARAS</t>
  </si>
  <si>
    <t>21100036-0013</t>
  </si>
  <si>
    <t>CINTURON DE PLASTICO (CINCHO DE SEGURIDA</t>
  </si>
  <si>
    <t>21100040-0006</t>
  </si>
  <si>
    <t>CORRECTOR MINI ROLLER</t>
  </si>
  <si>
    <t>21100041-0069</t>
  </si>
  <si>
    <t>21100041-0080</t>
  </si>
  <si>
    <t>BLOCK POLIZA DE CHEQUE</t>
  </si>
  <si>
    <t>21100055-0006</t>
  </si>
  <si>
    <t>REPUESTO P/CUTTER GRANDE</t>
  </si>
  <si>
    <t>LIGAS NUMERO  33</t>
  </si>
  <si>
    <t>21100081-0009</t>
  </si>
  <si>
    <t>BLOCK DE NOTAS POST-IT COLOR</t>
  </si>
  <si>
    <t>21100081-0029</t>
  </si>
  <si>
    <t>ETIQUETAS ADHESIVAS VARIOS TAMAÑOS</t>
  </si>
  <si>
    <t>21100081-0090</t>
  </si>
  <si>
    <t>ETIQUETA P/ROTULAR (C.D.)</t>
  </si>
  <si>
    <t>PAPEL BOND T/OFICIO  C/500 hjs.</t>
  </si>
  <si>
    <t>21100092-0015</t>
  </si>
  <si>
    <t>PEGAMENTO UHU   8 ml.</t>
  </si>
  <si>
    <t>21100123-0004</t>
  </si>
  <si>
    <t>SOBRE BOLSA T/DOBLE CARTA S/IMP.</t>
  </si>
  <si>
    <t>21100123-0007</t>
  </si>
  <si>
    <t>SOBRE BOLSA T/LEGAL S/IMP.</t>
  </si>
  <si>
    <t>21100123-0009</t>
  </si>
  <si>
    <t>SOBRE BOLSA T/OFICIO S/IMP.</t>
  </si>
  <si>
    <t>21100123-0010</t>
  </si>
  <si>
    <t>SOBRE BOLSA T/RADIOGRAFIA S/IMP.</t>
  </si>
  <si>
    <t>21100123-0016</t>
  </si>
  <si>
    <t>SOBRE CELOFAN T/MEDIA CARTA</t>
  </si>
  <si>
    <t>TIJERA DEL  # 6</t>
  </si>
  <si>
    <t>21101001-0063</t>
  </si>
  <si>
    <t>SOBRE BOLSA T/C</t>
  </si>
  <si>
    <t>21101001-0076</t>
  </si>
  <si>
    <t>21101001-0099</t>
  </si>
  <si>
    <t>PLASTICO PARA EMPLAYAR ROLLO</t>
  </si>
  <si>
    <t>21101001-0171</t>
  </si>
  <si>
    <t>PAÑUELOS DESECHABLES</t>
  </si>
  <si>
    <t>21101001-0300</t>
  </si>
  <si>
    <t>TINTA PARA SELLO DE GOMA NEGRO 25 ML</t>
  </si>
  <si>
    <t>21101001-0347</t>
  </si>
  <si>
    <t>FOLDER T/C CON BROCHE DE PALANCA NEGRO</t>
  </si>
  <si>
    <t>21101001-0383</t>
  </si>
  <si>
    <t>MANGA PARA VASO TERMICO BIODEGRADABLE</t>
  </si>
  <si>
    <t>21110013-0027</t>
  </si>
  <si>
    <t>MARCA TEXTO NARANJA</t>
  </si>
  <si>
    <t>21400008-0002</t>
  </si>
  <si>
    <t>SPRAY ESPUMA PARA COMPUTADORA</t>
  </si>
  <si>
    <t>21400008-0006</t>
  </si>
  <si>
    <t>AIRE COMPRIMIDO PROPELENTE</t>
  </si>
  <si>
    <t>21401001-0155</t>
  </si>
  <si>
    <t>ALCOHOL ISOPROPILICO PARA LIMPIEZA DE EQUIPO DE COMPUTO</t>
  </si>
  <si>
    <t>21401001-0286</t>
  </si>
  <si>
    <t>TONER PARA FOTOCOPIADORA SHARP  MX-M4070</t>
  </si>
  <si>
    <t>21600009-0001</t>
  </si>
  <si>
    <t>DESTAPACAÑOS</t>
  </si>
  <si>
    <t>22104001-0071</t>
  </si>
  <si>
    <t>TE DE MANZANILLA</t>
  </si>
  <si>
    <t>22104001-0089</t>
  </si>
  <si>
    <t>AGUA NATURAL PURIFICADA</t>
  </si>
  <si>
    <t>22104001-0093</t>
  </si>
  <si>
    <t>AZUCAR EN SOBRE</t>
  </si>
  <si>
    <t>GARRAFON  DE AGUA 20 LTS</t>
  </si>
  <si>
    <t>24600031-0001</t>
  </si>
  <si>
    <t>PILA AA</t>
  </si>
  <si>
    <t>24600031-0002</t>
  </si>
  <si>
    <t>PILA AAA</t>
  </si>
  <si>
    <t>24600031-0007</t>
  </si>
  <si>
    <t>PILA 9 VOLTS</t>
  </si>
  <si>
    <t>24601001-0097</t>
  </si>
  <si>
    <t>FOCO AHORRADOR 85w</t>
  </si>
  <si>
    <t>OTROS MATERIALES Y ARTÍCULOS DE CONSTRUCCIÓN Y REPARACIÓN</t>
  </si>
  <si>
    <t>24901001-0072</t>
  </si>
  <si>
    <t>CINTA DE ALUMINIO P/SELLAR</t>
  </si>
  <si>
    <t>24901001-0078</t>
  </si>
  <si>
    <t>PINTURA DE ESMALTE 19 LITROS</t>
  </si>
  <si>
    <t>PLAGUICIDAS, ABONOS Y FERTILIZANTES</t>
  </si>
  <si>
    <t>25200001-0001</t>
  </si>
  <si>
    <t>INSECTICIDA</t>
  </si>
  <si>
    <t>ALCOHOL LIQUIDO ( 1 LT ) FRASCO</t>
  </si>
  <si>
    <t>25301001-0237</t>
  </si>
  <si>
    <t>BICARBONATO DE SODIO</t>
  </si>
  <si>
    <t>25301001-0284</t>
  </si>
  <si>
    <t>AGUA OXIGENADA</t>
  </si>
  <si>
    <t>25401001-0149</t>
  </si>
  <si>
    <t>GUANTES QUIRURGICOS</t>
  </si>
  <si>
    <t>PRENDAS DE PROTECCIÓN PERSONAL</t>
  </si>
  <si>
    <t>27201001-0004</t>
  </si>
  <si>
    <t>GUANTES ANTIDERRAPANTES</t>
  </si>
  <si>
    <t>29100009-0001</t>
  </si>
  <si>
    <t>BROCA P/CONCRETO 1/2</t>
  </si>
  <si>
    <t>29100009-0002</t>
  </si>
  <si>
    <t>BROCA P/METAL</t>
  </si>
  <si>
    <t>29901001-0150</t>
  </si>
  <si>
    <t>PERA DE DESCARGA ( SAPO ) MOD P-B6036 3"</t>
  </si>
  <si>
    <t>PAGO DE COMBUSTIBLE</t>
  </si>
  <si>
    <t xml:space="preserve">SUBCONTRATACIÓN DE SERVICIOS CON TERCEROS PAGO DE COMISIONES </t>
  </si>
  <si>
    <t>PASAJES TERRESTRES NACIONALES PARA SERVIDORES PÚBLICOS DE MANDO EN EL DESEMPEÑO DE COMISIONES Y FUNCIONES OFICIALES</t>
  </si>
  <si>
    <t>PASAJES TERRESTRES NACIONALES</t>
  </si>
  <si>
    <t>SERVICIO DE AGUA.</t>
  </si>
  <si>
    <t>MANTENIMIENTO Y CONSERVACIÓN DE BIENES INFORMÁTICOS</t>
  </si>
  <si>
    <t>21100045-0004</t>
  </si>
  <si>
    <t>DESPACHADOR P/CINTA DIUREX 24 X 65</t>
  </si>
  <si>
    <t>21100092-0006</t>
  </si>
  <si>
    <t>PEGAMENTO BLANCO 850 250 GR</t>
  </si>
  <si>
    <t>SUBCONTRATACIÓN DE SERVICIOS CON TERCEROS COMISIONES</t>
  </si>
  <si>
    <t>PASTA O CUBIERTA PARA ENGARGOLAR T/C</t>
  </si>
  <si>
    <t>21100105-0003</t>
  </si>
  <si>
    <t>21100120-0020</t>
  </si>
  <si>
    <t>21600018-0005</t>
  </si>
  <si>
    <t>FRANELA</t>
  </si>
  <si>
    <t>ADJUDICACIÓN DIRECTA POR EXCEPCIÓN</t>
  </si>
  <si>
    <t>INE/110/2022</t>
  </si>
  <si>
    <t>MULTIANUAL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</si>
</sst>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"/>
    <numFmt numFmtId="165" formatCode="_-[$$-409]* #,##0.00_ ;_-[$$-409]* \-#,##0.00\ ;_-[$$-409]* &quot;-&quot;??_ ;_-@_ "/>
    <numFmt numFmtId="166" formatCode="_-* #,##0.00\ _€_-;\-* #,##0.00\ _€_-;_-* &quot;-&quot;??\ _€_-;_-@_-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8"/>
      <name val="Calibri"/>
      <family val="2"/>
      <scheme val="minor"/>
    </font>
    <font>
      <sz val="10"/>
      <name val="Calibri"/>
      <family val="2"/>
    </font>
    <font>
      <sz val="8"/>
      <name val="Arial"/>
      <family val="2"/>
    </font>
    <font>
      <sz val="10"/>
      <color theme="1"/>
      <name val="Calibri"/>
      <family val="2"/>
    </font>
    <font>
      <b/>
      <sz val="10"/>
      <color theme="0"/>
      <name val="Calibri"/>
      <family val="2"/>
    </font>
    <font>
      <sz val="10"/>
      <color rgb="FF000000"/>
      <name val="Calibri"/>
      <family val="2"/>
    </font>
    <font>
      <sz val="10"/>
      <color indexed="8"/>
      <name val="Calibri"/>
      <family val="2"/>
    </font>
    <font>
      <sz val="10"/>
      <color rgb="FFFF0000"/>
      <name val="Calibri"/>
      <family val="2"/>
    </font>
    <font>
      <sz val="10"/>
      <color rgb="FF242424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rgb="FF000000"/>
      </patternFill>
    </fill>
    <fill>
      <patternFill patternType="solid">
        <fgColor indexed="9"/>
        <bgColor indexed="64"/>
      </patternFill>
    </fill>
    <fill>
      <patternFill patternType="solid">
        <fgColor rgb="FFCC3399"/>
        <bgColor indexed="64"/>
      </patternFill>
    </fill>
    <fill>
      <patternFill patternType="solid">
        <fgColor rgb="FFFFFFFF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4">
    <xf numFmtId="0" fontId="0" fillId="0" borderId="0"/>
    <xf numFmtId="0" fontId="1" fillId="0" borderId="0"/>
    <xf numFmtId="0" fontId="1" fillId="0" borderId="0"/>
    <xf numFmtId="0" fontId="2" fillId="0" borderId="0"/>
    <xf numFmtId="43" fontId="3" fillId="0" borderId="0" applyNumberFormat="0" applyFill="0" applyBorder="0" applyAlignment="0" applyProtection="0"/>
    <xf numFmtId="0" fontId="2" fillId="0" borderId="0"/>
    <xf numFmtId="0" fontId="3" fillId="0" borderId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  <xf numFmtId="0" fontId="10" fillId="0" borderId="0"/>
  </cellStyleXfs>
  <cellXfs count="216">
    <xf numFmtId="0" fontId="0" fillId="0" borderId="0" xfId="0"/>
    <xf numFmtId="1" fontId="4" fillId="0" borderId="0" xfId="1" applyNumberFormat="1" applyFont="1" applyFill="1" applyAlignment="1">
      <alignment horizontal="right" vertical="center"/>
    </xf>
    <xf numFmtId="1" fontId="6" fillId="0" borderId="0" xfId="2" applyNumberFormat="1" applyFont="1" applyFill="1" applyAlignment="1">
      <alignment horizontal="right" vertical="center"/>
    </xf>
    <xf numFmtId="1" fontId="4" fillId="0" borderId="0" xfId="0" applyNumberFormat="1" applyFont="1" applyFill="1" applyAlignment="1">
      <alignment horizontal="right" vertical="center"/>
    </xf>
    <xf numFmtId="1" fontId="9" fillId="0" borderId="2" xfId="3" applyNumberFormat="1" applyFont="1" applyFill="1" applyBorder="1" applyAlignment="1">
      <alignment vertical="center" wrapText="1"/>
    </xf>
    <xf numFmtId="1" fontId="9" fillId="0" borderId="2" xfId="3" applyNumberFormat="1" applyFont="1" applyBorder="1" applyAlignment="1">
      <alignment horizontal="center" vertical="center" wrapText="1"/>
    </xf>
    <xf numFmtId="1" fontId="9" fillId="0" borderId="2" xfId="3" applyNumberFormat="1" applyFont="1" applyBorder="1" applyAlignment="1">
      <alignment horizontal="left" vertical="center"/>
    </xf>
    <xf numFmtId="1" fontId="9" fillId="0" borderId="2" xfId="3" applyNumberFormat="1" applyFont="1" applyBorder="1" applyAlignment="1">
      <alignment horizontal="center" vertical="center"/>
    </xf>
    <xf numFmtId="1" fontId="9" fillId="0" borderId="2" xfId="13" quotePrefix="1" applyNumberFormat="1" applyFont="1" applyBorder="1" applyAlignment="1">
      <alignment horizontal="right" vertical="center"/>
    </xf>
    <xf numFmtId="1" fontId="4" fillId="0" borderId="0" xfId="1" applyNumberFormat="1" applyFont="1" applyFill="1" applyAlignment="1">
      <alignment horizontal="center" vertical="center" wrapText="1"/>
    </xf>
    <xf numFmtId="1" fontId="4" fillId="0" borderId="0" xfId="1" applyNumberFormat="1" applyFont="1" applyFill="1" applyAlignment="1">
      <alignment horizontal="center" vertical="center"/>
    </xf>
    <xf numFmtId="1" fontId="4" fillId="0" borderId="0" xfId="1" applyNumberFormat="1" applyFont="1" applyFill="1" applyAlignment="1">
      <alignment horizontal="right" vertical="center" wrapText="1"/>
    </xf>
    <xf numFmtId="1" fontId="4" fillId="0" borderId="0" xfId="1" applyNumberFormat="1" applyFont="1" applyFill="1" applyBorder="1" applyAlignment="1">
      <alignment horizontal="center" vertical="center"/>
    </xf>
    <xf numFmtId="1" fontId="6" fillId="0" borderId="0" xfId="2" applyNumberFormat="1" applyFont="1" applyFill="1" applyAlignment="1">
      <alignment horizontal="center" vertical="center"/>
    </xf>
    <xf numFmtId="1" fontId="6" fillId="0" borderId="0" xfId="2" applyNumberFormat="1" applyFont="1" applyFill="1" applyAlignment="1">
      <alignment horizontal="center" vertical="center" wrapText="1"/>
    </xf>
    <xf numFmtId="1" fontId="4" fillId="0" borderId="0" xfId="2" applyNumberFormat="1" applyFont="1" applyFill="1" applyBorder="1" applyAlignment="1">
      <alignment horizontal="center" vertical="center" wrapText="1"/>
    </xf>
    <xf numFmtId="1" fontId="4" fillId="0" borderId="0" xfId="2" applyNumberFormat="1" applyFont="1" applyFill="1" applyAlignment="1">
      <alignment horizontal="center" vertical="center" wrapText="1"/>
    </xf>
    <xf numFmtId="1" fontId="4" fillId="0" borderId="0" xfId="0" applyNumberFormat="1" applyFont="1" applyFill="1" applyBorder="1" applyAlignment="1">
      <alignment horizontal="center" vertical="center"/>
    </xf>
    <xf numFmtId="1" fontId="4" fillId="0" borderId="0" xfId="0" applyNumberFormat="1" applyFont="1" applyFill="1" applyAlignment="1">
      <alignment horizontal="center" vertical="center"/>
    </xf>
    <xf numFmtId="1" fontId="4" fillId="0" borderId="0" xfId="0" applyNumberFormat="1" applyFont="1" applyFill="1" applyAlignment="1">
      <alignment horizontal="right" vertical="center" wrapText="1"/>
    </xf>
    <xf numFmtId="1" fontId="4" fillId="0" borderId="0" xfId="0" applyNumberFormat="1" applyFont="1" applyFill="1" applyAlignment="1">
      <alignment horizontal="center" vertical="center" wrapText="1"/>
    </xf>
    <xf numFmtId="1" fontId="11" fillId="0" borderId="2" xfId="2" applyNumberFormat="1" applyFont="1" applyBorder="1" applyAlignment="1">
      <alignment horizontal="center" vertical="center" wrapText="1"/>
    </xf>
    <xf numFmtId="1" fontId="9" fillId="0" borderId="2" xfId="0" applyNumberFormat="1" applyFont="1" applyBorder="1" applyAlignment="1">
      <alignment horizontal="center" vertical="center"/>
    </xf>
    <xf numFmtId="1" fontId="9" fillId="0" borderId="2" xfId="0" applyNumberFormat="1" applyFont="1" applyBorder="1" applyAlignment="1">
      <alignment horizontal="center" vertical="center" wrapText="1"/>
    </xf>
    <xf numFmtId="1" fontId="9" fillId="0" borderId="2" xfId="0" quotePrefix="1" applyNumberFormat="1" applyFont="1" applyBorder="1" applyAlignment="1">
      <alignment horizontal="center" vertical="center" wrapText="1"/>
    </xf>
    <xf numFmtId="1" fontId="9" fillId="0" borderId="2" xfId="0" applyNumberFormat="1" applyFont="1" applyBorder="1" applyAlignment="1">
      <alignment horizontal="left" vertical="center"/>
    </xf>
    <xf numFmtId="1" fontId="11" fillId="0" borderId="2" xfId="0" applyNumberFormat="1" applyFont="1" applyBorder="1" applyAlignment="1">
      <alignment horizontal="center" vertical="center"/>
    </xf>
    <xf numFmtId="1" fontId="11" fillId="0" borderId="2" xfId="0" applyNumberFormat="1" applyFont="1" applyBorder="1" applyAlignment="1">
      <alignment horizontal="right" vertical="center"/>
    </xf>
    <xf numFmtId="1" fontId="11" fillId="0" borderId="2" xfId="0" applyNumberFormat="1" applyFont="1" applyBorder="1" applyAlignment="1">
      <alignment horizontal="right" vertical="center" wrapText="1"/>
    </xf>
    <xf numFmtId="1" fontId="11" fillId="0" borderId="0" xfId="0" applyNumberFormat="1" applyFont="1" applyAlignment="1">
      <alignment horizontal="center" vertical="center"/>
    </xf>
    <xf numFmtId="1" fontId="9" fillId="0" borderId="2" xfId="0" quotePrefix="1" applyNumberFormat="1" applyFont="1" applyBorder="1" applyAlignment="1">
      <alignment horizontal="center" vertical="center"/>
    </xf>
    <xf numFmtId="1" fontId="13" fillId="0" borderId="2" xfId="0" applyNumberFormat="1" applyFont="1" applyBorder="1" applyAlignment="1">
      <alignment horizontal="center" vertical="center"/>
    </xf>
    <xf numFmtId="1" fontId="9" fillId="0" borderId="2" xfId="3" quotePrefix="1" applyNumberFormat="1" applyFont="1" applyBorder="1" applyAlignment="1">
      <alignment horizontal="center" vertical="center" wrapText="1"/>
    </xf>
    <xf numFmtId="1" fontId="13" fillId="0" borderId="2" xfId="0" quotePrefix="1" applyNumberFormat="1" applyFont="1" applyBorder="1" applyAlignment="1">
      <alignment horizontal="center" vertical="center"/>
    </xf>
    <xf numFmtId="1" fontId="13" fillId="0" borderId="2" xfId="0" applyNumberFormat="1" applyFont="1" applyBorder="1" applyAlignment="1">
      <alignment horizontal="left" vertical="center"/>
    </xf>
    <xf numFmtId="1" fontId="13" fillId="0" borderId="2" xfId="0" applyNumberFormat="1" applyFont="1" applyBorder="1" applyAlignment="1">
      <alignment horizontal="center" vertical="center" wrapText="1"/>
    </xf>
    <xf numFmtId="1" fontId="9" fillId="0" borderId="2" xfId="13" quotePrefix="1" applyNumberFormat="1" applyFont="1" applyBorder="1" applyAlignment="1">
      <alignment horizontal="center" vertical="center"/>
    </xf>
    <xf numFmtId="1" fontId="14" fillId="0" borderId="2" xfId="2" applyNumberFormat="1" applyFont="1" applyBorder="1" applyAlignment="1">
      <alignment horizontal="center" vertical="center" wrapText="1"/>
    </xf>
    <xf numFmtId="1" fontId="9" fillId="0" borderId="0" xfId="13" quotePrefix="1" applyNumberFormat="1" applyFont="1" applyBorder="1" applyAlignment="1">
      <alignment horizontal="right" vertical="center"/>
    </xf>
    <xf numFmtId="1" fontId="11" fillId="0" borderId="0" xfId="2" applyNumberFormat="1" applyFont="1" applyBorder="1" applyAlignment="1">
      <alignment horizontal="center" vertical="center" wrapText="1"/>
    </xf>
    <xf numFmtId="1" fontId="7" fillId="6" borderId="1" xfId="3" applyNumberFormat="1" applyFont="1" applyFill="1" applyBorder="1" applyAlignment="1">
      <alignment horizontal="center" vertical="center" wrapText="1"/>
    </xf>
    <xf numFmtId="1" fontId="7" fillId="6" borderId="3" xfId="3" applyNumberFormat="1" applyFont="1" applyFill="1" applyBorder="1" applyAlignment="1">
      <alignment horizontal="center" vertical="center" wrapText="1"/>
    </xf>
    <xf numFmtId="1" fontId="7" fillId="6" borderId="2" xfId="4" applyNumberFormat="1" applyFont="1" applyFill="1" applyBorder="1" applyAlignment="1">
      <alignment horizontal="center" vertical="center" wrapText="1"/>
    </xf>
    <xf numFmtId="1" fontId="12" fillId="0" borderId="2" xfId="4" applyNumberFormat="1" applyFont="1" applyFill="1" applyBorder="1" applyAlignment="1">
      <alignment horizontal="right" vertical="center" wrapText="1"/>
    </xf>
    <xf numFmtId="0" fontId="11" fillId="0" borderId="2" xfId="2" applyFont="1" applyBorder="1" applyAlignment="1">
      <alignment horizontal="center" vertical="center" wrapText="1"/>
    </xf>
    <xf numFmtId="49" fontId="11" fillId="0" borderId="2" xfId="0" applyNumberFormat="1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4" fontId="14" fillId="0" borderId="2" xfId="2" applyNumberFormat="1" applyFont="1" applyBorder="1" applyAlignment="1">
      <alignment horizontal="left" vertical="center" wrapText="1"/>
    </xf>
    <xf numFmtId="3" fontId="14" fillId="0" borderId="2" xfId="2" applyNumberFormat="1" applyFont="1" applyBorder="1" applyAlignment="1">
      <alignment horizontal="center" vertical="center" wrapText="1"/>
    </xf>
    <xf numFmtId="0" fontId="11" fillId="0" borderId="2" xfId="0" applyFont="1" applyBorder="1" applyAlignment="1">
      <alignment horizontal="left" vertical="center" wrapText="1"/>
    </xf>
    <xf numFmtId="0" fontId="11" fillId="0" borderId="2" xfId="0" applyFont="1" applyBorder="1" applyAlignment="1">
      <alignment horizontal="right" vertical="center" wrapText="1"/>
    </xf>
    <xf numFmtId="43" fontId="9" fillId="0" borderId="2" xfId="11" applyNumberFormat="1" applyFont="1" applyFill="1" applyBorder="1" applyAlignment="1">
      <alignment horizontal="center" vertical="center" wrapText="1"/>
    </xf>
    <xf numFmtId="3" fontId="11" fillId="0" borderId="2" xfId="0" applyNumberFormat="1" applyFont="1" applyBorder="1" applyAlignment="1">
      <alignment horizontal="right" vertical="center" wrapText="1"/>
    </xf>
    <xf numFmtId="3" fontId="11" fillId="0" borderId="2" xfId="0" applyNumberFormat="1" applyFont="1" applyBorder="1" applyAlignment="1">
      <alignment vertical="center" wrapText="1"/>
    </xf>
    <xf numFmtId="1" fontId="11" fillId="0" borderId="0" xfId="0" applyNumberFormat="1" applyFont="1" applyFill="1" applyBorder="1" applyAlignment="1">
      <alignment horizontal="center" vertical="center"/>
    </xf>
    <xf numFmtId="1" fontId="11" fillId="0" borderId="0" xfId="0" applyNumberFormat="1" applyFont="1" applyFill="1" applyAlignment="1">
      <alignment horizontal="center" vertical="center"/>
    </xf>
    <xf numFmtId="1" fontId="11" fillId="0" borderId="0" xfId="0" applyNumberFormat="1" applyFont="1" applyFill="1" applyAlignment="1">
      <alignment horizontal="right" vertical="center" wrapText="1"/>
    </xf>
    <xf numFmtId="0" fontId="13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left" vertical="center" wrapText="1"/>
    </xf>
    <xf numFmtId="165" fontId="14" fillId="0" borderId="2" xfId="2" applyNumberFormat="1" applyFont="1" applyBorder="1" applyAlignment="1">
      <alignment horizontal="center" vertical="center" wrapText="1"/>
    </xf>
    <xf numFmtId="0" fontId="13" fillId="0" borderId="2" xfId="0" applyFont="1" applyBorder="1" applyAlignment="1">
      <alignment horizontal="left" vertical="center" wrapText="1"/>
    </xf>
    <xf numFmtId="0" fontId="13" fillId="0" borderId="2" xfId="0" applyFont="1" applyBorder="1" applyAlignment="1">
      <alignment horizontal="right" vertical="center" wrapText="1"/>
    </xf>
    <xf numFmtId="166" fontId="11" fillId="0" borderId="2" xfId="0" applyNumberFormat="1" applyFont="1" applyBorder="1" applyAlignment="1">
      <alignment horizontal="center" vertical="center" wrapText="1"/>
    </xf>
    <xf numFmtId="3" fontId="14" fillId="0" borderId="2" xfId="2" applyNumberFormat="1" applyFont="1" applyBorder="1" applyAlignment="1">
      <alignment horizontal="left" vertical="center" wrapText="1"/>
    </xf>
    <xf numFmtId="0" fontId="9" fillId="0" borderId="2" xfId="13" applyFont="1" applyBorder="1" applyAlignment="1">
      <alignment horizontal="center" vertical="center" wrapText="1"/>
    </xf>
    <xf numFmtId="164" fontId="14" fillId="0" borderId="2" xfId="2" applyNumberFormat="1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/>
    </xf>
    <xf numFmtId="3" fontId="13" fillId="0" borderId="2" xfId="0" applyNumberFormat="1" applyFont="1" applyBorder="1" applyAlignment="1">
      <alignment horizontal="right" vertical="center" wrapText="1"/>
    </xf>
    <xf numFmtId="3" fontId="13" fillId="0" borderId="2" xfId="0" applyNumberFormat="1" applyFont="1" applyBorder="1" applyAlignment="1">
      <alignment vertical="center" wrapText="1"/>
    </xf>
    <xf numFmtId="0" fontId="11" fillId="2" borderId="2" xfId="2" applyFont="1" applyFill="1" applyBorder="1" applyAlignment="1">
      <alignment horizontal="center" vertical="center" wrapText="1"/>
    </xf>
    <xf numFmtId="4" fontId="13" fillId="0" borderId="2" xfId="0" applyNumberFormat="1" applyFont="1" applyBorder="1" applyAlignment="1">
      <alignment horizontal="center" vertical="center" wrapText="1"/>
    </xf>
    <xf numFmtId="0" fontId="9" fillId="0" borderId="2" xfId="13" applyFont="1" applyBorder="1" applyAlignment="1">
      <alignment horizontal="right" vertical="center" wrapText="1"/>
    </xf>
    <xf numFmtId="0" fontId="9" fillId="2" borderId="2" xfId="0" applyFont="1" applyFill="1" applyBorder="1" applyAlignment="1">
      <alignment horizontal="left" vertical="center" wrapText="1"/>
    </xf>
    <xf numFmtId="4" fontId="11" fillId="0" borderId="2" xfId="0" applyNumberFormat="1" applyFont="1" applyBorder="1" applyAlignment="1">
      <alignment horizontal="center" vertical="center" wrapText="1"/>
    </xf>
    <xf numFmtId="3" fontId="13" fillId="7" borderId="2" xfId="0" applyNumberFormat="1" applyFont="1" applyFill="1" applyBorder="1" applyAlignment="1">
      <alignment horizontal="right" vertical="center" wrapText="1"/>
    </xf>
    <xf numFmtId="3" fontId="13" fillId="7" borderId="2" xfId="0" applyNumberFormat="1" applyFont="1" applyFill="1" applyBorder="1" applyAlignment="1">
      <alignment vertical="center" wrapText="1"/>
    </xf>
    <xf numFmtId="2" fontId="14" fillId="0" borderId="2" xfId="2" applyNumberFormat="1" applyFont="1" applyBorder="1" applyAlignment="1">
      <alignment horizontal="center" vertical="center" wrapText="1"/>
    </xf>
    <xf numFmtId="2" fontId="11" fillId="0" borderId="2" xfId="0" applyNumberFormat="1" applyFont="1" applyBorder="1" applyAlignment="1">
      <alignment horizontal="center" vertical="center" wrapText="1"/>
    </xf>
    <xf numFmtId="3" fontId="11" fillId="2" borderId="2" xfId="2" applyNumberFormat="1" applyFont="1" applyFill="1" applyBorder="1" applyAlignment="1">
      <alignment horizontal="right" vertical="center" wrapText="1"/>
    </xf>
    <xf numFmtId="3" fontId="11" fillId="2" borderId="2" xfId="2" applyNumberFormat="1" applyFont="1" applyFill="1" applyBorder="1" applyAlignment="1">
      <alignment vertical="center" wrapText="1"/>
    </xf>
    <xf numFmtId="49" fontId="11" fillId="0" borderId="2" xfId="0" applyNumberFormat="1" applyFont="1" applyBorder="1" applyAlignment="1">
      <alignment horizontal="left" vertical="center" wrapText="1"/>
    </xf>
    <xf numFmtId="1" fontId="11" fillId="0" borderId="2" xfId="0" applyNumberFormat="1" applyFont="1" applyBorder="1" applyAlignment="1">
      <alignment horizontal="center" vertical="center" wrapText="1"/>
    </xf>
    <xf numFmtId="4" fontId="11" fillId="0" borderId="2" xfId="0" applyNumberFormat="1" applyFont="1" applyBorder="1" applyAlignment="1">
      <alignment horizontal="right" vertical="center" wrapText="1"/>
    </xf>
    <xf numFmtId="4" fontId="11" fillId="0" borderId="2" xfId="0" applyNumberFormat="1" applyFont="1" applyBorder="1" applyAlignment="1">
      <alignment vertical="center" wrapText="1"/>
    </xf>
    <xf numFmtId="0" fontId="11" fillId="0" borderId="2" xfId="0" applyFont="1" applyBorder="1" applyAlignment="1">
      <alignment vertical="center" wrapText="1"/>
    </xf>
    <xf numFmtId="49" fontId="11" fillId="0" borderId="2" xfId="2" applyNumberFormat="1" applyFont="1" applyBorder="1" applyAlignment="1">
      <alignment horizontal="center" vertical="center" wrapText="1"/>
    </xf>
    <xf numFmtId="49" fontId="14" fillId="0" borderId="2" xfId="2" quotePrefix="1" applyNumberFormat="1" applyFont="1" applyBorder="1" applyAlignment="1">
      <alignment horizontal="center" vertical="center" wrapText="1"/>
    </xf>
    <xf numFmtId="3" fontId="11" fillId="0" borderId="2" xfId="0" applyNumberFormat="1" applyFont="1" applyBorder="1" applyAlignment="1">
      <alignment horizontal="center" vertical="center" wrapText="1"/>
    </xf>
    <xf numFmtId="164" fontId="14" fillId="0" borderId="2" xfId="2" applyNumberFormat="1" applyFont="1" applyBorder="1" applyAlignment="1">
      <alignment horizontal="left" vertical="center" wrapText="1"/>
    </xf>
    <xf numFmtId="1" fontId="11" fillId="0" borderId="2" xfId="2" applyNumberFormat="1" applyFont="1" applyFill="1" applyBorder="1" applyAlignment="1">
      <alignment horizontal="center" vertical="center" wrapText="1"/>
    </xf>
    <xf numFmtId="1" fontId="14" fillId="0" borderId="2" xfId="2" quotePrefix="1" applyNumberFormat="1" applyFont="1" applyFill="1" applyBorder="1" applyAlignment="1">
      <alignment horizontal="center" vertical="center" wrapText="1"/>
    </xf>
    <xf numFmtId="1" fontId="11" fillId="0" borderId="2" xfId="0" applyNumberFormat="1" applyFont="1" applyFill="1" applyBorder="1" applyAlignment="1">
      <alignment horizontal="center" vertical="center" wrapText="1"/>
    </xf>
    <xf numFmtId="1" fontId="11" fillId="0" borderId="2" xfId="0" applyNumberFormat="1" applyFont="1" applyFill="1" applyBorder="1" applyAlignment="1">
      <alignment horizontal="left" vertical="center" wrapText="1"/>
    </xf>
    <xf numFmtId="1" fontId="14" fillId="0" borderId="2" xfId="2" applyNumberFormat="1" applyFont="1" applyFill="1" applyBorder="1" applyAlignment="1">
      <alignment horizontal="center" vertical="center" wrapText="1"/>
    </xf>
    <xf numFmtId="1" fontId="13" fillId="0" borderId="5" xfId="0" applyNumberFormat="1" applyFont="1" applyFill="1" applyBorder="1" applyAlignment="1">
      <alignment horizontal="justify" vertical="center" wrapText="1"/>
    </xf>
    <xf numFmtId="1" fontId="11" fillId="0" borderId="2" xfId="1" applyNumberFormat="1" applyFont="1" applyFill="1" applyBorder="1" applyAlignment="1">
      <alignment horizontal="center" vertical="center" wrapText="1"/>
    </xf>
    <xf numFmtId="1" fontId="9" fillId="0" borderId="2" xfId="3" applyNumberFormat="1" applyFont="1" applyFill="1" applyBorder="1" applyAlignment="1">
      <alignment horizontal="center" vertical="center" wrapText="1"/>
    </xf>
    <xf numFmtId="1" fontId="13" fillId="0" borderId="2" xfId="0" applyNumberFormat="1" applyFont="1" applyFill="1" applyBorder="1" applyAlignment="1">
      <alignment vertical="center" wrapText="1"/>
    </xf>
    <xf numFmtId="1" fontId="13" fillId="0" borderId="2" xfId="0" applyNumberFormat="1" applyFont="1" applyFill="1" applyBorder="1" applyAlignment="1">
      <alignment horizontal="right" vertical="center" wrapText="1"/>
    </xf>
    <xf numFmtId="1" fontId="11" fillId="0" borderId="2" xfId="0" applyNumberFormat="1" applyFont="1" applyFill="1" applyBorder="1" applyAlignment="1">
      <alignment horizontal="right" vertical="center"/>
    </xf>
    <xf numFmtId="1" fontId="11" fillId="0" borderId="2" xfId="0" applyNumberFormat="1" applyFont="1" applyFill="1" applyBorder="1" applyAlignment="1">
      <alignment horizontal="right" vertical="center" wrapText="1"/>
    </xf>
    <xf numFmtId="1" fontId="11" fillId="0" borderId="2" xfId="0" applyNumberFormat="1" applyFont="1" applyFill="1" applyBorder="1" applyAlignment="1">
      <alignment vertical="center"/>
    </xf>
    <xf numFmtId="1" fontId="11" fillId="0" borderId="2" xfId="0" applyNumberFormat="1" applyFont="1" applyFill="1" applyBorder="1" applyAlignment="1">
      <alignment vertical="center" wrapText="1"/>
    </xf>
    <xf numFmtId="1" fontId="13" fillId="0" borderId="2" xfId="0" applyNumberFormat="1" applyFont="1" applyFill="1" applyBorder="1" applyAlignment="1">
      <alignment horizontal="center" vertical="center" wrapText="1"/>
    </xf>
    <xf numFmtId="1" fontId="11" fillId="0" borderId="2" xfId="0" applyNumberFormat="1" applyFont="1" applyFill="1" applyBorder="1" applyAlignment="1">
      <alignment horizontal="center" vertical="center"/>
    </xf>
    <xf numFmtId="1" fontId="11" fillId="0" borderId="0" xfId="0" applyNumberFormat="1" applyFont="1" applyFill="1" applyAlignment="1">
      <alignment horizontal="right" vertical="center"/>
    </xf>
    <xf numFmtId="1" fontId="13" fillId="0" borderId="6" xfId="0" applyNumberFormat="1" applyFont="1" applyFill="1" applyBorder="1" applyAlignment="1">
      <alignment horizontal="justify" vertical="center" wrapText="1"/>
    </xf>
    <xf numFmtId="1" fontId="9" fillId="0" borderId="2" xfId="5" applyNumberFormat="1" applyFont="1" applyFill="1" applyBorder="1" applyAlignment="1">
      <alignment horizontal="center" vertical="center" wrapText="1"/>
    </xf>
    <xf numFmtId="1" fontId="13" fillId="0" borderId="2" xfId="0" applyNumberFormat="1" applyFont="1" applyFill="1" applyBorder="1" applyAlignment="1">
      <alignment horizontal="justify" vertical="center" wrapText="1"/>
    </xf>
    <xf numFmtId="1" fontId="13" fillId="0" borderId="2" xfId="0" applyNumberFormat="1" applyFont="1" applyFill="1" applyBorder="1" applyAlignment="1">
      <alignment vertical="center"/>
    </xf>
    <xf numFmtId="1" fontId="11" fillId="0" borderId="7" xfId="2" applyNumberFormat="1" applyFont="1" applyFill="1" applyBorder="1" applyAlignment="1">
      <alignment horizontal="center" vertical="center" wrapText="1"/>
    </xf>
    <xf numFmtId="1" fontId="9" fillId="0" borderId="2" xfId="3" applyNumberFormat="1" applyFont="1" applyFill="1" applyBorder="1" applyAlignment="1">
      <alignment horizontal="left" vertical="center" wrapText="1"/>
    </xf>
    <xf numFmtId="1" fontId="14" fillId="0" borderId="2" xfId="2" applyNumberFormat="1" applyFont="1" applyFill="1" applyBorder="1" applyAlignment="1">
      <alignment horizontal="left" vertical="center" wrapText="1"/>
    </xf>
    <xf numFmtId="1" fontId="14" fillId="0" borderId="2" xfId="2" applyNumberFormat="1" applyFont="1" applyFill="1" applyBorder="1" applyAlignment="1">
      <alignment vertical="center" wrapText="1"/>
    </xf>
    <xf numFmtId="1" fontId="9" fillId="0" borderId="2" xfId="3" applyNumberFormat="1" applyFont="1" applyFill="1" applyBorder="1" applyAlignment="1">
      <alignment horizontal="right" vertical="center" wrapText="1"/>
    </xf>
    <xf numFmtId="1" fontId="14" fillId="0" borderId="2" xfId="2" applyNumberFormat="1" applyFont="1" applyFill="1" applyBorder="1" applyAlignment="1">
      <alignment horizontal="right" vertical="center" wrapText="1"/>
    </xf>
    <xf numFmtId="1" fontId="9" fillId="0" borderId="2" xfId="2" applyNumberFormat="1" applyFont="1" applyFill="1" applyBorder="1" applyAlignment="1">
      <alignment horizontal="right" vertical="center" wrapText="1"/>
    </xf>
    <xf numFmtId="1" fontId="9" fillId="0" borderId="2" xfId="2" applyNumberFormat="1" applyFont="1" applyFill="1" applyBorder="1" applyAlignment="1">
      <alignment horizontal="center" vertical="center" wrapText="1"/>
    </xf>
    <xf numFmtId="1" fontId="9" fillId="0" borderId="2" xfId="2" applyNumberFormat="1" applyFont="1" applyFill="1" applyBorder="1" applyAlignment="1">
      <alignment vertical="center" wrapText="1"/>
    </xf>
    <xf numFmtId="1" fontId="11" fillId="0" borderId="2" xfId="1" applyNumberFormat="1" applyFont="1" applyFill="1" applyBorder="1" applyAlignment="1">
      <alignment horizontal="right" vertical="center" wrapText="1"/>
    </xf>
    <xf numFmtId="1" fontId="9" fillId="0" borderId="2" xfId="0" applyNumberFormat="1" applyFont="1" applyFill="1" applyBorder="1" applyAlignment="1">
      <alignment horizontal="center" vertical="center"/>
    </xf>
    <xf numFmtId="1" fontId="9" fillId="0" borderId="2" xfId="0" applyNumberFormat="1" applyFont="1" applyFill="1" applyBorder="1" applyAlignment="1">
      <alignment horizontal="center" vertical="center" wrapText="1"/>
    </xf>
    <xf numFmtId="1" fontId="9" fillId="0" borderId="2" xfId="0" applyNumberFormat="1" applyFont="1" applyFill="1" applyBorder="1" applyAlignment="1">
      <alignment horizontal="right" vertical="center" wrapText="1"/>
    </xf>
    <xf numFmtId="1" fontId="9" fillId="0" borderId="2" xfId="0" applyNumberFormat="1" applyFont="1" applyFill="1" applyBorder="1" applyAlignment="1">
      <alignment horizontal="right" vertical="center"/>
    </xf>
    <xf numFmtId="1" fontId="9" fillId="0" borderId="0" xfId="0" applyNumberFormat="1" applyFont="1" applyFill="1" applyAlignment="1">
      <alignment horizontal="center" vertical="center"/>
    </xf>
    <xf numFmtId="1" fontId="15" fillId="0" borderId="0" xfId="0" applyNumberFormat="1" applyFont="1" applyFill="1" applyAlignment="1">
      <alignment horizontal="center" vertical="center"/>
    </xf>
    <xf numFmtId="1" fontId="14" fillId="0" borderId="2" xfId="2" applyNumberFormat="1" applyFont="1" applyBorder="1" applyAlignment="1">
      <alignment horizontal="right" vertical="center" wrapText="1"/>
    </xf>
    <xf numFmtId="0" fontId="11" fillId="0" borderId="0" xfId="0" applyFont="1" applyAlignment="1">
      <alignment horizontal="center" vertical="center"/>
    </xf>
    <xf numFmtId="1" fontId="13" fillId="3" borderId="2" xfId="2" quotePrefix="1" applyNumberFormat="1" applyFont="1" applyFill="1" applyBorder="1" applyAlignment="1">
      <alignment horizontal="center" vertical="center"/>
    </xf>
    <xf numFmtId="1" fontId="11" fillId="0" borderId="2" xfId="0" applyNumberFormat="1" applyFont="1" applyBorder="1" applyAlignment="1">
      <alignment vertical="center" wrapText="1"/>
    </xf>
    <xf numFmtId="1" fontId="13" fillId="4" borderId="2" xfId="2" applyNumberFormat="1" applyFont="1" applyFill="1" applyBorder="1" applyAlignment="1">
      <alignment horizontal="center" vertical="center" wrapText="1"/>
    </xf>
    <xf numFmtId="1" fontId="13" fillId="0" borderId="2" xfId="2" applyNumberFormat="1" applyFont="1" applyBorder="1" applyAlignment="1">
      <alignment horizontal="center" vertical="center" wrapText="1"/>
    </xf>
    <xf numFmtId="1" fontId="13" fillId="3" borderId="2" xfId="2" applyNumberFormat="1" applyFont="1" applyFill="1" applyBorder="1" applyAlignment="1">
      <alignment horizontal="center" vertical="center"/>
    </xf>
    <xf numFmtId="49" fontId="11" fillId="0" borderId="2" xfId="0" applyNumberFormat="1" applyFont="1" applyBorder="1" applyAlignment="1">
      <alignment horizontal="center" vertical="center"/>
    </xf>
    <xf numFmtId="49" fontId="11" fillId="0" borderId="2" xfId="0" applyNumberFormat="1" applyFont="1" applyBorder="1" applyAlignment="1">
      <alignment horizontal="left" vertical="center"/>
    </xf>
    <xf numFmtId="0" fontId="11" fillId="0" borderId="2" xfId="0" applyFont="1" applyBorder="1" applyAlignment="1">
      <alignment horizontal="justify" vertical="center"/>
    </xf>
    <xf numFmtId="0" fontId="13" fillId="0" borderId="2" xfId="0" applyFont="1" applyBorder="1" applyAlignment="1">
      <alignment horizontal="center" vertical="center"/>
    </xf>
    <xf numFmtId="0" fontId="11" fillId="0" borderId="2" xfId="0" applyFont="1" applyBorder="1" applyAlignment="1">
      <alignment horizontal="justify" vertical="center" wrapText="1"/>
    </xf>
    <xf numFmtId="49" fontId="11" fillId="0" borderId="7" xfId="0" applyNumberFormat="1" applyFont="1" applyBorder="1" applyAlignment="1">
      <alignment horizontal="center" vertical="center"/>
    </xf>
    <xf numFmtId="0" fontId="13" fillId="0" borderId="2" xfId="0" applyFont="1" applyBorder="1" applyAlignment="1">
      <alignment horizontal="left" vertical="center"/>
    </xf>
    <xf numFmtId="49" fontId="11" fillId="0" borderId="8" xfId="0" applyNumberFormat="1" applyFont="1" applyBorder="1" applyAlignment="1">
      <alignment horizontal="center" vertical="center"/>
    </xf>
    <xf numFmtId="0" fontId="13" fillId="0" borderId="2" xfId="0" applyFont="1" applyBorder="1" applyAlignment="1">
      <alignment horizontal="justify" vertical="center" wrapText="1"/>
    </xf>
    <xf numFmtId="1" fontId="13" fillId="0" borderId="2" xfId="0" quotePrefix="1" applyNumberFormat="1" applyFont="1" applyBorder="1" applyAlignment="1">
      <alignment horizontal="left" vertical="center"/>
    </xf>
    <xf numFmtId="1" fontId="11" fillId="0" borderId="2" xfId="0" applyNumberFormat="1" applyFont="1" applyBorder="1" applyAlignment="1">
      <alignment horizontal="left" vertical="center"/>
    </xf>
    <xf numFmtId="1" fontId="9" fillId="0" borderId="2" xfId="3" applyNumberFormat="1" applyFont="1" applyBorder="1" applyAlignment="1">
      <alignment horizontal="left" vertical="center" wrapText="1"/>
    </xf>
    <xf numFmtId="1" fontId="14" fillId="0" borderId="2" xfId="8" applyNumberFormat="1" applyFont="1" applyFill="1" applyBorder="1" applyAlignment="1">
      <alignment horizontal="left" vertical="center" wrapText="1"/>
    </xf>
    <xf numFmtId="1" fontId="9" fillId="0" borderId="2" xfId="3" applyNumberFormat="1" applyFont="1" applyBorder="1" applyAlignment="1">
      <alignment horizontal="right" vertical="center" wrapText="1"/>
    </xf>
    <xf numFmtId="1" fontId="9" fillId="0" borderId="2" xfId="4" applyNumberFormat="1" applyFont="1" applyFill="1" applyBorder="1" applyAlignment="1">
      <alignment horizontal="right" vertical="center" wrapText="1"/>
    </xf>
    <xf numFmtId="1" fontId="9" fillId="0" borderId="0" xfId="2" applyNumberFormat="1" applyFont="1" applyAlignment="1">
      <alignment horizontal="center" vertical="center" wrapText="1"/>
    </xf>
    <xf numFmtId="1" fontId="9" fillId="0" borderId="2" xfId="2" applyNumberFormat="1" applyFont="1" applyBorder="1" applyAlignment="1">
      <alignment horizontal="left" vertical="center" wrapText="1"/>
    </xf>
    <xf numFmtId="1" fontId="14" fillId="0" borderId="2" xfId="0" applyNumberFormat="1" applyFont="1" applyBorder="1" applyAlignment="1">
      <alignment horizontal="left" vertical="center" wrapText="1"/>
    </xf>
    <xf numFmtId="1" fontId="14" fillId="0" borderId="2" xfId="9" applyNumberFormat="1" applyFont="1" applyFill="1" applyBorder="1" applyAlignment="1">
      <alignment horizontal="left" vertical="center" wrapText="1"/>
    </xf>
    <xf numFmtId="1" fontId="11" fillId="0" borderId="0" xfId="2" applyNumberFormat="1" applyFont="1" applyAlignment="1">
      <alignment horizontal="center" vertical="center" wrapText="1"/>
    </xf>
    <xf numFmtId="1" fontId="11" fillId="0" borderId="2" xfId="0" applyNumberFormat="1" applyFont="1" applyBorder="1" applyAlignment="1">
      <alignment horizontal="left" vertical="center" wrapText="1"/>
    </xf>
    <xf numFmtId="1" fontId="11" fillId="0" borderId="2" xfId="2" applyNumberFormat="1" applyFont="1" applyBorder="1" applyAlignment="1">
      <alignment horizontal="left" vertical="center" wrapText="1"/>
    </xf>
    <xf numFmtId="1" fontId="14" fillId="0" borderId="2" xfId="2" quotePrefix="1" applyNumberFormat="1" applyFont="1" applyBorder="1" applyAlignment="1">
      <alignment horizontal="left" vertical="center" wrapText="1"/>
    </xf>
    <xf numFmtId="1" fontId="14" fillId="0" borderId="2" xfId="2" applyNumberFormat="1" applyFont="1" applyBorder="1" applyAlignment="1">
      <alignment horizontal="left" vertical="center" wrapText="1"/>
    </xf>
    <xf numFmtId="1" fontId="11" fillId="0" borderId="2" xfId="1" applyNumberFormat="1" applyFont="1" applyBorder="1" applyAlignment="1">
      <alignment horizontal="center" vertical="center" wrapText="1"/>
    </xf>
    <xf numFmtId="1" fontId="14" fillId="0" borderId="2" xfId="9" applyNumberFormat="1" applyFont="1" applyFill="1" applyBorder="1" applyAlignment="1">
      <alignment vertical="center" wrapText="1"/>
    </xf>
    <xf numFmtId="1" fontId="13" fillId="0" borderId="2" xfId="0" applyNumberFormat="1" applyFont="1" applyBorder="1" applyAlignment="1">
      <alignment horizontal="left" vertical="center" wrapText="1"/>
    </xf>
    <xf numFmtId="1" fontId="12" fillId="0" borderId="2" xfId="3" applyNumberFormat="1" applyFont="1" applyBorder="1" applyAlignment="1">
      <alignment horizontal="left" vertical="center" wrapText="1"/>
    </xf>
    <xf numFmtId="1" fontId="14" fillId="0" borderId="2" xfId="10" applyNumberFormat="1" applyFont="1" applyFill="1" applyBorder="1" applyAlignment="1">
      <alignment horizontal="left" vertical="center" wrapText="1"/>
    </xf>
    <xf numFmtId="1" fontId="14" fillId="5" borderId="2" xfId="10" applyNumberFormat="1" applyFont="1" applyFill="1" applyBorder="1" applyAlignment="1">
      <alignment horizontal="left" vertical="center" wrapText="1"/>
    </xf>
    <xf numFmtId="1" fontId="14" fillId="0" borderId="2" xfId="2" quotePrefix="1" applyNumberFormat="1" applyFont="1" applyBorder="1" applyAlignment="1">
      <alignment horizontal="center" vertical="center" wrapText="1"/>
    </xf>
    <xf numFmtId="1" fontId="9" fillId="0" borderId="2" xfId="2" applyNumberFormat="1" applyFont="1" applyBorder="1" applyAlignment="1">
      <alignment horizontal="center" vertical="center" wrapText="1"/>
    </xf>
    <xf numFmtId="1" fontId="9" fillId="0" borderId="2" xfId="2" quotePrefix="1" applyNumberFormat="1" applyFont="1" applyBorder="1" applyAlignment="1">
      <alignment horizontal="center" vertical="center" wrapText="1"/>
    </xf>
    <xf numFmtId="1" fontId="11" fillId="0" borderId="1" xfId="0" applyNumberFormat="1" applyFont="1" applyBorder="1" applyAlignment="1">
      <alignment horizontal="center" vertical="center" wrapText="1"/>
    </xf>
    <xf numFmtId="1" fontId="11" fillId="0" borderId="7" xfId="0" applyNumberFormat="1" applyFont="1" applyBorder="1" applyAlignment="1">
      <alignment horizontal="center" vertical="center" wrapText="1"/>
    </xf>
    <xf numFmtId="1" fontId="13" fillId="0" borderId="2" xfId="0" applyNumberFormat="1" applyFont="1" applyBorder="1" applyAlignment="1">
      <alignment vertical="center" wrapText="1"/>
    </xf>
    <xf numFmtId="1" fontId="11" fillId="0" borderId="8" xfId="0" applyNumberFormat="1" applyFont="1" applyBorder="1" applyAlignment="1">
      <alignment horizontal="left" vertical="center" wrapText="1"/>
    </xf>
    <xf numFmtId="1" fontId="11" fillId="0" borderId="8" xfId="0" applyNumberFormat="1" applyFont="1" applyBorder="1" applyAlignment="1">
      <alignment horizontal="center" vertical="center" wrapText="1"/>
    </xf>
    <xf numFmtId="1" fontId="14" fillId="2" borderId="2" xfId="2" applyNumberFormat="1" applyFont="1" applyFill="1" applyBorder="1" applyAlignment="1">
      <alignment horizontal="center" vertical="center" wrapText="1"/>
    </xf>
    <xf numFmtId="1" fontId="11" fillId="0" borderId="2" xfId="0" applyNumberFormat="1" applyFont="1" applyBorder="1" applyAlignment="1">
      <alignment vertical="center"/>
    </xf>
    <xf numFmtId="1" fontId="14" fillId="0" borderId="2" xfId="0" applyNumberFormat="1" applyFont="1" applyBorder="1" applyAlignment="1">
      <alignment vertical="center" wrapText="1"/>
    </xf>
    <xf numFmtId="1" fontId="14" fillId="0" borderId="2" xfId="7" applyNumberFormat="1" applyFont="1" applyFill="1" applyBorder="1" applyAlignment="1">
      <alignment vertical="center" wrapText="1"/>
    </xf>
    <xf numFmtId="1" fontId="13" fillId="0" borderId="2" xfId="0" applyNumberFormat="1" applyFont="1" applyBorder="1" applyAlignment="1">
      <alignment vertical="center"/>
    </xf>
    <xf numFmtId="1" fontId="14" fillId="0" borderId="2" xfId="2" applyNumberFormat="1" applyFont="1" applyBorder="1" applyAlignment="1">
      <alignment vertical="center" wrapText="1"/>
    </xf>
    <xf numFmtId="1" fontId="11" fillId="0" borderId="2" xfId="11" applyNumberFormat="1" applyFont="1" applyFill="1" applyBorder="1" applyAlignment="1" applyProtection="1">
      <alignment vertical="center"/>
    </xf>
    <xf numFmtId="1" fontId="9" fillId="0" borderId="2" xfId="13" applyNumberFormat="1" applyFont="1" applyBorder="1" applyAlignment="1">
      <alignment horizontal="left" vertical="center" wrapText="1"/>
    </xf>
    <xf numFmtId="1" fontId="11" fillId="0" borderId="2" xfId="0" applyNumberFormat="1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>
      <alignment horizontal="right" vertical="center"/>
    </xf>
    <xf numFmtId="0" fontId="11" fillId="0" borderId="2" xfId="0" applyFont="1" applyBorder="1"/>
    <xf numFmtId="49" fontId="11" fillId="0" borderId="2" xfId="0" applyNumberFormat="1" applyFont="1" applyBorder="1" applyAlignment="1">
      <alignment horizontal="center"/>
    </xf>
    <xf numFmtId="0" fontId="11" fillId="0" borderId="2" xfId="0" applyFont="1" applyBorder="1" applyAlignment="1">
      <alignment horizontal="center"/>
    </xf>
    <xf numFmtId="0" fontId="13" fillId="0" borderId="2" xfId="0" applyFont="1" applyBorder="1" applyAlignment="1">
      <alignment vertical="center"/>
    </xf>
    <xf numFmtId="0" fontId="11" fillId="0" borderId="2" xfId="0" applyFont="1" applyBorder="1" applyAlignment="1">
      <alignment wrapText="1"/>
    </xf>
    <xf numFmtId="0" fontId="11" fillId="0" borderId="2" xfId="0" applyFont="1" applyFill="1" applyBorder="1"/>
    <xf numFmtId="49" fontId="11" fillId="0" borderId="2" xfId="0" applyNumberFormat="1" applyFont="1" applyFill="1" applyBorder="1" applyAlignment="1">
      <alignment horizontal="center"/>
    </xf>
    <xf numFmtId="0" fontId="11" fillId="0" borderId="2" xfId="0" applyFont="1" applyFill="1" applyBorder="1" applyAlignment="1">
      <alignment horizontal="center"/>
    </xf>
    <xf numFmtId="0" fontId="11" fillId="0" borderId="2" xfId="0" applyFont="1" applyBorder="1" applyAlignment="1">
      <alignment vertical="center"/>
    </xf>
    <xf numFmtId="1" fontId="11" fillId="0" borderId="2" xfId="0" applyNumberFormat="1" applyFont="1" applyBorder="1"/>
    <xf numFmtId="1" fontId="11" fillId="0" borderId="2" xfId="1" applyNumberFormat="1" applyFont="1" applyBorder="1" applyAlignment="1">
      <alignment vertical="center"/>
    </xf>
    <xf numFmtId="1" fontId="11" fillId="0" borderId="2" xfId="11" applyNumberFormat="1" applyFont="1" applyBorder="1" applyAlignment="1">
      <alignment horizontal="right" vertical="center"/>
    </xf>
    <xf numFmtId="1" fontId="11" fillId="0" borderId="2" xfId="11" applyNumberFormat="1" applyFont="1" applyBorder="1" applyAlignment="1">
      <alignment vertical="center"/>
    </xf>
    <xf numFmtId="1" fontId="9" fillId="0" borderId="2" xfId="12" applyNumberFormat="1" applyFont="1" applyBorder="1" applyAlignment="1">
      <alignment horizontal="center" vertical="center"/>
    </xf>
    <xf numFmtId="1" fontId="9" fillId="0" borderId="2" xfId="12" applyNumberFormat="1" applyFont="1" applyBorder="1" applyAlignment="1">
      <alignment horizontal="center" vertical="center" wrapText="1"/>
    </xf>
    <xf numFmtId="1" fontId="11" fillId="0" borderId="0" xfId="0" applyNumberFormat="1" applyFont="1" applyAlignment="1">
      <alignment vertical="center"/>
    </xf>
    <xf numFmtId="0" fontId="11" fillId="0" borderId="0" xfId="2" applyFont="1" applyAlignment="1">
      <alignment horizontal="center" vertical="center" wrapText="1"/>
    </xf>
    <xf numFmtId="0" fontId="11" fillId="2" borderId="0" xfId="2" applyFont="1" applyFill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1" fillId="0" borderId="0" xfId="0" applyFont="1"/>
    <xf numFmtId="1" fontId="11" fillId="0" borderId="1" xfId="0" applyNumberFormat="1" applyFont="1" applyFill="1" applyBorder="1" applyAlignment="1">
      <alignment horizontal="right" vertical="center"/>
    </xf>
    <xf numFmtId="1" fontId="16" fillId="0" borderId="2" xfId="0" applyNumberFormat="1" applyFont="1" applyFill="1" applyBorder="1" applyAlignment="1">
      <alignment horizontal="center" vertical="center" wrapText="1"/>
    </xf>
    <xf numFmtId="1" fontId="11" fillId="0" borderId="4" xfId="0" applyNumberFormat="1" applyFont="1" applyFill="1" applyBorder="1" applyAlignment="1">
      <alignment horizontal="right" vertical="center"/>
    </xf>
    <xf numFmtId="1" fontId="9" fillId="0" borderId="2" xfId="2" quotePrefix="1" applyNumberFormat="1" applyFont="1" applyFill="1" applyBorder="1" applyAlignment="1">
      <alignment horizontal="center" vertical="center" wrapText="1"/>
    </xf>
    <xf numFmtId="1" fontId="9" fillId="0" borderId="1" xfId="3" applyNumberFormat="1" applyFont="1" applyFill="1" applyBorder="1" applyAlignment="1">
      <alignment horizontal="center" vertical="center" wrapText="1"/>
    </xf>
    <xf numFmtId="1" fontId="9" fillId="0" borderId="2" xfId="1" applyNumberFormat="1" applyFont="1" applyFill="1" applyBorder="1" applyAlignment="1">
      <alignment horizontal="center" vertical="center" wrapText="1"/>
    </xf>
    <xf numFmtId="1" fontId="13" fillId="0" borderId="5" xfId="0" applyNumberFormat="1" applyFont="1" applyFill="1" applyBorder="1" applyAlignment="1">
      <alignment horizontal="right" vertical="center" wrapText="1"/>
    </xf>
    <xf numFmtId="1" fontId="9" fillId="0" borderId="1" xfId="3" applyNumberFormat="1" applyFont="1" applyFill="1" applyBorder="1" applyAlignment="1">
      <alignment horizontal="right" vertical="center" wrapText="1"/>
    </xf>
    <xf numFmtId="1" fontId="9" fillId="0" borderId="1" xfId="4" applyNumberFormat="1" applyFont="1" applyFill="1" applyBorder="1" applyAlignment="1">
      <alignment horizontal="right" vertical="center" wrapText="1"/>
    </xf>
    <xf numFmtId="1" fontId="9" fillId="0" borderId="2" xfId="2" applyNumberFormat="1" applyFont="1" applyFill="1" applyBorder="1" applyAlignment="1">
      <alignment horizontal="left" vertical="center" wrapText="1"/>
    </xf>
    <xf numFmtId="1" fontId="13" fillId="0" borderId="6" xfId="0" applyNumberFormat="1" applyFont="1" applyFill="1" applyBorder="1" applyAlignment="1">
      <alignment horizontal="right" vertical="center" wrapText="1"/>
    </xf>
    <xf numFmtId="1" fontId="9" fillId="0" borderId="7" xfId="5" applyNumberFormat="1" applyFont="1" applyFill="1" applyBorder="1" applyAlignment="1">
      <alignment horizontal="center" vertical="center" wrapText="1"/>
    </xf>
    <xf numFmtId="1" fontId="14" fillId="0" borderId="3" xfId="2" applyNumberFormat="1" applyFont="1" applyFill="1" applyBorder="1" applyAlignment="1">
      <alignment horizontal="center" vertical="center" wrapText="1"/>
    </xf>
    <xf numFmtId="1" fontId="9" fillId="0" borderId="1" xfId="1" applyNumberFormat="1" applyFont="1" applyFill="1" applyBorder="1" applyAlignment="1">
      <alignment horizontal="center" vertical="center" wrapText="1"/>
    </xf>
    <xf numFmtId="1" fontId="13" fillId="0" borderId="0" xfId="0" applyNumberFormat="1" applyFont="1" applyFill="1" applyAlignment="1">
      <alignment horizontal="justify" vertical="center" wrapText="1"/>
    </xf>
  </cellXfs>
  <cellStyles count="14">
    <cellStyle name="Millares" xfId="10" builtinId="3"/>
    <cellStyle name="Millares 10" xfId="7" xr:uid="{F2FE2062-B43C-422D-BC6C-9FB2A61C4CD6}"/>
    <cellStyle name="Millares 2" xfId="4" xr:uid="{D81EA969-5A3D-406A-B9F2-D0928C16673D}"/>
    <cellStyle name="Millares 3 2 2 2" xfId="9" xr:uid="{B90BACAE-D7C6-434C-9E71-1A2EB66804FF}"/>
    <cellStyle name="Millares 8" xfId="8" xr:uid="{096BE560-AA3F-4A5B-9496-DB927D5F8524}"/>
    <cellStyle name="Moneda" xfId="11" builtinId="4"/>
    <cellStyle name="Normal" xfId="0" builtinId="0"/>
    <cellStyle name="Normal 2 2" xfId="2" xr:uid="{A8A6D410-939B-4A80-B662-E9E244407598}"/>
    <cellStyle name="Normal 3" xfId="12" xr:uid="{8D285937-3694-473A-BB50-8325E3481070}"/>
    <cellStyle name="Normal 4 2" xfId="6" xr:uid="{76906176-0D13-44C5-9526-CA100836A688}"/>
    <cellStyle name="Normal 5" xfId="1" xr:uid="{4E4DE8E8-145F-496B-96F5-DA7E1146E4EA}"/>
    <cellStyle name="Normal 8" xfId="3" xr:uid="{E20CDBCC-5C38-4D89-8973-CA9069014F11}"/>
    <cellStyle name="Normal 8 2" xfId="5" xr:uid="{C4E32591-4D50-45FA-8DBC-B390A7772C17}"/>
    <cellStyle name="Normal_FORMATO_JUSTIFICACION DE AP 2004" xfId="13" xr:uid="{EC352306-019A-450A-8B12-4069DCC04CD3}"/>
  </cellStyles>
  <dxfs count="0"/>
  <tableStyles count="0" defaultTableStyle="TableStyleMedium2" defaultPivotStyle="PivotStyleLight16"/>
  <colors>
    <mruColors>
      <color rgb="FFCC3399"/>
      <color rgb="FF9900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213360</xdr:colOff>
      <xdr:row>2</xdr:row>
      <xdr:rowOff>137161</xdr:rowOff>
    </xdr:from>
    <xdr:to>
      <xdr:col>4</xdr:col>
      <xdr:colOff>160020</xdr:colOff>
      <xdr:row>7</xdr:row>
      <xdr:rowOff>68581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646C3B1B-2021-4802-A97A-685A32BC18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3360" y="487681"/>
          <a:ext cx="2270760" cy="80772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5A0930-748C-4788-A59F-16955CF331D7}">
  <dimension ref="A1:GM1609"/>
  <sheetViews>
    <sheetView tabSelected="1" workbookViewId="0">
      <selection activeCell="A10" sqref="A10"/>
    </sheetView>
  </sheetViews>
  <sheetFormatPr baseColWidth="10" defaultColWidth="11.44140625" defaultRowHeight="13.8" x14ac:dyDescent="0.3"/>
  <cols>
    <col min="1" max="1" width="15.88671875" style="20" bestFit="1" customWidth="1"/>
    <col min="2" max="2" width="7.6640625" style="20" customWidth="1"/>
    <col min="3" max="3" width="4.6640625" style="20" customWidth="1"/>
    <col min="4" max="4" width="5.6640625" style="20" customWidth="1"/>
    <col min="5" max="5" width="8.6640625" style="20" customWidth="1"/>
    <col min="6" max="6" width="9.109375" style="20" customWidth="1"/>
    <col min="7" max="7" width="8.6640625" style="20" customWidth="1"/>
    <col min="8" max="8" width="25.44140625" style="20" customWidth="1"/>
    <col min="9" max="9" width="23.21875" style="20" customWidth="1"/>
    <col min="10" max="10" width="13.6640625" style="20" bestFit="1" customWidth="1"/>
    <col min="11" max="11" width="30.6640625" style="20" customWidth="1"/>
    <col min="12" max="12" width="14" style="20" customWidth="1"/>
    <col min="13" max="13" width="10.88671875" style="18" customWidth="1"/>
    <col min="14" max="14" width="11.44140625" style="18" bestFit="1" customWidth="1"/>
    <col min="15" max="15" width="7.88671875" style="3" customWidth="1"/>
    <col min="16" max="16" width="11.44140625" style="3" customWidth="1"/>
    <col min="17" max="17" width="13" style="19" customWidth="1"/>
    <col min="18" max="18" width="11.88671875" style="19" customWidth="1"/>
    <col min="19" max="195" width="11.44140625" style="17"/>
    <col min="196" max="16384" width="11.44140625" style="18"/>
  </cols>
  <sheetData>
    <row r="1" spans="1:195" s="10" customFormat="1" ht="13.95" customHeight="1" x14ac:dyDescent="0.3">
      <c r="A1" s="9"/>
      <c r="B1" s="9"/>
      <c r="C1" s="9"/>
      <c r="D1" s="9"/>
      <c r="E1" s="9"/>
      <c r="F1" s="9"/>
      <c r="G1" s="9"/>
      <c r="H1" s="9"/>
      <c r="I1" s="9"/>
      <c r="J1" s="9"/>
      <c r="K1" s="9"/>
      <c r="L1" s="9"/>
      <c r="O1" s="1"/>
      <c r="P1" s="1"/>
      <c r="Q1" s="11"/>
      <c r="R1" s="11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2"/>
      <c r="BW1" s="12"/>
      <c r="BX1" s="12"/>
      <c r="BY1" s="12"/>
      <c r="BZ1" s="12"/>
      <c r="CA1" s="12"/>
      <c r="CB1" s="12"/>
      <c r="CC1" s="12"/>
      <c r="CD1" s="12"/>
      <c r="CE1" s="12"/>
      <c r="CF1" s="12"/>
      <c r="CG1" s="12"/>
      <c r="CH1" s="12"/>
      <c r="CI1" s="12"/>
      <c r="CJ1" s="12"/>
      <c r="CK1" s="12"/>
      <c r="CL1" s="12"/>
      <c r="CM1" s="12"/>
      <c r="CN1" s="12"/>
      <c r="CO1" s="12"/>
      <c r="CP1" s="12"/>
      <c r="CQ1" s="12"/>
      <c r="CR1" s="12"/>
      <c r="CS1" s="12"/>
      <c r="CT1" s="12"/>
      <c r="CU1" s="12"/>
      <c r="CV1" s="12"/>
      <c r="CW1" s="12"/>
      <c r="CX1" s="12"/>
      <c r="CY1" s="12"/>
      <c r="CZ1" s="12"/>
      <c r="DA1" s="12"/>
      <c r="DB1" s="12"/>
      <c r="DC1" s="12"/>
      <c r="DD1" s="12"/>
      <c r="DE1" s="12"/>
      <c r="DF1" s="12"/>
      <c r="DG1" s="12"/>
      <c r="DH1" s="12"/>
      <c r="DI1" s="12"/>
      <c r="DJ1" s="12"/>
      <c r="DK1" s="12"/>
      <c r="DL1" s="12"/>
      <c r="DM1" s="12"/>
      <c r="DN1" s="12"/>
      <c r="DO1" s="12"/>
      <c r="DP1" s="12"/>
      <c r="DQ1" s="12"/>
      <c r="DR1" s="12"/>
      <c r="DS1" s="12"/>
      <c r="DT1" s="12"/>
      <c r="DU1" s="12"/>
      <c r="DV1" s="12"/>
      <c r="DW1" s="12"/>
      <c r="DX1" s="12"/>
      <c r="DY1" s="12"/>
      <c r="DZ1" s="12"/>
      <c r="EA1" s="12"/>
      <c r="EB1" s="12"/>
      <c r="EC1" s="12"/>
      <c r="ED1" s="12"/>
      <c r="EE1" s="12"/>
      <c r="EF1" s="12"/>
      <c r="EG1" s="12"/>
      <c r="EH1" s="12"/>
      <c r="EI1" s="12"/>
      <c r="EJ1" s="12"/>
      <c r="EK1" s="12"/>
      <c r="EL1" s="12"/>
      <c r="EM1" s="12"/>
      <c r="EN1" s="12"/>
      <c r="EO1" s="12"/>
      <c r="EP1" s="12"/>
      <c r="EQ1" s="12"/>
      <c r="ER1" s="12"/>
      <c r="ES1" s="12"/>
      <c r="ET1" s="12"/>
      <c r="EU1" s="12"/>
      <c r="EV1" s="12"/>
      <c r="EW1" s="12"/>
      <c r="EX1" s="12"/>
      <c r="EY1" s="12"/>
      <c r="EZ1" s="12"/>
      <c r="FA1" s="12"/>
      <c r="FB1" s="12"/>
      <c r="FC1" s="12"/>
      <c r="FD1" s="12"/>
      <c r="FE1" s="12"/>
      <c r="FF1" s="12"/>
      <c r="FG1" s="12"/>
      <c r="FH1" s="12"/>
      <c r="FI1" s="12"/>
      <c r="FJ1" s="12"/>
      <c r="FK1" s="12"/>
      <c r="FL1" s="12"/>
      <c r="FM1" s="12"/>
      <c r="FN1" s="12"/>
      <c r="FO1" s="12"/>
      <c r="FP1" s="12"/>
      <c r="FQ1" s="12"/>
      <c r="FR1" s="12"/>
      <c r="FS1" s="12"/>
      <c r="FT1" s="12"/>
      <c r="FU1" s="12"/>
      <c r="FV1" s="12"/>
      <c r="FW1" s="12"/>
      <c r="FX1" s="12"/>
      <c r="FY1" s="12"/>
      <c r="FZ1" s="12"/>
      <c r="GA1" s="12"/>
      <c r="GB1" s="12"/>
      <c r="GC1" s="12"/>
      <c r="GD1" s="12"/>
      <c r="GE1" s="12"/>
      <c r="GF1" s="12"/>
      <c r="GG1" s="12"/>
      <c r="GH1" s="12"/>
      <c r="GI1" s="12"/>
      <c r="GJ1" s="12"/>
      <c r="GK1" s="12"/>
      <c r="GL1" s="12"/>
      <c r="GM1" s="12"/>
    </row>
    <row r="2" spans="1:195" s="10" customFormat="1" ht="13.95" customHeight="1" x14ac:dyDescent="0.3">
      <c r="A2" s="9"/>
      <c r="B2" s="9"/>
      <c r="C2" s="9"/>
      <c r="D2" s="9"/>
      <c r="E2" s="9"/>
      <c r="F2" s="9"/>
      <c r="G2" s="9"/>
      <c r="H2" s="9"/>
      <c r="I2" s="9"/>
      <c r="J2" s="9"/>
      <c r="K2" s="9"/>
      <c r="L2" s="9"/>
      <c r="O2" s="1"/>
      <c r="P2" s="1"/>
      <c r="Q2" s="11"/>
      <c r="R2" s="11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2"/>
      <c r="CH2" s="12"/>
      <c r="CI2" s="12"/>
      <c r="CJ2" s="12"/>
      <c r="CK2" s="12"/>
      <c r="CL2" s="12"/>
      <c r="CM2" s="12"/>
      <c r="CN2" s="12"/>
      <c r="CO2" s="12"/>
      <c r="CP2" s="12"/>
      <c r="CQ2" s="12"/>
      <c r="CR2" s="12"/>
      <c r="CS2" s="12"/>
      <c r="CT2" s="12"/>
      <c r="CU2" s="12"/>
      <c r="CV2" s="12"/>
      <c r="CW2" s="12"/>
      <c r="CX2" s="12"/>
      <c r="CY2" s="12"/>
      <c r="CZ2" s="12"/>
      <c r="DA2" s="12"/>
      <c r="DB2" s="12"/>
      <c r="DC2" s="12"/>
      <c r="DD2" s="12"/>
      <c r="DE2" s="12"/>
      <c r="DF2" s="12"/>
      <c r="DG2" s="12"/>
      <c r="DH2" s="12"/>
      <c r="DI2" s="12"/>
      <c r="DJ2" s="12"/>
      <c r="DK2" s="12"/>
      <c r="DL2" s="12"/>
      <c r="DM2" s="12"/>
      <c r="DN2" s="12"/>
      <c r="DO2" s="12"/>
      <c r="DP2" s="12"/>
      <c r="DQ2" s="12"/>
      <c r="DR2" s="12"/>
      <c r="DS2" s="12"/>
      <c r="DT2" s="12"/>
      <c r="DU2" s="12"/>
      <c r="DV2" s="12"/>
      <c r="DW2" s="12"/>
      <c r="DX2" s="12"/>
      <c r="DY2" s="12"/>
      <c r="DZ2" s="12"/>
      <c r="EA2" s="12"/>
      <c r="EB2" s="12"/>
      <c r="EC2" s="12"/>
      <c r="ED2" s="12"/>
      <c r="EE2" s="12"/>
      <c r="EF2" s="12"/>
      <c r="EG2" s="12"/>
      <c r="EH2" s="12"/>
      <c r="EI2" s="12"/>
      <c r="EJ2" s="12"/>
      <c r="EK2" s="12"/>
      <c r="EL2" s="12"/>
      <c r="EM2" s="12"/>
      <c r="EN2" s="12"/>
      <c r="EO2" s="12"/>
      <c r="EP2" s="12"/>
      <c r="EQ2" s="12"/>
      <c r="ER2" s="12"/>
      <c r="ES2" s="12"/>
      <c r="ET2" s="12"/>
      <c r="EU2" s="12"/>
      <c r="EV2" s="12"/>
      <c r="EW2" s="12"/>
      <c r="EX2" s="12"/>
      <c r="EY2" s="12"/>
      <c r="EZ2" s="12"/>
      <c r="FA2" s="12"/>
      <c r="FB2" s="12"/>
      <c r="FC2" s="12"/>
      <c r="FD2" s="12"/>
      <c r="FE2" s="12"/>
      <c r="FF2" s="12"/>
      <c r="FG2" s="12"/>
      <c r="FH2" s="12"/>
      <c r="FI2" s="12"/>
      <c r="FJ2" s="12"/>
      <c r="FK2" s="12"/>
      <c r="FL2" s="12"/>
      <c r="FM2" s="12"/>
      <c r="FN2" s="12"/>
      <c r="FO2" s="12"/>
      <c r="FP2" s="12"/>
      <c r="FQ2" s="12"/>
      <c r="FR2" s="12"/>
      <c r="FS2" s="12"/>
      <c r="FT2" s="12"/>
      <c r="FU2" s="12"/>
      <c r="FV2" s="12"/>
      <c r="FW2" s="12"/>
      <c r="FX2" s="12"/>
      <c r="FY2" s="12"/>
      <c r="FZ2" s="12"/>
      <c r="GA2" s="12"/>
      <c r="GB2" s="12"/>
      <c r="GC2" s="12"/>
      <c r="GD2" s="12"/>
      <c r="GE2" s="12"/>
      <c r="GF2" s="12"/>
      <c r="GG2" s="12"/>
      <c r="GH2" s="12"/>
      <c r="GI2" s="12"/>
      <c r="GJ2" s="12"/>
      <c r="GK2" s="12"/>
      <c r="GL2" s="12"/>
      <c r="GM2" s="12"/>
    </row>
    <row r="3" spans="1:195" s="10" customFormat="1" ht="13.95" customHeight="1" x14ac:dyDescent="0.3">
      <c r="A3" s="9"/>
      <c r="B3" s="9"/>
      <c r="C3" s="9"/>
      <c r="D3" s="9"/>
      <c r="E3" s="9"/>
      <c r="F3" s="9"/>
      <c r="G3" s="9"/>
      <c r="H3" s="9"/>
      <c r="I3" s="9"/>
      <c r="J3" s="9"/>
      <c r="K3" s="9"/>
      <c r="L3" s="9"/>
      <c r="O3" s="1"/>
      <c r="P3" s="1"/>
      <c r="Q3" s="11"/>
      <c r="R3" s="11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  <c r="BO3" s="12"/>
      <c r="BP3" s="12"/>
      <c r="BQ3" s="12"/>
      <c r="BR3" s="12"/>
      <c r="BS3" s="12"/>
      <c r="BT3" s="12"/>
      <c r="BU3" s="12"/>
      <c r="BV3" s="12"/>
      <c r="BW3" s="12"/>
      <c r="BX3" s="12"/>
      <c r="BY3" s="12"/>
      <c r="BZ3" s="12"/>
      <c r="CA3" s="12"/>
      <c r="CB3" s="12"/>
      <c r="CC3" s="12"/>
      <c r="CD3" s="12"/>
      <c r="CE3" s="12"/>
      <c r="CF3" s="12"/>
      <c r="CG3" s="12"/>
      <c r="CH3" s="12"/>
      <c r="CI3" s="12"/>
      <c r="CJ3" s="12"/>
      <c r="CK3" s="12"/>
      <c r="CL3" s="12"/>
      <c r="CM3" s="12"/>
      <c r="CN3" s="12"/>
      <c r="CO3" s="12"/>
      <c r="CP3" s="12"/>
      <c r="CQ3" s="12"/>
      <c r="CR3" s="12"/>
      <c r="CS3" s="12"/>
      <c r="CT3" s="12"/>
      <c r="CU3" s="12"/>
      <c r="CV3" s="12"/>
      <c r="CW3" s="12"/>
      <c r="CX3" s="12"/>
      <c r="CY3" s="12"/>
      <c r="CZ3" s="12"/>
      <c r="DA3" s="12"/>
      <c r="DB3" s="12"/>
      <c r="DC3" s="12"/>
      <c r="DD3" s="12"/>
      <c r="DE3" s="12"/>
      <c r="DF3" s="12"/>
      <c r="DG3" s="12"/>
      <c r="DH3" s="12"/>
      <c r="DI3" s="12"/>
      <c r="DJ3" s="12"/>
      <c r="DK3" s="12"/>
      <c r="DL3" s="12"/>
      <c r="DM3" s="12"/>
      <c r="DN3" s="12"/>
      <c r="DO3" s="12"/>
      <c r="DP3" s="12"/>
      <c r="DQ3" s="12"/>
      <c r="DR3" s="12"/>
      <c r="DS3" s="12"/>
      <c r="DT3" s="12"/>
      <c r="DU3" s="12"/>
      <c r="DV3" s="12"/>
      <c r="DW3" s="12"/>
      <c r="DX3" s="12"/>
      <c r="DY3" s="12"/>
      <c r="DZ3" s="12"/>
      <c r="EA3" s="12"/>
      <c r="EB3" s="12"/>
      <c r="EC3" s="12"/>
      <c r="ED3" s="12"/>
      <c r="EE3" s="12"/>
      <c r="EF3" s="12"/>
      <c r="EG3" s="12"/>
      <c r="EH3" s="12"/>
      <c r="EI3" s="12"/>
      <c r="EJ3" s="12"/>
      <c r="EK3" s="12"/>
      <c r="EL3" s="12"/>
      <c r="EM3" s="12"/>
      <c r="EN3" s="12"/>
      <c r="EO3" s="12"/>
      <c r="EP3" s="12"/>
      <c r="EQ3" s="12"/>
      <c r="ER3" s="12"/>
      <c r="ES3" s="12"/>
      <c r="ET3" s="12"/>
      <c r="EU3" s="12"/>
      <c r="EV3" s="12"/>
      <c r="EW3" s="12"/>
      <c r="EX3" s="12"/>
      <c r="EY3" s="12"/>
      <c r="EZ3" s="12"/>
      <c r="FA3" s="12"/>
      <c r="FB3" s="12"/>
      <c r="FC3" s="12"/>
      <c r="FD3" s="12"/>
      <c r="FE3" s="12"/>
      <c r="FF3" s="12"/>
      <c r="FG3" s="12"/>
      <c r="FH3" s="12"/>
      <c r="FI3" s="12"/>
      <c r="FJ3" s="12"/>
      <c r="FK3" s="12"/>
      <c r="FL3" s="12"/>
      <c r="FM3" s="12"/>
      <c r="FN3" s="12"/>
      <c r="FO3" s="12"/>
      <c r="FP3" s="12"/>
      <c r="FQ3" s="12"/>
      <c r="FR3" s="12"/>
      <c r="FS3" s="12"/>
      <c r="FT3" s="12"/>
      <c r="FU3" s="12"/>
      <c r="FV3" s="12"/>
      <c r="FW3" s="12"/>
      <c r="FX3" s="12"/>
      <c r="FY3" s="12"/>
      <c r="FZ3" s="12"/>
      <c r="GA3" s="12"/>
      <c r="GB3" s="12"/>
      <c r="GC3" s="12"/>
      <c r="GD3" s="12"/>
      <c r="GE3" s="12"/>
      <c r="GF3" s="12"/>
      <c r="GG3" s="12"/>
      <c r="GH3" s="12"/>
      <c r="GI3" s="12"/>
      <c r="GJ3" s="12"/>
      <c r="GK3" s="12"/>
      <c r="GL3" s="12"/>
      <c r="GM3" s="12"/>
    </row>
    <row r="4" spans="1:195" s="10" customFormat="1" ht="13.95" customHeight="1" x14ac:dyDescent="0.3">
      <c r="A4" s="9"/>
      <c r="B4" s="9"/>
      <c r="C4" s="9"/>
      <c r="D4" s="9"/>
      <c r="E4" s="9"/>
      <c r="F4" s="9"/>
      <c r="G4" s="9"/>
      <c r="H4" s="9"/>
      <c r="I4" s="9"/>
      <c r="J4" s="9"/>
      <c r="K4" s="9"/>
      <c r="L4" s="9"/>
      <c r="O4" s="1"/>
      <c r="P4" s="1"/>
      <c r="Q4" s="11"/>
      <c r="R4" s="11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  <c r="BN4" s="12"/>
      <c r="BO4" s="12"/>
      <c r="BP4" s="12"/>
      <c r="BQ4" s="12"/>
      <c r="BR4" s="12"/>
      <c r="BS4" s="12"/>
      <c r="BT4" s="12"/>
      <c r="BU4" s="12"/>
      <c r="BV4" s="12"/>
      <c r="BW4" s="12"/>
      <c r="BX4" s="12"/>
      <c r="BY4" s="12"/>
      <c r="BZ4" s="12"/>
      <c r="CA4" s="12"/>
      <c r="CB4" s="12"/>
      <c r="CC4" s="12"/>
      <c r="CD4" s="12"/>
      <c r="CE4" s="12"/>
      <c r="CF4" s="12"/>
      <c r="CG4" s="12"/>
      <c r="CH4" s="12"/>
      <c r="CI4" s="12"/>
      <c r="CJ4" s="12"/>
      <c r="CK4" s="12"/>
      <c r="CL4" s="12"/>
      <c r="CM4" s="12"/>
      <c r="CN4" s="12"/>
      <c r="CO4" s="12"/>
      <c r="CP4" s="12"/>
      <c r="CQ4" s="12"/>
      <c r="CR4" s="12"/>
      <c r="CS4" s="12"/>
      <c r="CT4" s="12"/>
      <c r="CU4" s="12"/>
      <c r="CV4" s="12"/>
      <c r="CW4" s="12"/>
      <c r="CX4" s="12"/>
      <c r="CY4" s="12"/>
      <c r="CZ4" s="12"/>
      <c r="DA4" s="12"/>
      <c r="DB4" s="12"/>
      <c r="DC4" s="12"/>
      <c r="DD4" s="12"/>
      <c r="DE4" s="12"/>
      <c r="DF4" s="12"/>
      <c r="DG4" s="12"/>
      <c r="DH4" s="12"/>
      <c r="DI4" s="12"/>
      <c r="DJ4" s="12"/>
      <c r="DK4" s="12"/>
      <c r="DL4" s="12"/>
      <c r="DM4" s="12"/>
      <c r="DN4" s="12"/>
      <c r="DO4" s="12"/>
      <c r="DP4" s="12"/>
      <c r="DQ4" s="12"/>
      <c r="DR4" s="12"/>
      <c r="DS4" s="12"/>
      <c r="DT4" s="12"/>
      <c r="DU4" s="12"/>
      <c r="DV4" s="12"/>
      <c r="DW4" s="12"/>
      <c r="DX4" s="12"/>
      <c r="DY4" s="12"/>
      <c r="DZ4" s="12"/>
      <c r="EA4" s="12"/>
      <c r="EB4" s="12"/>
      <c r="EC4" s="12"/>
      <c r="ED4" s="12"/>
      <c r="EE4" s="12"/>
      <c r="EF4" s="12"/>
      <c r="EG4" s="12"/>
      <c r="EH4" s="12"/>
      <c r="EI4" s="12"/>
      <c r="EJ4" s="12"/>
      <c r="EK4" s="12"/>
      <c r="EL4" s="12"/>
      <c r="EM4" s="12"/>
      <c r="EN4" s="12"/>
      <c r="EO4" s="12"/>
      <c r="EP4" s="12"/>
      <c r="EQ4" s="12"/>
      <c r="ER4" s="12"/>
      <c r="ES4" s="12"/>
      <c r="ET4" s="12"/>
      <c r="EU4" s="12"/>
      <c r="EV4" s="12"/>
      <c r="EW4" s="12"/>
      <c r="EX4" s="12"/>
      <c r="EY4" s="12"/>
      <c r="EZ4" s="12"/>
      <c r="FA4" s="12"/>
      <c r="FB4" s="12"/>
      <c r="FC4" s="12"/>
      <c r="FD4" s="12"/>
      <c r="FE4" s="12"/>
      <c r="FF4" s="12"/>
      <c r="FG4" s="12"/>
      <c r="FH4" s="12"/>
      <c r="FI4" s="12"/>
      <c r="FJ4" s="12"/>
      <c r="FK4" s="12"/>
      <c r="FL4" s="12"/>
      <c r="FM4" s="12"/>
      <c r="FN4" s="12"/>
      <c r="FO4" s="12"/>
      <c r="FP4" s="12"/>
      <c r="FQ4" s="12"/>
      <c r="FR4" s="12"/>
      <c r="FS4" s="12"/>
      <c r="FT4" s="12"/>
      <c r="FU4" s="12"/>
      <c r="FV4" s="12"/>
      <c r="FW4" s="12"/>
      <c r="FX4" s="12"/>
      <c r="FY4" s="12"/>
      <c r="FZ4" s="12"/>
      <c r="GA4" s="12"/>
      <c r="GB4" s="12"/>
      <c r="GC4" s="12"/>
      <c r="GD4" s="12"/>
      <c r="GE4" s="12"/>
      <c r="GF4" s="12"/>
      <c r="GG4" s="12"/>
      <c r="GH4" s="12"/>
      <c r="GI4" s="12"/>
      <c r="GJ4" s="12"/>
      <c r="GK4" s="12"/>
      <c r="GL4" s="12"/>
      <c r="GM4" s="12"/>
    </row>
    <row r="5" spans="1:195" s="10" customFormat="1" ht="13.95" customHeight="1" x14ac:dyDescent="0.3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O5" s="1"/>
      <c r="P5" s="1"/>
      <c r="Q5" s="11"/>
      <c r="R5" s="11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AZ5" s="12"/>
      <c r="BA5" s="12"/>
      <c r="BB5" s="12"/>
      <c r="BC5" s="12"/>
      <c r="BD5" s="12"/>
      <c r="BE5" s="12"/>
      <c r="BF5" s="12"/>
      <c r="BG5" s="12"/>
      <c r="BH5" s="12"/>
      <c r="BI5" s="12"/>
      <c r="BJ5" s="12"/>
      <c r="BK5" s="12"/>
      <c r="BL5" s="12"/>
      <c r="BM5" s="12"/>
      <c r="BN5" s="12"/>
      <c r="BO5" s="12"/>
      <c r="BP5" s="12"/>
      <c r="BQ5" s="12"/>
      <c r="BR5" s="12"/>
      <c r="BS5" s="12"/>
      <c r="BT5" s="12"/>
      <c r="BU5" s="12"/>
      <c r="BV5" s="12"/>
      <c r="BW5" s="12"/>
      <c r="BX5" s="12"/>
      <c r="BY5" s="12"/>
      <c r="BZ5" s="12"/>
      <c r="CA5" s="12"/>
      <c r="CB5" s="12"/>
      <c r="CC5" s="12"/>
      <c r="CD5" s="12"/>
      <c r="CE5" s="12"/>
      <c r="CF5" s="12"/>
      <c r="CG5" s="12"/>
      <c r="CH5" s="12"/>
      <c r="CI5" s="12"/>
      <c r="CJ5" s="12"/>
      <c r="CK5" s="12"/>
      <c r="CL5" s="12"/>
      <c r="CM5" s="12"/>
      <c r="CN5" s="12"/>
      <c r="CO5" s="12"/>
      <c r="CP5" s="12"/>
      <c r="CQ5" s="12"/>
      <c r="CR5" s="12"/>
      <c r="CS5" s="12"/>
      <c r="CT5" s="12"/>
      <c r="CU5" s="12"/>
      <c r="CV5" s="12"/>
      <c r="CW5" s="12"/>
      <c r="CX5" s="12"/>
      <c r="CY5" s="12"/>
      <c r="CZ5" s="12"/>
      <c r="DA5" s="12"/>
      <c r="DB5" s="12"/>
      <c r="DC5" s="12"/>
      <c r="DD5" s="12"/>
      <c r="DE5" s="12"/>
      <c r="DF5" s="12"/>
      <c r="DG5" s="12"/>
      <c r="DH5" s="12"/>
      <c r="DI5" s="12"/>
      <c r="DJ5" s="12"/>
      <c r="DK5" s="12"/>
      <c r="DL5" s="12"/>
      <c r="DM5" s="12"/>
      <c r="DN5" s="12"/>
      <c r="DO5" s="12"/>
      <c r="DP5" s="12"/>
      <c r="DQ5" s="12"/>
      <c r="DR5" s="12"/>
      <c r="DS5" s="12"/>
      <c r="DT5" s="12"/>
      <c r="DU5" s="12"/>
      <c r="DV5" s="12"/>
      <c r="DW5" s="12"/>
      <c r="DX5" s="12"/>
      <c r="DY5" s="12"/>
      <c r="DZ5" s="12"/>
      <c r="EA5" s="12"/>
      <c r="EB5" s="12"/>
      <c r="EC5" s="12"/>
      <c r="ED5" s="12"/>
      <c r="EE5" s="12"/>
      <c r="EF5" s="12"/>
      <c r="EG5" s="12"/>
      <c r="EH5" s="12"/>
      <c r="EI5" s="12"/>
      <c r="EJ5" s="12"/>
      <c r="EK5" s="12"/>
      <c r="EL5" s="12"/>
      <c r="EM5" s="12"/>
      <c r="EN5" s="12"/>
      <c r="EO5" s="12"/>
      <c r="EP5" s="12"/>
      <c r="EQ5" s="12"/>
      <c r="ER5" s="12"/>
      <c r="ES5" s="12"/>
      <c r="ET5" s="12"/>
      <c r="EU5" s="12"/>
      <c r="EV5" s="12"/>
      <c r="EW5" s="12"/>
      <c r="EX5" s="12"/>
      <c r="EY5" s="12"/>
      <c r="EZ5" s="12"/>
      <c r="FA5" s="12"/>
      <c r="FB5" s="12"/>
      <c r="FC5" s="12"/>
      <c r="FD5" s="12"/>
      <c r="FE5" s="12"/>
      <c r="FF5" s="12"/>
      <c r="FG5" s="12"/>
      <c r="FH5" s="12"/>
      <c r="FI5" s="12"/>
      <c r="FJ5" s="12"/>
      <c r="FK5" s="12"/>
      <c r="FL5" s="12"/>
      <c r="FM5" s="12"/>
      <c r="FN5" s="12"/>
      <c r="FO5" s="12"/>
      <c r="FP5" s="12"/>
      <c r="FQ5" s="12"/>
      <c r="FR5" s="12"/>
      <c r="FS5" s="12"/>
      <c r="FT5" s="12"/>
      <c r="FU5" s="12"/>
      <c r="FV5" s="12"/>
      <c r="FW5" s="12"/>
      <c r="FX5" s="12"/>
      <c r="FY5" s="12"/>
      <c r="FZ5" s="12"/>
      <c r="GA5" s="12"/>
      <c r="GB5" s="12"/>
      <c r="GC5" s="12"/>
      <c r="GD5" s="12"/>
      <c r="GE5" s="12"/>
      <c r="GF5" s="12"/>
      <c r="GG5" s="12"/>
      <c r="GH5" s="12"/>
      <c r="GI5" s="12"/>
      <c r="GJ5" s="12"/>
      <c r="GK5" s="12"/>
      <c r="GL5" s="12"/>
      <c r="GM5" s="12"/>
    </row>
    <row r="6" spans="1:195" s="10" customFormat="1" ht="13.95" customHeight="1" x14ac:dyDescent="0.3">
      <c r="A6" s="9"/>
      <c r="B6" s="9"/>
      <c r="C6" s="9"/>
      <c r="D6" s="9"/>
      <c r="E6" s="9"/>
      <c r="F6" s="9"/>
      <c r="G6" s="9"/>
      <c r="H6" s="13" t="s">
        <v>0</v>
      </c>
      <c r="I6" s="13"/>
      <c r="J6" s="9"/>
      <c r="K6" s="9"/>
      <c r="L6" s="9"/>
      <c r="O6" s="1"/>
      <c r="P6" s="1"/>
      <c r="Q6" s="11"/>
      <c r="R6" s="11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  <c r="BO6" s="12"/>
      <c r="BP6" s="12"/>
      <c r="BQ6" s="12"/>
      <c r="BR6" s="12"/>
      <c r="BS6" s="12"/>
      <c r="BT6" s="12"/>
      <c r="BU6" s="12"/>
      <c r="BV6" s="12"/>
      <c r="BW6" s="12"/>
      <c r="BX6" s="12"/>
      <c r="BY6" s="12"/>
      <c r="BZ6" s="12"/>
      <c r="CA6" s="12"/>
      <c r="CB6" s="12"/>
      <c r="CC6" s="12"/>
      <c r="CD6" s="12"/>
      <c r="CE6" s="12"/>
      <c r="CF6" s="12"/>
      <c r="CG6" s="12"/>
      <c r="CH6" s="12"/>
      <c r="CI6" s="12"/>
      <c r="CJ6" s="12"/>
      <c r="CK6" s="12"/>
      <c r="CL6" s="12"/>
      <c r="CM6" s="12"/>
      <c r="CN6" s="12"/>
      <c r="CO6" s="12"/>
      <c r="CP6" s="12"/>
      <c r="CQ6" s="12"/>
      <c r="CR6" s="12"/>
      <c r="CS6" s="12"/>
      <c r="CT6" s="12"/>
      <c r="CU6" s="12"/>
      <c r="CV6" s="12"/>
      <c r="CW6" s="12"/>
      <c r="CX6" s="12"/>
      <c r="CY6" s="12"/>
      <c r="CZ6" s="12"/>
      <c r="DA6" s="12"/>
      <c r="DB6" s="12"/>
      <c r="DC6" s="12"/>
      <c r="DD6" s="12"/>
      <c r="DE6" s="12"/>
      <c r="DF6" s="12"/>
      <c r="DG6" s="12"/>
      <c r="DH6" s="12"/>
      <c r="DI6" s="12"/>
      <c r="DJ6" s="12"/>
      <c r="DK6" s="12"/>
      <c r="DL6" s="12"/>
      <c r="DM6" s="12"/>
      <c r="DN6" s="12"/>
      <c r="DO6" s="12"/>
      <c r="DP6" s="12"/>
      <c r="DQ6" s="12"/>
      <c r="DR6" s="12"/>
      <c r="DS6" s="12"/>
      <c r="DT6" s="12"/>
      <c r="DU6" s="12"/>
      <c r="DV6" s="12"/>
      <c r="DW6" s="12"/>
      <c r="DX6" s="12"/>
      <c r="DY6" s="12"/>
      <c r="DZ6" s="12"/>
      <c r="EA6" s="12"/>
      <c r="EB6" s="12"/>
      <c r="EC6" s="12"/>
      <c r="ED6" s="12"/>
      <c r="EE6" s="12"/>
      <c r="EF6" s="12"/>
      <c r="EG6" s="12"/>
      <c r="EH6" s="12"/>
      <c r="EI6" s="12"/>
      <c r="EJ6" s="12"/>
      <c r="EK6" s="12"/>
      <c r="EL6" s="12"/>
      <c r="EM6" s="12"/>
      <c r="EN6" s="12"/>
      <c r="EO6" s="12"/>
      <c r="EP6" s="12"/>
      <c r="EQ6" s="12"/>
      <c r="ER6" s="12"/>
      <c r="ES6" s="12"/>
      <c r="ET6" s="12"/>
      <c r="EU6" s="12"/>
      <c r="EV6" s="12"/>
      <c r="EW6" s="12"/>
      <c r="EX6" s="12"/>
      <c r="EY6" s="12"/>
      <c r="EZ6" s="12"/>
      <c r="FA6" s="12"/>
      <c r="FB6" s="12"/>
      <c r="FC6" s="12"/>
      <c r="FD6" s="12"/>
      <c r="FE6" s="12"/>
      <c r="FF6" s="12"/>
      <c r="FG6" s="12"/>
      <c r="FH6" s="12"/>
      <c r="FI6" s="12"/>
      <c r="FJ6" s="12"/>
      <c r="FK6" s="12"/>
      <c r="FL6" s="12"/>
      <c r="FM6" s="12"/>
      <c r="FN6" s="12"/>
      <c r="FO6" s="12"/>
      <c r="FP6" s="12"/>
      <c r="FQ6" s="12"/>
      <c r="FR6" s="12"/>
      <c r="FS6" s="12"/>
      <c r="FT6" s="12"/>
      <c r="FU6" s="12"/>
      <c r="FV6" s="12"/>
      <c r="FW6" s="12"/>
      <c r="FX6" s="12"/>
      <c r="FY6" s="12"/>
      <c r="FZ6" s="12"/>
      <c r="GA6" s="12"/>
      <c r="GB6" s="12"/>
      <c r="GC6" s="12"/>
      <c r="GD6" s="12"/>
      <c r="GE6" s="12"/>
      <c r="GF6" s="12"/>
      <c r="GG6" s="12"/>
      <c r="GH6" s="12"/>
      <c r="GI6" s="12"/>
      <c r="GJ6" s="12"/>
      <c r="GK6" s="12"/>
      <c r="GL6" s="12"/>
      <c r="GM6" s="12"/>
    </row>
    <row r="7" spans="1:195" s="10" customFormat="1" ht="13.95" customHeight="1" x14ac:dyDescent="0.3">
      <c r="A7" s="9"/>
      <c r="B7" s="14"/>
      <c r="C7" s="14"/>
      <c r="D7" s="14"/>
      <c r="E7" s="14"/>
      <c r="F7" s="14"/>
      <c r="G7" s="14"/>
      <c r="H7" s="14"/>
      <c r="I7" s="14"/>
      <c r="J7" s="14"/>
      <c r="K7" s="14"/>
      <c r="L7" s="14"/>
      <c r="M7" s="13"/>
      <c r="N7" s="13"/>
      <c r="O7" s="2"/>
      <c r="P7" s="2"/>
      <c r="Q7" s="11"/>
      <c r="R7" s="11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2"/>
      <c r="BO7" s="12"/>
      <c r="BP7" s="12"/>
      <c r="BQ7" s="12"/>
      <c r="BR7" s="12"/>
      <c r="BS7" s="12"/>
      <c r="BT7" s="12"/>
      <c r="BU7" s="12"/>
      <c r="BV7" s="12"/>
      <c r="BW7" s="12"/>
      <c r="BX7" s="12"/>
      <c r="BY7" s="12"/>
      <c r="BZ7" s="12"/>
      <c r="CA7" s="12"/>
      <c r="CB7" s="12"/>
      <c r="CC7" s="12"/>
      <c r="CD7" s="12"/>
      <c r="CE7" s="12"/>
      <c r="CF7" s="12"/>
      <c r="CG7" s="12"/>
      <c r="CH7" s="12"/>
      <c r="CI7" s="12"/>
      <c r="CJ7" s="12"/>
      <c r="CK7" s="12"/>
      <c r="CL7" s="12"/>
      <c r="CM7" s="12"/>
      <c r="CN7" s="12"/>
      <c r="CO7" s="12"/>
      <c r="CP7" s="12"/>
      <c r="CQ7" s="12"/>
      <c r="CR7" s="12"/>
      <c r="CS7" s="12"/>
      <c r="CT7" s="12"/>
      <c r="CU7" s="12"/>
      <c r="CV7" s="12"/>
      <c r="CW7" s="12"/>
      <c r="CX7" s="12"/>
      <c r="CY7" s="12"/>
      <c r="CZ7" s="12"/>
      <c r="DA7" s="12"/>
      <c r="DB7" s="12"/>
      <c r="DC7" s="12"/>
      <c r="DD7" s="12"/>
      <c r="DE7" s="12"/>
      <c r="DF7" s="12"/>
      <c r="DG7" s="12"/>
      <c r="DH7" s="12"/>
      <c r="DI7" s="12"/>
      <c r="DJ7" s="12"/>
      <c r="DK7" s="12"/>
      <c r="DL7" s="12"/>
      <c r="DM7" s="12"/>
      <c r="DN7" s="12"/>
      <c r="DO7" s="12"/>
      <c r="DP7" s="12"/>
      <c r="DQ7" s="12"/>
      <c r="DR7" s="12"/>
      <c r="DS7" s="12"/>
      <c r="DT7" s="12"/>
      <c r="DU7" s="12"/>
      <c r="DV7" s="12"/>
      <c r="DW7" s="12"/>
      <c r="DX7" s="12"/>
      <c r="DY7" s="12"/>
      <c r="DZ7" s="12"/>
      <c r="EA7" s="12"/>
      <c r="EB7" s="12"/>
      <c r="EC7" s="12"/>
      <c r="ED7" s="12"/>
      <c r="EE7" s="12"/>
      <c r="EF7" s="12"/>
      <c r="EG7" s="12"/>
      <c r="EH7" s="12"/>
      <c r="EI7" s="12"/>
      <c r="EJ7" s="12"/>
      <c r="EK7" s="12"/>
      <c r="EL7" s="12"/>
      <c r="EM7" s="12"/>
      <c r="EN7" s="12"/>
      <c r="EO7" s="12"/>
      <c r="EP7" s="12"/>
      <c r="EQ7" s="12"/>
      <c r="ER7" s="12"/>
      <c r="ES7" s="12"/>
      <c r="ET7" s="12"/>
      <c r="EU7" s="12"/>
      <c r="EV7" s="12"/>
      <c r="EW7" s="12"/>
      <c r="EX7" s="12"/>
      <c r="EY7" s="12"/>
      <c r="EZ7" s="12"/>
      <c r="FA7" s="12"/>
      <c r="FB7" s="12"/>
      <c r="FC7" s="12"/>
      <c r="FD7" s="12"/>
      <c r="FE7" s="12"/>
      <c r="FF7" s="12"/>
      <c r="FG7" s="12"/>
      <c r="FH7" s="12"/>
      <c r="FI7" s="12"/>
      <c r="FJ7" s="12"/>
      <c r="FK7" s="12"/>
      <c r="FL7" s="12"/>
      <c r="FM7" s="12"/>
      <c r="FN7" s="12"/>
      <c r="FO7" s="12"/>
      <c r="FP7" s="12"/>
      <c r="FQ7" s="12"/>
      <c r="FR7" s="12"/>
      <c r="FS7" s="12"/>
      <c r="FT7" s="12"/>
      <c r="FU7" s="12"/>
      <c r="FV7" s="12"/>
      <c r="FW7" s="12"/>
      <c r="FX7" s="12"/>
      <c r="FY7" s="12"/>
      <c r="FZ7" s="12"/>
      <c r="GA7" s="12"/>
      <c r="GB7" s="12"/>
      <c r="GC7" s="12"/>
      <c r="GD7" s="12"/>
      <c r="GE7" s="12"/>
      <c r="GF7" s="12"/>
      <c r="GG7" s="12"/>
      <c r="GH7" s="12"/>
      <c r="GI7" s="12"/>
      <c r="GJ7" s="12"/>
      <c r="GK7" s="12"/>
      <c r="GL7" s="12"/>
      <c r="GM7" s="12"/>
    </row>
    <row r="8" spans="1:195" s="10" customFormat="1" ht="13.95" customHeight="1" x14ac:dyDescent="0.3">
      <c r="A8" s="14"/>
      <c r="B8" s="14"/>
      <c r="C8" s="14"/>
      <c r="D8" s="14"/>
      <c r="E8" s="14"/>
      <c r="F8" s="14"/>
      <c r="G8" s="14"/>
      <c r="H8" s="14"/>
      <c r="I8" s="14"/>
      <c r="J8" s="14"/>
      <c r="K8" s="14"/>
      <c r="L8" s="14"/>
      <c r="M8" s="13"/>
      <c r="N8" s="13"/>
      <c r="O8" s="2"/>
      <c r="P8" s="2"/>
      <c r="Q8" s="11"/>
      <c r="R8" s="11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  <c r="BO8" s="12"/>
      <c r="BP8" s="12"/>
      <c r="BQ8" s="12"/>
      <c r="BR8" s="12"/>
      <c r="BS8" s="12"/>
      <c r="BT8" s="12"/>
      <c r="BU8" s="12"/>
      <c r="BV8" s="12"/>
      <c r="BW8" s="12"/>
      <c r="BX8" s="12"/>
      <c r="BY8" s="12"/>
      <c r="BZ8" s="12"/>
      <c r="CA8" s="12"/>
      <c r="CB8" s="12"/>
      <c r="CC8" s="12"/>
      <c r="CD8" s="12"/>
      <c r="CE8" s="12"/>
      <c r="CF8" s="12"/>
      <c r="CG8" s="12"/>
      <c r="CH8" s="12"/>
      <c r="CI8" s="12"/>
      <c r="CJ8" s="12"/>
      <c r="CK8" s="12"/>
      <c r="CL8" s="12"/>
      <c r="CM8" s="12"/>
      <c r="CN8" s="12"/>
      <c r="CO8" s="12"/>
      <c r="CP8" s="12"/>
      <c r="CQ8" s="12"/>
      <c r="CR8" s="12"/>
      <c r="CS8" s="12"/>
      <c r="CT8" s="12"/>
      <c r="CU8" s="12"/>
      <c r="CV8" s="12"/>
      <c r="CW8" s="12"/>
      <c r="CX8" s="12"/>
      <c r="CY8" s="12"/>
      <c r="CZ8" s="12"/>
      <c r="DA8" s="12"/>
      <c r="DB8" s="12"/>
      <c r="DC8" s="12"/>
      <c r="DD8" s="12"/>
      <c r="DE8" s="12"/>
      <c r="DF8" s="12"/>
      <c r="DG8" s="12"/>
      <c r="DH8" s="12"/>
      <c r="DI8" s="12"/>
      <c r="DJ8" s="12"/>
      <c r="DK8" s="12"/>
      <c r="DL8" s="12"/>
      <c r="DM8" s="12"/>
      <c r="DN8" s="12"/>
      <c r="DO8" s="12"/>
      <c r="DP8" s="12"/>
      <c r="DQ8" s="12"/>
      <c r="DR8" s="12"/>
      <c r="DS8" s="12"/>
      <c r="DT8" s="12"/>
      <c r="DU8" s="12"/>
      <c r="DV8" s="12"/>
      <c r="DW8" s="12"/>
      <c r="DX8" s="12"/>
      <c r="DY8" s="12"/>
      <c r="DZ8" s="12"/>
      <c r="EA8" s="12"/>
      <c r="EB8" s="12"/>
      <c r="EC8" s="12"/>
      <c r="ED8" s="12"/>
      <c r="EE8" s="12"/>
      <c r="EF8" s="12"/>
      <c r="EG8" s="12"/>
      <c r="EH8" s="12"/>
      <c r="EI8" s="12"/>
      <c r="EJ8" s="12"/>
      <c r="EK8" s="12"/>
      <c r="EL8" s="12"/>
      <c r="EM8" s="12"/>
      <c r="EN8" s="12"/>
      <c r="EO8" s="12"/>
      <c r="EP8" s="12"/>
      <c r="EQ8" s="12"/>
      <c r="ER8" s="12"/>
      <c r="ES8" s="12"/>
      <c r="ET8" s="12"/>
      <c r="EU8" s="12"/>
      <c r="EV8" s="12"/>
      <c r="EW8" s="12"/>
      <c r="EX8" s="12"/>
      <c r="EY8" s="12"/>
      <c r="EZ8" s="12"/>
      <c r="FA8" s="12"/>
      <c r="FB8" s="12"/>
      <c r="FC8" s="12"/>
      <c r="FD8" s="12"/>
      <c r="FE8" s="12"/>
      <c r="FF8" s="12"/>
      <c r="FG8" s="12"/>
      <c r="FH8" s="12"/>
      <c r="FI8" s="12"/>
      <c r="FJ8" s="12"/>
      <c r="FK8" s="12"/>
      <c r="FL8" s="12"/>
      <c r="FM8" s="12"/>
      <c r="FN8" s="12"/>
      <c r="FO8" s="12"/>
      <c r="FP8" s="12"/>
      <c r="FQ8" s="12"/>
      <c r="FR8" s="12"/>
      <c r="FS8" s="12"/>
      <c r="FT8" s="12"/>
      <c r="FU8" s="12"/>
      <c r="FV8" s="12"/>
      <c r="FW8" s="12"/>
      <c r="FX8" s="12"/>
      <c r="FY8" s="12"/>
      <c r="FZ8" s="12"/>
      <c r="GA8" s="12"/>
      <c r="GB8" s="12"/>
      <c r="GC8" s="12"/>
      <c r="GD8" s="12"/>
      <c r="GE8" s="12"/>
      <c r="GF8" s="12"/>
      <c r="GG8" s="12"/>
      <c r="GH8" s="12"/>
      <c r="GI8" s="12"/>
      <c r="GJ8" s="12"/>
      <c r="GK8" s="12"/>
      <c r="GL8" s="12"/>
      <c r="GM8" s="12"/>
    </row>
    <row r="9" spans="1:195" s="10" customFormat="1" ht="13.95" customHeight="1" x14ac:dyDescent="0.3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O9" s="1"/>
      <c r="P9" s="1"/>
      <c r="Q9" s="11"/>
      <c r="R9" s="11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2"/>
      <c r="AZ9" s="12"/>
      <c r="BA9" s="12"/>
      <c r="BB9" s="12"/>
      <c r="BC9" s="12"/>
      <c r="BD9" s="12"/>
      <c r="BE9" s="12"/>
      <c r="BF9" s="12"/>
      <c r="BG9" s="12"/>
      <c r="BH9" s="12"/>
      <c r="BI9" s="12"/>
      <c r="BJ9" s="12"/>
      <c r="BK9" s="12"/>
      <c r="BL9" s="12"/>
      <c r="BM9" s="12"/>
      <c r="BN9" s="12"/>
      <c r="BO9" s="12"/>
      <c r="BP9" s="12"/>
      <c r="BQ9" s="12"/>
      <c r="BR9" s="12"/>
      <c r="BS9" s="12"/>
      <c r="BT9" s="12"/>
      <c r="BU9" s="12"/>
      <c r="BV9" s="12"/>
      <c r="BW9" s="12"/>
      <c r="BX9" s="12"/>
      <c r="BY9" s="12"/>
      <c r="BZ9" s="12"/>
      <c r="CA9" s="12"/>
      <c r="CB9" s="12"/>
      <c r="CC9" s="12"/>
      <c r="CD9" s="12"/>
      <c r="CE9" s="12"/>
      <c r="CF9" s="12"/>
      <c r="CG9" s="12"/>
      <c r="CH9" s="12"/>
      <c r="CI9" s="12"/>
      <c r="CJ9" s="12"/>
      <c r="CK9" s="12"/>
      <c r="CL9" s="12"/>
      <c r="CM9" s="12"/>
      <c r="CN9" s="12"/>
      <c r="CO9" s="12"/>
      <c r="CP9" s="12"/>
      <c r="CQ9" s="12"/>
      <c r="CR9" s="12"/>
      <c r="CS9" s="12"/>
      <c r="CT9" s="12"/>
      <c r="CU9" s="12"/>
      <c r="CV9" s="12"/>
      <c r="CW9" s="12"/>
      <c r="CX9" s="12"/>
      <c r="CY9" s="12"/>
      <c r="CZ9" s="12"/>
      <c r="DA9" s="12"/>
      <c r="DB9" s="12"/>
      <c r="DC9" s="12"/>
      <c r="DD9" s="12"/>
      <c r="DE9" s="12"/>
      <c r="DF9" s="12"/>
      <c r="DG9" s="12"/>
      <c r="DH9" s="12"/>
      <c r="DI9" s="12"/>
      <c r="DJ9" s="12"/>
      <c r="DK9" s="12"/>
      <c r="DL9" s="12"/>
      <c r="DM9" s="12"/>
      <c r="DN9" s="12"/>
      <c r="DO9" s="12"/>
      <c r="DP9" s="12"/>
      <c r="DQ9" s="12"/>
      <c r="DR9" s="12"/>
      <c r="DS9" s="12"/>
      <c r="DT9" s="12"/>
      <c r="DU9" s="12"/>
      <c r="DV9" s="12"/>
      <c r="DW9" s="12"/>
      <c r="DX9" s="12"/>
      <c r="DY9" s="12"/>
      <c r="DZ9" s="12"/>
      <c r="EA9" s="12"/>
      <c r="EB9" s="12"/>
      <c r="EC9" s="12"/>
      <c r="ED9" s="12"/>
      <c r="EE9" s="12"/>
      <c r="EF9" s="12"/>
      <c r="EG9" s="12"/>
      <c r="EH9" s="12"/>
      <c r="EI9" s="12"/>
      <c r="EJ9" s="12"/>
      <c r="EK9" s="12"/>
      <c r="EL9" s="12"/>
      <c r="EM9" s="12"/>
      <c r="EN9" s="12"/>
      <c r="EO9" s="12"/>
      <c r="EP9" s="12"/>
      <c r="EQ9" s="12"/>
      <c r="ER9" s="12"/>
      <c r="ES9" s="12"/>
      <c r="ET9" s="12"/>
      <c r="EU9" s="12"/>
      <c r="EV9" s="12"/>
      <c r="EW9" s="12"/>
      <c r="EX9" s="12"/>
      <c r="EY9" s="12"/>
      <c r="EZ9" s="12"/>
      <c r="FA9" s="12"/>
      <c r="FB9" s="12"/>
      <c r="FC9" s="12"/>
      <c r="FD9" s="12"/>
      <c r="FE9" s="12"/>
      <c r="FF9" s="12"/>
      <c r="FG9" s="12"/>
      <c r="FH9" s="12"/>
      <c r="FI9" s="12"/>
      <c r="FJ9" s="12"/>
      <c r="FK9" s="12"/>
      <c r="FL9" s="12"/>
      <c r="FM9" s="12"/>
      <c r="FN9" s="12"/>
      <c r="FO9" s="12"/>
      <c r="FP9" s="12"/>
      <c r="FQ9" s="12"/>
      <c r="FR9" s="12"/>
      <c r="FS9" s="12"/>
      <c r="FT9" s="12"/>
      <c r="FU9" s="12"/>
      <c r="FV9" s="12"/>
      <c r="FW9" s="12"/>
      <c r="FX9" s="12"/>
      <c r="FY9" s="12"/>
      <c r="FZ9" s="12"/>
      <c r="GA9" s="12"/>
      <c r="GB9" s="12"/>
      <c r="GC9" s="12"/>
      <c r="GD9" s="12"/>
      <c r="GE9" s="12"/>
      <c r="GF9" s="12"/>
      <c r="GG9" s="12"/>
      <c r="GH9" s="12"/>
      <c r="GI9" s="12"/>
      <c r="GJ9" s="12"/>
      <c r="GK9" s="12"/>
      <c r="GL9" s="12"/>
      <c r="GM9" s="12"/>
    </row>
    <row r="10" spans="1:195" s="16" customFormat="1" ht="41.4" customHeight="1" x14ac:dyDescent="0.3">
      <c r="A10" s="40" t="s">
        <v>1</v>
      </c>
      <c r="B10" s="40" t="s">
        <v>2</v>
      </c>
      <c r="C10" s="40" t="s">
        <v>3</v>
      </c>
      <c r="D10" s="40" t="s">
        <v>4</v>
      </c>
      <c r="E10" s="40" t="s">
        <v>5</v>
      </c>
      <c r="F10" s="40" t="s">
        <v>6</v>
      </c>
      <c r="G10" s="40" t="s">
        <v>7</v>
      </c>
      <c r="H10" s="40" t="s">
        <v>8</v>
      </c>
      <c r="I10" s="41" t="s">
        <v>16</v>
      </c>
      <c r="J10" s="40" t="s">
        <v>9</v>
      </c>
      <c r="K10" s="40" t="s">
        <v>10</v>
      </c>
      <c r="L10" s="40" t="s">
        <v>11</v>
      </c>
      <c r="M10" s="40" t="s">
        <v>12</v>
      </c>
      <c r="N10" s="40" t="s">
        <v>13</v>
      </c>
      <c r="O10" s="40" t="s">
        <v>14</v>
      </c>
      <c r="P10" s="40" t="s">
        <v>15</v>
      </c>
      <c r="Q10" s="42" t="s">
        <v>28</v>
      </c>
      <c r="R10" s="42" t="s">
        <v>29</v>
      </c>
      <c r="S10" s="12"/>
      <c r="T10" s="17"/>
      <c r="U10" s="17"/>
      <c r="V10" s="17"/>
      <c r="W10" s="17"/>
      <c r="X10" s="17"/>
      <c r="Y10" s="17"/>
      <c r="Z10" s="17"/>
      <c r="AA10" s="17"/>
      <c r="AB10" s="17"/>
      <c r="AC10" s="17"/>
      <c r="AD10" s="17"/>
      <c r="AE10" s="17"/>
      <c r="AF10" s="17"/>
      <c r="AG10" s="17"/>
      <c r="AH10" s="17"/>
      <c r="AI10" s="17"/>
      <c r="AJ10" s="17"/>
      <c r="AK10" s="17"/>
      <c r="AL10" s="17"/>
      <c r="AM10" s="17"/>
      <c r="AN10" s="17"/>
      <c r="AO10" s="17"/>
      <c r="AP10" s="17"/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  <c r="BB10" s="17"/>
      <c r="BC10" s="17"/>
      <c r="BD10" s="17"/>
      <c r="BE10" s="17"/>
      <c r="BF10" s="17"/>
      <c r="BG10" s="17"/>
      <c r="BH10" s="17"/>
      <c r="BI10" s="17"/>
      <c r="BJ10" s="17"/>
      <c r="BK10" s="17"/>
      <c r="BL10" s="17"/>
      <c r="BM10" s="17"/>
      <c r="BN10" s="17"/>
      <c r="BO10" s="17"/>
      <c r="BP10" s="17"/>
      <c r="BQ10" s="17"/>
      <c r="BR10" s="17"/>
      <c r="BS10" s="17"/>
      <c r="BT10" s="17"/>
      <c r="BU10" s="17"/>
      <c r="BV10" s="17"/>
      <c r="BW10" s="17"/>
      <c r="BX10" s="17"/>
      <c r="BY10" s="17"/>
      <c r="BZ10" s="17"/>
      <c r="CA10" s="17"/>
      <c r="CB10" s="17"/>
      <c r="CC10" s="17"/>
      <c r="CD10" s="17"/>
      <c r="CE10" s="17"/>
      <c r="CF10" s="17"/>
      <c r="CG10" s="17"/>
      <c r="CH10" s="17"/>
      <c r="CI10" s="17"/>
      <c r="CJ10" s="17"/>
      <c r="CK10" s="17"/>
      <c r="CL10" s="17"/>
      <c r="CM10" s="17"/>
      <c r="CN10" s="17"/>
      <c r="CO10" s="17"/>
      <c r="CP10" s="17"/>
      <c r="CQ10" s="17"/>
      <c r="CR10" s="17"/>
      <c r="CS10" s="17"/>
      <c r="CT10" s="17"/>
      <c r="CU10" s="17"/>
      <c r="CV10" s="17"/>
      <c r="CW10" s="17"/>
      <c r="CX10" s="17"/>
      <c r="CY10" s="17"/>
      <c r="CZ10" s="17"/>
      <c r="DA10" s="17"/>
      <c r="DB10" s="17"/>
      <c r="DC10" s="17"/>
      <c r="DD10" s="17"/>
      <c r="DE10" s="17"/>
      <c r="DF10" s="17"/>
      <c r="DG10" s="17"/>
      <c r="DH10" s="17"/>
      <c r="DI10" s="17"/>
      <c r="DJ10" s="17"/>
      <c r="DK10" s="17"/>
      <c r="DL10" s="17"/>
      <c r="DM10" s="17"/>
      <c r="DN10" s="17"/>
      <c r="DO10" s="17"/>
      <c r="DP10" s="17"/>
      <c r="DQ10" s="17"/>
      <c r="DR10" s="17"/>
      <c r="DS10" s="17"/>
      <c r="DT10" s="17"/>
      <c r="DU10" s="17"/>
      <c r="DV10" s="17"/>
      <c r="DW10" s="17"/>
      <c r="DX10" s="17"/>
      <c r="DY10" s="17"/>
      <c r="DZ10" s="17"/>
      <c r="EA10" s="17"/>
      <c r="EB10" s="17"/>
      <c r="EC10" s="17"/>
      <c r="ED10" s="17"/>
      <c r="EE10" s="15"/>
      <c r="EF10" s="15"/>
      <c r="EG10" s="15"/>
      <c r="EH10" s="15"/>
      <c r="EI10" s="15"/>
      <c r="EJ10" s="15"/>
      <c r="EK10" s="15"/>
      <c r="EL10" s="15"/>
      <c r="EM10" s="15"/>
      <c r="EN10" s="15"/>
      <c r="EO10" s="15"/>
      <c r="EP10" s="15"/>
      <c r="EQ10" s="15"/>
      <c r="ER10" s="15"/>
      <c r="ES10" s="15"/>
      <c r="ET10" s="15"/>
      <c r="EU10" s="15"/>
      <c r="EV10" s="15"/>
      <c r="EW10" s="15"/>
      <c r="EX10" s="15"/>
      <c r="EY10" s="15"/>
      <c r="EZ10" s="15"/>
      <c r="FA10" s="15"/>
      <c r="FB10" s="15"/>
      <c r="FC10" s="15"/>
      <c r="FD10" s="15"/>
      <c r="FE10" s="15"/>
      <c r="FF10" s="15"/>
      <c r="FG10" s="15"/>
      <c r="FH10" s="15"/>
      <c r="FI10" s="15"/>
      <c r="FJ10" s="15"/>
      <c r="FK10" s="15"/>
      <c r="FL10" s="15"/>
      <c r="FM10" s="15"/>
      <c r="FN10" s="15"/>
      <c r="FO10" s="15"/>
      <c r="FP10" s="15"/>
      <c r="FQ10" s="15"/>
      <c r="FR10" s="15"/>
      <c r="FS10" s="15"/>
      <c r="FT10" s="15"/>
      <c r="FU10" s="15"/>
      <c r="FV10" s="15"/>
      <c r="FW10" s="15"/>
      <c r="FX10" s="15"/>
      <c r="FY10" s="15"/>
      <c r="FZ10" s="15"/>
      <c r="GA10" s="15"/>
      <c r="GB10" s="15"/>
      <c r="GC10" s="15"/>
      <c r="GD10" s="15"/>
      <c r="GE10" s="15"/>
      <c r="GF10" s="15"/>
      <c r="GG10" s="15"/>
      <c r="GH10" s="15"/>
      <c r="GI10" s="15"/>
      <c r="GJ10" s="15"/>
      <c r="GK10" s="15"/>
      <c r="GL10" s="15"/>
      <c r="GM10" s="15"/>
    </row>
    <row r="11" spans="1:195" s="197" customFormat="1" ht="27.6" x14ac:dyDescent="0.3">
      <c r="A11" s="44" t="s">
        <v>1491</v>
      </c>
      <c r="B11" s="44" t="s">
        <v>30</v>
      </c>
      <c r="C11" s="45" t="s">
        <v>19</v>
      </c>
      <c r="D11" s="45" t="s">
        <v>267</v>
      </c>
      <c r="E11" s="45" t="s">
        <v>19</v>
      </c>
      <c r="F11" s="46" t="s">
        <v>275</v>
      </c>
      <c r="G11" s="45">
        <v>21101</v>
      </c>
      <c r="H11" s="47" t="s">
        <v>287</v>
      </c>
      <c r="I11" s="48"/>
      <c r="J11" s="46" t="s">
        <v>1492</v>
      </c>
      <c r="K11" s="49" t="s">
        <v>1493</v>
      </c>
      <c r="L11" s="46"/>
      <c r="M11" s="48" t="s">
        <v>305</v>
      </c>
      <c r="N11" s="46" t="s">
        <v>27</v>
      </c>
      <c r="O11" s="50">
        <v>8</v>
      </c>
      <c r="P11" s="51">
        <v>4.7474999999999996</v>
      </c>
      <c r="Q11" s="52">
        <v>14.2425</v>
      </c>
      <c r="R11" s="53"/>
      <c r="S11" s="53"/>
    </row>
    <row r="12" spans="1:195" s="197" customFormat="1" ht="27.6" x14ac:dyDescent="0.3">
      <c r="A12" s="44" t="s">
        <v>1491</v>
      </c>
      <c r="B12" s="44" t="s">
        <v>30</v>
      </c>
      <c r="C12" s="45" t="s">
        <v>19</v>
      </c>
      <c r="D12" s="45" t="s">
        <v>267</v>
      </c>
      <c r="E12" s="45" t="s">
        <v>19</v>
      </c>
      <c r="F12" s="46" t="s">
        <v>275</v>
      </c>
      <c r="G12" s="45">
        <v>21101</v>
      </c>
      <c r="H12" s="47" t="s">
        <v>287</v>
      </c>
      <c r="I12" s="48"/>
      <c r="J12" s="46" t="s">
        <v>401</v>
      </c>
      <c r="K12" s="49" t="s">
        <v>1494</v>
      </c>
      <c r="L12" s="46"/>
      <c r="M12" s="48" t="s">
        <v>305</v>
      </c>
      <c r="N12" s="46" t="s">
        <v>27</v>
      </c>
      <c r="O12" s="50">
        <v>3</v>
      </c>
      <c r="P12" s="51">
        <v>290.125</v>
      </c>
      <c r="Q12" s="52">
        <v>290.125</v>
      </c>
      <c r="R12" s="53"/>
      <c r="S12" s="53"/>
    </row>
    <row r="13" spans="1:195" s="197" customFormat="1" ht="27.6" x14ac:dyDescent="0.3">
      <c r="A13" s="44" t="s">
        <v>1491</v>
      </c>
      <c r="B13" s="44" t="s">
        <v>30</v>
      </c>
      <c r="C13" s="45" t="s">
        <v>19</v>
      </c>
      <c r="D13" s="45" t="s">
        <v>267</v>
      </c>
      <c r="E13" s="45" t="s">
        <v>19</v>
      </c>
      <c r="F13" s="46" t="s">
        <v>275</v>
      </c>
      <c r="G13" s="45">
        <v>21101</v>
      </c>
      <c r="H13" s="47" t="s">
        <v>287</v>
      </c>
      <c r="I13" s="48"/>
      <c r="J13" s="46" t="s">
        <v>78</v>
      </c>
      <c r="K13" s="49" t="s">
        <v>192</v>
      </c>
      <c r="L13" s="46"/>
      <c r="M13" s="48" t="s">
        <v>305</v>
      </c>
      <c r="N13" s="46" t="s">
        <v>27</v>
      </c>
      <c r="O13" s="50">
        <v>9</v>
      </c>
      <c r="P13" s="51">
        <v>152.64457400000001</v>
      </c>
      <c r="Q13" s="52">
        <v>305.28914800000001</v>
      </c>
      <c r="R13" s="53"/>
      <c r="S13" s="53"/>
    </row>
    <row r="14" spans="1:195" s="197" customFormat="1" ht="27.6" x14ac:dyDescent="0.3">
      <c r="A14" s="44" t="s">
        <v>1491</v>
      </c>
      <c r="B14" s="44" t="s">
        <v>30</v>
      </c>
      <c r="C14" s="45" t="s">
        <v>19</v>
      </c>
      <c r="D14" s="45" t="s">
        <v>267</v>
      </c>
      <c r="E14" s="45" t="s">
        <v>19</v>
      </c>
      <c r="F14" s="46" t="s">
        <v>275</v>
      </c>
      <c r="G14" s="45">
        <v>21101</v>
      </c>
      <c r="H14" s="47" t="s">
        <v>287</v>
      </c>
      <c r="I14" s="48"/>
      <c r="J14" s="46" t="s">
        <v>1495</v>
      </c>
      <c r="K14" s="49" t="s">
        <v>1496</v>
      </c>
      <c r="L14" s="46"/>
      <c r="M14" s="48" t="s">
        <v>305</v>
      </c>
      <c r="N14" s="46" t="s">
        <v>27</v>
      </c>
      <c r="O14" s="50">
        <v>9</v>
      </c>
      <c r="P14" s="51">
        <v>157.19499999999999</v>
      </c>
      <c r="Q14" s="52">
        <v>157.19499999999999</v>
      </c>
      <c r="R14" s="53"/>
      <c r="S14" s="53"/>
    </row>
    <row r="15" spans="1:195" s="197" customFormat="1" ht="27.6" x14ac:dyDescent="0.3">
      <c r="A15" s="44" t="s">
        <v>1491</v>
      </c>
      <c r="B15" s="44" t="s">
        <v>30</v>
      </c>
      <c r="C15" s="45" t="s">
        <v>19</v>
      </c>
      <c r="D15" s="45" t="s">
        <v>267</v>
      </c>
      <c r="E15" s="45" t="s">
        <v>19</v>
      </c>
      <c r="F15" s="46" t="s">
        <v>275</v>
      </c>
      <c r="G15" s="45">
        <v>21101</v>
      </c>
      <c r="H15" s="47" t="s">
        <v>287</v>
      </c>
      <c r="I15" s="48"/>
      <c r="J15" s="46" t="s">
        <v>40</v>
      </c>
      <c r="K15" s="49" t="s">
        <v>150</v>
      </c>
      <c r="L15" s="46"/>
      <c r="M15" s="48" t="s">
        <v>305</v>
      </c>
      <c r="N15" s="46" t="s">
        <v>27</v>
      </c>
      <c r="O15" s="50">
        <v>448</v>
      </c>
      <c r="P15" s="51">
        <v>3.05294</v>
      </c>
      <c r="Q15" s="52">
        <v>152.64699999999999</v>
      </c>
      <c r="R15" s="53"/>
      <c r="S15" s="53"/>
    </row>
    <row r="16" spans="1:195" s="197" customFormat="1" ht="27.6" x14ac:dyDescent="0.3">
      <c r="A16" s="44" t="s">
        <v>1491</v>
      </c>
      <c r="B16" s="44" t="s">
        <v>30</v>
      </c>
      <c r="C16" s="45" t="s">
        <v>19</v>
      </c>
      <c r="D16" s="45" t="s">
        <v>267</v>
      </c>
      <c r="E16" s="45" t="s">
        <v>19</v>
      </c>
      <c r="F16" s="46" t="s">
        <v>275</v>
      </c>
      <c r="G16" s="45">
        <v>21101</v>
      </c>
      <c r="H16" s="47" t="s">
        <v>287</v>
      </c>
      <c r="I16" s="48"/>
      <c r="J16" s="46" t="s">
        <v>39</v>
      </c>
      <c r="K16" s="49" t="s">
        <v>149</v>
      </c>
      <c r="L16" s="46"/>
      <c r="M16" s="48" t="s">
        <v>305</v>
      </c>
      <c r="N16" s="46" t="s">
        <v>27</v>
      </c>
      <c r="O16" s="50">
        <v>95</v>
      </c>
      <c r="P16" s="51">
        <v>3.044</v>
      </c>
      <c r="Q16" s="52">
        <v>51.747999999999998</v>
      </c>
      <c r="R16" s="53"/>
      <c r="S16" s="53"/>
    </row>
    <row r="17" spans="1:19" s="197" customFormat="1" ht="27.6" x14ac:dyDescent="0.3">
      <c r="A17" s="44" t="s">
        <v>1491</v>
      </c>
      <c r="B17" s="44" t="s">
        <v>30</v>
      </c>
      <c r="C17" s="45" t="s">
        <v>19</v>
      </c>
      <c r="D17" s="45" t="s">
        <v>267</v>
      </c>
      <c r="E17" s="45" t="s">
        <v>19</v>
      </c>
      <c r="F17" s="46" t="s">
        <v>275</v>
      </c>
      <c r="G17" s="45">
        <v>21101</v>
      </c>
      <c r="H17" s="47" t="s">
        <v>287</v>
      </c>
      <c r="I17" s="48"/>
      <c r="J17" s="46" t="s">
        <v>511</v>
      </c>
      <c r="K17" s="49" t="s">
        <v>512</v>
      </c>
      <c r="L17" s="46"/>
      <c r="M17" s="48" t="s">
        <v>305</v>
      </c>
      <c r="N17" s="46" t="s">
        <v>27</v>
      </c>
      <c r="O17" s="50">
        <v>61</v>
      </c>
      <c r="P17" s="51">
        <v>3.0594999999999999</v>
      </c>
      <c r="Q17" s="52">
        <v>39.773499999999999</v>
      </c>
      <c r="R17" s="53"/>
      <c r="S17" s="53"/>
    </row>
    <row r="18" spans="1:19" s="197" customFormat="1" ht="27.6" x14ac:dyDescent="0.3">
      <c r="A18" s="44" t="s">
        <v>1491</v>
      </c>
      <c r="B18" s="44" t="s">
        <v>30</v>
      </c>
      <c r="C18" s="45" t="s">
        <v>19</v>
      </c>
      <c r="D18" s="45" t="s">
        <v>267</v>
      </c>
      <c r="E18" s="45" t="s">
        <v>19</v>
      </c>
      <c r="F18" s="46" t="s">
        <v>275</v>
      </c>
      <c r="G18" s="45">
        <v>21101</v>
      </c>
      <c r="H18" s="47" t="s">
        <v>287</v>
      </c>
      <c r="I18" s="48"/>
      <c r="J18" s="46" t="s">
        <v>45</v>
      </c>
      <c r="K18" s="49" t="s">
        <v>155</v>
      </c>
      <c r="L18" s="46"/>
      <c r="M18" s="48" t="s">
        <v>305</v>
      </c>
      <c r="N18" s="46" t="s">
        <v>27</v>
      </c>
      <c r="O18" s="50">
        <v>41</v>
      </c>
      <c r="P18" s="51">
        <v>13.45125</v>
      </c>
      <c r="Q18" s="52">
        <v>94.158749999999998</v>
      </c>
      <c r="R18" s="53"/>
      <c r="S18" s="53"/>
    </row>
    <row r="19" spans="1:19" s="197" customFormat="1" ht="27.6" x14ac:dyDescent="0.3">
      <c r="A19" s="44" t="s">
        <v>1491</v>
      </c>
      <c r="B19" s="44" t="s">
        <v>30</v>
      </c>
      <c r="C19" s="45" t="s">
        <v>19</v>
      </c>
      <c r="D19" s="45" t="s">
        <v>267</v>
      </c>
      <c r="E19" s="45" t="s">
        <v>19</v>
      </c>
      <c r="F19" s="46" t="s">
        <v>275</v>
      </c>
      <c r="G19" s="45">
        <v>21101</v>
      </c>
      <c r="H19" s="47" t="s">
        <v>287</v>
      </c>
      <c r="I19" s="48"/>
      <c r="J19" s="46" t="s">
        <v>44</v>
      </c>
      <c r="K19" s="49" t="s">
        <v>154</v>
      </c>
      <c r="L19" s="46"/>
      <c r="M19" s="48" t="s">
        <v>305</v>
      </c>
      <c r="N19" s="46" t="s">
        <v>27</v>
      </c>
      <c r="O19" s="50">
        <v>100</v>
      </c>
      <c r="P19" s="51">
        <v>8.32395</v>
      </c>
      <c r="Q19" s="52">
        <v>116.53530000000001</v>
      </c>
      <c r="R19" s="53"/>
      <c r="S19" s="53"/>
    </row>
    <row r="20" spans="1:19" s="197" customFormat="1" ht="27.6" x14ac:dyDescent="0.3">
      <c r="A20" s="44" t="s">
        <v>1491</v>
      </c>
      <c r="B20" s="44" t="s">
        <v>30</v>
      </c>
      <c r="C20" s="45" t="s">
        <v>19</v>
      </c>
      <c r="D20" s="45" t="s">
        <v>267</v>
      </c>
      <c r="E20" s="45" t="s">
        <v>19</v>
      </c>
      <c r="F20" s="46" t="s">
        <v>275</v>
      </c>
      <c r="G20" s="45">
        <v>21101</v>
      </c>
      <c r="H20" s="47" t="s">
        <v>287</v>
      </c>
      <c r="I20" s="48"/>
      <c r="J20" s="46" t="s">
        <v>602</v>
      </c>
      <c r="K20" s="49" t="s">
        <v>1497</v>
      </c>
      <c r="L20" s="46"/>
      <c r="M20" s="48" t="s">
        <v>305</v>
      </c>
      <c r="N20" s="46" t="s">
        <v>27</v>
      </c>
      <c r="O20" s="50">
        <v>51</v>
      </c>
      <c r="P20" s="51">
        <v>11.604999999999999</v>
      </c>
      <c r="Q20" s="52">
        <v>81.234999999999985</v>
      </c>
      <c r="R20" s="53"/>
      <c r="S20" s="53"/>
    </row>
    <row r="21" spans="1:19" s="197" customFormat="1" ht="27.6" x14ac:dyDescent="0.3">
      <c r="A21" s="44" t="s">
        <v>1491</v>
      </c>
      <c r="B21" s="44" t="s">
        <v>30</v>
      </c>
      <c r="C21" s="45" t="s">
        <v>19</v>
      </c>
      <c r="D21" s="45" t="s">
        <v>267</v>
      </c>
      <c r="E21" s="45" t="s">
        <v>19</v>
      </c>
      <c r="F21" s="46" t="s">
        <v>275</v>
      </c>
      <c r="G21" s="45">
        <v>21101</v>
      </c>
      <c r="H21" s="47" t="s">
        <v>287</v>
      </c>
      <c r="I21" s="48"/>
      <c r="J21" s="46" t="s">
        <v>92</v>
      </c>
      <c r="K21" s="49" t="s">
        <v>206</v>
      </c>
      <c r="L21" s="46"/>
      <c r="M21" s="48" t="s">
        <v>305</v>
      </c>
      <c r="N21" s="46" t="s">
        <v>27</v>
      </c>
      <c r="O21" s="50">
        <v>45</v>
      </c>
      <c r="P21" s="51">
        <v>7.1959439999999999</v>
      </c>
      <c r="Q21" s="52">
        <v>35.97972</v>
      </c>
      <c r="R21" s="53"/>
      <c r="S21" s="53"/>
    </row>
    <row r="22" spans="1:19" s="197" customFormat="1" ht="27.6" x14ac:dyDescent="0.3">
      <c r="A22" s="44" t="s">
        <v>1491</v>
      </c>
      <c r="B22" s="44" t="s">
        <v>30</v>
      </c>
      <c r="C22" s="45" t="s">
        <v>19</v>
      </c>
      <c r="D22" s="45" t="s">
        <v>267</v>
      </c>
      <c r="E22" s="45" t="s">
        <v>19</v>
      </c>
      <c r="F22" s="46" t="s">
        <v>275</v>
      </c>
      <c r="G22" s="45">
        <v>21101</v>
      </c>
      <c r="H22" s="47" t="s">
        <v>287</v>
      </c>
      <c r="I22" s="48"/>
      <c r="J22" s="46" t="s">
        <v>606</v>
      </c>
      <c r="K22" s="49" t="s">
        <v>607</v>
      </c>
      <c r="L22" s="46"/>
      <c r="M22" s="48" t="s">
        <v>305</v>
      </c>
      <c r="N22" s="46" t="s">
        <v>27</v>
      </c>
      <c r="O22" s="50">
        <v>34</v>
      </c>
      <c r="P22" s="51">
        <v>11.604999999999999</v>
      </c>
      <c r="Q22" s="52">
        <v>69.63</v>
      </c>
      <c r="R22" s="53"/>
      <c r="S22" s="53"/>
    </row>
    <row r="23" spans="1:19" s="197" customFormat="1" ht="27.6" x14ac:dyDescent="0.3">
      <c r="A23" s="44" t="s">
        <v>1491</v>
      </c>
      <c r="B23" s="44" t="s">
        <v>30</v>
      </c>
      <c r="C23" s="45" t="s">
        <v>19</v>
      </c>
      <c r="D23" s="45" t="s">
        <v>267</v>
      </c>
      <c r="E23" s="45" t="s">
        <v>19</v>
      </c>
      <c r="F23" s="46" t="s">
        <v>275</v>
      </c>
      <c r="G23" s="45">
        <v>21101</v>
      </c>
      <c r="H23" s="47" t="s">
        <v>287</v>
      </c>
      <c r="I23" s="48"/>
      <c r="J23" s="46" t="s">
        <v>604</v>
      </c>
      <c r="K23" s="49" t="s">
        <v>605</v>
      </c>
      <c r="L23" s="46"/>
      <c r="M23" s="48" t="s">
        <v>305</v>
      </c>
      <c r="N23" s="46" t="s">
        <v>27</v>
      </c>
      <c r="O23" s="50">
        <v>41</v>
      </c>
      <c r="P23" s="51">
        <v>7.1959439999999999</v>
      </c>
      <c r="Q23" s="52">
        <v>35.97972</v>
      </c>
      <c r="R23" s="53"/>
      <c r="S23" s="53"/>
    </row>
    <row r="24" spans="1:19" s="197" customFormat="1" ht="27.6" x14ac:dyDescent="0.3">
      <c r="A24" s="44" t="s">
        <v>1491</v>
      </c>
      <c r="B24" s="44" t="s">
        <v>30</v>
      </c>
      <c r="C24" s="45" t="s">
        <v>19</v>
      </c>
      <c r="D24" s="45" t="s">
        <v>267</v>
      </c>
      <c r="E24" s="45" t="s">
        <v>19</v>
      </c>
      <c r="F24" s="46" t="s">
        <v>275</v>
      </c>
      <c r="G24" s="45">
        <v>21101</v>
      </c>
      <c r="H24" s="47" t="s">
        <v>287</v>
      </c>
      <c r="I24" s="48"/>
      <c r="J24" s="46" t="s">
        <v>74</v>
      </c>
      <c r="K24" s="49" t="s">
        <v>184</v>
      </c>
      <c r="L24" s="46"/>
      <c r="M24" s="48" t="s">
        <v>305</v>
      </c>
      <c r="N24" s="46" t="s">
        <v>27</v>
      </c>
      <c r="O24" s="50">
        <v>37</v>
      </c>
      <c r="P24" s="51">
        <v>23.753957999999997</v>
      </c>
      <c r="Q24" s="52">
        <v>118.76978999999999</v>
      </c>
      <c r="R24" s="53"/>
      <c r="S24" s="53"/>
    </row>
    <row r="25" spans="1:19" s="197" customFormat="1" ht="27.6" x14ac:dyDescent="0.3">
      <c r="A25" s="44" t="s">
        <v>1491</v>
      </c>
      <c r="B25" s="44" t="s">
        <v>30</v>
      </c>
      <c r="C25" s="45" t="s">
        <v>19</v>
      </c>
      <c r="D25" s="45" t="s">
        <v>267</v>
      </c>
      <c r="E25" s="45" t="s">
        <v>19</v>
      </c>
      <c r="F25" s="46" t="s">
        <v>275</v>
      </c>
      <c r="G25" s="45">
        <v>21101</v>
      </c>
      <c r="H25" s="47" t="s">
        <v>287</v>
      </c>
      <c r="I25" s="48"/>
      <c r="J25" s="46" t="s">
        <v>116</v>
      </c>
      <c r="K25" s="49" t="s">
        <v>230</v>
      </c>
      <c r="L25" s="46"/>
      <c r="M25" s="48" t="s">
        <v>305</v>
      </c>
      <c r="N25" s="46" t="s">
        <v>27</v>
      </c>
      <c r="O25" s="50">
        <v>13</v>
      </c>
      <c r="P25" s="51">
        <v>4.6314499999999992</v>
      </c>
      <c r="Q25" s="52">
        <v>4.6314499999999992</v>
      </c>
      <c r="R25" s="53"/>
      <c r="S25" s="53"/>
    </row>
    <row r="26" spans="1:19" s="197" customFormat="1" ht="27.6" x14ac:dyDescent="0.3">
      <c r="A26" s="44" t="s">
        <v>1491</v>
      </c>
      <c r="B26" s="44" t="s">
        <v>30</v>
      </c>
      <c r="C26" s="45" t="s">
        <v>19</v>
      </c>
      <c r="D26" s="45" t="s">
        <v>267</v>
      </c>
      <c r="E26" s="45" t="s">
        <v>19</v>
      </c>
      <c r="F26" s="46" t="s">
        <v>275</v>
      </c>
      <c r="G26" s="45">
        <v>21101</v>
      </c>
      <c r="H26" s="47" t="s">
        <v>287</v>
      </c>
      <c r="I26" s="48"/>
      <c r="J26" s="46" t="s">
        <v>94</v>
      </c>
      <c r="K26" s="49" t="s">
        <v>208</v>
      </c>
      <c r="L26" s="46"/>
      <c r="M26" s="48" t="s">
        <v>305</v>
      </c>
      <c r="N26" s="46" t="s">
        <v>27</v>
      </c>
      <c r="O26" s="50">
        <v>6</v>
      </c>
      <c r="P26" s="51">
        <v>2.8221249999999998</v>
      </c>
      <c r="Q26" s="52">
        <v>8.4663749999999993</v>
      </c>
      <c r="R26" s="53"/>
      <c r="S26" s="53"/>
    </row>
    <row r="27" spans="1:19" s="197" customFormat="1" ht="27.6" x14ac:dyDescent="0.3">
      <c r="A27" s="44" t="s">
        <v>1491</v>
      </c>
      <c r="B27" s="44" t="s">
        <v>30</v>
      </c>
      <c r="C27" s="45" t="s">
        <v>19</v>
      </c>
      <c r="D27" s="45" t="s">
        <v>267</v>
      </c>
      <c r="E27" s="45" t="s">
        <v>19</v>
      </c>
      <c r="F27" s="46" t="s">
        <v>275</v>
      </c>
      <c r="G27" s="45">
        <v>21101</v>
      </c>
      <c r="H27" s="47" t="s">
        <v>287</v>
      </c>
      <c r="I27" s="48"/>
      <c r="J27" s="46" t="s">
        <v>1498</v>
      </c>
      <c r="K27" s="49" t="s">
        <v>1499</v>
      </c>
      <c r="L27" s="46"/>
      <c r="M27" s="48" t="s">
        <v>305</v>
      </c>
      <c r="N27" s="46" t="s">
        <v>27</v>
      </c>
      <c r="O27" s="50">
        <v>20</v>
      </c>
      <c r="P27" s="51">
        <v>136.96010000000001</v>
      </c>
      <c r="Q27" s="52">
        <v>684.80050000000006</v>
      </c>
      <c r="R27" s="53"/>
      <c r="S27" s="53"/>
    </row>
    <row r="28" spans="1:19" s="197" customFormat="1" ht="27.6" x14ac:dyDescent="0.3">
      <c r="A28" s="44" t="s">
        <v>1491</v>
      </c>
      <c r="B28" s="44" t="s">
        <v>30</v>
      </c>
      <c r="C28" s="45" t="s">
        <v>19</v>
      </c>
      <c r="D28" s="45" t="s">
        <v>267</v>
      </c>
      <c r="E28" s="45" t="s">
        <v>19</v>
      </c>
      <c r="F28" s="45" t="s">
        <v>275</v>
      </c>
      <c r="G28" s="45">
        <v>21101</v>
      </c>
      <c r="H28" s="47" t="s">
        <v>287</v>
      </c>
      <c r="I28" s="48"/>
      <c r="J28" s="46" t="s">
        <v>1500</v>
      </c>
      <c r="K28" s="49" t="s">
        <v>1501</v>
      </c>
      <c r="L28" s="48"/>
      <c r="M28" s="48" t="s">
        <v>305</v>
      </c>
      <c r="N28" s="46" t="s">
        <v>27</v>
      </c>
      <c r="O28" s="50">
        <v>17</v>
      </c>
      <c r="P28" s="51">
        <v>47.654350000000001</v>
      </c>
      <c r="Q28" s="52">
        <v>238.27175</v>
      </c>
      <c r="R28" s="53"/>
      <c r="S28" s="53"/>
    </row>
    <row r="29" spans="1:19" s="197" customFormat="1" ht="27.6" x14ac:dyDescent="0.3">
      <c r="A29" s="44" t="s">
        <v>1491</v>
      </c>
      <c r="B29" s="44" t="s">
        <v>30</v>
      </c>
      <c r="C29" s="45" t="s">
        <v>19</v>
      </c>
      <c r="D29" s="45" t="s">
        <v>267</v>
      </c>
      <c r="E29" s="45" t="s">
        <v>19</v>
      </c>
      <c r="F29" s="45" t="s">
        <v>275</v>
      </c>
      <c r="G29" s="45">
        <v>21101</v>
      </c>
      <c r="H29" s="47" t="s">
        <v>287</v>
      </c>
      <c r="I29" s="48"/>
      <c r="J29" s="46" t="s">
        <v>95</v>
      </c>
      <c r="K29" s="49" t="s">
        <v>209</v>
      </c>
      <c r="L29" s="48"/>
      <c r="M29" s="48" t="s">
        <v>305</v>
      </c>
      <c r="N29" s="46" t="s">
        <v>27</v>
      </c>
      <c r="O29" s="50">
        <v>174</v>
      </c>
      <c r="P29" s="51">
        <v>28.790949999999999</v>
      </c>
      <c r="Q29" s="52">
        <v>863.72849999999994</v>
      </c>
      <c r="R29" s="53"/>
      <c r="S29" s="53"/>
    </row>
    <row r="30" spans="1:19" s="197" customFormat="1" ht="27.6" x14ac:dyDescent="0.3">
      <c r="A30" s="44" t="s">
        <v>1491</v>
      </c>
      <c r="B30" s="44" t="s">
        <v>30</v>
      </c>
      <c r="C30" s="45" t="s">
        <v>19</v>
      </c>
      <c r="D30" s="45" t="s">
        <v>267</v>
      </c>
      <c r="E30" s="45" t="s">
        <v>19</v>
      </c>
      <c r="F30" s="45" t="s">
        <v>275</v>
      </c>
      <c r="G30" s="45">
        <v>21101</v>
      </c>
      <c r="H30" s="47" t="s">
        <v>287</v>
      </c>
      <c r="I30" s="48"/>
      <c r="J30" s="46" t="s">
        <v>95</v>
      </c>
      <c r="K30" s="49" t="s">
        <v>209</v>
      </c>
      <c r="L30" s="48"/>
      <c r="M30" s="48" t="s">
        <v>305</v>
      </c>
      <c r="N30" s="46" t="s">
        <v>27</v>
      </c>
      <c r="O30" s="50">
        <v>35</v>
      </c>
      <c r="P30" s="51">
        <v>199.39500000000001</v>
      </c>
      <c r="Q30" s="52">
        <v>2791.53</v>
      </c>
      <c r="R30" s="53"/>
      <c r="S30" s="53"/>
    </row>
    <row r="31" spans="1:19" s="197" customFormat="1" ht="27.6" x14ac:dyDescent="0.3">
      <c r="A31" s="44" t="s">
        <v>1491</v>
      </c>
      <c r="B31" s="44" t="s">
        <v>30</v>
      </c>
      <c r="C31" s="45" t="s">
        <v>19</v>
      </c>
      <c r="D31" s="45" t="s">
        <v>267</v>
      </c>
      <c r="E31" s="45" t="s">
        <v>19</v>
      </c>
      <c r="F31" s="45" t="s">
        <v>275</v>
      </c>
      <c r="G31" s="45">
        <v>21101</v>
      </c>
      <c r="H31" s="47" t="s">
        <v>287</v>
      </c>
      <c r="I31" s="48"/>
      <c r="J31" s="46" t="s">
        <v>95</v>
      </c>
      <c r="K31" s="49" t="s">
        <v>779</v>
      </c>
      <c r="L31" s="48"/>
      <c r="M31" s="48" t="s">
        <v>305</v>
      </c>
      <c r="N31" s="46" t="s">
        <v>27</v>
      </c>
      <c r="O31" s="50">
        <v>4</v>
      </c>
      <c r="P31" s="51">
        <v>178.29499999999999</v>
      </c>
      <c r="Q31" s="52">
        <v>178.29499999999999</v>
      </c>
      <c r="R31" s="53"/>
      <c r="S31" s="53"/>
    </row>
    <row r="32" spans="1:19" s="197" customFormat="1" ht="27.6" x14ac:dyDescent="0.3">
      <c r="A32" s="44" t="s">
        <v>1491</v>
      </c>
      <c r="B32" s="44" t="s">
        <v>30</v>
      </c>
      <c r="C32" s="45" t="s">
        <v>19</v>
      </c>
      <c r="D32" s="45" t="s">
        <v>267</v>
      </c>
      <c r="E32" s="45" t="s">
        <v>19</v>
      </c>
      <c r="F32" s="45" t="s">
        <v>275</v>
      </c>
      <c r="G32" s="45">
        <v>21101</v>
      </c>
      <c r="H32" s="47" t="s">
        <v>287</v>
      </c>
      <c r="I32" s="48"/>
      <c r="J32" s="46" t="s">
        <v>788</v>
      </c>
      <c r="K32" s="49" t="s">
        <v>1502</v>
      </c>
      <c r="L32" s="48"/>
      <c r="M32" s="48" t="s">
        <v>305</v>
      </c>
      <c r="N32" s="46" t="s">
        <v>258</v>
      </c>
      <c r="O32" s="50">
        <v>2</v>
      </c>
      <c r="P32" s="51">
        <v>24.803049999999999</v>
      </c>
      <c r="Q32" s="52">
        <v>24.803049999999999</v>
      </c>
      <c r="R32" s="53"/>
      <c r="S32" s="53"/>
    </row>
    <row r="33" spans="1:19" s="197" customFormat="1" ht="27.6" x14ac:dyDescent="0.3">
      <c r="A33" s="44" t="s">
        <v>1491</v>
      </c>
      <c r="B33" s="44" t="s">
        <v>30</v>
      </c>
      <c r="C33" s="45" t="s">
        <v>19</v>
      </c>
      <c r="D33" s="45" t="s">
        <v>267</v>
      </c>
      <c r="E33" s="45" t="s">
        <v>19</v>
      </c>
      <c r="F33" s="45" t="s">
        <v>275</v>
      </c>
      <c r="G33" s="45">
        <v>21101</v>
      </c>
      <c r="H33" s="47" t="s">
        <v>287</v>
      </c>
      <c r="I33" s="48"/>
      <c r="J33" s="46" t="s">
        <v>96</v>
      </c>
      <c r="K33" s="49" t="s">
        <v>210</v>
      </c>
      <c r="L33" s="48"/>
      <c r="M33" s="48" t="s">
        <v>305</v>
      </c>
      <c r="N33" s="46" t="s">
        <v>27</v>
      </c>
      <c r="O33" s="50">
        <v>53</v>
      </c>
      <c r="P33" s="51">
        <v>14.636647999999999</v>
      </c>
      <c r="Q33" s="52">
        <v>131.72983199999999</v>
      </c>
      <c r="R33" s="53"/>
      <c r="S33" s="53"/>
    </row>
    <row r="34" spans="1:19" s="197" customFormat="1" ht="27.6" x14ac:dyDescent="0.3">
      <c r="A34" s="44" t="s">
        <v>1491</v>
      </c>
      <c r="B34" s="44" t="s">
        <v>30</v>
      </c>
      <c r="C34" s="45" t="s">
        <v>19</v>
      </c>
      <c r="D34" s="45" t="s">
        <v>267</v>
      </c>
      <c r="E34" s="45" t="s">
        <v>19</v>
      </c>
      <c r="F34" s="45" t="s">
        <v>275</v>
      </c>
      <c r="G34" s="45">
        <v>21101</v>
      </c>
      <c r="H34" s="47" t="s">
        <v>287</v>
      </c>
      <c r="I34" s="48"/>
      <c r="J34" s="46" t="s">
        <v>1503</v>
      </c>
      <c r="K34" s="49" t="s">
        <v>1504</v>
      </c>
      <c r="L34" s="48"/>
      <c r="M34" s="48" t="s">
        <v>305</v>
      </c>
      <c r="N34" s="46" t="s">
        <v>27</v>
      </c>
      <c r="O34" s="50">
        <v>6</v>
      </c>
      <c r="P34" s="51">
        <v>30.795449999999999</v>
      </c>
      <c r="Q34" s="52">
        <v>61.590899999999998</v>
      </c>
      <c r="R34" s="53"/>
      <c r="S34" s="53"/>
    </row>
    <row r="35" spans="1:19" s="197" customFormat="1" ht="27.6" x14ac:dyDescent="0.3">
      <c r="A35" s="44" t="s">
        <v>1491</v>
      </c>
      <c r="B35" s="44" t="s">
        <v>30</v>
      </c>
      <c r="C35" s="45" t="s">
        <v>19</v>
      </c>
      <c r="D35" s="45" t="s">
        <v>267</v>
      </c>
      <c r="E35" s="45" t="s">
        <v>19</v>
      </c>
      <c r="F35" s="45" t="s">
        <v>275</v>
      </c>
      <c r="G35" s="45">
        <v>21101</v>
      </c>
      <c r="H35" s="47" t="s">
        <v>287</v>
      </c>
      <c r="I35" s="48"/>
      <c r="J35" s="46" t="s">
        <v>1017</v>
      </c>
      <c r="K35" s="49" t="s">
        <v>1018</v>
      </c>
      <c r="L35" s="48"/>
      <c r="M35" s="48" t="s">
        <v>305</v>
      </c>
      <c r="N35" s="46" t="s">
        <v>27</v>
      </c>
      <c r="O35" s="50">
        <v>21</v>
      </c>
      <c r="P35" s="51">
        <v>14.590649999999998</v>
      </c>
      <c r="Q35" s="52">
        <v>43.771949999999997</v>
      </c>
      <c r="R35" s="53"/>
      <c r="S35" s="53"/>
    </row>
    <row r="36" spans="1:19" s="197" customFormat="1" ht="27.6" x14ac:dyDescent="0.3">
      <c r="A36" s="44" t="s">
        <v>1491</v>
      </c>
      <c r="B36" s="44" t="s">
        <v>30</v>
      </c>
      <c r="C36" s="45" t="s">
        <v>19</v>
      </c>
      <c r="D36" s="45" t="s">
        <v>267</v>
      </c>
      <c r="E36" s="45" t="s">
        <v>19</v>
      </c>
      <c r="F36" s="45" t="s">
        <v>275</v>
      </c>
      <c r="G36" s="45">
        <v>21101</v>
      </c>
      <c r="H36" s="47" t="s">
        <v>287</v>
      </c>
      <c r="I36" s="48"/>
      <c r="J36" s="46" t="s">
        <v>97</v>
      </c>
      <c r="K36" s="49" t="s">
        <v>211</v>
      </c>
      <c r="L36" s="48"/>
      <c r="M36" s="48" t="s">
        <v>305</v>
      </c>
      <c r="N36" s="46" t="s">
        <v>27</v>
      </c>
      <c r="O36" s="50">
        <v>31</v>
      </c>
      <c r="P36" s="51">
        <v>14.590649999999998</v>
      </c>
      <c r="Q36" s="52">
        <v>72.953249999999997</v>
      </c>
      <c r="R36" s="53"/>
      <c r="S36" s="53"/>
    </row>
    <row r="37" spans="1:19" s="197" customFormat="1" ht="27.6" x14ac:dyDescent="0.3">
      <c r="A37" s="44" t="s">
        <v>1491</v>
      </c>
      <c r="B37" s="44" t="s">
        <v>30</v>
      </c>
      <c r="C37" s="45" t="s">
        <v>19</v>
      </c>
      <c r="D37" s="45" t="s">
        <v>267</v>
      </c>
      <c r="E37" s="45" t="s">
        <v>19</v>
      </c>
      <c r="F37" s="45" t="s">
        <v>275</v>
      </c>
      <c r="G37" s="45">
        <v>21101</v>
      </c>
      <c r="H37" s="47" t="s">
        <v>287</v>
      </c>
      <c r="I37" s="48"/>
      <c r="J37" s="46" t="s">
        <v>98</v>
      </c>
      <c r="K37" s="49" t="s">
        <v>212</v>
      </c>
      <c r="L37" s="48"/>
      <c r="M37" s="48" t="s">
        <v>305</v>
      </c>
      <c r="N37" s="46" t="s">
        <v>27</v>
      </c>
      <c r="O37" s="50">
        <v>29</v>
      </c>
      <c r="P37" s="51">
        <v>14.632849999999998</v>
      </c>
      <c r="Q37" s="52">
        <v>73.164249999999981</v>
      </c>
      <c r="R37" s="53"/>
      <c r="S37" s="53"/>
    </row>
    <row r="38" spans="1:19" s="197" customFormat="1" ht="27.6" x14ac:dyDescent="0.3">
      <c r="A38" s="44" t="s">
        <v>1491</v>
      </c>
      <c r="B38" s="44" t="s">
        <v>30</v>
      </c>
      <c r="C38" s="45" t="s">
        <v>19</v>
      </c>
      <c r="D38" s="45" t="s">
        <v>267</v>
      </c>
      <c r="E38" s="45" t="s">
        <v>19</v>
      </c>
      <c r="F38" s="45" t="s">
        <v>275</v>
      </c>
      <c r="G38" s="45">
        <v>21101</v>
      </c>
      <c r="H38" s="47" t="s">
        <v>287</v>
      </c>
      <c r="I38" s="48"/>
      <c r="J38" s="46" t="s">
        <v>42</v>
      </c>
      <c r="K38" s="49" t="s">
        <v>152</v>
      </c>
      <c r="L38" s="48"/>
      <c r="M38" s="48" t="s">
        <v>305</v>
      </c>
      <c r="N38" s="46" t="s">
        <v>258</v>
      </c>
      <c r="O38" s="50">
        <v>20</v>
      </c>
      <c r="P38" s="51">
        <v>13.630599999999999</v>
      </c>
      <c r="Q38" s="52">
        <v>54.522399999999998</v>
      </c>
      <c r="R38" s="53"/>
      <c r="S38" s="53"/>
    </row>
    <row r="39" spans="1:19" s="197" customFormat="1" ht="27.6" x14ac:dyDescent="0.3">
      <c r="A39" s="44" t="s">
        <v>1491</v>
      </c>
      <c r="B39" s="44" t="s">
        <v>30</v>
      </c>
      <c r="C39" s="45" t="s">
        <v>19</v>
      </c>
      <c r="D39" s="45" t="s">
        <v>267</v>
      </c>
      <c r="E39" s="45" t="s">
        <v>19</v>
      </c>
      <c r="F39" s="45" t="s">
        <v>275</v>
      </c>
      <c r="G39" s="45">
        <v>21101</v>
      </c>
      <c r="H39" s="47" t="s">
        <v>287</v>
      </c>
      <c r="I39" s="48"/>
      <c r="J39" s="46" t="s">
        <v>88</v>
      </c>
      <c r="K39" s="49" t="s">
        <v>202</v>
      </c>
      <c r="L39" s="48"/>
      <c r="M39" s="48" t="s">
        <v>305</v>
      </c>
      <c r="N39" s="46" t="s">
        <v>258</v>
      </c>
      <c r="O39" s="50">
        <v>72</v>
      </c>
      <c r="P39" s="51">
        <v>29.508349999999997</v>
      </c>
      <c r="Q39" s="52">
        <v>649.18369999999993</v>
      </c>
      <c r="R39" s="53"/>
      <c r="S39" s="53"/>
    </row>
    <row r="40" spans="1:19" s="197" customFormat="1" ht="27.6" x14ac:dyDescent="0.3">
      <c r="A40" s="44" t="s">
        <v>1491</v>
      </c>
      <c r="B40" s="44" t="s">
        <v>30</v>
      </c>
      <c r="C40" s="45" t="s">
        <v>19</v>
      </c>
      <c r="D40" s="45" t="s">
        <v>267</v>
      </c>
      <c r="E40" s="45" t="s">
        <v>19</v>
      </c>
      <c r="F40" s="45" t="s">
        <v>275</v>
      </c>
      <c r="G40" s="45">
        <v>21101</v>
      </c>
      <c r="H40" s="47" t="s">
        <v>287</v>
      </c>
      <c r="I40" s="48"/>
      <c r="J40" s="46" t="s">
        <v>422</v>
      </c>
      <c r="K40" s="49" t="s">
        <v>423</v>
      </c>
      <c r="L40" s="48"/>
      <c r="M40" s="48" t="s">
        <v>305</v>
      </c>
      <c r="N40" s="46" t="s">
        <v>258</v>
      </c>
      <c r="O40" s="50">
        <v>38</v>
      </c>
      <c r="P40" s="51">
        <v>22.028399999999998</v>
      </c>
      <c r="Q40" s="52">
        <v>220.28399999999999</v>
      </c>
      <c r="R40" s="53"/>
      <c r="S40" s="53"/>
    </row>
    <row r="41" spans="1:19" s="197" customFormat="1" ht="27.6" x14ac:dyDescent="0.3">
      <c r="A41" s="44" t="s">
        <v>1491</v>
      </c>
      <c r="B41" s="44" t="s">
        <v>30</v>
      </c>
      <c r="C41" s="45" t="s">
        <v>19</v>
      </c>
      <c r="D41" s="45" t="s">
        <v>267</v>
      </c>
      <c r="E41" s="45" t="s">
        <v>19</v>
      </c>
      <c r="F41" s="45" t="s">
        <v>275</v>
      </c>
      <c r="G41" s="45">
        <v>21101</v>
      </c>
      <c r="H41" s="47" t="s">
        <v>287</v>
      </c>
      <c r="I41" s="48"/>
      <c r="J41" s="46" t="s">
        <v>81</v>
      </c>
      <c r="K41" s="49" t="s">
        <v>195</v>
      </c>
      <c r="L41" s="48"/>
      <c r="M41" s="48" t="s">
        <v>305</v>
      </c>
      <c r="N41" s="57" t="s">
        <v>27</v>
      </c>
      <c r="O41" s="50">
        <v>105</v>
      </c>
      <c r="P41" s="51">
        <v>1.0549999999999999</v>
      </c>
      <c r="Q41" s="52">
        <v>17.934999999999999</v>
      </c>
      <c r="R41" s="53"/>
      <c r="S41" s="53"/>
    </row>
    <row r="42" spans="1:19" s="197" customFormat="1" ht="27.6" x14ac:dyDescent="0.3">
      <c r="A42" s="44" t="s">
        <v>1491</v>
      </c>
      <c r="B42" s="44" t="s">
        <v>30</v>
      </c>
      <c r="C42" s="45" t="s">
        <v>19</v>
      </c>
      <c r="D42" s="45" t="s">
        <v>267</v>
      </c>
      <c r="E42" s="45" t="s">
        <v>19</v>
      </c>
      <c r="F42" s="45" t="s">
        <v>275</v>
      </c>
      <c r="G42" s="45">
        <v>21101</v>
      </c>
      <c r="H42" s="47" t="s">
        <v>287</v>
      </c>
      <c r="I42" s="48"/>
      <c r="J42" s="46" t="s">
        <v>82</v>
      </c>
      <c r="K42" s="49" t="s">
        <v>196</v>
      </c>
      <c r="L42" s="48"/>
      <c r="M42" s="48" t="s">
        <v>305</v>
      </c>
      <c r="N42" s="57" t="s">
        <v>27</v>
      </c>
      <c r="O42" s="50">
        <v>78</v>
      </c>
      <c r="P42" s="51">
        <v>5.9966200000000001</v>
      </c>
      <c r="Q42" s="52">
        <v>107.93916</v>
      </c>
      <c r="R42" s="53"/>
      <c r="S42" s="53"/>
    </row>
    <row r="43" spans="1:19" s="197" customFormat="1" ht="27.6" x14ac:dyDescent="0.3">
      <c r="A43" s="44" t="s">
        <v>1491</v>
      </c>
      <c r="B43" s="44" t="s">
        <v>30</v>
      </c>
      <c r="C43" s="45" t="s">
        <v>19</v>
      </c>
      <c r="D43" s="45" t="s">
        <v>267</v>
      </c>
      <c r="E43" s="45" t="s">
        <v>19</v>
      </c>
      <c r="F43" s="45" t="s">
        <v>275</v>
      </c>
      <c r="G43" s="45">
        <v>21101</v>
      </c>
      <c r="H43" s="47" t="s">
        <v>287</v>
      </c>
      <c r="I43" s="48"/>
      <c r="J43" s="46" t="s">
        <v>413</v>
      </c>
      <c r="K43" s="49" t="s">
        <v>197</v>
      </c>
      <c r="L43" s="48"/>
      <c r="M43" s="48" t="s">
        <v>305</v>
      </c>
      <c r="N43" s="57" t="s">
        <v>258</v>
      </c>
      <c r="O43" s="50">
        <v>5</v>
      </c>
      <c r="P43" s="51">
        <v>15.824999999999999</v>
      </c>
      <c r="Q43" s="52">
        <v>15.824999999999999</v>
      </c>
      <c r="R43" s="53"/>
      <c r="S43" s="53"/>
    </row>
    <row r="44" spans="1:19" s="197" customFormat="1" ht="27.6" x14ac:dyDescent="0.3">
      <c r="A44" s="44" t="s">
        <v>1491</v>
      </c>
      <c r="B44" s="44" t="s">
        <v>30</v>
      </c>
      <c r="C44" s="45" t="s">
        <v>19</v>
      </c>
      <c r="D44" s="45" t="s">
        <v>267</v>
      </c>
      <c r="E44" s="45" t="s">
        <v>19</v>
      </c>
      <c r="F44" s="45" t="s">
        <v>275</v>
      </c>
      <c r="G44" s="45">
        <v>21101</v>
      </c>
      <c r="H44" s="47" t="s">
        <v>287</v>
      </c>
      <c r="I44" s="48"/>
      <c r="J44" s="46" t="s">
        <v>1505</v>
      </c>
      <c r="K44" s="49" t="s">
        <v>1506</v>
      </c>
      <c r="L44" s="48"/>
      <c r="M44" s="48" t="s">
        <v>305</v>
      </c>
      <c r="N44" s="57" t="s">
        <v>27</v>
      </c>
      <c r="O44" s="50">
        <v>8</v>
      </c>
      <c r="P44" s="51">
        <v>18.219849999999997</v>
      </c>
      <c r="Q44" s="52">
        <v>72.87939999999999</v>
      </c>
      <c r="R44" s="53"/>
      <c r="S44" s="53"/>
    </row>
    <row r="45" spans="1:19" s="197" customFormat="1" ht="27.6" x14ac:dyDescent="0.3">
      <c r="A45" s="44" t="s">
        <v>1491</v>
      </c>
      <c r="B45" s="44" t="s">
        <v>30</v>
      </c>
      <c r="C45" s="45" t="s">
        <v>19</v>
      </c>
      <c r="D45" s="45" t="s">
        <v>267</v>
      </c>
      <c r="E45" s="45" t="s">
        <v>19</v>
      </c>
      <c r="F45" s="45" t="s">
        <v>275</v>
      </c>
      <c r="G45" s="45">
        <v>21101</v>
      </c>
      <c r="H45" s="47" t="s">
        <v>287</v>
      </c>
      <c r="I45" s="48"/>
      <c r="J45" s="46" t="s">
        <v>928</v>
      </c>
      <c r="K45" s="49" t="s">
        <v>929</v>
      </c>
      <c r="L45" s="48"/>
      <c r="M45" s="48" t="s">
        <v>305</v>
      </c>
      <c r="N45" s="46" t="s">
        <v>27</v>
      </c>
      <c r="O45" s="50">
        <v>14</v>
      </c>
      <c r="P45" s="51">
        <v>44.142465999999999</v>
      </c>
      <c r="Q45" s="52">
        <v>44.142465999999999</v>
      </c>
      <c r="R45" s="53"/>
      <c r="S45" s="53"/>
    </row>
    <row r="46" spans="1:19" s="197" customFormat="1" ht="27.6" x14ac:dyDescent="0.3">
      <c r="A46" s="44" t="s">
        <v>1491</v>
      </c>
      <c r="B46" s="44" t="s">
        <v>30</v>
      </c>
      <c r="C46" s="45" t="s">
        <v>19</v>
      </c>
      <c r="D46" s="45" t="s">
        <v>267</v>
      </c>
      <c r="E46" s="45" t="s">
        <v>19</v>
      </c>
      <c r="F46" s="45" t="s">
        <v>275</v>
      </c>
      <c r="G46" s="45">
        <v>21101</v>
      </c>
      <c r="H46" s="47" t="s">
        <v>287</v>
      </c>
      <c r="I46" s="48"/>
      <c r="J46" s="46" t="s">
        <v>1507</v>
      </c>
      <c r="K46" s="49" t="s">
        <v>1508</v>
      </c>
      <c r="L46" s="48"/>
      <c r="M46" s="48" t="s">
        <v>305</v>
      </c>
      <c r="N46" s="46" t="s">
        <v>27</v>
      </c>
      <c r="O46" s="50">
        <v>21</v>
      </c>
      <c r="P46" s="51">
        <v>27.43</v>
      </c>
      <c r="Q46" s="52">
        <v>27.43</v>
      </c>
      <c r="R46" s="53"/>
      <c r="S46" s="53"/>
    </row>
    <row r="47" spans="1:19" s="197" customFormat="1" ht="27.6" x14ac:dyDescent="0.3">
      <c r="A47" s="44" t="s">
        <v>1491</v>
      </c>
      <c r="B47" s="44" t="s">
        <v>30</v>
      </c>
      <c r="C47" s="45" t="s">
        <v>19</v>
      </c>
      <c r="D47" s="45" t="s">
        <v>267</v>
      </c>
      <c r="E47" s="45" t="s">
        <v>19</v>
      </c>
      <c r="F47" s="45" t="s">
        <v>275</v>
      </c>
      <c r="G47" s="45">
        <v>21101</v>
      </c>
      <c r="H47" s="47" t="s">
        <v>287</v>
      </c>
      <c r="I47" s="48"/>
      <c r="J47" s="46" t="s">
        <v>467</v>
      </c>
      <c r="K47" s="49" t="s">
        <v>468</v>
      </c>
      <c r="L47" s="48"/>
      <c r="M47" s="48" t="s">
        <v>305</v>
      </c>
      <c r="N47" s="46" t="s">
        <v>260</v>
      </c>
      <c r="O47" s="50">
        <v>20</v>
      </c>
      <c r="P47" s="51">
        <v>4.7972960000000002</v>
      </c>
      <c r="Q47" s="52">
        <v>9.5945920000000005</v>
      </c>
      <c r="R47" s="53"/>
      <c r="S47" s="53"/>
    </row>
    <row r="48" spans="1:19" s="197" customFormat="1" ht="27.6" x14ac:dyDescent="0.3">
      <c r="A48" s="44" t="s">
        <v>1491</v>
      </c>
      <c r="B48" s="44" t="s">
        <v>30</v>
      </c>
      <c r="C48" s="45" t="s">
        <v>19</v>
      </c>
      <c r="D48" s="45" t="s">
        <v>267</v>
      </c>
      <c r="E48" s="45" t="s">
        <v>19</v>
      </c>
      <c r="F48" s="45" t="s">
        <v>275</v>
      </c>
      <c r="G48" s="45">
        <v>21101</v>
      </c>
      <c r="H48" s="47" t="s">
        <v>287</v>
      </c>
      <c r="I48" s="48"/>
      <c r="J48" s="46" t="s">
        <v>1104</v>
      </c>
      <c r="K48" s="49" t="s">
        <v>1436</v>
      </c>
      <c r="L48" s="48"/>
      <c r="M48" s="48" t="s">
        <v>305</v>
      </c>
      <c r="N48" s="46" t="s">
        <v>27</v>
      </c>
      <c r="O48" s="50">
        <v>20</v>
      </c>
      <c r="P48" s="51">
        <v>30.405099999999997</v>
      </c>
      <c r="Q48" s="52">
        <v>30.405099999999997</v>
      </c>
      <c r="R48" s="53"/>
      <c r="S48" s="53"/>
    </row>
    <row r="49" spans="1:19" s="197" customFormat="1" ht="27.6" x14ac:dyDescent="0.3">
      <c r="A49" s="44" t="s">
        <v>1491</v>
      </c>
      <c r="B49" s="44" t="s">
        <v>30</v>
      </c>
      <c r="C49" s="45" t="s">
        <v>19</v>
      </c>
      <c r="D49" s="45" t="s">
        <v>267</v>
      </c>
      <c r="E49" s="45" t="s">
        <v>19</v>
      </c>
      <c r="F49" s="45" t="s">
        <v>275</v>
      </c>
      <c r="G49" s="45">
        <v>21101</v>
      </c>
      <c r="H49" s="47" t="s">
        <v>287</v>
      </c>
      <c r="I49" s="46"/>
      <c r="J49" s="46" t="s">
        <v>1509</v>
      </c>
      <c r="K49" s="49" t="s">
        <v>1103</v>
      </c>
      <c r="L49" s="48"/>
      <c r="M49" s="48" t="s">
        <v>305</v>
      </c>
      <c r="N49" s="46" t="s">
        <v>27</v>
      </c>
      <c r="O49" s="50">
        <v>13</v>
      </c>
      <c r="P49" s="51">
        <v>41.756056000000001</v>
      </c>
      <c r="Q49" s="52">
        <v>125.268168</v>
      </c>
      <c r="R49" s="53"/>
      <c r="S49" s="53"/>
    </row>
    <row r="50" spans="1:19" s="197" customFormat="1" ht="27.6" x14ac:dyDescent="0.3">
      <c r="A50" s="44" t="s">
        <v>1491</v>
      </c>
      <c r="B50" s="44" t="s">
        <v>30</v>
      </c>
      <c r="C50" s="45" t="s">
        <v>19</v>
      </c>
      <c r="D50" s="45" t="s">
        <v>267</v>
      </c>
      <c r="E50" s="45" t="s">
        <v>19</v>
      </c>
      <c r="F50" s="45" t="s">
        <v>275</v>
      </c>
      <c r="G50" s="45">
        <v>21101</v>
      </c>
      <c r="H50" s="47" t="s">
        <v>287</v>
      </c>
      <c r="I50" s="48"/>
      <c r="J50" s="46" t="s">
        <v>1509</v>
      </c>
      <c r="K50" s="58" t="s">
        <v>1103</v>
      </c>
      <c r="L50" s="48"/>
      <c r="M50" s="48" t="s">
        <v>305</v>
      </c>
      <c r="N50" s="46" t="s">
        <v>27</v>
      </c>
      <c r="O50" s="50">
        <v>6</v>
      </c>
      <c r="P50" s="51">
        <v>71.792749999999998</v>
      </c>
      <c r="Q50" s="52">
        <v>143.5855</v>
      </c>
      <c r="R50" s="53"/>
      <c r="S50" s="53"/>
    </row>
    <row r="51" spans="1:19" s="197" customFormat="1" ht="27.6" x14ac:dyDescent="0.3">
      <c r="A51" s="44" t="s">
        <v>1491</v>
      </c>
      <c r="B51" s="44" t="s">
        <v>30</v>
      </c>
      <c r="C51" s="45" t="s">
        <v>19</v>
      </c>
      <c r="D51" s="45" t="s">
        <v>267</v>
      </c>
      <c r="E51" s="45" t="s">
        <v>19</v>
      </c>
      <c r="F51" s="45" t="s">
        <v>275</v>
      </c>
      <c r="G51" s="45">
        <v>21101</v>
      </c>
      <c r="H51" s="47" t="s">
        <v>287</v>
      </c>
      <c r="I51" s="48"/>
      <c r="J51" s="46" t="s">
        <v>1510</v>
      </c>
      <c r="K51" s="49" t="s">
        <v>1511</v>
      </c>
      <c r="L51" s="48"/>
      <c r="M51" s="48" t="s">
        <v>305</v>
      </c>
      <c r="N51" s="46" t="s">
        <v>260</v>
      </c>
      <c r="O51" s="50">
        <v>18</v>
      </c>
      <c r="P51" s="51">
        <v>64.122900000000001</v>
      </c>
      <c r="Q51" s="52">
        <v>128.2458</v>
      </c>
      <c r="R51" s="53"/>
      <c r="S51" s="53"/>
    </row>
    <row r="52" spans="1:19" s="197" customFormat="1" ht="27.6" x14ac:dyDescent="0.3">
      <c r="A52" s="44" t="s">
        <v>1491</v>
      </c>
      <c r="B52" s="44" t="s">
        <v>30</v>
      </c>
      <c r="C52" s="45" t="s">
        <v>19</v>
      </c>
      <c r="D52" s="45" t="s">
        <v>267</v>
      </c>
      <c r="E52" s="45" t="s">
        <v>19</v>
      </c>
      <c r="F52" s="45" t="s">
        <v>275</v>
      </c>
      <c r="G52" s="45">
        <v>21101</v>
      </c>
      <c r="H52" s="47" t="s">
        <v>287</v>
      </c>
      <c r="I52" s="48"/>
      <c r="J52" s="46" t="s">
        <v>49</v>
      </c>
      <c r="K52" s="49" t="s">
        <v>159</v>
      </c>
      <c r="L52" s="48"/>
      <c r="M52" s="48" t="s">
        <v>305</v>
      </c>
      <c r="N52" s="46" t="s">
        <v>27</v>
      </c>
      <c r="O52" s="50">
        <v>14</v>
      </c>
      <c r="P52" s="51">
        <v>18.699663999999999</v>
      </c>
      <c r="Q52" s="52">
        <v>37.399327999999997</v>
      </c>
      <c r="R52" s="53"/>
      <c r="S52" s="53"/>
    </row>
    <row r="53" spans="1:19" s="197" customFormat="1" ht="27.6" x14ac:dyDescent="0.3">
      <c r="A53" s="44" t="s">
        <v>1491</v>
      </c>
      <c r="B53" s="44" t="s">
        <v>30</v>
      </c>
      <c r="C53" s="45" t="s">
        <v>19</v>
      </c>
      <c r="D53" s="45" t="s">
        <v>267</v>
      </c>
      <c r="E53" s="45" t="s">
        <v>19</v>
      </c>
      <c r="F53" s="45" t="s">
        <v>275</v>
      </c>
      <c r="G53" s="45">
        <v>21101</v>
      </c>
      <c r="H53" s="47" t="s">
        <v>287</v>
      </c>
      <c r="I53" s="48"/>
      <c r="J53" s="46" t="s">
        <v>46</v>
      </c>
      <c r="K53" s="49" t="s">
        <v>156</v>
      </c>
      <c r="L53" s="48"/>
      <c r="M53" s="48" t="s">
        <v>305</v>
      </c>
      <c r="N53" s="57" t="s">
        <v>27</v>
      </c>
      <c r="O53" s="50">
        <v>10</v>
      </c>
      <c r="P53" s="51">
        <v>174.20793</v>
      </c>
      <c r="Q53" s="52">
        <v>174.20793</v>
      </c>
      <c r="R53" s="53"/>
      <c r="S53" s="53"/>
    </row>
    <row r="54" spans="1:19" s="197" customFormat="1" ht="27.6" x14ac:dyDescent="0.3">
      <c r="A54" s="44" t="s">
        <v>1491</v>
      </c>
      <c r="B54" s="44" t="s">
        <v>30</v>
      </c>
      <c r="C54" s="45" t="s">
        <v>19</v>
      </c>
      <c r="D54" s="45" t="s">
        <v>267</v>
      </c>
      <c r="E54" s="45" t="s">
        <v>19</v>
      </c>
      <c r="F54" s="45" t="s">
        <v>275</v>
      </c>
      <c r="G54" s="45">
        <v>21101</v>
      </c>
      <c r="H54" s="47" t="s">
        <v>287</v>
      </c>
      <c r="I54" s="48"/>
      <c r="J54" s="46" t="s">
        <v>57</v>
      </c>
      <c r="K54" s="49" t="s">
        <v>167</v>
      </c>
      <c r="L54" s="48"/>
      <c r="M54" s="48" t="s">
        <v>305</v>
      </c>
      <c r="N54" s="46" t="s">
        <v>27</v>
      </c>
      <c r="O54" s="50">
        <v>18</v>
      </c>
      <c r="P54" s="51">
        <v>12.238</v>
      </c>
      <c r="Q54" s="52">
        <v>36.713999999999999</v>
      </c>
      <c r="R54" s="53"/>
      <c r="S54" s="53"/>
    </row>
    <row r="55" spans="1:19" s="197" customFormat="1" ht="27.6" x14ac:dyDescent="0.3">
      <c r="A55" s="44" t="s">
        <v>1491</v>
      </c>
      <c r="B55" s="44" t="s">
        <v>30</v>
      </c>
      <c r="C55" s="45" t="s">
        <v>19</v>
      </c>
      <c r="D55" s="45" t="s">
        <v>267</v>
      </c>
      <c r="E55" s="45" t="s">
        <v>19</v>
      </c>
      <c r="F55" s="45" t="s">
        <v>275</v>
      </c>
      <c r="G55" s="45">
        <v>21101</v>
      </c>
      <c r="H55" s="47" t="s">
        <v>287</v>
      </c>
      <c r="I55" s="48"/>
      <c r="J55" s="46" t="s">
        <v>61</v>
      </c>
      <c r="K55" s="49" t="s">
        <v>171</v>
      </c>
      <c r="L55" s="48"/>
      <c r="M55" s="48" t="s">
        <v>305</v>
      </c>
      <c r="N55" s="57" t="s">
        <v>27</v>
      </c>
      <c r="O55" s="50">
        <v>23</v>
      </c>
      <c r="P55" s="51">
        <v>10.339</v>
      </c>
      <c r="Q55" s="52">
        <v>31.017000000000003</v>
      </c>
      <c r="R55" s="53"/>
      <c r="S55" s="53"/>
    </row>
    <row r="56" spans="1:19" s="197" customFormat="1" ht="27.6" x14ac:dyDescent="0.3">
      <c r="A56" s="44" t="s">
        <v>1491</v>
      </c>
      <c r="B56" s="44" t="s">
        <v>30</v>
      </c>
      <c r="C56" s="45" t="s">
        <v>19</v>
      </c>
      <c r="D56" s="45" t="s">
        <v>267</v>
      </c>
      <c r="E56" s="45" t="s">
        <v>19</v>
      </c>
      <c r="F56" s="45" t="s">
        <v>275</v>
      </c>
      <c r="G56" s="45">
        <v>21101</v>
      </c>
      <c r="H56" s="47" t="s">
        <v>287</v>
      </c>
      <c r="I56" s="48"/>
      <c r="J56" s="46" t="s">
        <v>1512</v>
      </c>
      <c r="K56" s="49" t="s">
        <v>1513</v>
      </c>
      <c r="L56" s="48"/>
      <c r="M56" s="48" t="s">
        <v>305</v>
      </c>
      <c r="N56" s="57" t="s">
        <v>256</v>
      </c>
      <c r="O56" s="50">
        <v>16</v>
      </c>
      <c r="P56" s="51">
        <v>15.603449999999999</v>
      </c>
      <c r="Q56" s="52">
        <v>93.620699999999999</v>
      </c>
      <c r="R56" s="53"/>
      <c r="S56" s="53"/>
    </row>
    <row r="57" spans="1:19" s="197" customFormat="1" ht="27.6" x14ac:dyDescent="0.3">
      <c r="A57" s="44" t="s">
        <v>1491</v>
      </c>
      <c r="B57" s="44" t="s">
        <v>30</v>
      </c>
      <c r="C57" s="45" t="s">
        <v>19</v>
      </c>
      <c r="D57" s="45" t="s">
        <v>267</v>
      </c>
      <c r="E57" s="45" t="s">
        <v>19</v>
      </c>
      <c r="F57" s="45" t="s">
        <v>275</v>
      </c>
      <c r="G57" s="45">
        <v>21101</v>
      </c>
      <c r="H57" s="47" t="s">
        <v>287</v>
      </c>
      <c r="I57" s="48"/>
      <c r="J57" s="46" t="s">
        <v>469</v>
      </c>
      <c r="K57" s="58" t="s">
        <v>470</v>
      </c>
      <c r="L57" s="48"/>
      <c r="M57" s="48" t="s">
        <v>305</v>
      </c>
      <c r="N57" s="46" t="s">
        <v>27</v>
      </c>
      <c r="O57" s="50">
        <v>215</v>
      </c>
      <c r="P57" s="51">
        <v>1.9703179999999998</v>
      </c>
      <c r="Q57" s="52">
        <v>1.9703179999999998</v>
      </c>
      <c r="R57" s="53"/>
      <c r="S57" s="53"/>
    </row>
    <row r="58" spans="1:19" s="197" customFormat="1" ht="27.6" x14ac:dyDescent="0.3">
      <c r="A58" s="44" t="s">
        <v>1491</v>
      </c>
      <c r="B58" s="44" t="s">
        <v>30</v>
      </c>
      <c r="C58" s="45" t="s">
        <v>19</v>
      </c>
      <c r="D58" s="45" t="s">
        <v>267</v>
      </c>
      <c r="E58" s="45" t="s">
        <v>19</v>
      </c>
      <c r="F58" s="45" t="s">
        <v>275</v>
      </c>
      <c r="G58" s="45">
        <v>21101</v>
      </c>
      <c r="H58" s="47" t="s">
        <v>287</v>
      </c>
      <c r="I58" s="48"/>
      <c r="J58" s="46" t="s">
        <v>1093</v>
      </c>
      <c r="K58" s="49" t="s">
        <v>1514</v>
      </c>
      <c r="L58" s="48"/>
      <c r="M58" s="48" t="s">
        <v>305</v>
      </c>
      <c r="N58" s="46" t="s">
        <v>261</v>
      </c>
      <c r="O58" s="50">
        <v>18</v>
      </c>
      <c r="P58" s="51">
        <v>21.881544000000002</v>
      </c>
      <c r="Q58" s="52">
        <v>65.644632000000001</v>
      </c>
      <c r="R58" s="53"/>
      <c r="S58" s="53"/>
    </row>
    <row r="59" spans="1:19" s="197" customFormat="1" ht="27.6" x14ac:dyDescent="0.3">
      <c r="A59" s="44" t="s">
        <v>1491</v>
      </c>
      <c r="B59" s="44" t="s">
        <v>30</v>
      </c>
      <c r="C59" s="45" t="s">
        <v>19</v>
      </c>
      <c r="D59" s="45" t="s">
        <v>267</v>
      </c>
      <c r="E59" s="45" t="s">
        <v>19</v>
      </c>
      <c r="F59" s="45" t="s">
        <v>275</v>
      </c>
      <c r="G59" s="45">
        <v>21101</v>
      </c>
      <c r="H59" s="47" t="s">
        <v>287</v>
      </c>
      <c r="I59" s="48"/>
      <c r="J59" s="46" t="s">
        <v>394</v>
      </c>
      <c r="K59" s="49" t="s">
        <v>395</v>
      </c>
      <c r="L59" s="48"/>
      <c r="M59" s="48" t="s">
        <v>305</v>
      </c>
      <c r="N59" s="46" t="s">
        <v>27</v>
      </c>
      <c r="O59" s="50">
        <v>15</v>
      </c>
      <c r="P59" s="51">
        <v>5.1905999999999999</v>
      </c>
      <c r="Q59" s="52">
        <v>5.1905999999999999</v>
      </c>
      <c r="R59" s="53"/>
      <c r="S59" s="53"/>
    </row>
    <row r="60" spans="1:19" s="197" customFormat="1" ht="27.6" x14ac:dyDescent="0.3">
      <c r="A60" s="44" t="s">
        <v>1491</v>
      </c>
      <c r="B60" s="44" t="s">
        <v>30</v>
      </c>
      <c r="C60" s="45" t="s">
        <v>19</v>
      </c>
      <c r="D60" s="45" t="s">
        <v>267</v>
      </c>
      <c r="E60" s="45" t="s">
        <v>19</v>
      </c>
      <c r="F60" s="45" t="s">
        <v>275</v>
      </c>
      <c r="G60" s="45">
        <v>21101</v>
      </c>
      <c r="H60" s="47" t="s">
        <v>287</v>
      </c>
      <c r="I60" s="48"/>
      <c r="J60" s="46" t="s">
        <v>41</v>
      </c>
      <c r="K60" s="49" t="s">
        <v>151</v>
      </c>
      <c r="L60" s="48"/>
      <c r="M60" s="48" t="s">
        <v>305</v>
      </c>
      <c r="N60" s="46" t="s">
        <v>27</v>
      </c>
      <c r="O60" s="50">
        <v>242</v>
      </c>
      <c r="P60" s="51">
        <v>2.7902640000000001</v>
      </c>
      <c r="Q60" s="52">
        <v>66.966335999999998</v>
      </c>
      <c r="R60" s="53"/>
      <c r="S60" s="53"/>
    </row>
    <row r="61" spans="1:19" s="197" customFormat="1" ht="27.6" x14ac:dyDescent="0.3">
      <c r="A61" s="44" t="s">
        <v>1491</v>
      </c>
      <c r="B61" s="44" t="s">
        <v>30</v>
      </c>
      <c r="C61" s="45" t="s">
        <v>19</v>
      </c>
      <c r="D61" s="45" t="s">
        <v>267</v>
      </c>
      <c r="E61" s="45" t="s">
        <v>19</v>
      </c>
      <c r="F61" s="45" t="s">
        <v>275</v>
      </c>
      <c r="G61" s="45">
        <v>21101</v>
      </c>
      <c r="H61" s="47" t="s">
        <v>287</v>
      </c>
      <c r="I61" s="48"/>
      <c r="J61" s="46" t="s">
        <v>105</v>
      </c>
      <c r="K61" s="49" t="s">
        <v>219</v>
      </c>
      <c r="L61" s="48"/>
      <c r="M61" s="48" t="s">
        <v>305</v>
      </c>
      <c r="N61" s="46" t="s">
        <v>27</v>
      </c>
      <c r="O61" s="50">
        <v>25</v>
      </c>
      <c r="P61" s="51">
        <v>47.422249999999998</v>
      </c>
      <c r="Q61" s="52">
        <v>237.11124999999998</v>
      </c>
      <c r="R61" s="53"/>
      <c r="S61" s="53"/>
    </row>
    <row r="62" spans="1:19" s="197" customFormat="1" ht="27.6" x14ac:dyDescent="0.3">
      <c r="A62" s="44" t="s">
        <v>1491</v>
      </c>
      <c r="B62" s="44" t="s">
        <v>30</v>
      </c>
      <c r="C62" s="45" t="s">
        <v>19</v>
      </c>
      <c r="D62" s="45" t="s">
        <v>267</v>
      </c>
      <c r="E62" s="45" t="s">
        <v>19</v>
      </c>
      <c r="F62" s="45" t="s">
        <v>275</v>
      </c>
      <c r="G62" s="45">
        <v>21101</v>
      </c>
      <c r="H62" s="47" t="s">
        <v>287</v>
      </c>
      <c r="I62" s="48"/>
      <c r="J62" s="46" t="s">
        <v>1515</v>
      </c>
      <c r="K62" s="49" t="s">
        <v>1516</v>
      </c>
      <c r="L62" s="48"/>
      <c r="M62" s="48" t="s">
        <v>305</v>
      </c>
      <c r="N62" s="46" t="s">
        <v>260</v>
      </c>
      <c r="O62" s="50">
        <v>29</v>
      </c>
      <c r="P62" s="51">
        <v>163.52499999999998</v>
      </c>
      <c r="Q62" s="52">
        <v>1471.7249999999999</v>
      </c>
      <c r="R62" s="53"/>
      <c r="S62" s="53"/>
    </row>
    <row r="63" spans="1:19" s="197" customFormat="1" ht="27.6" x14ac:dyDescent="0.3">
      <c r="A63" s="44" t="s">
        <v>1491</v>
      </c>
      <c r="B63" s="44" t="s">
        <v>30</v>
      </c>
      <c r="C63" s="45" t="s">
        <v>19</v>
      </c>
      <c r="D63" s="45" t="s">
        <v>267</v>
      </c>
      <c r="E63" s="45" t="s">
        <v>19</v>
      </c>
      <c r="F63" s="45" t="s">
        <v>275</v>
      </c>
      <c r="G63" s="45">
        <v>21101</v>
      </c>
      <c r="H63" s="47" t="s">
        <v>287</v>
      </c>
      <c r="I63" s="48"/>
      <c r="J63" s="46" t="s">
        <v>50</v>
      </c>
      <c r="K63" s="49" t="s">
        <v>160</v>
      </c>
      <c r="L63" s="48"/>
      <c r="M63" s="48" t="s">
        <v>305</v>
      </c>
      <c r="N63" s="46" t="s">
        <v>260</v>
      </c>
      <c r="O63" s="50">
        <v>36</v>
      </c>
      <c r="P63" s="51">
        <v>163.52499999999998</v>
      </c>
      <c r="Q63" s="52">
        <v>654.09999999999991</v>
      </c>
      <c r="R63" s="53"/>
      <c r="S63" s="53"/>
    </row>
    <row r="64" spans="1:19" s="197" customFormat="1" ht="27.6" x14ac:dyDescent="0.3">
      <c r="A64" s="44" t="s">
        <v>1491</v>
      </c>
      <c r="B64" s="44" t="s">
        <v>30</v>
      </c>
      <c r="C64" s="45" t="s">
        <v>19</v>
      </c>
      <c r="D64" s="45" t="s">
        <v>267</v>
      </c>
      <c r="E64" s="45" t="s">
        <v>19</v>
      </c>
      <c r="F64" s="45" t="s">
        <v>275</v>
      </c>
      <c r="G64" s="45">
        <v>21101</v>
      </c>
      <c r="H64" s="47" t="s">
        <v>287</v>
      </c>
      <c r="I64" s="48"/>
      <c r="J64" s="46" t="s">
        <v>1517</v>
      </c>
      <c r="K64" s="49" t="s">
        <v>1518</v>
      </c>
      <c r="L64" s="48"/>
      <c r="M64" s="48" t="s">
        <v>305</v>
      </c>
      <c r="N64" s="46" t="s">
        <v>256</v>
      </c>
      <c r="O64" s="50">
        <v>8</v>
      </c>
      <c r="P64" s="51">
        <v>19.749599999999997</v>
      </c>
      <c r="Q64" s="52">
        <v>39.499199999999995</v>
      </c>
      <c r="R64" s="53"/>
      <c r="S64" s="53"/>
    </row>
    <row r="65" spans="1:19" s="197" customFormat="1" ht="27.6" x14ac:dyDescent="0.3">
      <c r="A65" s="44" t="s">
        <v>1491</v>
      </c>
      <c r="B65" s="44" t="s">
        <v>30</v>
      </c>
      <c r="C65" s="45" t="s">
        <v>19</v>
      </c>
      <c r="D65" s="45" t="s">
        <v>267</v>
      </c>
      <c r="E65" s="45" t="s">
        <v>19</v>
      </c>
      <c r="F65" s="45" t="s">
        <v>275</v>
      </c>
      <c r="G65" s="45">
        <v>21101</v>
      </c>
      <c r="H65" s="47" t="s">
        <v>287</v>
      </c>
      <c r="I65" s="48"/>
      <c r="J65" s="46" t="s">
        <v>106</v>
      </c>
      <c r="K65" s="49" t="s">
        <v>220</v>
      </c>
      <c r="L65" s="48"/>
      <c r="M65" s="48" t="s">
        <v>305</v>
      </c>
      <c r="N65" s="46" t="s">
        <v>27</v>
      </c>
      <c r="O65" s="50">
        <v>27</v>
      </c>
      <c r="P65" s="51">
        <v>104.02299999999998</v>
      </c>
      <c r="Q65" s="52">
        <v>624.13799999999992</v>
      </c>
      <c r="R65" s="53"/>
      <c r="S65" s="53"/>
    </row>
    <row r="66" spans="1:19" s="197" customFormat="1" ht="27.6" x14ac:dyDescent="0.3">
      <c r="A66" s="44" t="s">
        <v>1491</v>
      </c>
      <c r="B66" s="44" t="s">
        <v>30</v>
      </c>
      <c r="C66" s="45" t="s">
        <v>19</v>
      </c>
      <c r="D66" s="45" t="s">
        <v>267</v>
      </c>
      <c r="E66" s="45" t="s">
        <v>19</v>
      </c>
      <c r="F66" s="45" t="s">
        <v>275</v>
      </c>
      <c r="G66" s="45">
        <v>21101</v>
      </c>
      <c r="H66" s="47" t="s">
        <v>287</v>
      </c>
      <c r="I66" s="48"/>
      <c r="J66" s="46" t="s">
        <v>1519</v>
      </c>
      <c r="K66" s="49" t="s">
        <v>1520</v>
      </c>
      <c r="L66" s="48"/>
      <c r="M66" s="48" t="s">
        <v>305</v>
      </c>
      <c r="N66" s="46" t="s">
        <v>27</v>
      </c>
      <c r="O66" s="50">
        <v>5</v>
      </c>
      <c r="P66" s="51">
        <v>60.029499999999992</v>
      </c>
      <c r="Q66" s="52">
        <v>180.08849999999998</v>
      </c>
      <c r="R66" s="53"/>
      <c r="S66" s="53"/>
    </row>
    <row r="67" spans="1:19" s="197" customFormat="1" ht="27.6" x14ac:dyDescent="0.3">
      <c r="A67" s="44" t="s">
        <v>1491</v>
      </c>
      <c r="B67" s="44" t="s">
        <v>30</v>
      </c>
      <c r="C67" s="45" t="s">
        <v>19</v>
      </c>
      <c r="D67" s="45" t="s">
        <v>267</v>
      </c>
      <c r="E67" s="45" t="s">
        <v>19</v>
      </c>
      <c r="F67" s="45" t="s">
        <v>275</v>
      </c>
      <c r="G67" s="45">
        <v>21101</v>
      </c>
      <c r="H67" s="47" t="s">
        <v>287</v>
      </c>
      <c r="I67" s="48"/>
      <c r="J67" s="46" t="s">
        <v>38</v>
      </c>
      <c r="K67" s="49" t="s">
        <v>148</v>
      </c>
      <c r="L67" s="48"/>
      <c r="M67" s="48" t="s">
        <v>305</v>
      </c>
      <c r="N67" s="46" t="s">
        <v>256</v>
      </c>
      <c r="O67" s="50">
        <v>266</v>
      </c>
      <c r="P67" s="51">
        <v>104.7193</v>
      </c>
      <c r="Q67" s="52">
        <v>5864.2808000000005</v>
      </c>
      <c r="R67" s="53"/>
      <c r="S67" s="53"/>
    </row>
    <row r="68" spans="1:19" s="197" customFormat="1" ht="27.6" x14ac:dyDescent="0.3">
      <c r="A68" s="44" t="s">
        <v>1491</v>
      </c>
      <c r="B68" s="44" t="s">
        <v>30</v>
      </c>
      <c r="C68" s="45" t="s">
        <v>19</v>
      </c>
      <c r="D68" s="45" t="s">
        <v>267</v>
      </c>
      <c r="E68" s="45" t="s">
        <v>19</v>
      </c>
      <c r="F68" s="45" t="s">
        <v>275</v>
      </c>
      <c r="G68" s="45">
        <v>21101</v>
      </c>
      <c r="H68" s="47" t="s">
        <v>287</v>
      </c>
      <c r="I68" s="48"/>
      <c r="J68" s="46" t="s">
        <v>37</v>
      </c>
      <c r="K68" s="49" t="s">
        <v>1521</v>
      </c>
      <c r="L68" s="48"/>
      <c r="M68" s="48" t="s">
        <v>305</v>
      </c>
      <c r="N68" s="46" t="s">
        <v>256</v>
      </c>
      <c r="O68" s="50">
        <v>15</v>
      </c>
      <c r="P68" s="51">
        <v>140.73699999999999</v>
      </c>
      <c r="Q68" s="52">
        <v>703.68499999999995</v>
      </c>
      <c r="R68" s="53"/>
      <c r="S68" s="53"/>
    </row>
    <row r="69" spans="1:19" s="197" customFormat="1" ht="27.6" x14ac:dyDescent="0.3">
      <c r="A69" s="44" t="s">
        <v>1491</v>
      </c>
      <c r="B69" s="44" t="s">
        <v>30</v>
      </c>
      <c r="C69" s="45" t="s">
        <v>19</v>
      </c>
      <c r="D69" s="45" t="s">
        <v>267</v>
      </c>
      <c r="E69" s="45" t="s">
        <v>19</v>
      </c>
      <c r="F69" s="45" t="s">
        <v>275</v>
      </c>
      <c r="G69" s="45">
        <v>21101</v>
      </c>
      <c r="H69" s="47" t="s">
        <v>287</v>
      </c>
      <c r="I69" s="48"/>
      <c r="J69" s="46" t="s">
        <v>108</v>
      </c>
      <c r="K69" s="49" t="s">
        <v>222</v>
      </c>
      <c r="L69" s="48"/>
      <c r="M69" s="48" t="s">
        <v>305</v>
      </c>
      <c r="N69" s="46" t="s">
        <v>27</v>
      </c>
      <c r="O69" s="50">
        <v>68</v>
      </c>
      <c r="P69" s="51">
        <v>47.622699999999995</v>
      </c>
      <c r="Q69" s="52">
        <v>761.96319999999992</v>
      </c>
      <c r="R69" s="53"/>
      <c r="S69" s="53"/>
    </row>
    <row r="70" spans="1:19" s="197" customFormat="1" ht="27.6" x14ac:dyDescent="0.3">
      <c r="A70" s="44" t="s">
        <v>1491</v>
      </c>
      <c r="B70" s="44" t="s">
        <v>30</v>
      </c>
      <c r="C70" s="45" t="s">
        <v>19</v>
      </c>
      <c r="D70" s="45" t="s">
        <v>267</v>
      </c>
      <c r="E70" s="45" t="s">
        <v>19</v>
      </c>
      <c r="F70" s="45" t="s">
        <v>275</v>
      </c>
      <c r="G70" s="45">
        <v>21101</v>
      </c>
      <c r="H70" s="47" t="s">
        <v>287</v>
      </c>
      <c r="I70" s="48"/>
      <c r="J70" s="46" t="s">
        <v>1522</v>
      </c>
      <c r="K70" s="49" t="s">
        <v>1523</v>
      </c>
      <c r="L70" s="48"/>
      <c r="M70" s="48" t="s">
        <v>305</v>
      </c>
      <c r="N70" s="46" t="s">
        <v>27</v>
      </c>
      <c r="O70" s="50">
        <v>4</v>
      </c>
      <c r="P70" s="51">
        <v>17.280055999999998</v>
      </c>
      <c r="Q70" s="52">
        <v>17.280055999999998</v>
      </c>
      <c r="R70" s="53"/>
      <c r="S70" s="53"/>
    </row>
    <row r="71" spans="1:19" s="197" customFormat="1" ht="27.6" x14ac:dyDescent="0.3">
      <c r="A71" s="44" t="s">
        <v>1491</v>
      </c>
      <c r="B71" s="44" t="s">
        <v>30</v>
      </c>
      <c r="C71" s="45" t="s">
        <v>19</v>
      </c>
      <c r="D71" s="45" t="s">
        <v>267</v>
      </c>
      <c r="E71" s="45" t="s">
        <v>19</v>
      </c>
      <c r="F71" s="45" t="s">
        <v>275</v>
      </c>
      <c r="G71" s="45">
        <v>21101</v>
      </c>
      <c r="H71" s="47" t="s">
        <v>287</v>
      </c>
      <c r="I71" s="48"/>
      <c r="J71" s="46" t="s">
        <v>59</v>
      </c>
      <c r="K71" s="49" t="s">
        <v>169</v>
      </c>
      <c r="L71" s="48"/>
      <c r="M71" s="48" t="s">
        <v>305</v>
      </c>
      <c r="N71" s="46" t="s">
        <v>27</v>
      </c>
      <c r="O71" s="50">
        <v>139</v>
      </c>
      <c r="P71" s="51">
        <v>23.031915999999999</v>
      </c>
      <c r="Q71" s="52">
        <v>69.095748</v>
      </c>
      <c r="R71" s="53"/>
      <c r="S71" s="53"/>
    </row>
    <row r="72" spans="1:19" s="197" customFormat="1" ht="27.6" x14ac:dyDescent="0.3">
      <c r="A72" s="44" t="s">
        <v>1491</v>
      </c>
      <c r="B72" s="44" t="s">
        <v>30</v>
      </c>
      <c r="C72" s="45" t="s">
        <v>19</v>
      </c>
      <c r="D72" s="45" t="s">
        <v>267</v>
      </c>
      <c r="E72" s="45" t="s">
        <v>19</v>
      </c>
      <c r="F72" s="45" t="s">
        <v>275</v>
      </c>
      <c r="G72" s="45">
        <v>21101</v>
      </c>
      <c r="H72" s="47" t="s">
        <v>287</v>
      </c>
      <c r="I72" s="48"/>
      <c r="J72" s="46" t="s">
        <v>1524</v>
      </c>
      <c r="K72" s="49" t="s">
        <v>1525</v>
      </c>
      <c r="L72" s="48"/>
      <c r="M72" s="48" t="s">
        <v>305</v>
      </c>
      <c r="N72" s="46" t="s">
        <v>27</v>
      </c>
      <c r="O72" s="50">
        <v>645</v>
      </c>
      <c r="P72" s="51">
        <v>8.0602</v>
      </c>
      <c r="Q72" s="52">
        <v>1813.5450000000001</v>
      </c>
      <c r="R72" s="53"/>
      <c r="S72" s="53"/>
    </row>
    <row r="73" spans="1:19" s="197" customFormat="1" ht="27.6" x14ac:dyDescent="0.3">
      <c r="A73" s="44" t="s">
        <v>1491</v>
      </c>
      <c r="B73" s="44" t="s">
        <v>30</v>
      </c>
      <c r="C73" s="45" t="s">
        <v>19</v>
      </c>
      <c r="D73" s="45" t="s">
        <v>267</v>
      </c>
      <c r="E73" s="45" t="s">
        <v>19</v>
      </c>
      <c r="F73" s="45" t="s">
        <v>275</v>
      </c>
      <c r="G73" s="45">
        <v>21101</v>
      </c>
      <c r="H73" s="47" t="s">
        <v>287</v>
      </c>
      <c r="I73" s="48"/>
      <c r="J73" s="46" t="s">
        <v>1526</v>
      </c>
      <c r="K73" s="49" t="s">
        <v>1527</v>
      </c>
      <c r="L73" s="48"/>
      <c r="M73" s="48" t="s">
        <v>305</v>
      </c>
      <c r="N73" s="46" t="s">
        <v>27</v>
      </c>
      <c r="O73" s="50">
        <v>105</v>
      </c>
      <c r="P73" s="51">
        <v>7.9188299999999998</v>
      </c>
      <c r="Q73" s="52">
        <v>118.78245</v>
      </c>
      <c r="R73" s="53"/>
      <c r="S73" s="53"/>
    </row>
    <row r="74" spans="1:19" s="197" customFormat="1" ht="27.6" x14ac:dyDescent="0.3">
      <c r="A74" s="44" t="s">
        <v>1491</v>
      </c>
      <c r="B74" s="44" t="s">
        <v>30</v>
      </c>
      <c r="C74" s="45" t="s">
        <v>19</v>
      </c>
      <c r="D74" s="45" t="s">
        <v>267</v>
      </c>
      <c r="E74" s="45" t="s">
        <v>19</v>
      </c>
      <c r="F74" s="45" t="s">
        <v>275</v>
      </c>
      <c r="G74" s="45">
        <v>21101</v>
      </c>
      <c r="H74" s="47" t="s">
        <v>287</v>
      </c>
      <c r="I74" s="48"/>
      <c r="J74" s="46" t="s">
        <v>1528</v>
      </c>
      <c r="K74" s="49" t="s">
        <v>1529</v>
      </c>
      <c r="L74" s="48"/>
      <c r="M74" s="48" t="s">
        <v>305</v>
      </c>
      <c r="N74" s="46" t="s">
        <v>27</v>
      </c>
      <c r="O74" s="50">
        <v>527</v>
      </c>
      <c r="P74" s="51">
        <v>4.9808659999999989</v>
      </c>
      <c r="Q74" s="52">
        <v>1011.1157979999998</v>
      </c>
      <c r="R74" s="53"/>
      <c r="S74" s="53"/>
    </row>
    <row r="75" spans="1:19" s="197" customFormat="1" ht="27.6" x14ac:dyDescent="0.3">
      <c r="A75" s="44" t="s">
        <v>1491</v>
      </c>
      <c r="B75" s="44" t="s">
        <v>30</v>
      </c>
      <c r="C75" s="45" t="s">
        <v>19</v>
      </c>
      <c r="D75" s="45" t="s">
        <v>267</v>
      </c>
      <c r="E75" s="45" t="s">
        <v>19</v>
      </c>
      <c r="F75" s="45" t="s">
        <v>275</v>
      </c>
      <c r="G75" s="45">
        <v>21101</v>
      </c>
      <c r="H75" s="47" t="s">
        <v>287</v>
      </c>
      <c r="I75" s="48"/>
      <c r="J75" s="46" t="s">
        <v>1530</v>
      </c>
      <c r="K75" s="49" t="s">
        <v>1531</v>
      </c>
      <c r="L75" s="48"/>
      <c r="M75" s="48" t="s">
        <v>305</v>
      </c>
      <c r="N75" s="46" t="s">
        <v>27</v>
      </c>
      <c r="O75" s="50">
        <v>241</v>
      </c>
      <c r="P75" s="51">
        <v>13.70656</v>
      </c>
      <c r="Q75" s="52">
        <v>41.119680000000002</v>
      </c>
      <c r="R75" s="53"/>
      <c r="S75" s="53"/>
    </row>
    <row r="76" spans="1:19" s="197" customFormat="1" ht="27.6" x14ac:dyDescent="0.3">
      <c r="A76" s="44" t="s">
        <v>1491</v>
      </c>
      <c r="B76" s="44" t="s">
        <v>30</v>
      </c>
      <c r="C76" s="45" t="s">
        <v>19</v>
      </c>
      <c r="D76" s="45" t="s">
        <v>267</v>
      </c>
      <c r="E76" s="45" t="s">
        <v>19</v>
      </c>
      <c r="F76" s="45" t="s">
        <v>275</v>
      </c>
      <c r="G76" s="45">
        <v>21101</v>
      </c>
      <c r="H76" s="47" t="s">
        <v>287</v>
      </c>
      <c r="I76" s="48"/>
      <c r="J76" s="46" t="s">
        <v>1532</v>
      </c>
      <c r="K76" s="49" t="s">
        <v>1533</v>
      </c>
      <c r="L76" s="48"/>
      <c r="M76" s="48" t="s">
        <v>305</v>
      </c>
      <c r="N76" s="46" t="s">
        <v>27</v>
      </c>
      <c r="O76" s="50">
        <v>104</v>
      </c>
      <c r="P76" s="51">
        <v>1.4440839999999999</v>
      </c>
      <c r="Q76" s="52">
        <v>2.8881679999999998</v>
      </c>
      <c r="R76" s="53"/>
      <c r="S76" s="53"/>
    </row>
    <row r="77" spans="1:19" s="197" customFormat="1" ht="27.6" x14ac:dyDescent="0.3">
      <c r="A77" s="44" t="s">
        <v>1491</v>
      </c>
      <c r="B77" s="44" t="s">
        <v>30</v>
      </c>
      <c r="C77" s="45" t="s">
        <v>19</v>
      </c>
      <c r="D77" s="45" t="s">
        <v>267</v>
      </c>
      <c r="E77" s="45" t="s">
        <v>19</v>
      </c>
      <c r="F77" s="45" t="s">
        <v>275</v>
      </c>
      <c r="G77" s="45">
        <v>21101</v>
      </c>
      <c r="H77" s="47" t="s">
        <v>287</v>
      </c>
      <c r="I77" s="48"/>
      <c r="J77" s="46" t="s">
        <v>55</v>
      </c>
      <c r="K77" s="49" t="s">
        <v>1534</v>
      </c>
      <c r="L77" s="48"/>
      <c r="M77" s="48" t="s">
        <v>305</v>
      </c>
      <c r="N77" s="46" t="s">
        <v>27</v>
      </c>
      <c r="O77" s="50">
        <v>14</v>
      </c>
      <c r="P77" s="51">
        <v>27.351929999999996</v>
      </c>
      <c r="Q77" s="52">
        <v>54.703859999999992</v>
      </c>
      <c r="R77" s="53"/>
      <c r="S77" s="53"/>
    </row>
    <row r="78" spans="1:19" s="197" customFormat="1" ht="27.6" x14ac:dyDescent="0.3">
      <c r="A78" s="44" t="s">
        <v>1491</v>
      </c>
      <c r="B78" s="44" t="s">
        <v>30</v>
      </c>
      <c r="C78" s="45" t="s">
        <v>19</v>
      </c>
      <c r="D78" s="45" t="s">
        <v>267</v>
      </c>
      <c r="E78" s="45" t="s">
        <v>19</v>
      </c>
      <c r="F78" s="45" t="s">
        <v>275</v>
      </c>
      <c r="G78" s="45">
        <v>21101</v>
      </c>
      <c r="H78" s="47" t="s">
        <v>287</v>
      </c>
      <c r="I78" s="48"/>
      <c r="J78" s="46" t="s">
        <v>112</v>
      </c>
      <c r="K78" s="49" t="s">
        <v>226</v>
      </c>
      <c r="L78" s="48"/>
      <c r="M78" s="48" t="s">
        <v>305</v>
      </c>
      <c r="N78" s="46" t="s">
        <v>256</v>
      </c>
      <c r="O78" s="50">
        <v>11</v>
      </c>
      <c r="P78" s="51">
        <v>9.7414479999999983</v>
      </c>
      <c r="Q78" s="52">
        <v>48.707239999999992</v>
      </c>
      <c r="R78" s="53"/>
      <c r="S78" s="53"/>
    </row>
    <row r="79" spans="1:19" s="197" customFormat="1" ht="27.6" x14ac:dyDescent="0.3">
      <c r="A79" s="44" t="s">
        <v>1491</v>
      </c>
      <c r="B79" s="44" t="s">
        <v>30</v>
      </c>
      <c r="C79" s="45" t="s">
        <v>19</v>
      </c>
      <c r="D79" s="45" t="s">
        <v>267</v>
      </c>
      <c r="E79" s="45" t="s">
        <v>19</v>
      </c>
      <c r="F79" s="45" t="s">
        <v>275</v>
      </c>
      <c r="G79" s="45">
        <v>21101</v>
      </c>
      <c r="H79" s="47" t="s">
        <v>287</v>
      </c>
      <c r="I79" s="48"/>
      <c r="J79" s="46" t="s">
        <v>380</v>
      </c>
      <c r="K79" s="49" t="s">
        <v>381</v>
      </c>
      <c r="L79" s="48"/>
      <c r="M79" s="48" t="s">
        <v>305</v>
      </c>
      <c r="N79" s="46" t="s">
        <v>256</v>
      </c>
      <c r="O79" s="50">
        <v>6</v>
      </c>
      <c r="P79" s="51">
        <v>23.876337999999997</v>
      </c>
      <c r="Q79" s="52">
        <v>47.752675999999994</v>
      </c>
      <c r="R79" s="53"/>
      <c r="S79" s="53"/>
    </row>
    <row r="80" spans="1:19" s="197" customFormat="1" ht="27.6" x14ac:dyDescent="0.3">
      <c r="A80" s="44" t="s">
        <v>1491</v>
      </c>
      <c r="B80" s="44" t="s">
        <v>30</v>
      </c>
      <c r="C80" s="45" t="s">
        <v>19</v>
      </c>
      <c r="D80" s="45" t="s">
        <v>267</v>
      </c>
      <c r="E80" s="45" t="s">
        <v>19</v>
      </c>
      <c r="F80" s="45" t="s">
        <v>275</v>
      </c>
      <c r="G80" s="45">
        <v>21101</v>
      </c>
      <c r="H80" s="47" t="s">
        <v>287</v>
      </c>
      <c r="I80" s="48"/>
      <c r="J80" s="46" t="s">
        <v>71</v>
      </c>
      <c r="K80" s="49" t="s">
        <v>181</v>
      </c>
      <c r="L80" s="48"/>
      <c r="M80" s="48" t="s">
        <v>305</v>
      </c>
      <c r="N80" s="46" t="s">
        <v>256</v>
      </c>
      <c r="O80" s="50">
        <v>6</v>
      </c>
      <c r="P80" s="51">
        <v>11.834145999999999</v>
      </c>
      <c r="Q80" s="52">
        <v>23.668291999999997</v>
      </c>
      <c r="R80" s="53"/>
      <c r="S80" s="53"/>
    </row>
    <row r="81" spans="1:19" s="197" customFormat="1" ht="27.6" x14ac:dyDescent="0.3">
      <c r="A81" s="44" t="s">
        <v>1491</v>
      </c>
      <c r="B81" s="44" t="s">
        <v>30</v>
      </c>
      <c r="C81" s="45" t="s">
        <v>19</v>
      </c>
      <c r="D81" s="45" t="s">
        <v>267</v>
      </c>
      <c r="E81" s="45" t="s">
        <v>19</v>
      </c>
      <c r="F81" s="45" t="s">
        <v>275</v>
      </c>
      <c r="G81" s="45">
        <v>21101</v>
      </c>
      <c r="H81" s="47" t="s">
        <v>287</v>
      </c>
      <c r="I81" s="48"/>
      <c r="J81" s="46" t="s">
        <v>1535</v>
      </c>
      <c r="K81" s="49" t="s">
        <v>1536</v>
      </c>
      <c r="L81" s="48"/>
      <c r="M81" s="48" t="s">
        <v>305</v>
      </c>
      <c r="N81" s="46" t="s">
        <v>27</v>
      </c>
      <c r="O81" s="50">
        <v>645</v>
      </c>
      <c r="P81" s="51">
        <v>3.5367819999999996</v>
      </c>
      <c r="Q81" s="52">
        <v>795.77594999999997</v>
      </c>
      <c r="R81" s="53"/>
      <c r="S81" s="53"/>
    </row>
    <row r="82" spans="1:19" s="197" customFormat="1" ht="27.6" x14ac:dyDescent="0.3">
      <c r="A82" s="44" t="s">
        <v>1491</v>
      </c>
      <c r="B82" s="44" t="s">
        <v>30</v>
      </c>
      <c r="C82" s="45" t="s">
        <v>19</v>
      </c>
      <c r="D82" s="45" t="s">
        <v>267</v>
      </c>
      <c r="E82" s="45" t="s">
        <v>19</v>
      </c>
      <c r="F82" s="45" t="s">
        <v>275</v>
      </c>
      <c r="G82" s="45">
        <v>21101</v>
      </c>
      <c r="H82" s="47" t="s">
        <v>287</v>
      </c>
      <c r="I82" s="48"/>
      <c r="J82" s="46" t="s">
        <v>419</v>
      </c>
      <c r="K82" s="49" t="s">
        <v>420</v>
      </c>
      <c r="L82" s="48"/>
      <c r="M82" s="48" t="s">
        <v>305</v>
      </c>
      <c r="N82" s="46" t="s">
        <v>258</v>
      </c>
      <c r="O82" s="50">
        <v>7</v>
      </c>
      <c r="P82" s="51">
        <v>18.462499999999999</v>
      </c>
      <c r="Q82" s="52">
        <v>18.462499999999999</v>
      </c>
      <c r="R82" s="53"/>
      <c r="S82" s="53"/>
    </row>
    <row r="83" spans="1:19" s="197" customFormat="1" ht="27.6" x14ac:dyDescent="0.3">
      <c r="A83" s="44" t="s">
        <v>1491</v>
      </c>
      <c r="B83" s="44" t="s">
        <v>30</v>
      </c>
      <c r="C83" s="45" t="s">
        <v>19</v>
      </c>
      <c r="D83" s="45" t="s">
        <v>267</v>
      </c>
      <c r="E83" s="45" t="s">
        <v>19</v>
      </c>
      <c r="F83" s="45" t="s">
        <v>275</v>
      </c>
      <c r="G83" s="45">
        <v>21101</v>
      </c>
      <c r="H83" s="47" t="s">
        <v>287</v>
      </c>
      <c r="I83" s="48"/>
      <c r="J83" s="46" t="s">
        <v>1537</v>
      </c>
      <c r="K83" s="49" t="s">
        <v>1184</v>
      </c>
      <c r="L83" s="48"/>
      <c r="M83" s="48" t="s">
        <v>305</v>
      </c>
      <c r="N83" s="46" t="s">
        <v>27</v>
      </c>
      <c r="O83" s="50">
        <v>25</v>
      </c>
      <c r="P83" s="51">
        <v>11.883098</v>
      </c>
      <c r="Q83" s="52">
        <v>71.298587999999995</v>
      </c>
      <c r="R83" s="53"/>
      <c r="S83" s="53"/>
    </row>
    <row r="84" spans="1:19" s="197" customFormat="1" ht="27.6" x14ac:dyDescent="0.3">
      <c r="A84" s="44" t="s">
        <v>1491</v>
      </c>
      <c r="B84" s="44" t="s">
        <v>30</v>
      </c>
      <c r="C84" s="45" t="s">
        <v>19</v>
      </c>
      <c r="D84" s="45" t="s">
        <v>267</v>
      </c>
      <c r="E84" s="45" t="s">
        <v>19</v>
      </c>
      <c r="F84" s="45" t="s">
        <v>275</v>
      </c>
      <c r="G84" s="45">
        <v>21101</v>
      </c>
      <c r="H84" s="47" t="s">
        <v>287</v>
      </c>
      <c r="I84" s="48"/>
      <c r="J84" s="46" t="s">
        <v>730</v>
      </c>
      <c r="K84" s="49" t="s">
        <v>731</v>
      </c>
      <c r="L84" s="48"/>
      <c r="M84" s="48" t="s">
        <v>305</v>
      </c>
      <c r="N84" s="46" t="s">
        <v>256</v>
      </c>
      <c r="O84" s="50">
        <v>18</v>
      </c>
      <c r="P84" s="51">
        <v>234.1045</v>
      </c>
      <c r="Q84" s="52">
        <v>936.41800000000001</v>
      </c>
      <c r="R84" s="53"/>
      <c r="S84" s="53"/>
    </row>
    <row r="85" spans="1:19" s="197" customFormat="1" ht="27.6" x14ac:dyDescent="0.3">
      <c r="A85" s="44" t="s">
        <v>1491</v>
      </c>
      <c r="B85" s="44" t="s">
        <v>30</v>
      </c>
      <c r="C85" s="45" t="s">
        <v>19</v>
      </c>
      <c r="D85" s="45" t="s">
        <v>267</v>
      </c>
      <c r="E85" s="45" t="s">
        <v>19</v>
      </c>
      <c r="F85" s="45" t="s">
        <v>275</v>
      </c>
      <c r="G85" s="45">
        <v>21101</v>
      </c>
      <c r="H85" s="47" t="s">
        <v>287</v>
      </c>
      <c r="I85" s="48"/>
      <c r="J85" s="46" t="s">
        <v>1538</v>
      </c>
      <c r="K85" s="49" t="s">
        <v>1539</v>
      </c>
      <c r="L85" s="48"/>
      <c r="M85" s="48" t="s">
        <v>305</v>
      </c>
      <c r="N85" s="46" t="s">
        <v>264</v>
      </c>
      <c r="O85" s="50">
        <v>4</v>
      </c>
      <c r="P85" s="51">
        <v>416.72499999999997</v>
      </c>
      <c r="Q85" s="52">
        <v>833.44999999999993</v>
      </c>
      <c r="R85" s="53"/>
      <c r="S85" s="53"/>
    </row>
    <row r="86" spans="1:19" s="197" customFormat="1" ht="27.6" x14ac:dyDescent="0.3">
      <c r="A86" s="44" t="s">
        <v>1491</v>
      </c>
      <c r="B86" s="44" t="s">
        <v>30</v>
      </c>
      <c r="C86" s="45" t="s">
        <v>19</v>
      </c>
      <c r="D86" s="45" t="s">
        <v>267</v>
      </c>
      <c r="E86" s="45" t="s">
        <v>19</v>
      </c>
      <c r="F86" s="45" t="s">
        <v>275</v>
      </c>
      <c r="G86" s="45">
        <v>21101</v>
      </c>
      <c r="H86" s="47" t="s">
        <v>287</v>
      </c>
      <c r="I86" s="48"/>
      <c r="J86" s="46" t="s">
        <v>1540</v>
      </c>
      <c r="K86" s="49" t="s">
        <v>1541</v>
      </c>
      <c r="L86" s="48"/>
      <c r="M86" s="48" t="s">
        <v>305</v>
      </c>
      <c r="N86" s="46" t="s">
        <v>258</v>
      </c>
      <c r="O86" s="50">
        <v>27</v>
      </c>
      <c r="P86" s="51">
        <v>56.442499999999995</v>
      </c>
      <c r="Q86" s="52">
        <v>169.32749999999999</v>
      </c>
      <c r="R86" s="53"/>
      <c r="S86" s="53"/>
    </row>
    <row r="87" spans="1:19" s="197" customFormat="1" ht="27.6" x14ac:dyDescent="0.3">
      <c r="A87" s="44" t="s">
        <v>1491</v>
      </c>
      <c r="B87" s="44" t="s">
        <v>30</v>
      </c>
      <c r="C87" s="45" t="s">
        <v>19</v>
      </c>
      <c r="D87" s="45" t="s">
        <v>267</v>
      </c>
      <c r="E87" s="45" t="s">
        <v>19</v>
      </c>
      <c r="F87" s="45" t="s">
        <v>275</v>
      </c>
      <c r="G87" s="45">
        <v>21101</v>
      </c>
      <c r="H87" s="47" t="s">
        <v>287</v>
      </c>
      <c r="I87" s="48"/>
      <c r="J87" s="46" t="s">
        <v>113</v>
      </c>
      <c r="K87" s="49" t="s">
        <v>227</v>
      </c>
      <c r="L87" s="48"/>
      <c r="M87" s="48" t="s">
        <v>305</v>
      </c>
      <c r="N87" s="46" t="s">
        <v>256</v>
      </c>
      <c r="O87" s="50">
        <v>10</v>
      </c>
      <c r="P87" s="51">
        <v>39.871403999999998</v>
      </c>
      <c r="Q87" s="52">
        <v>79.742807999999997</v>
      </c>
      <c r="R87" s="53"/>
      <c r="S87" s="53"/>
    </row>
    <row r="88" spans="1:19" s="197" customFormat="1" ht="27.6" x14ac:dyDescent="0.3">
      <c r="A88" s="44" t="s">
        <v>1491</v>
      </c>
      <c r="B88" s="44" t="s">
        <v>30</v>
      </c>
      <c r="C88" s="45" t="s">
        <v>19</v>
      </c>
      <c r="D88" s="45" t="s">
        <v>267</v>
      </c>
      <c r="E88" s="45" t="s">
        <v>19</v>
      </c>
      <c r="F88" s="45" t="s">
        <v>275</v>
      </c>
      <c r="G88" s="45">
        <v>21101</v>
      </c>
      <c r="H88" s="47" t="s">
        <v>287</v>
      </c>
      <c r="I88" s="48"/>
      <c r="J88" s="46" t="s">
        <v>1542</v>
      </c>
      <c r="K88" s="49" t="s">
        <v>1543</v>
      </c>
      <c r="L88" s="48"/>
      <c r="M88" s="48" t="s">
        <v>305</v>
      </c>
      <c r="N88" s="46" t="s">
        <v>27</v>
      </c>
      <c r="O88" s="50">
        <v>4</v>
      </c>
      <c r="P88" s="51">
        <v>97.925099999999986</v>
      </c>
      <c r="Q88" s="52">
        <v>97.925099999999986</v>
      </c>
      <c r="R88" s="53"/>
      <c r="S88" s="53"/>
    </row>
    <row r="89" spans="1:19" s="197" customFormat="1" ht="27.6" x14ac:dyDescent="0.3">
      <c r="A89" s="44" t="s">
        <v>1491</v>
      </c>
      <c r="B89" s="44" t="s">
        <v>30</v>
      </c>
      <c r="C89" s="45" t="s">
        <v>19</v>
      </c>
      <c r="D89" s="45" t="s">
        <v>267</v>
      </c>
      <c r="E89" s="45" t="s">
        <v>19</v>
      </c>
      <c r="F89" s="45" t="s">
        <v>275</v>
      </c>
      <c r="G89" s="45">
        <v>21101</v>
      </c>
      <c r="H89" s="47" t="s">
        <v>287</v>
      </c>
      <c r="I89" s="48"/>
      <c r="J89" s="46" t="s">
        <v>1544</v>
      </c>
      <c r="K89" s="49" t="s">
        <v>1545</v>
      </c>
      <c r="L89" s="48"/>
      <c r="M89" s="48" t="s">
        <v>305</v>
      </c>
      <c r="N89" s="46" t="s">
        <v>27</v>
      </c>
      <c r="O89" s="50">
        <v>12</v>
      </c>
      <c r="P89" s="51">
        <v>30.626649999999998</v>
      </c>
      <c r="Q89" s="52">
        <v>122.50659999999999</v>
      </c>
      <c r="R89" s="53"/>
      <c r="S89" s="53"/>
    </row>
    <row r="90" spans="1:19" s="197" customFormat="1" ht="27.6" x14ac:dyDescent="0.3">
      <c r="A90" s="44" t="s">
        <v>1491</v>
      </c>
      <c r="B90" s="44" t="s">
        <v>30</v>
      </c>
      <c r="C90" s="45" t="s">
        <v>19</v>
      </c>
      <c r="D90" s="45" t="s">
        <v>267</v>
      </c>
      <c r="E90" s="45" t="s">
        <v>19</v>
      </c>
      <c r="F90" s="45" t="s">
        <v>275</v>
      </c>
      <c r="G90" s="45">
        <v>21101</v>
      </c>
      <c r="H90" s="47" t="s">
        <v>287</v>
      </c>
      <c r="I90" s="48"/>
      <c r="J90" s="46" t="s">
        <v>1546</v>
      </c>
      <c r="K90" s="49" t="s">
        <v>1547</v>
      </c>
      <c r="L90" s="48"/>
      <c r="M90" s="48" t="s">
        <v>305</v>
      </c>
      <c r="N90" s="46" t="s">
        <v>256</v>
      </c>
      <c r="O90" s="50">
        <v>5</v>
      </c>
      <c r="P90" s="51">
        <v>104.44499999999999</v>
      </c>
      <c r="Q90" s="52">
        <v>104.44499999999999</v>
      </c>
      <c r="R90" s="53"/>
      <c r="S90" s="53"/>
    </row>
    <row r="91" spans="1:19" s="197" customFormat="1" ht="27.6" x14ac:dyDescent="0.3">
      <c r="A91" s="44" t="s">
        <v>1491</v>
      </c>
      <c r="B91" s="44" t="s">
        <v>30</v>
      </c>
      <c r="C91" s="45" t="s">
        <v>19</v>
      </c>
      <c r="D91" s="45" t="s">
        <v>267</v>
      </c>
      <c r="E91" s="45" t="s">
        <v>19</v>
      </c>
      <c r="F91" s="45" t="s">
        <v>275</v>
      </c>
      <c r="G91" s="45">
        <v>21101</v>
      </c>
      <c r="H91" s="47" t="s">
        <v>287</v>
      </c>
      <c r="I91" s="48"/>
      <c r="J91" s="46" t="s">
        <v>1548</v>
      </c>
      <c r="K91" s="49" t="s">
        <v>1549</v>
      </c>
      <c r="L91" s="48"/>
      <c r="M91" s="48" t="s">
        <v>305</v>
      </c>
      <c r="N91" s="46" t="s">
        <v>27</v>
      </c>
      <c r="O91" s="50">
        <v>6</v>
      </c>
      <c r="P91" s="51">
        <v>7.1959439999999999</v>
      </c>
      <c r="Q91" s="52">
        <v>14.391888</v>
      </c>
      <c r="R91" s="53"/>
      <c r="S91" s="53"/>
    </row>
    <row r="92" spans="1:19" s="197" customFormat="1" ht="41.4" x14ac:dyDescent="0.3">
      <c r="A92" s="44" t="s">
        <v>1491</v>
      </c>
      <c r="B92" s="44" t="s">
        <v>30</v>
      </c>
      <c r="C92" s="45" t="s">
        <v>19</v>
      </c>
      <c r="D92" s="45" t="s">
        <v>267</v>
      </c>
      <c r="E92" s="45" t="s">
        <v>19</v>
      </c>
      <c r="F92" s="45" t="s">
        <v>275</v>
      </c>
      <c r="G92" s="45">
        <v>21401</v>
      </c>
      <c r="H92" s="47" t="s">
        <v>968</v>
      </c>
      <c r="I92" s="48"/>
      <c r="J92" s="46" t="s">
        <v>1550</v>
      </c>
      <c r="K92" s="49" t="s">
        <v>1551</v>
      </c>
      <c r="L92" s="48"/>
      <c r="M92" s="48" t="s">
        <v>305</v>
      </c>
      <c r="N92" s="46" t="s">
        <v>27</v>
      </c>
      <c r="O92" s="50">
        <v>4</v>
      </c>
      <c r="P92" s="51">
        <v>87.564999999999998</v>
      </c>
      <c r="Q92" s="52">
        <v>175.13</v>
      </c>
      <c r="R92" s="53"/>
      <c r="S92" s="53"/>
    </row>
    <row r="93" spans="1:19" s="197" customFormat="1" ht="41.4" x14ac:dyDescent="0.3">
      <c r="A93" s="44" t="s">
        <v>1491</v>
      </c>
      <c r="B93" s="44" t="s">
        <v>30</v>
      </c>
      <c r="C93" s="45" t="s">
        <v>19</v>
      </c>
      <c r="D93" s="45" t="s">
        <v>267</v>
      </c>
      <c r="E93" s="45" t="s">
        <v>19</v>
      </c>
      <c r="F93" s="45" t="s">
        <v>275</v>
      </c>
      <c r="G93" s="45">
        <v>21401</v>
      </c>
      <c r="H93" s="47" t="s">
        <v>968</v>
      </c>
      <c r="I93" s="48"/>
      <c r="J93" s="46" t="s">
        <v>1552</v>
      </c>
      <c r="K93" s="49" t="s">
        <v>1553</v>
      </c>
      <c r="L93" s="48"/>
      <c r="M93" s="48" t="s">
        <v>305</v>
      </c>
      <c r="N93" s="46" t="s">
        <v>27</v>
      </c>
      <c r="O93" s="50">
        <v>29</v>
      </c>
      <c r="P93" s="51">
        <v>97.903999999999996</v>
      </c>
      <c r="Q93" s="52">
        <v>587.42399999999998</v>
      </c>
      <c r="R93" s="53"/>
      <c r="S93" s="53"/>
    </row>
    <row r="94" spans="1:19" s="197" customFormat="1" ht="41.4" x14ac:dyDescent="0.3">
      <c r="A94" s="44" t="s">
        <v>1491</v>
      </c>
      <c r="B94" s="44" t="s">
        <v>30</v>
      </c>
      <c r="C94" s="45" t="s">
        <v>19</v>
      </c>
      <c r="D94" s="45" t="s">
        <v>267</v>
      </c>
      <c r="E94" s="45" t="s">
        <v>19</v>
      </c>
      <c r="F94" s="45" t="s">
        <v>275</v>
      </c>
      <c r="G94" s="45">
        <v>21401</v>
      </c>
      <c r="H94" s="47" t="s">
        <v>968</v>
      </c>
      <c r="I94" s="48"/>
      <c r="J94" s="46" t="s">
        <v>1554</v>
      </c>
      <c r="K94" s="49" t="s">
        <v>1555</v>
      </c>
      <c r="L94" s="48"/>
      <c r="M94" s="48" t="s">
        <v>305</v>
      </c>
      <c r="N94" s="46" t="s">
        <v>27</v>
      </c>
      <c r="O94" s="50">
        <v>10</v>
      </c>
      <c r="P94" s="51">
        <v>104.02299999999998</v>
      </c>
      <c r="Q94" s="52">
        <v>104.02299999999998</v>
      </c>
      <c r="R94" s="53"/>
      <c r="S94" s="53"/>
    </row>
    <row r="95" spans="1:19" s="197" customFormat="1" ht="41.4" x14ac:dyDescent="0.3">
      <c r="A95" s="44" t="s">
        <v>1491</v>
      </c>
      <c r="B95" s="44" t="s">
        <v>30</v>
      </c>
      <c r="C95" s="45" t="s">
        <v>19</v>
      </c>
      <c r="D95" s="45" t="s">
        <v>267</v>
      </c>
      <c r="E95" s="45" t="s">
        <v>19</v>
      </c>
      <c r="F95" s="45" t="s">
        <v>275</v>
      </c>
      <c r="G95" s="45">
        <v>21401</v>
      </c>
      <c r="H95" s="47" t="s">
        <v>968</v>
      </c>
      <c r="I95" s="48"/>
      <c r="J95" s="46" t="s">
        <v>1556</v>
      </c>
      <c r="K95" s="49" t="s">
        <v>1557</v>
      </c>
      <c r="L95" s="48"/>
      <c r="M95" s="48" t="s">
        <v>305</v>
      </c>
      <c r="N95" s="46" t="s">
        <v>27</v>
      </c>
      <c r="O95" s="50">
        <v>5</v>
      </c>
      <c r="P95" s="51">
        <v>2320.3247999999999</v>
      </c>
      <c r="Q95" s="52">
        <v>2320.3247999999999</v>
      </c>
      <c r="R95" s="53"/>
      <c r="S95" s="53"/>
    </row>
    <row r="96" spans="1:19" s="197" customFormat="1" ht="27.6" x14ac:dyDescent="0.3">
      <c r="A96" s="44" t="s">
        <v>1491</v>
      </c>
      <c r="B96" s="44" t="s">
        <v>30</v>
      </c>
      <c r="C96" s="45" t="s">
        <v>19</v>
      </c>
      <c r="D96" s="45" t="s">
        <v>267</v>
      </c>
      <c r="E96" s="45" t="s">
        <v>19</v>
      </c>
      <c r="F96" s="45" t="s">
        <v>275</v>
      </c>
      <c r="G96" s="45">
        <v>21601</v>
      </c>
      <c r="H96" s="47" t="s">
        <v>297</v>
      </c>
      <c r="I96" s="48"/>
      <c r="J96" s="46" t="s">
        <v>688</v>
      </c>
      <c r="K96" s="49" t="s">
        <v>689</v>
      </c>
      <c r="L96" s="48"/>
      <c r="M96" s="48" t="s">
        <v>305</v>
      </c>
      <c r="N96" s="46" t="s">
        <v>259</v>
      </c>
      <c r="O96" s="50">
        <v>45</v>
      </c>
      <c r="P96" s="51">
        <v>45.364999999999995</v>
      </c>
      <c r="Q96" s="52">
        <v>226.82499999999999</v>
      </c>
      <c r="R96" s="53"/>
      <c r="S96" s="53"/>
    </row>
    <row r="97" spans="1:19" s="197" customFormat="1" x14ac:dyDescent="0.3">
      <c r="A97" s="44" t="s">
        <v>1491</v>
      </c>
      <c r="B97" s="44" t="s">
        <v>30</v>
      </c>
      <c r="C97" s="45" t="s">
        <v>19</v>
      </c>
      <c r="D97" s="45" t="s">
        <v>267</v>
      </c>
      <c r="E97" s="45" t="s">
        <v>19</v>
      </c>
      <c r="F97" s="45" t="s">
        <v>275</v>
      </c>
      <c r="G97" s="45">
        <v>21601</v>
      </c>
      <c r="H97" s="47" t="s">
        <v>297</v>
      </c>
      <c r="I97" s="48"/>
      <c r="J97" s="46" t="s">
        <v>122</v>
      </c>
      <c r="K97" s="49" t="s">
        <v>237</v>
      </c>
      <c r="L97" s="48"/>
      <c r="M97" s="48" t="s">
        <v>305</v>
      </c>
      <c r="N97" s="46" t="s">
        <v>27</v>
      </c>
      <c r="O97" s="50">
        <v>135</v>
      </c>
      <c r="P97" s="51">
        <v>16.7745</v>
      </c>
      <c r="Q97" s="52">
        <v>251.61750000000001</v>
      </c>
      <c r="R97" s="53"/>
      <c r="S97" s="53"/>
    </row>
    <row r="98" spans="1:19" s="197" customFormat="1" ht="27.6" x14ac:dyDescent="0.3">
      <c r="A98" s="44" t="s">
        <v>1491</v>
      </c>
      <c r="B98" s="44" t="s">
        <v>30</v>
      </c>
      <c r="C98" s="45" t="s">
        <v>19</v>
      </c>
      <c r="D98" s="45" t="s">
        <v>267</v>
      </c>
      <c r="E98" s="45" t="s">
        <v>19</v>
      </c>
      <c r="F98" s="45" t="s">
        <v>275</v>
      </c>
      <c r="G98" s="45">
        <v>21601</v>
      </c>
      <c r="H98" s="47" t="s">
        <v>297</v>
      </c>
      <c r="I98" s="48"/>
      <c r="J98" s="46" t="s">
        <v>123</v>
      </c>
      <c r="K98" s="49" t="s">
        <v>491</v>
      </c>
      <c r="L98" s="48"/>
      <c r="M98" s="48" t="s">
        <v>305</v>
      </c>
      <c r="N98" s="46" t="s">
        <v>27</v>
      </c>
      <c r="O98" s="50">
        <v>135</v>
      </c>
      <c r="P98" s="51">
        <v>22.187493999999997</v>
      </c>
      <c r="Q98" s="52">
        <v>332.81240999999994</v>
      </c>
      <c r="R98" s="53"/>
      <c r="S98" s="53"/>
    </row>
    <row r="99" spans="1:19" s="197" customFormat="1" ht="27.6" x14ac:dyDescent="0.3">
      <c r="A99" s="44" t="s">
        <v>1491</v>
      </c>
      <c r="B99" s="44" t="s">
        <v>30</v>
      </c>
      <c r="C99" s="45" t="s">
        <v>19</v>
      </c>
      <c r="D99" s="45" t="s">
        <v>267</v>
      </c>
      <c r="E99" s="45" t="s">
        <v>19</v>
      </c>
      <c r="F99" s="45" t="s">
        <v>275</v>
      </c>
      <c r="G99" s="45">
        <v>21601</v>
      </c>
      <c r="H99" s="47" t="s">
        <v>297</v>
      </c>
      <c r="I99" s="48"/>
      <c r="J99" s="46" t="s">
        <v>137</v>
      </c>
      <c r="K99" s="49" t="s">
        <v>251</v>
      </c>
      <c r="L99" s="48"/>
      <c r="M99" s="48" t="s">
        <v>305</v>
      </c>
      <c r="N99" s="46" t="s">
        <v>27</v>
      </c>
      <c r="O99" s="50">
        <v>29</v>
      </c>
      <c r="P99" s="51">
        <v>55.070999999999998</v>
      </c>
      <c r="Q99" s="52">
        <v>220.28399999999999</v>
      </c>
      <c r="R99" s="53"/>
      <c r="S99" s="53"/>
    </row>
    <row r="100" spans="1:19" s="197" customFormat="1" x14ac:dyDescent="0.3">
      <c r="A100" s="44" t="s">
        <v>1491</v>
      </c>
      <c r="B100" s="44" t="s">
        <v>30</v>
      </c>
      <c r="C100" s="45" t="s">
        <v>19</v>
      </c>
      <c r="D100" s="45" t="s">
        <v>267</v>
      </c>
      <c r="E100" s="45" t="s">
        <v>19</v>
      </c>
      <c r="F100" s="45" t="s">
        <v>275</v>
      </c>
      <c r="G100" s="45">
        <v>21601</v>
      </c>
      <c r="H100" s="47" t="s">
        <v>297</v>
      </c>
      <c r="I100" s="48"/>
      <c r="J100" s="46" t="s">
        <v>1558</v>
      </c>
      <c r="K100" s="49" t="s">
        <v>1559</v>
      </c>
      <c r="L100" s="48"/>
      <c r="M100" s="48" t="s">
        <v>305</v>
      </c>
      <c r="N100" s="46" t="s">
        <v>27</v>
      </c>
      <c r="O100" s="50">
        <v>3</v>
      </c>
      <c r="P100" s="51">
        <v>85.454999999999998</v>
      </c>
      <c r="Q100" s="52">
        <v>85.454999999999998</v>
      </c>
      <c r="R100" s="53"/>
      <c r="S100" s="53"/>
    </row>
    <row r="101" spans="1:19" s="197" customFormat="1" x14ac:dyDescent="0.3">
      <c r="A101" s="44" t="s">
        <v>1491</v>
      </c>
      <c r="B101" s="44" t="s">
        <v>30</v>
      </c>
      <c r="C101" s="45" t="s">
        <v>19</v>
      </c>
      <c r="D101" s="45" t="s">
        <v>267</v>
      </c>
      <c r="E101" s="45" t="s">
        <v>19</v>
      </c>
      <c r="F101" s="45" t="s">
        <v>275</v>
      </c>
      <c r="G101" s="45">
        <v>21601</v>
      </c>
      <c r="H101" s="47" t="s">
        <v>297</v>
      </c>
      <c r="I101" s="48"/>
      <c r="J101" s="46" t="s">
        <v>485</v>
      </c>
      <c r="K101" s="49" t="s">
        <v>486</v>
      </c>
      <c r="L101" s="48"/>
      <c r="M101" s="48" t="s">
        <v>305</v>
      </c>
      <c r="N101" s="46" t="s">
        <v>259</v>
      </c>
      <c r="O101" s="50">
        <v>10</v>
      </c>
      <c r="P101" s="51">
        <v>43.444899999999997</v>
      </c>
      <c r="Q101" s="52">
        <v>86.889799999999994</v>
      </c>
      <c r="R101" s="53"/>
      <c r="S101" s="53"/>
    </row>
    <row r="102" spans="1:19" s="197" customFormat="1" x14ac:dyDescent="0.3">
      <c r="A102" s="44" t="s">
        <v>1491</v>
      </c>
      <c r="B102" s="44" t="s">
        <v>30</v>
      </c>
      <c r="C102" s="45" t="s">
        <v>19</v>
      </c>
      <c r="D102" s="45" t="s">
        <v>267</v>
      </c>
      <c r="E102" s="45" t="s">
        <v>19</v>
      </c>
      <c r="F102" s="45" t="s">
        <v>275</v>
      </c>
      <c r="G102" s="45">
        <v>21601</v>
      </c>
      <c r="H102" s="47" t="s">
        <v>297</v>
      </c>
      <c r="I102" s="59"/>
      <c r="J102" s="57" t="s">
        <v>483</v>
      </c>
      <c r="K102" s="60" t="s">
        <v>484</v>
      </c>
      <c r="L102" s="57"/>
      <c r="M102" s="48" t="s">
        <v>305</v>
      </c>
      <c r="N102" s="57" t="s">
        <v>27</v>
      </c>
      <c r="O102" s="50">
        <v>10</v>
      </c>
      <c r="P102" s="51">
        <v>62.244999999999997</v>
      </c>
      <c r="Q102" s="52">
        <v>124.49</v>
      </c>
      <c r="R102" s="53"/>
      <c r="S102" s="53"/>
    </row>
    <row r="103" spans="1:19" s="197" customFormat="1" x14ac:dyDescent="0.3">
      <c r="A103" s="44" t="s">
        <v>1491</v>
      </c>
      <c r="B103" s="44" t="s">
        <v>30</v>
      </c>
      <c r="C103" s="45" t="s">
        <v>19</v>
      </c>
      <c r="D103" s="45" t="s">
        <v>267</v>
      </c>
      <c r="E103" s="45" t="s">
        <v>19</v>
      </c>
      <c r="F103" s="45" t="s">
        <v>275</v>
      </c>
      <c r="G103" s="45">
        <v>21601</v>
      </c>
      <c r="H103" s="47" t="s">
        <v>297</v>
      </c>
      <c r="I103" s="48"/>
      <c r="J103" s="57" t="s">
        <v>129</v>
      </c>
      <c r="K103" s="60" t="s">
        <v>244</v>
      </c>
      <c r="L103" s="48"/>
      <c r="M103" s="48" t="s">
        <v>305</v>
      </c>
      <c r="N103" s="57" t="s">
        <v>263</v>
      </c>
      <c r="O103" s="50">
        <v>18</v>
      </c>
      <c r="P103" s="51">
        <v>35.859450000000002</v>
      </c>
      <c r="Q103" s="52">
        <v>71.718900000000005</v>
      </c>
      <c r="R103" s="53"/>
      <c r="S103" s="53"/>
    </row>
    <row r="104" spans="1:19" s="197" customFormat="1" ht="27.6" x14ac:dyDescent="0.3">
      <c r="A104" s="44" t="s">
        <v>1491</v>
      </c>
      <c r="B104" s="44" t="s">
        <v>30</v>
      </c>
      <c r="C104" s="45" t="s">
        <v>19</v>
      </c>
      <c r="D104" s="45" t="s">
        <v>267</v>
      </c>
      <c r="E104" s="45" t="s">
        <v>19</v>
      </c>
      <c r="F104" s="45" t="s">
        <v>275</v>
      </c>
      <c r="G104" s="45">
        <v>21601</v>
      </c>
      <c r="H104" s="47" t="s">
        <v>297</v>
      </c>
      <c r="I104" s="48"/>
      <c r="J104" s="57" t="s">
        <v>126</v>
      </c>
      <c r="K104" s="60" t="s">
        <v>241</v>
      </c>
      <c r="L104" s="48"/>
      <c r="M104" s="48" t="s">
        <v>305</v>
      </c>
      <c r="N104" s="57" t="s">
        <v>27</v>
      </c>
      <c r="O104" s="61">
        <v>18</v>
      </c>
      <c r="P104" s="51">
        <v>43.961849999999998</v>
      </c>
      <c r="Q104" s="52">
        <v>175.84739999999999</v>
      </c>
      <c r="R104" s="53"/>
      <c r="S104" s="53"/>
    </row>
    <row r="105" spans="1:19" s="197" customFormat="1" x14ac:dyDescent="0.3">
      <c r="A105" s="44" t="s">
        <v>1491</v>
      </c>
      <c r="B105" s="44" t="s">
        <v>30</v>
      </c>
      <c r="C105" s="45" t="s">
        <v>19</v>
      </c>
      <c r="D105" s="45" t="s">
        <v>267</v>
      </c>
      <c r="E105" s="45" t="s">
        <v>19</v>
      </c>
      <c r="F105" s="45" t="s">
        <v>275</v>
      </c>
      <c r="G105" s="45">
        <v>21601</v>
      </c>
      <c r="H105" s="47" t="s">
        <v>297</v>
      </c>
      <c r="I105" s="48"/>
      <c r="J105" s="57" t="s">
        <v>128</v>
      </c>
      <c r="K105" s="60" t="s">
        <v>482</v>
      </c>
      <c r="L105" s="48"/>
      <c r="M105" s="48" t="s">
        <v>305</v>
      </c>
      <c r="N105" s="57" t="s">
        <v>27</v>
      </c>
      <c r="O105" s="61">
        <v>24</v>
      </c>
      <c r="P105" s="51">
        <v>40.638600000000004</v>
      </c>
      <c r="Q105" s="52">
        <v>162.55440000000002</v>
      </c>
      <c r="R105" s="53"/>
      <c r="S105" s="53"/>
    </row>
    <row r="106" spans="1:19" s="197" customFormat="1" x14ac:dyDescent="0.3">
      <c r="A106" s="44" t="s">
        <v>1491</v>
      </c>
      <c r="B106" s="44" t="s">
        <v>30</v>
      </c>
      <c r="C106" s="45" t="s">
        <v>19</v>
      </c>
      <c r="D106" s="45" t="s">
        <v>267</v>
      </c>
      <c r="E106" s="45" t="s">
        <v>19</v>
      </c>
      <c r="F106" s="45" t="s">
        <v>275</v>
      </c>
      <c r="G106" s="45">
        <v>21601</v>
      </c>
      <c r="H106" s="47" t="s">
        <v>297</v>
      </c>
      <c r="I106" s="48"/>
      <c r="J106" s="57" t="s">
        <v>624</v>
      </c>
      <c r="K106" s="60" t="s">
        <v>625</v>
      </c>
      <c r="L106" s="48"/>
      <c r="M106" s="48" t="s">
        <v>305</v>
      </c>
      <c r="N106" s="57" t="s">
        <v>27</v>
      </c>
      <c r="O106" s="61">
        <v>10</v>
      </c>
      <c r="P106" s="51">
        <v>40.353749999999998</v>
      </c>
      <c r="Q106" s="52">
        <v>161.41499999999999</v>
      </c>
      <c r="R106" s="53"/>
      <c r="S106" s="53"/>
    </row>
    <row r="107" spans="1:19" s="197" customFormat="1" ht="27.6" x14ac:dyDescent="0.3">
      <c r="A107" s="44" t="s">
        <v>1491</v>
      </c>
      <c r="B107" s="44" t="s">
        <v>30</v>
      </c>
      <c r="C107" s="45" t="s">
        <v>19</v>
      </c>
      <c r="D107" s="45" t="s">
        <v>267</v>
      </c>
      <c r="E107" s="45" t="s">
        <v>19</v>
      </c>
      <c r="F107" s="45" t="s">
        <v>275</v>
      </c>
      <c r="G107" s="45">
        <v>21601</v>
      </c>
      <c r="H107" s="47" t="s">
        <v>297</v>
      </c>
      <c r="I107" s="48"/>
      <c r="J107" s="57" t="s">
        <v>127</v>
      </c>
      <c r="K107" s="60" t="s">
        <v>242</v>
      </c>
      <c r="L107" s="48"/>
      <c r="M107" s="48" t="s">
        <v>305</v>
      </c>
      <c r="N107" s="57" t="s">
        <v>27</v>
      </c>
      <c r="O107" s="61">
        <v>8</v>
      </c>
      <c r="P107" s="51">
        <v>483.40099999999995</v>
      </c>
      <c r="Q107" s="52">
        <v>483.40099999999995</v>
      </c>
      <c r="R107" s="53"/>
      <c r="S107" s="53"/>
    </row>
    <row r="108" spans="1:19" s="197" customFormat="1" x14ac:dyDescent="0.3">
      <c r="A108" s="44" t="s">
        <v>1491</v>
      </c>
      <c r="B108" s="44" t="s">
        <v>30</v>
      </c>
      <c r="C108" s="45" t="s">
        <v>19</v>
      </c>
      <c r="D108" s="45" t="s">
        <v>267</v>
      </c>
      <c r="E108" s="45" t="s">
        <v>19</v>
      </c>
      <c r="F108" s="45" t="s">
        <v>275</v>
      </c>
      <c r="G108" s="45">
        <v>21601</v>
      </c>
      <c r="H108" s="47" t="s">
        <v>297</v>
      </c>
      <c r="I108" s="48"/>
      <c r="J108" s="57" t="s">
        <v>622</v>
      </c>
      <c r="K108" s="60" t="s">
        <v>623</v>
      </c>
      <c r="L108" s="48"/>
      <c r="M108" s="48" t="s">
        <v>305</v>
      </c>
      <c r="N108" s="57" t="s">
        <v>27</v>
      </c>
      <c r="O108" s="61">
        <v>4</v>
      </c>
      <c r="P108" s="51">
        <v>25</v>
      </c>
      <c r="Q108" s="52">
        <v>50</v>
      </c>
      <c r="R108" s="53"/>
      <c r="S108" s="53"/>
    </row>
    <row r="109" spans="1:19" s="197" customFormat="1" x14ac:dyDescent="0.3">
      <c r="A109" s="44" t="s">
        <v>1491</v>
      </c>
      <c r="B109" s="44" t="s">
        <v>30</v>
      </c>
      <c r="C109" s="45" t="s">
        <v>19</v>
      </c>
      <c r="D109" s="45" t="s">
        <v>267</v>
      </c>
      <c r="E109" s="45" t="s">
        <v>19</v>
      </c>
      <c r="F109" s="45" t="s">
        <v>275</v>
      </c>
      <c r="G109" s="45">
        <v>21601</v>
      </c>
      <c r="H109" s="47" t="s">
        <v>297</v>
      </c>
      <c r="I109" s="48"/>
      <c r="J109" s="57" t="s">
        <v>131</v>
      </c>
      <c r="K109" s="60" t="s">
        <v>245</v>
      </c>
      <c r="L109" s="48"/>
      <c r="M109" s="48" t="s">
        <v>305</v>
      </c>
      <c r="N109" s="57" t="s">
        <v>264</v>
      </c>
      <c r="O109" s="61">
        <v>314</v>
      </c>
      <c r="P109" s="51">
        <v>78.323199999999986</v>
      </c>
      <c r="Q109" s="52">
        <v>4151.1295999999993</v>
      </c>
      <c r="R109" s="53"/>
      <c r="S109" s="53"/>
    </row>
    <row r="110" spans="1:19" s="197" customFormat="1" x14ac:dyDescent="0.3">
      <c r="A110" s="44" t="s">
        <v>1491</v>
      </c>
      <c r="B110" s="44" t="s">
        <v>30</v>
      </c>
      <c r="C110" s="45" t="s">
        <v>19</v>
      </c>
      <c r="D110" s="45" t="s">
        <v>267</v>
      </c>
      <c r="E110" s="45" t="s">
        <v>19</v>
      </c>
      <c r="F110" s="45" t="s">
        <v>275</v>
      </c>
      <c r="G110" s="45">
        <v>21601</v>
      </c>
      <c r="H110" s="47" t="s">
        <v>297</v>
      </c>
      <c r="I110" s="48"/>
      <c r="J110" s="57" t="s">
        <v>132</v>
      </c>
      <c r="K110" s="60" t="s">
        <v>477</v>
      </c>
      <c r="L110" s="48"/>
      <c r="M110" s="48" t="s">
        <v>305</v>
      </c>
      <c r="N110" s="57" t="s">
        <v>27</v>
      </c>
      <c r="O110" s="61">
        <v>120</v>
      </c>
      <c r="P110" s="51">
        <v>90.31644</v>
      </c>
      <c r="Q110" s="52">
        <v>1174.1137200000001</v>
      </c>
      <c r="R110" s="53"/>
      <c r="S110" s="53"/>
    </row>
    <row r="111" spans="1:19" s="197" customFormat="1" x14ac:dyDescent="0.3">
      <c r="A111" s="44" t="s">
        <v>1491</v>
      </c>
      <c r="B111" s="44" t="s">
        <v>30</v>
      </c>
      <c r="C111" s="45" t="s">
        <v>19</v>
      </c>
      <c r="D111" s="45" t="s">
        <v>267</v>
      </c>
      <c r="E111" s="45" t="s">
        <v>19</v>
      </c>
      <c r="F111" s="45" t="s">
        <v>275</v>
      </c>
      <c r="G111" s="45">
        <v>21601</v>
      </c>
      <c r="H111" s="47" t="s">
        <v>297</v>
      </c>
      <c r="I111" s="48"/>
      <c r="J111" s="57" t="s">
        <v>580</v>
      </c>
      <c r="K111" s="60" t="s">
        <v>249</v>
      </c>
      <c r="L111" s="48"/>
      <c r="M111" s="48" t="s">
        <v>305</v>
      </c>
      <c r="N111" s="57" t="s">
        <v>256</v>
      </c>
      <c r="O111" s="61">
        <v>204</v>
      </c>
      <c r="P111" s="51">
        <v>12.132499999999999</v>
      </c>
      <c r="Q111" s="52">
        <v>545.96249999999998</v>
      </c>
      <c r="R111" s="53"/>
      <c r="S111" s="53"/>
    </row>
    <row r="112" spans="1:19" s="197" customFormat="1" x14ac:dyDescent="0.3">
      <c r="A112" s="44" t="s">
        <v>1491</v>
      </c>
      <c r="B112" s="44" t="s">
        <v>30</v>
      </c>
      <c r="C112" s="45" t="s">
        <v>19</v>
      </c>
      <c r="D112" s="45" t="s">
        <v>267</v>
      </c>
      <c r="E112" s="45" t="s">
        <v>19</v>
      </c>
      <c r="F112" s="45" t="s">
        <v>275</v>
      </c>
      <c r="G112" s="45">
        <v>21601</v>
      </c>
      <c r="H112" s="47" t="s">
        <v>297</v>
      </c>
      <c r="I112" s="48"/>
      <c r="J112" s="57" t="s">
        <v>134</v>
      </c>
      <c r="K112" s="60" t="s">
        <v>248</v>
      </c>
      <c r="L112" s="48"/>
      <c r="M112" s="48" t="s">
        <v>305</v>
      </c>
      <c r="N112" s="57" t="s">
        <v>27</v>
      </c>
      <c r="O112" s="61">
        <v>33</v>
      </c>
      <c r="P112" s="51">
        <v>44.098999999999997</v>
      </c>
      <c r="Q112" s="52">
        <v>308.69299999999998</v>
      </c>
      <c r="R112" s="53"/>
      <c r="S112" s="53"/>
    </row>
    <row r="113" spans="1:19" s="197" customFormat="1" x14ac:dyDescent="0.3">
      <c r="A113" s="44" t="s">
        <v>1491</v>
      </c>
      <c r="B113" s="44" t="s">
        <v>30</v>
      </c>
      <c r="C113" s="45" t="s">
        <v>19</v>
      </c>
      <c r="D113" s="45" t="s">
        <v>267</v>
      </c>
      <c r="E113" s="45" t="s">
        <v>19</v>
      </c>
      <c r="F113" s="45" t="s">
        <v>275</v>
      </c>
      <c r="G113" s="45">
        <v>21601</v>
      </c>
      <c r="H113" s="47" t="s">
        <v>297</v>
      </c>
      <c r="I113" s="48"/>
      <c r="J113" s="57" t="s">
        <v>124</v>
      </c>
      <c r="K113" s="60" t="s">
        <v>239</v>
      </c>
      <c r="L113" s="48"/>
      <c r="M113" s="48" t="s">
        <v>305</v>
      </c>
      <c r="N113" s="57" t="s">
        <v>27</v>
      </c>
      <c r="O113" s="61">
        <v>17</v>
      </c>
      <c r="P113" s="51">
        <v>18.968899999999998</v>
      </c>
      <c r="Q113" s="52">
        <v>56.906699999999994</v>
      </c>
      <c r="R113" s="53"/>
      <c r="S113" s="53"/>
    </row>
    <row r="114" spans="1:19" s="197" customFormat="1" ht="55.2" x14ac:dyDescent="0.3">
      <c r="A114" s="44" t="s">
        <v>1491</v>
      </c>
      <c r="B114" s="44" t="s">
        <v>30</v>
      </c>
      <c r="C114" s="45" t="s">
        <v>19</v>
      </c>
      <c r="D114" s="45" t="s">
        <v>267</v>
      </c>
      <c r="E114" s="45" t="s">
        <v>19</v>
      </c>
      <c r="F114" s="45" t="s">
        <v>275</v>
      </c>
      <c r="G114" s="45">
        <v>22104</v>
      </c>
      <c r="H114" s="47" t="s">
        <v>311</v>
      </c>
      <c r="I114" s="48"/>
      <c r="J114" s="57" t="s">
        <v>1560</v>
      </c>
      <c r="K114" s="60" t="s">
        <v>1561</v>
      </c>
      <c r="L114" s="48"/>
      <c r="M114" s="48" t="s">
        <v>305</v>
      </c>
      <c r="N114" s="57" t="s">
        <v>258</v>
      </c>
      <c r="O114" s="61">
        <v>5</v>
      </c>
      <c r="P114" s="51">
        <v>36.144299999999994</v>
      </c>
      <c r="Q114" s="52">
        <v>72.288599999999988</v>
      </c>
      <c r="R114" s="53"/>
      <c r="S114" s="53"/>
    </row>
    <row r="115" spans="1:19" s="197" customFormat="1" ht="55.2" x14ac:dyDescent="0.3">
      <c r="A115" s="44" t="s">
        <v>1491</v>
      </c>
      <c r="B115" s="44" t="s">
        <v>30</v>
      </c>
      <c r="C115" s="45" t="s">
        <v>19</v>
      </c>
      <c r="D115" s="45" t="s">
        <v>267</v>
      </c>
      <c r="E115" s="45" t="s">
        <v>19</v>
      </c>
      <c r="F115" s="45" t="s">
        <v>275</v>
      </c>
      <c r="G115" s="45">
        <v>22104</v>
      </c>
      <c r="H115" s="47" t="s">
        <v>311</v>
      </c>
      <c r="I115" s="48"/>
      <c r="J115" s="57" t="s">
        <v>64</v>
      </c>
      <c r="K115" s="60" t="s">
        <v>174</v>
      </c>
      <c r="L115" s="48"/>
      <c r="M115" s="48" t="s">
        <v>305</v>
      </c>
      <c r="N115" s="57" t="s">
        <v>254</v>
      </c>
      <c r="O115" s="61">
        <v>12</v>
      </c>
      <c r="P115" s="51">
        <v>2435</v>
      </c>
      <c r="Q115" s="52">
        <v>2435</v>
      </c>
      <c r="R115" s="53"/>
      <c r="S115" s="53"/>
    </row>
    <row r="116" spans="1:19" s="197" customFormat="1" ht="55.2" x14ac:dyDescent="0.3">
      <c r="A116" s="44" t="s">
        <v>1491</v>
      </c>
      <c r="B116" s="44" t="s">
        <v>30</v>
      </c>
      <c r="C116" s="45" t="s">
        <v>19</v>
      </c>
      <c r="D116" s="45" t="s">
        <v>267</v>
      </c>
      <c r="E116" s="45" t="s">
        <v>19</v>
      </c>
      <c r="F116" s="45" t="s">
        <v>275</v>
      </c>
      <c r="G116" s="45">
        <v>22104</v>
      </c>
      <c r="H116" s="47" t="s">
        <v>311</v>
      </c>
      <c r="I116" s="48"/>
      <c r="J116" s="57" t="s">
        <v>1562</v>
      </c>
      <c r="K116" s="60" t="s">
        <v>1563</v>
      </c>
      <c r="L116" s="48"/>
      <c r="M116" s="48" t="s">
        <v>305</v>
      </c>
      <c r="N116" s="57" t="s">
        <v>27</v>
      </c>
      <c r="O116" s="61">
        <v>420</v>
      </c>
      <c r="P116" s="51">
        <v>7.3849999999999998</v>
      </c>
      <c r="Q116" s="52">
        <v>738.5</v>
      </c>
      <c r="R116" s="53"/>
      <c r="S116" s="53"/>
    </row>
    <row r="117" spans="1:19" s="197" customFormat="1" ht="55.2" x14ac:dyDescent="0.3">
      <c r="A117" s="44" t="s">
        <v>1491</v>
      </c>
      <c r="B117" s="44" t="s">
        <v>30</v>
      </c>
      <c r="C117" s="45" t="s">
        <v>19</v>
      </c>
      <c r="D117" s="45" t="s">
        <v>267</v>
      </c>
      <c r="E117" s="45" t="s">
        <v>19</v>
      </c>
      <c r="F117" s="45" t="s">
        <v>275</v>
      </c>
      <c r="G117" s="45">
        <v>22104</v>
      </c>
      <c r="H117" s="47" t="s">
        <v>311</v>
      </c>
      <c r="I117" s="48"/>
      <c r="J117" s="57" t="s">
        <v>1564</v>
      </c>
      <c r="K117" s="60" t="s">
        <v>1565</v>
      </c>
      <c r="L117" s="48"/>
      <c r="M117" s="48" t="s">
        <v>305</v>
      </c>
      <c r="N117" s="57" t="s">
        <v>258</v>
      </c>
      <c r="O117" s="61">
        <v>5</v>
      </c>
      <c r="P117" s="51">
        <v>241.595</v>
      </c>
      <c r="Q117" s="52">
        <v>483.19</v>
      </c>
      <c r="R117" s="53"/>
      <c r="S117" s="53"/>
    </row>
    <row r="118" spans="1:19" s="197" customFormat="1" ht="55.2" x14ac:dyDescent="0.3">
      <c r="A118" s="44" t="s">
        <v>1491</v>
      </c>
      <c r="B118" s="44" t="s">
        <v>30</v>
      </c>
      <c r="C118" s="45" t="s">
        <v>19</v>
      </c>
      <c r="D118" s="45" t="s">
        <v>267</v>
      </c>
      <c r="E118" s="45" t="s">
        <v>19</v>
      </c>
      <c r="F118" s="45" t="s">
        <v>275</v>
      </c>
      <c r="G118" s="45">
        <v>22104</v>
      </c>
      <c r="H118" s="47" t="s">
        <v>311</v>
      </c>
      <c r="I118" s="48"/>
      <c r="J118" s="57" t="s">
        <v>36</v>
      </c>
      <c r="K118" s="60" t="s">
        <v>146</v>
      </c>
      <c r="L118" s="48"/>
      <c r="M118" s="48" t="s">
        <v>305</v>
      </c>
      <c r="N118" s="57" t="s">
        <v>259</v>
      </c>
      <c r="O118" s="61">
        <v>10</v>
      </c>
      <c r="P118" s="51">
        <v>321.77499999999998</v>
      </c>
      <c r="Q118" s="52">
        <v>965.32499999999993</v>
      </c>
      <c r="R118" s="53"/>
      <c r="S118" s="53"/>
    </row>
    <row r="119" spans="1:19" s="197" customFormat="1" ht="55.2" x14ac:dyDescent="0.3">
      <c r="A119" s="44" t="s">
        <v>1491</v>
      </c>
      <c r="B119" s="44" t="s">
        <v>30</v>
      </c>
      <c r="C119" s="45" t="s">
        <v>19</v>
      </c>
      <c r="D119" s="45" t="s">
        <v>267</v>
      </c>
      <c r="E119" s="45" t="s">
        <v>19</v>
      </c>
      <c r="F119" s="45" t="s">
        <v>275</v>
      </c>
      <c r="G119" s="45">
        <v>22104</v>
      </c>
      <c r="H119" s="47" t="s">
        <v>311</v>
      </c>
      <c r="I119" s="48"/>
      <c r="J119" s="57" t="s">
        <v>34</v>
      </c>
      <c r="K119" s="60" t="s">
        <v>935</v>
      </c>
      <c r="L119" s="48"/>
      <c r="M119" s="48" t="s">
        <v>305</v>
      </c>
      <c r="N119" s="57" t="s">
        <v>258</v>
      </c>
      <c r="O119" s="61">
        <v>10</v>
      </c>
      <c r="P119" s="51">
        <v>261.64</v>
      </c>
      <c r="Q119" s="52">
        <v>1046.56</v>
      </c>
      <c r="R119" s="53"/>
      <c r="S119" s="53"/>
    </row>
    <row r="120" spans="1:19" s="197" customFormat="1" ht="55.2" x14ac:dyDescent="0.3">
      <c r="A120" s="44" t="s">
        <v>1491</v>
      </c>
      <c r="B120" s="44" t="s">
        <v>30</v>
      </c>
      <c r="C120" s="45" t="s">
        <v>19</v>
      </c>
      <c r="D120" s="45" t="s">
        <v>267</v>
      </c>
      <c r="E120" s="45" t="s">
        <v>19</v>
      </c>
      <c r="F120" s="45" t="s">
        <v>275</v>
      </c>
      <c r="G120" s="45">
        <v>22104</v>
      </c>
      <c r="H120" s="47" t="s">
        <v>311</v>
      </c>
      <c r="I120" s="48"/>
      <c r="J120" s="57" t="s">
        <v>32</v>
      </c>
      <c r="K120" s="60" t="s">
        <v>142</v>
      </c>
      <c r="L120" s="48"/>
      <c r="M120" s="48" t="s">
        <v>305</v>
      </c>
      <c r="N120" s="57" t="s">
        <v>256</v>
      </c>
      <c r="O120" s="61">
        <v>95</v>
      </c>
      <c r="P120" s="51">
        <v>77.54249999999999</v>
      </c>
      <c r="Q120" s="52">
        <v>387.71249999999998</v>
      </c>
      <c r="R120" s="53"/>
      <c r="S120" s="53"/>
    </row>
    <row r="121" spans="1:19" s="197" customFormat="1" ht="55.2" x14ac:dyDescent="0.3">
      <c r="A121" s="44" t="s">
        <v>1491</v>
      </c>
      <c r="B121" s="44" t="s">
        <v>30</v>
      </c>
      <c r="C121" s="45" t="s">
        <v>19</v>
      </c>
      <c r="D121" s="45" t="s">
        <v>267</v>
      </c>
      <c r="E121" s="45" t="s">
        <v>19</v>
      </c>
      <c r="F121" s="45" t="s">
        <v>275</v>
      </c>
      <c r="G121" s="45">
        <v>22104</v>
      </c>
      <c r="H121" s="47" t="s">
        <v>311</v>
      </c>
      <c r="I121" s="48"/>
      <c r="J121" s="57" t="s">
        <v>737</v>
      </c>
      <c r="K121" s="60" t="s">
        <v>1566</v>
      </c>
      <c r="L121" s="48"/>
      <c r="M121" s="48" t="s">
        <v>305</v>
      </c>
      <c r="N121" s="57" t="s">
        <v>27</v>
      </c>
      <c r="O121" s="61">
        <v>44</v>
      </c>
      <c r="P121" s="51">
        <v>62.244999999999997</v>
      </c>
      <c r="Q121" s="52">
        <v>435.71499999999997</v>
      </c>
      <c r="R121" s="53"/>
      <c r="S121" s="53"/>
    </row>
    <row r="122" spans="1:19" s="197" customFormat="1" ht="27.6" x14ac:dyDescent="0.3">
      <c r="A122" s="44" t="s">
        <v>1491</v>
      </c>
      <c r="B122" s="44" t="s">
        <v>30</v>
      </c>
      <c r="C122" s="45" t="s">
        <v>19</v>
      </c>
      <c r="D122" s="45" t="s">
        <v>267</v>
      </c>
      <c r="E122" s="45" t="s">
        <v>19</v>
      </c>
      <c r="F122" s="45" t="s">
        <v>275</v>
      </c>
      <c r="G122" s="45">
        <v>24601</v>
      </c>
      <c r="H122" s="47" t="s">
        <v>1300</v>
      </c>
      <c r="I122" s="48"/>
      <c r="J122" s="57" t="s">
        <v>1567</v>
      </c>
      <c r="K122" s="60" t="s">
        <v>1568</v>
      </c>
      <c r="L122" s="48"/>
      <c r="M122" s="48" t="s">
        <v>305</v>
      </c>
      <c r="N122" s="57" t="s">
        <v>27</v>
      </c>
      <c r="O122" s="61">
        <v>57</v>
      </c>
      <c r="P122" s="51">
        <v>31.7</v>
      </c>
      <c r="Q122" s="52">
        <v>507.2</v>
      </c>
      <c r="R122" s="53"/>
      <c r="S122" s="53"/>
    </row>
    <row r="123" spans="1:19" s="197" customFormat="1" ht="27.6" x14ac:dyDescent="0.3">
      <c r="A123" s="44" t="s">
        <v>1491</v>
      </c>
      <c r="B123" s="44" t="s">
        <v>30</v>
      </c>
      <c r="C123" s="45" t="s">
        <v>19</v>
      </c>
      <c r="D123" s="45" t="s">
        <v>267</v>
      </c>
      <c r="E123" s="45" t="s">
        <v>19</v>
      </c>
      <c r="F123" s="45" t="s">
        <v>275</v>
      </c>
      <c r="G123" s="45">
        <v>24601</v>
      </c>
      <c r="H123" s="47" t="s">
        <v>1300</v>
      </c>
      <c r="I123" s="48"/>
      <c r="J123" s="57" t="s">
        <v>1569</v>
      </c>
      <c r="K123" s="60" t="s">
        <v>1570</v>
      </c>
      <c r="L123" s="48"/>
      <c r="M123" s="48" t="s">
        <v>305</v>
      </c>
      <c r="N123" s="57" t="s">
        <v>27</v>
      </c>
      <c r="O123" s="61">
        <v>66</v>
      </c>
      <c r="P123" s="51">
        <v>34.020000000000003</v>
      </c>
      <c r="Q123" s="52">
        <v>544.32000000000005</v>
      </c>
      <c r="R123" s="53"/>
      <c r="S123" s="53"/>
    </row>
    <row r="124" spans="1:19" s="197" customFormat="1" ht="27.6" x14ac:dyDescent="0.3">
      <c r="A124" s="44" t="s">
        <v>1491</v>
      </c>
      <c r="B124" s="44" t="s">
        <v>30</v>
      </c>
      <c r="C124" s="45" t="s">
        <v>19</v>
      </c>
      <c r="D124" s="45" t="s">
        <v>267</v>
      </c>
      <c r="E124" s="45" t="s">
        <v>19</v>
      </c>
      <c r="F124" s="45" t="s">
        <v>275</v>
      </c>
      <c r="G124" s="45">
        <v>24601</v>
      </c>
      <c r="H124" s="47" t="s">
        <v>1300</v>
      </c>
      <c r="I124" s="48"/>
      <c r="J124" s="57" t="s">
        <v>1571</v>
      </c>
      <c r="K124" s="60" t="s">
        <v>1572</v>
      </c>
      <c r="L124" s="48"/>
      <c r="M124" s="48" t="s">
        <v>305</v>
      </c>
      <c r="N124" s="57" t="s">
        <v>27</v>
      </c>
      <c r="O124" s="61">
        <v>24</v>
      </c>
      <c r="P124" s="51">
        <v>122</v>
      </c>
      <c r="Q124" s="52">
        <v>244</v>
      </c>
      <c r="R124" s="53"/>
      <c r="S124" s="53"/>
    </row>
    <row r="125" spans="1:19" s="197" customFormat="1" ht="27.6" x14ac:dyDescent="0.3">
      <c r="A125" s="44" t="s">
        <v>1491</v>
      </c>
      <c r="B125" s="44" t="s">
        <v>30</v>
      </c>
      <c r="C125" s="45" t="s">
        <v>19</v>
      </c>
      <c r="D125" s="45" t="s">
        <v>267</v>
      </c>
      <c r="E125" s="45" t="s">
        <v>19</v>
      </c>
      <c r="F125" s="45" t="s">
        <v>275</v>
      </c>
      <c r="G125" s="45">
        <v>24601</v>
      </c>
      <c r="H125" s="47" t="s">
        <v>1300</v>
      </c>
      <c r="I125" s="48"/>
      <c r="J125" s="57" t="s">
        <v>630</v>
      </c>
      <c r="K125" s="60" t="s">
        <v>631</v>
      </c>
      <c r="L125" s="48"/>
      <c r="M125" s="48" t="s">
        <v>305</v>
      </c>
      <c r="N125" s="57" t="s">
        <v>27</v>
      </c>
      <c r="O125" s="61">
        <v>45</v>
      </c>
      <c r="P125" s="51">
        <v>294.34499999999997</v>
      </c>
      <c r="Q125" s="52">
        <v>3532.1399999999994</v>
      </c>
      <c r="R125" s="53"/>
      <c r="S125" s="53"/>
    </row>
    <row r="126" spans="1:19" s="197" customFormat="1" ht="27.6" x14ac:dyDescent="0.3">
      <c r="A126" s="44" t="s">
        <v>1491</v>
      </c>
      <c r="B126" s="44" t="s">
        <v>30</v>
      </c>
      <c r="C126" s="45" t="s">
        <v>19</v>
      </c>
      <c r="D126" s="45" t="s">
        <v>267</v>
      </c>
      <c r="E126" s="45" t="s">
        <v>19</v>
      </c>
      <c r="F126" s="45" t="s">
        <v>275</v>
      </c>
      <c r="G126" s="45">
        <v>24601</v>
      </c>
      <c r="H126" s="47" t="s">
        <v>1300</v>
      </c>
      <c r="I126" s="48"/>
      <c r="J126" s="57" t="s">
        <v>1573</v>
      </c>
      <c r="K126" s="49" t="s">
        <v>1574</v>
      </c>
      <c r="L126" s="48"/>
      <c r="M126" s="48" t="s">
        <v>305</v>
      </c>
      <c r="N126" s="57" t="s">
        <v>27</v>
      </c>
      <c r="O126" s="61">
        <v>10</v>
      </c>
      <c r="P126" s="51">
        <v>227</v>
      </c>
      <c r="Q126" s="52">
        <v>1135</v>
      </c>
      <c r="R126" s="53"/>
      <c r="S126" s="53"/>
    </row>
    <row r="127" spans="1:19" s="197" customFormat="1" ht="41.4" x14ac:dyDescent="0.3">
      <c r="A127" s="44" t="s">
        <v>1491</v>
      </c>
      <c r="B127" s="44" t="s">
        <v>30</v>
      </c>
      <c r="C127" s="45" t="s">
        <v>19</v>
      </c>
      <c r="D127" s="45" t="s">
        <v>267</v>
      </c>
      <c r="E127" s="45" t="s">
        <v>19</v>
      </c>
      <c r="F127" s="45" t="s">
        <v>275</v>
      </c>
      <c r="G127" s="45">
        <v>24901</v>
      </c>
      <c r="H127" s="47" t="s">
        <v>1575</v>
      </c>
      <c r="I127" s="48"/>
      <c r="J127" s="57" t="s">
        <v>1576</v>
      </c>
      <c r="K127" s="60" t="s">
        <v>1577</v>
      </c>
      <c r="L127" s="48"/>
      <c r="M127" s="48" t="s">
        <v>305</v>
      </c>
      <c r="N127" s="57" t="s">
        <v>27</v>
      </c>
      <c r="O127" s="61">
        <v>4</v>
      </c>
      <c r="P127" s="51">
        <v>290.125</v>
      </c>
      <c r="Q127" s="52">
        <v>290.125</v>
      </c>
      <c r="R127" s="53"/>
      <c r="S127" s="53"/>
    </row>
    <row r="128" spans="1:19" s="197" customFormat="1" ht="41.4" x14ac:dyDescent="0.3">
      <c r="A128" s="44" t="s">
        <v>1491</v>
      </c>
      <c r="B128" s="44" t="s">
        <v>30</v>
      </c>
      <c r="C128" s="45" t="s">
        <v>19</v>
      </c>
      <c r="D128" s="45" t="s">
        <v>267</v>
      </c>
      <c r="E128" s="45" t="s">
        <v>19</v>
      </c>
      <c r="F128" s="45" t="s">
        <v>275</v>
      </c>
      <c r="G128" s="45">
        <v>24901</v>
      </c>
      <c r="H128" s="47" t="s">
        <v>1575</v>
      </c>
      <c r="I128" s="48"/>
      <c r="J128" s="57" t="s">
        <v>1578</v>
      </c>
      <c r="K128" s="60" t="s">
        <v>1579</v>
      </c>
      <c r="L128" s="48"/>
      <c r="M128" s="48" t="s">
        <v>305</v>
      </c>
      <c r="N128" s="57" t="s">
        <v>252</v>
      </c>
      <c r="O128" s="61">
        <v>4</v>
      </c>
      <c r="P128" s="51">
        <v>2140.0674999999997</v>
      </c>
      <c r="Q128" s="52">
        <v>2140.0674999999997</v>
      </c>
      <c r="R128" s="53"/>
      <c r="S128" s="53"/>
    </row>
    <row r="129" spans="1:19" s="197" customFormat="1" ht="27.6" x14ac:dyDescent="0.3">
      <c r="A129" s="44" t="s">
        <v>1491</v>
      </c>
      <c r="B129" s="44" t="s">
        <v>30</v>
      </c>
      <c r="C129" s="45" t="s">
        <v>19</v>
      </c>
      <c r="D129" s="45" t="s">
        <v>267</v>
      </c>
      <c r="E129" s="45" t="s">
        <v>19</v>
      </c>
      <c r="F129" s="45" t="s">
        <v>275</v>
      </c>
      <c r="G129" s="45">
        <v>25201</v>
      </c>
      <c r="H129" s="47" t="s">
        <v>1580</v>
      </c>
      <c r="I129" s="48"/>
      <c r="J129" s="57" t="s">
        <v>1581</v>
      </c>
      <c r="K129" s="60" t="s">
        <v>1582</v>
      </c>
      <c r="L129" s="48"/>
      <c r="M129" s="48" t="s">
        <v>305</v>
      </c>
      <c r="N129" s="57" t="s">
        <v>27</v>
      </c>
      <c r="O129" s="61">
        <v>14</v>
      </c>
      <c r="P129" s="51">
        <v>128.499</v>
      </c>
      <c r="Q129" s="52">
        <v>256.99799999999999</v>
      </c>
      <c r="R129" s="53"/>
      <c r="S129" s="53"/>
    </row>
    <row r="130" spans="1:19" s="197" customFormat="1" ht="27.6" x14ac:dyDescent="0.3">
      <c r="A130" s="44" t="s">
        <v>1491</v>
      </c>
      <c r="B130" s="44" t="s">
        <v>30</v>
      </c>
      <c r="C130" s="45" t="s">
        <v>19</v>
      </c>
      <c r="D130" s="45" t="s">
        <v>267</v>
      </c>
      <c r="E130" s="45" t="s">
        <v>19</v>
      </c>
      <c r="F130" s="45" t="s">
        <v>275</v>
      </c>
      <c r="G130" s="45">
        <v>25301</v>
      </c>
      <c r="H130" s="47" t="s">
        <v>1369</v>
      </c>
      <c r="I130" s="48"/>
      <c r="J130" s="57" t="s">
        <v>1372</v>
      </c>
      <c r="K130" s="60" t="s">
        <v>1583</v>
      </c>
      <c r="L130" s="46"/>
      <c r="M130" s="48" t="s">
        <v>305</v>
      </c>
      <c r="N130" s="57" t="s">
        <v>936</v>
      </c>
      <c r="O130" s="61">
        <v>15</v>
      </c>
      <c r="P130" s="51">
        <v>82.2</v>
      </c>
      <c r="Q130" s="52">
        <v>411</v>
      </c>
      <c r="R130" s="53"/>
      <c r="S130" s="53"/>
    </row>
    <row r="131" spans="1:19" s="197" customFormat="1" ht="27.6" x14ac:dyDescent="0.3">
      <c r="A131" s="44" t="s">
        <v>1491</v>
      </c>
      <c r="B131" s="44" t="s">
        <v>30</v>
      </c>
      <c r="C131" s="45" t="s">
        <v>19</v>
      </c>
      <c r="D131" s="45" t="s">
        <v>267</v>
      </c>
      <c r="E131" s="45" t="s">
        <v>19</v>
      </c>
      <c r="F131" s="45" t="s">
        <v>275</v>
      </c>
      <c r="G131" s="45">
        <v>25301</v>
      </c>
      <c r="H131" s="47" t="s">
        <v>1369</v>
      </c>
      <c r="I131" s="48"/>
      <c r="J131" s="57" t="s">
        <v>1584</v>
      </c>
      <c r="K131" s="60" t="s">
        <v>1585</v>
      </c>
      <c r="L131" s="46"/>
      <c r="M131" s="48" t="s">
        <v>305</v>
      </c>
      <c r="N131" s="57" t="s">
        <v>256</v>
      </c>
      <c r="O131" s="61">
        <v>15</v>
      </c>
      <c r="P131" s="51">
        <v>107.61</v>
      </c>
      <c r="Q131" s="52">
        <v>538.04999999999995</v>
      </c>
      <c r="R131" s="53"/>
      <c r="S131" s="53"/>
    </row>
    <row r="132" spans="1:19" s="197" customFormat="1" ht="27.6" x14ac:dyDescent="0.3">
      <c r="A132" s="44" t="s">
        <v>1491</v>
      </c>
      <c r="B132" s="44" t="s">
        <v>30</v>
      </c>
      <c r="C132" s="45" t="s">
        <v>19</v>
      </c>
      <c r="D132" s="45" t="s">
        <v>267</v>
      </c>
      <c r="E132" s="45" t="s">
        <v>19</v>
      </c>
      <c r="F132" s="45" t="s">
        <v>275</v>
      </c>
      <c r="G132" s="45">
        <v>25301</v>
      </c>
      <c r="H132" s="47" t="s">
        <v>1369</v>
      </c>
      <c r="I132" s="48"/>
      <c r="J132" s="57" t="s">
        <v>1586</v>
      </c>
      <c r="K132" s="60" t="s">
        <v>1587</v>
      </c>
      <c r="L132" s="46"/>
      <c r="M132" s="48" t="s">
        <v>305</v>
      </c>
      <c r="N132" s="57" t="s">
        <v>27</v>
      </c>
      <c r="O132" s="61">
        <v>15</v>
      </c>
      <c r="P132" s="51">
        <v>26.375</v>
      </c>
      <c r="Q132" s="52">
        <v>131.875</v>
      </c>
      <c r="R132" s="53"/>
      <c r="S132" s="53"/>
    </row>
    <row r="133" spans="1:19" s="197" customFormat="1" ht="27.6" x14ac:dyDescent="0.3">
      <c r="A133" s="44" t="s">
        <v>1491</v>
      </c>
      <c r="B133" s="44" t="s">
        <v>30</v>
      </c>
      <c r="C133" s="45" t="s">
        <v>19</v>
      </c>
      <c r="D133" s="45" t="s">
        <v>267</v>
      </c>
      <c r="E133" s="45" t="s">
        <v>19</v>
      </c>
      <c r="F133" s="45" t="s">
        <v>275</v>
      </c>
      <c r="G133" s="45">
        <v>25401</v>
      </c>
      <c r="H133" s="47" t="s">
        <v>368</v>
      </c>
      <c r="I133" s="48"/>
      <c r="J133" s="57" t="s">
        <v>1390</v>
      </c>
      <c r="K133" s="60" t="s">
        <v>1391</v>
      </c>
      <c r="L133" s="46"/>
      <c r="M133" s="48" t="s">
        <v>305</v>
      </c>
      <c r="N133" s="57" t="s">
        <v>27</v>
      </c>
      <c r="O133" s="61">
        <v>3</v>
      </c>
      <c r="P133" s="51">
        <v>948.44499999999994</v>
      </c>
      <c r="Q133" s="52">
        <v>948.44499999999994</v>
      </c>
      <c r="R133" s="53"/>
      <c r="S133" s="53"/>
    </row>
    <row r="134" spans="1:19" s="197" customFormat="1" ht="27.6" x14ac:dyDescent="0.3">
      <c r="A134" s="44" t="s">
        <v>1491</v>
      </c>
      <c r="B134" s="44" t="s">
        <v>30</v>
      </c>
      <c r="C134" s="45" t="s">
        <v>19</v>
      </c>
      <c r="D134" s="45" t="s">
        <v>267</v>
      </c>
      <c r="E134" s="45" t="s">
        <v>19</v>
      </c>
      <c r="F134" s="45" t="s">
        <v>275</v>
      </c>
      <c r="G134" s="45">
        <v>25401</v>
      </c>
      <c r="H134" s="47" t="s">
        <v>368</v>
      </c>
      <c r="I134" s="48"/>
      <c r="J134" s="57" t="s">
        <v>1588</v>
      </c>
      <c r="K134" s="60" t="s">
        <v>1589</v>
      </c>
      <c r="L134" s="46"/>
      <c r="M134" s="48" t="s">
        <v>305</v>
      </c>
      <c r="N134" s="57" t="s">
        <v>258</v>
      </c>
      <c r="O134" s="61">
        <v>2</v>
      </c>
      <c r="P134" s="51">
        <v>633</v>
      </c>
      <c r="Q134" s="52">
        <v>633</v>
      </c>
      <c r="R134" s="53"/>
      <c r="S134" s="53"/>
    </row>
    <row r="135" spans="1:19" s="197" customFormat="1" ht="27.6" x14ac:dyDescent="0.3">
      <c r="A135" s="44" t="s">
        <v>1491</v>
      </c>
      <c r="B135" s="44" t="s">
        <v>30</v>
      </c>
      <c r="C135" s="45" t="s">
        <v>19</v>
      </c>
      <c r="D135" s="45" t="s">
        <v>267</v>
      </c>
      <c r="E135" s="45" t="s">
        <v>19</v>
      </c>
      <c r="F135" s="45" t="s">
        <v>275</v>
      </c>
      <c r="G135" s="45">
        <v>27201</v>
      </c>
      <c r="H135" s="47" t="s">
        <v>1590</v>
      </c>
      <c r="I135" s="48"/>
      <c r="J135" s="57" t="s">
        <v>1591</v>
      </c>
      <c r="K135" s="60" t="s">
        <v>1592</v>
      </c>
      <c r="L135" s="46"/>
      <c r="M135" s="48" t="s">
        <v>305</v>
      </c>
      <c r="N135" s="57" t="s">
        <v>577</v>
      </c>
      <c r="O135" s="61">
        <v>11</v>
      </c>
      <c r="P135" s="51">
        <v>21.099999999999998</v>
      </c>
      <c r="Q135" s="52">
        <v>63.3</v>
      </c>
      <c r="R135" s="53"/>
      <c r="S135" s="53"/>
    </row>
    <row r="136" spans="1:19" s="197" customFormat="1" x14ac:dyDescent="0.3">
      <c r="A136" s="44" t="s">
        <v>1491</v>
      </c>
      <c r="B136" s="44" t="s">
        <v>30</v>
      </c>
      <c r="C136" s="45" t="s">
        <v>19</v>
      </c>
      <c r="D136" s="45" t="s">
        <v>267</v>
      </c>
      <c r="E136" s="45" t="s">
        <v>19</v>
      </c>
      <c r="F136" s="45" t="s">
        <v>275</v>
      </c>
      <c r="G136" s="45">
        <v>29101</v>
      </c>
      <c r="H136" s="47" t="s">
        <v>337</v>
      </c>
      <c r="I136" s="48"/>
      <c r="J136" s="57" t="s">
        <v>1593</v>
      </c>
      <c r="K136" s="60" t="s">
        <v>1594</v>
      </c>
      <c r="L136" s="46"/>
      <c r="M136" s="48" t="s">
        <v>305</v>
      </c>
      <c r="N136" s="57" t="s">
        <v>27</v>
      </c>
      <c r="O136" s="61">
        <v>6</v>
      </c>
      <c r="P136" s="51">
        <v>110.77499999999999</v>
      </c>
      <c r="Q136" s="52">
        <v>221.54999999999998</v>
      </c>
      <c r="R136" s="53"/>
      <c r="S136" s="53"/>
    </row>
    <row r="137" spans="1:19" s="197" customFormat="1" x14ac:dyDescent="0.3">
      <c r="A137" s="44" t="s">
        <v>1491</v>
      </c>
      <c r="B137" s="44" t="s">
        <v>30</v>
      </c>
      <c r="C137" s="45" t="s">
        <v>19</v>
      </c>
      <c r="D137" s="45" t="s">
        <v>267</v>
      </c>
      <c r="E137" s="45" t="s">
        <v>19</v>
      </c>
      <c r="F137" s="45" t="s">
        <v>275</v>
      </c>
      <c r="G137" s="45">
        <v>29101</v>
      </c>
      <c r="H137" s="47" t="s">
        <v>337</v>
      </c>
      <c r="I137" s="48"/>
      <c r="J137" s="57" t="s">
        <v>1595</v>
      </c>
      <c r="K137" s="60" t="s">
        <v>1596</v>
      </c>
      <c r="L137" s="46"/>
      <c r="M137" s="48" t="s">
        <v>305</v>
      </c>
      <c r="N137" s="57" t="s">
        <v>27</v>
      </c>
      <c r="O137" s="61">
        <v>6</v>
      </c>
      <c r="P137" s="51">
        <v>26.375</v>
      </c>
      <c r="Q137" s="52">
        <v>52.75</v>
      </c>
      <c r="R137" s="53"/>
      <c r="S137" s="53"/>
    </row>
    <row r="138" spans="1:19" s="197" customFormat="1" ht="41.4" x14ac:dyDescent="0.3">
      <c r="A138" s="44" t="s">
        <v>1491</v>
      </c>
      <c r="B138" s="44" t="s">
        <v>30</v>
      </c>
      <c r="C138" s="45" t="s">
        <v>19</v>
      </c>
      <c r="D138" s="45" t="s">
        <v>267</v>
      </c>
      <c r="E138" s="45" t="s">
        <v>19</v>
      </c>
      <c r="F138" s="57" t="s">
        <v>275</v>
      </c>
      <c r="G138" s="45">
        <v>29901</v>
      </c>
      <c r="H138" s="47" t="s">
        <v>343</v>
      </c>
      <c r="I138" s="48"/>
      <c r="J138" s="46" t="s">
        <v>1597</v>
      </c>
      <c r="K138" s="49" t="s">
        <v>1598</v>
      </c>
      <c r="L138" s="62"/>
      <c r="M138" s="48" t="s">
        <v>305</v>
      </c>
      <c r="N138" s="46" t="s">
        <v>27</v>
      </c>
      <c r="O138" s="50">
        <v>10</v>
      </c>
      <c r="P138" s="51">
        <v>90.72999999999999</v>
      </c>
      <c r="Q138" s="52">
        <v>453.65</v>
      </c>
      <c r="R138" s="53"/>
      <c r="S138" s="53"/>
    </row>
    <row r="139" spans="1:19" s="197" customFormat="1" ht="27.6" x14ac:dyDescent="0.3">
      <c r="A139" s="44" t="s">
        <v>1491</v>
      </c>
      <c r="B139" s="44" t="s">
        <v>30</v>
      </c>
      <c r="C139" s="45" t="s">
        <v>19</v>
      </c>
      <c r="D139" s="45" t="s">
        <v>267</v>
      </c>
      <c r="E139" s="45" t="s">
        <v>19</v>
      </c>
      <c r="F139" s="57" t="s">
        <v>275</v>
      </c>
      <c r="G139" s="45">
        <v>31401</v>
      </c>
      <c r="H139" s="47" t="s">
        <v>291</v>
      </c>
      <c r="I139" s="63" t="s">
        <v>283</v>
      </c>
      <c r="J139" s="46"/>
      <c r="K139" s="49" t="s">
        <v>291</v>
      </c>
      <c r="L139" s="46"/>
      <c r="M139" s="48" t="s">
        <v>305</v>
      </c>
      <c r="N139" s="57" t="s">
        <v>255</v>
      </c>
      <c r="O139" s="61">
        <v>12</v>
      </c>
      <c r="P139" s="51">
        <v>4527</v>
      </c>
      <c r="Q139" s="52">
        <v>4527</v>
      </c>
      <c r="R139" s="53"/>
      <c r="S139" s="53"/>
    </row>
    <row r="140" spans="1:19" s="197" customFormat="1" ht="82.8" x14ac:dyDescent="0.3">
      <c r="A140" s="44" t="s">
        <v>1491</v>
      </c>
      <c r="B140" s="44" t="s">
        <v>30</v>
      </c>
      <c r="C140" s="45" t="s">
        <v>19</v>
      </c>
      <c r="D140" s="45" t="s">
        <v>267</v>
      </c>
      <c r="E140" s="45" t="s">
        <v>19</v>
      </c>
      <c r="F140" s="45" t="s">
        <v>275</v>
      </c>
      <c r="G140" s="45">
        <v>26103</v>
      </c>
      <c r="H140" s="49" t="s">
        <v>300</v>
      </c>
      <c r="I140" s="48"/>
      <c r="J140" s="46"/>
      <c r="K140" s="49" t="s">
        <v>1599</v>
      </c>
      <c r="L140" s="46"/>
      <c r="M140" s="48" t="s">
        <v>305</v>
      </c>
      <c r="N140" s="46" t="s">
        <v>255</v>
      </c>
      <c r="O140" s="50">
        <v>12</v>
      </c>
      <c r="P140" s="51">
        <v>14041.666666666666</v>
      </c>
      <c r="Q140" s="52">
        <v>3800</v>
      </c>
      <c r="R140" s="53"/>
      <c r="S140" s="53"/>
    </row>
    <row r="141" spans="1:19" s="197" customFormat="1" ht="41.4" x14ac:dyDescent="0.3">
      <c r="A141" s="44" t="s">
        <v>1491</v>
      </c>
      <c r="B141" s="44" t="s">
        <v>30</v>
      </c>
      <c r="C141" s="45" t="s">
        <v>19</v>
      </c>
      <c r="D141" s="45" t="s">
        <v>267</v>
      </c>
      <c r="E141" s="45" t="s">
        <v>19</v>
      </c>
      <c r="F141" s="45" t="s">
        <v>275</v>
      </c>
      <c r="G141" s="45">
        <v>33901</v>
      </c>
      <c r="H141" s="49" t="s">
        <v>285</v>
      </c>
      <c r="I141" s="48"/>
      <c r="J141" s="46"/>
      <c r="K141" s="49" t="s">
        <v>1600</v>
      </c>
      <c r="L141" s="48"/>
      <c r="M141" s="48" t="s">
        <v>305</v>
      </c>
      <c r="N141" s="57" t="s">
        <v>255</v>
      </c>
      <c r="O141" s="50">
        <v>12</v>
      </c>
      <c r="P141" s="51">
        <v>189</v>
      </c>
      <c r="Q141" s="52">
        <v>50</v>
      </c>
      <c r="R141" s="53"/>
      <c r="S141" s="53"/>
    </row>
    <row r="142" spans="1:19" s="197" customFormat="1" ht="82.8" x14ac:dyDescent="0.3">
      <c r="A142" s="44" t="s">
        <v>1491</v>
      </c>
      <c r="B142" s="44" t="s">
        <v>30</v>
      </c>
      <c r="C142" s="45" t="s">
        <v>19</v>
      </c>
      <c r="D142" s="45" t="s">
        <v>267</v>
      </c>
      <c r="E142" s="45" t="s">
        <v>19</v>
      </c>
      <c r="F142" s="45" t="s">
        <v>275</v>
      </c>
      <c r="G142" s="45">
        <v>37204</v>
      </c>
      <c r="H142" s="49" t="s">
        <v>1601</v>
      </c>
      <c r="I142" s="48"/>
      <c r="J142" s="46"/>
      <c r="K142" s="49" t="s">
        <v>1602</v>
      </c>
      <c r="L142" s="48"/>
      <c r="M142" s="48" t="s">
        <v>305</v>
      </c>
      <c r="N142" s="46" t="s">
        <v>255</v>
      </c>
      <c r="O142" s="50">
        <v>5</v>
      </c>
      <c r="P142" s="51">
        <v>500</v>
      </c>
      <c r="Q142" s="52">
        <v>500</v>
      </c>
      <c r="R142" s="53"/>
      <c r="S142" s="53"/>
    </row>
    <row r="143" spans="1:19" s="197" customFormat="1" x14ac:dyDescent="0.3">
      <c r="A143" s="44" t="s">
        <v>1491</v>
      </c>
      <c r="B143" s="44" t="s">
        <v>30</v>
      </c>
      <c r="C143" s="45" t="s">
        <v>19</v>
      </c>
      <c r="D143" s="45" t="s">
        <v>267</v>
      </c>
      <c r="E143" s="45" t="s">
        <v>19</v>
      </c>
      <c r="F143" s="45" t="s">
        <v>277</v>
      </c>
      <c r="G143" s="64">
        <v>31301</v>
      </c>
      <c r="H143" s="49" t="s">
        <v>293</v>
      </c>
      <c r="I143" s="48"/>
      <c r="J143" s="46"/>
      <c r="K143" s="49" t="s">
        <v>1603</v>
      </c>
      <c r="L143" s="48"/>
      <c r="M143" s="48" t="s">
        <v>305</v>
      </c>
      <c r="N143" s="57" t="s">
        <v>255</v>
      </c>
      <c r="O143" s="61">
        <v>12</v>
      </c>
      <c r="P143" s="46">
        <v>4406</v>
      </c>
      <c r="Q143" s="52">
        <v>4406</v>
      </c>
      <c r="R143" s="53"/>
      <c r="S143" s="53"/>
    </row>
    <row r="144" spans="1:19" s="198" customFormat="1" x14ac:dyDescent="0.3">
      <c r="A144" s="44" t="s">
        <v>1491</v>
      </c>
      <c r="B144" s="44" t="s">
        <v>30</v>
      </c>
      <c r="C144" s="45" t="s">
        <v>19</v>
      </c>
      <c r="D144" s="45" t="s">
        <v>267</v>
      </c>
      <c r="E144" s="45" t="s">
        <v>19</v>
      </c>
      <c r="F144" s="45" t="s">
        <v>277</v>
      </c>
      <c r="G144" s="64">
        <v>33801</v>
      </c>
      <c r="H144" s="47" t="s">
        <v>298</v>
      </c>
      <c r="I144" s="65" t="s">
        <v>283</v>
      </c>
      <c r="J144" s="57"/>
      <c r="K144" s="60" t="s">
        <v>298</v>
      </c>
      <c r="L144" s="66" t="s">
        <v>323</v>
      </c>
      <c r="M144" s="48" t="s">
        <v>305</v>
      </c>
      <c r="N144" s="57" t="s">
        <v>255</v>
      </c>
      <c r="O144" s="61">
        <v>12</v>
      </c>
      <c r="P144" s="46">
        <v>44735.666666666664</v>
      </c>
      <c r="Q144" s="67">
        <v>44736</v>
      </c>
      <c r="R144" s="68"/>
      <c r="S144" s="68"/>
    </row>
    <row r="145" spans="1:19" s="198" customFormat="1" ht="41.4" x14ac:dyDescent="0.3">
      <c r="A145" s="44" t="s">
        <v>1491</v>
      </c>
      <c r="B145" s="44" t="s">
        <v>30</v>
      </c>
      <c r="C145" s="45" t="s">
        <v>19</v>
      </c>
      <c r="D145" s="45" t="s">
        <v>267</v>
      </c>
      <c r="E145" s="45" t="s">
        <v>19</v>
      </c>
      <c r="F145" s="45" t="s">
        <v>277</v>
      </c>
      <c r="G145" s="64">
        <v>35301</v>
      </c>
      <c r="H145" s="47" t="s">
        <v>1604</v>
      </c>
      <c r="I145" s="48"/>
      <c r="J145" s="57"/>
      <c r="K145" s="60" t="s">
        <v>1604</v>
      </c>
      <c r="L145" s="48"/>
      <c r="M145" s="48" t="s">
        <v>305</v>
      </c>
      <c r="N145" s="46" t="s">
        <v>255</v>
      </c>
      <c r="O145" s="61">
        <v>12</v>
      </c>
      <c r="P145" s="46">
        <v>3000</v>
      </c>
      <c r="Q145" s="67">
        <v>3000</v>
      </c>
      <c r="R145" s="68"/>
      <c r="S145" s="68"/>
    </row>
    <row r="146" spans="1:19" s="198" customFormat="1" ht="27.6" x14ac:dyDescent="0.3">
      <c r="A146" s="44" t="s">
        <v>1491</v>
      </c>
      <c r="B146" s="44" t="s">
        <v>30</v>
      </c>
      <c r="C146" s="45" t="s">
        <v>19</v>
      </c>
      <c r="D146" s="45" t="s">
        <v>267</v>
      </c>
      <c r="E146" s="45" t="s">
        <v>19</v>
      </c>
      <c r="F146" s="45" t="s">
        <v>277</v>
      </c>
      <c r="G146" s="64">
        <v>35801</v>
      </c>
      <c r="H146" s="47" t="s">
        <v>295</v>
      </c>
      <c r="I146" s="48" t="s">
        <v>283</v>
      </c>
      <c r="J146" s="57"/>
      <c r="K146" s="60" t="s">
        <v>295</v>
      </c>
      <c r="L146" s="48"/>
      <c r="M146" s="48" t="s">
        <v>305</v>
      </c>
      <c r="N146" s="57" t="s">
        <v>255</v>
      </c>
      <c r="O146" s="61">
        <v>12</v>
      </c>
      <c r="P146" s="46">
        <v>23062</v>
      </c>
      <c r="Q146" s="67">
        <v>23062</v>
      </c>
      <c r="R146" s="68"/>
      <c r="S146" s="68"/>
    </row>
    <row r="147" spans="1:19" s="198" customFormat="1" ht="27.6" x14ac:dyDescent="0.3">
      <c r="A147" s="44" t="s">
        <v>1491</v>
      </c>
      <c r="B147" s="69" t="s">
        <v>30</v>
      </c>
      <c r="C147" s="45" t="s">
        <v>19</v>
      </c>
      <c r="D147" s="45" t="s">
        <v>267</v>
      </c>
      <c r="E147" s="45" t="s">
        <v>615</v>
      </c>
      <c r="F147" s="57" t="s">
        <v>362</v>
      </c>
      <c r="G147" s="45">
        <v>21601</v>
      </c>
      <c r="H147" s="47" t="s">
        <v>297</v>
      </c>
      <c r="I147" s="48"/>
      <c r="J147" s="57" t="s">
        <v>1119</v>
      </c>
      <c r="K147" s="60" t="s">
        <v>1120</v>
      </c>
      <c r="L147" s="48"/>
      <c r="M147" s="48" t="s">
        <v>305</v>
      </c>
      <c r="N147" s="57" t="s">
        <v>373</v>
      </c>
      <c r="O147" s="61">
        <v>233</v>
      </c>
      <c r="P147" s="70">
        <v>97.903999999999996</v>
      </c>
      <c r="Q147" s="67">
        <v>5188.9120000000003</v>
      </c>
      <c r="R147" s="68"/>
      <c r="S147" s="68"/>
    </row>
    <row r="148" spans="1:19" s="198" customFormat="1" x14ac:dyDescent="0.3">
      <c r="A148" s="44" t="s">
        <v>1491</v>
      </c>
      <c r="B148" s="69" t="s">
        <v>30</v>
      </c>
      <c r="C148" s="45" t="s">
        <v>19</v>
      </c>
      <c r="D148" s="45" t="s">
        <v>267</v>
      </c>
      <c r="E148" s="45" t="s">
        <v>615</v>
      </c>
      <c r="F148" s="45" t="s">
        <v>362</v>
      </c>
      <c r="G148" s="45">
        <v>21601</v>
      </c>
      <c r="H148" s="47" t="s">
        <v>297</v>
      </c>
      <c r="I148" s="48"/>
      <c r="J148" s="57" t="s">
        <v>866</v>
      </c>
      <c r="K148" s="60" t="s">
        <v>867</v>
      </c>
      <c r="L148" s="48"/>
      <c r="M148" s="48" t="s">
        <v>305</v>
      </c>
      <c r="N148" s="57" t="s">
        <v>27</v>
      </c>
      <c r="O148" s="61">
        <v>50</v>
      </c>
      <c r="P148" s="57">
        <v>85.665999999999997</v>
      </c>
      <c r="Q148" s="67">
        <v>685.3</v>
      </c>
      <c r="R148" s="68"/>
      <c r="S148" s="68"/>
    </row>
    <row r="149" spans="1:19" s="198" customFormat="1" x14ac:dyDescent="0.3">
      <c r="A149" s="44" t="s">
        <v>1491</v>
      </c>
      <c r="B149" s="69" t="s">
        <v>30</v>
      </c>
      <c r="C149" s="45" t="s">
        <v>19</v>
      </c>
      <c r="D149" s="45" t="s">
        <v>267</v>
      </c>
      <c r="E149" s="45" t="s">
        <v>615</v>
      </c>
      <c r="F149" s="45" t="s">
        <v>362</v>
      </c>
      <c r="G149" s="45">
        <v>21601</v>
      </c>
      <c r="H149" s="47" t="s">
        <v>297</v>
      </c>
      <c r="I149" s="48"/>
      <c r="J149" s="57" t="s">
        <v>985</v>
      </c>
      <c r="K149" s="60" t="s">
        <v>986</v>
      </c>
      <c r="L149" s="48"/>
      <c r="M149" s="48" t="s">
        <v>305</v>
      </c>
      <c r="N149" s="57" t="s">
        <v>27</v>
      </c>
      <c r="O149" s="61">
        <v>190</v>
      </c>
      <c r="P149" s="57">
        <v>97.15789473684211</v>
      </c>
      <c r="Q149" s="67">
        <v>5527.8</v>
      </c>
      <c r="R149" s="68"/>
      <c r="S149" s="68"/>
    </row>
    <row r="150" spans="1:19" s="198" customFormat="1" x14ac:dyDescent="0.3">
      <c r="A150" s="44" t="s">
        <v>1491</v>
      </c>
      <c r="B150" s="69" t="s">
        <v>30</v>
      </c>
      <c r="C150" s="45" t="s">
        <v>19</v>
      </c>
      <c r="D150" s="45" t="s">
        <v>267</v>
      </c>
      <c r="E150" s="45" t="s">
        <v>615</v>
      </c>
      <c r="F150" s="57" t="s">
        <v>362</v>
      </c>
      <c r="G150" s="57">
        <v>21601</v>
      </c>
      <c r="H150" s="47" t="s">
        <v>297</v>
      </c>
      <c r="I150" s="46"/>
      <c r="J150" s="57" t="s">
        <v>1281</v>
      </c>
      <c r="K150" s="60" t="s">
        <v>1282</v>
      </c>
      <c r="L150" s="48"/>
      <c r="M150" s="48" t="s">
        <v>305</v>
      </c>
      <c r="N150" s="57" t="s">
        <v>27</v>
      </c>
      <c r="O150" s="61">
        <v>380</v>
      </c>
      <c r="P150" s="57">
        <v>30.594999999999999</v>
      </c>
      <c r="Q150" s="67">
        <v>3304.26</v>
      </c>
      <c r="R150" s="68"/>
      <c r="S150" s="68"/>
    </row>
    <row r="151" spans="1:19" s="198" customFormat="1" ht="27.6" x14ac:dyDescent="0.3">
      <c r="A151" s="44" t="s">
        <v>1491</v>
      </c>
      <c r="B151" s="69" t="s">
        <v>30</v>
      </c>
      <c r="C151" s="45" t="s">
        <v>19</v>
      </c>
      <c r="D151" s="45" t="s">
        <v>267</v>
      </c>
      <c r="E151" s="45" t="s">
        <v>615</v>
      </c>
      <c r="F151" s="57" t="s">
        <v>362</v>
      </c>
      <c r="G151" s="57">
        <v>21601</v>
      </c>
      <c r="H151" s="47" t="s">
        <v>297</v>
      </c>
      <c r="I151" s="46"/>
      <c r="J151" s="57" t="s">
        <v>1112</v>
      </c>
      <c r="K151" s="60" t="s">
        <v>1289</v>
      </c>
      <c r="L151" s="48"/>
      <c r="M151" s="48" t="s">
        <v>305</v>
      </c>
      <c r="N151" s="57" t="s">
        <v>27</v>
      </c>
      <c r="O151" s="61">
        <v>135</v>
      </c>
      <c r="P151" s="57">
        <v>68.765321999999998</v>
      </c>
      <c r="Q151" s="67">
        <v>1719.1330499999999</v>
      </c>
      <c r="R151" s="68"/>
      <c r="S151" s="68"/>
    </row>
    <row r="152" spans="1:19" s="198" customFormat="1" x14ac:dyDescent="0.3">
      <c r="A152" s="44" t="s">
        <v>1491</v>
      </c>
      <c r="B152" s="69" t="s">
        <v>30</v>
      </c>
      <c r="C152" s="45" t="s">
        <v>19</v>
      </c>
      <c r="D152" s="45" t="s">
        <v>267</v>
      </c>
      <c r="E152" s="45" t="s">
        <v>615</v>
      </c>
      <c r="F152" s="57" t="s">
        <v>362</v>
      </c>
      <c r="G152" s="57">
        <v>21601</v>
      </c>
      <c r="H152" s="47" t="s">
        <v>297</v>
      </c>
      <c r="I152" s="46"/>
      <c r="J152" s="57" t="s">
        <v>1116</v>
      </c>
      <c r="K152" s="60" t="s">
        <v>981</v>
      </c>
      <c r="L152" s="48"/>
      <c r="M152" s="48" t="s">
        <v>305</v>
      </c>
      <c r="N152" s="57" t="s">
        <v>982</v>
      </c>
      <c r="O152" s="61">
        <v>31</v>
      </c>
      <c r="P152" s="57">
        <v>587.42399999999986</v>
      </c>
      <c r="Q152" s="67">
        <v>2349.6959999999995</v>
      </c>
      <c r="R152" s="68"/>
      <c r="S152" s="68"/>
    </row>
    <row r="153" spans="1:19" s="198" customFormat="1" x14ac:dyDescent="0.3">
      <c r="A153" s="44" t="s">
        <v>1491</v>
      </c>
      <c r="B153" s="69" t="s">
        <v>30</v>
      </c>
      <c r="C153" s="45" t="s">
        <v>19</v>
      </c>
      <c r="D153" s="45" t="s">
        <v>267</v>
      </c>
      <c r="E153" s="45" t="s">
        <v>615</v>
      </c>
      <c r="F153" s="57" t="s">
        <v>362</v>
      </c>
      <c r="G153" s="57">
        <v>21601</v>
      </c>
      <c r="H153" s="47" t="s">
        <v>297</v>
      </c>
      <c r="I153" s="46"/>
      <c r="J153" s="57" t="s">
        <v>862</v>
      </c>
      <c r="K153" s="60" t="s">
        <v>863</v>
      </c>
      <c r="L153" s="48"/>
      <c r="M153" s="48" t="s">
        <v>305</v>
      </c>
      <c r="N153" s="57" t="s">
        <v>256</v>
      </c>
      <c r="O153" s="61">
        <v>8</v>
      </c>
      <c r="P153" s="57">
        <v>97.903999999999996</v>
      </c>
      <c r="Q153" s="67">
        <v>195.80799999999999</v>
      </c>
      <c r="R153" s="68"/>
      <c r="S153" s="68"/>
    </row>
    <row r="154" spans="1:19" s="198" customFormat="1" ht="27.6" x14ac:dyDescent="0.3">
      <c r="A154" s="44" t="s">
        <v>1491</v>
      </c>
      <c r="B154" s="69" t="s">
        <v>30</v>
      </c>
      <c r="C154" s="45" t="s">
        <v>19</v>
      </c>
      <c r="D154" s="45" t="s">
        <v>267</v>
      </c>
      <c r="E154" s="45" t="s">
        <v>615</v>
      </c>
      <c r="F154" s="57" t="s">
        <v>362</v>
      </c>
      <c r="G154" s="57">
        <v>25401</v>
      </c>
      <c r="H154" s="47" t="s">
        <v>368</v>
      </c>
      <c r="I154" s="46"/>
      <c r="J154" s="57" t="s">
        <v>652</v>
      </c>
      <c r="K154" s="60" t="s">
        <v>653</v>
      </c>
      <c r="L154" s="48"/>
      <c r="M154" s="48" t="s">
        <v>305</v>
      </c>
      <c r="N154" s="57" t="s">
        <v>27</v>
      </c>
      <c r="O154" s="61">
        <v>5298</v>
      </c>
      <c r="P154" s="57">
        <v>4.7474999999999996</v>
      </c>
      <c r="Q154" s="67">
        <v>5222.25</v>
      </c>
      <c r="R154" s="68"/>
      <c r="S154" s="68"/>
    </row>
    <row r="155" spans="1:19" s="198" customFormat="1" ht="41.4" x14ac:dyDescent="0.3">
      <c r="A155" s="44" t="s">
        <v>1491</v>
      </c>
      <c r="B155" s="69" t="s">
        <v>30</v>
      </c>
      <c r="C155" s="45" t="s">
        <v>19</v>
      </c>
      <c r="D155" s="45" t="s">
        <v>267</v>
      </c>
      <c r="E155" s="45" t="s">
        <v>615</v>
      </c>
      <c r="F155" s="57" t="s">
        <v>362</v>
      </c>
      <c r="G155" s="57">
        <v>29901</v>
      </c>
      <c r="H155" s="47" t="s">
        <v>343</v>
      </c>
      <c r="I155" s="46"/>
      <c r="J155" s="57" t="s">
        <v>1281</v>
      </c>
      <c r="K155" s="60" t="s">
        <v>1282</v>
      </c>
      <c r="L155" s="48"/>
      <c r="M155" s="48" t="s">
        <v>305</v>
      </c>
      <c r="N155" s="57" t="s">
        <v>27</v>
      </c>
      <c r="O155" s="61">
        <v>29</v>
      </c>
      <c r="P155" s="57">
        <v>31.544499999999996</v>
      </c>
      <c r="Q155" s="67">
        <v>283.90049999999997</v>
      </c>
      <c r="R155" s="68"/>
      <c r="S155" s="68"/>
    </row>
    <row r="156" spans="1:19" s="198" customFormat="1" ht="27.6" x14ac:dyDescent="0.3">
      <c r="A156" s="44" t="s">
        <v>1491</v>
      </c>
      <c r="B156" s="69" t="s">
        <v>30</v>
      </c>
      <c r="C156" s="45" t="s">
        <v>19</v>
      </c>
      <c r="D156" s="45" t="s">
        <v>23</v>
      </c>
      <c r="E156" s="45" t="s">
        <v>24</v>
      </c>
      <c r="F156" s="57" t="s">
        <v>278</v>
      </c>
      <c r="G156" s="57">
        <v>21101</v>
      </c>
      <c r="H156" s="47" t="s">
        <v>287</v>
      </c>
      <c r="I156" s="48"/>
      <c r="J156" s="46" t="s">
        <v>1498</v>
      </c>
      <c r="K156" s="60" t="s">
        <v>1499</v>
      </c>
      <c r="L156" s="48"/>
      <c r="M156" s="48" t="s">
        <v>305</v>
      </c>
      <c r="N156" s="46" t="s">
        <v>27</v>
      </c>
      <c r="O156" s="71">
        <v>10</v>
      </c>
      <c r="P156" s="57">
        <v>69.313500000000005</v>
      </c>
      <c r="Q156" s="67">
        <v>346.5675</v>
      </c>
      <c r="R156" s="68"/>
      <c r="S156" s="68"/>
    </row>
    <row r="157" spans="1:19" s="198" customFormat="1" ht="27.6" x14ac:dyDescent="0.3">
      <c r="A157" s="44" t="s">
        <v>1491</v>
      </c>
      <c r="B157" s="69" t="s">
        <v>30</v>
      </c>
      <c r="C157" s="45" t="s">
        <v>19</v>
      </c>
      <c r="D157" s="45" t="s">
        <v>23</v>
      </c>
      <c r="E157" s="45" t="s">
        <v>24</v>
      </c>
      <c r="F157" s="57" t="s">
        <v>278</v>
      </c>
      <c r="G157" s="57">
        <v>21101</v>
      </c>
      <c r="H157" s="47" t="s">
        <v>287</v>
      </c>
      <c r="I157" s="48"/>
      <c r="J157" s="46" t="s">
        <v>96</v>
      </c>
      <c r="K157" s="72" t="s">
        <v>210</v>
      </c>
      <c r="L157" s="48"/>
      <c r="M157" s="48" t="s">
        <v>305</v>
      </c>
      <c r="N157" s="46" t="s">
        <v>27</v>
      </c>
      <c r="O157" s="71">
        <v>8</v>
      </c>
      <c r="P157" s="73">
        <v>14.636647999999999</v>
      </c>
      <c r="Q157" s="52">
        <v>58.546591999999997</v>
      </c>
      <c r="R157" s="53"/>
      <c r="S157" s="53"/>
    </row>
    <row r="158" spans="1:19" s="198" customFormat="1" ht="27.6" x14ac:dyDescent="0.3">
      <c r="A158" s="44" t="s">
        <v>1491</v>
      </c>
      <c r="B158" s="69" t="s">
        <v>30</v>
      </c>
      <c r="C158" s="45" t="s">
        <v>19</v>
      </c>
      <c r="D158" s="45" t="s">
        <v>23</v>
      </c>
      <c r="E158" s="45" t="s">
        <v>24</v>
      </c>
      <c r="F158" s="57" t="s">
        <v>278</v>
      </c>
      <c r="G158" s="57">
        <v>21101</v>
      </c>
      <c r="H158" s="47" t="s">
        <v>287</v>
      </c>
      <c r="I158" s="48"/>
      <c r="J158" s="46" t="s">
        <v>98</v>
      </c>
      <c r="K158" s="72" t="s">
        <v>212</v>
      </c>
      <c r="L158" s="48"/>
      <c r="M158" s="48" t="s">
        <v>305</v>
      </c>
      <c r="N158" s="46" t="s">
        <v>27</v>
      </c>
      <c r="O158" s="71">
        <v>8</v>
      </c>
      <c r="P158" s="73">
        <v>14.632849999999998</v>
      </c>
      <c r="Q158" s="52">
        <v>58.531399999999991</v>
      </c>
      <c r="R158" s="53"/>
      <c r="S158" s="53"/>
    </row>
    <row r="159" spans="1:19" s="198" customFormat="1" ht="27.6" x14ac:dyDescent="0.3">
      <c r="A159" s="44" t="s">
        <v>1491</v>
      </c>
      <c r="B159" s="69" t="s">
        <v>30</v>
      </c>
      <c r="C159" s="45" t="s">
        <v>19</v>
      </c>
      <c r="D159" s="45" t="s">
        <v>23</v>
      </c>
      <c r="E159" s="45" t="s">
        <v>24</v>
      </c>
      <c r="F159" s="57" t="s">
        <v>278</v>
      </c>
      <c r="G159" s="57">
        <v>21101</v>
      </c>
      <c r="H159" s="47" t="s">
        <v>287</v>
      </c>
      <c r="I159" s="48"/>
      <c r="J159" s="46" t="s">
        <v>117</v>
      </c>
      <c r="K159" s="49" t="s">
        <v>231</v>
      </c>
      <c r="L159" s="48"/>
      <c r="M159" s="48" t="s">
        <v>305</v>
      </c>
      <c r="N159" s="46" t="s">
        <v>27</v>
      </c>
      <c r="O159" s="71">
        <v>10</v>
      </c>
      <c r="P159" s="73">
        <v>15.086499999999999</v>
      </c>
      <c r="Q159" s="52">
        <v>45.259499999999996</v>
      </c>
      <c r="R159" s="53"/>
      <c r="S159" s="53"/>
    </row>
    <row r="160" spans="1:19" s="198" customFormat="1" ht="27.6" x14ac:dyDescent="0.3">
      <c r="A160" s="44" t="s">
        <v>1491</v>
      </c>
      <c r="B160" s="69" t="s">
        <v>30</v>
      </c>
      <c r="C160" s="45" t="s">
        <v>19</v>
      </c>
      <c r="D160" s="45" t="s">
        <v>23</v>
      </c>
      <c r="E160" s="45" t="s">
        <v>24</v>
      </c>
      <c r="F160" s="57" t="s">
        <v>278</v>
      </c>
      <c r="G160" s="57">
        <v>21101</v>
      </c>
      <c r="H160" s="47" t="s">
        <v>287</v>
      </c>
      <c r="I160" s="48"/>
      <c r="J160" s="57" t="s">
        <v>51</v>
      </c>
      <c r="K160" s="60" t="s">
        <v>161</v>
      </c>
      <c r="L160" s="48"/>
      <c r="M160" s="48" t="s">
        <v>305</v>
      </c>
      <c r="N160" s="46" t="s">
        <v>27</v>
      </c>
      <c r="O160" s="71">
        <v>28</v>
      </c>
      <c r="P160" s="73">
        <v>19.137699999999999</v>
      </c>
      <c r="Q160" s="52">
        <v>133.9639</v>
      </c>
      <c r="R160" s="53"/>
      <c r="S160" s="53"/>
    </row>
    <row r="161" spans="1:19" s="198" customFormat="1" ht="27.6" x14ac:dyDescent="0.3">
      <c r="A161" s="44" t="s">
        <v>1491</v>
      </c>
      <c r="B161" s="69" t="s">
        <v>30</v>
      </c>
      <c r="C161" s="45" t="s">
        <v>19</v>
      </c>
      <c r="D161" s="45" t="s">
        <v>23</v>
      </c>
      <c r="E161" s="45" t="s">
        <v>24</v>
      </c>
      <c r="F161" s="57" t="s">
        <v>278</v>
      </c>
      <c r="G161" s="57">
        <v>21101</v>
      </c>
      <c r="H161" s="47" t="s">
        <v>287</v>
      </c>
      <c r="I161" s="48"/>
      <c r="J161" s="46" t="s">
        <v>1605</v>
      </c>
      <c r="K161" s="49" t="s">
        <v>1606</v>
      </c>
      <c r="L161" s="48"/>
      <c r="M161" s="48" t="s">
        <v>305</v>
      </c>
      <c r="N161" s="46" t="s">
        <v>27</v>
      </c>
      <c r="O161" s="71">
        <v>3</v>
      </c>
      <c r="P161" s="73">
        <v>99.338799999999992</v>
      </c>
      <c r="Q161" s="52">
        <v>99.338799999999992</v>
      </c>
      <c r="R161" s="53"/>
      <c r="S161" s="53"/>
    </row>
    <row r="162" spans="1:19" s="198" customFormat="1" ht="27.6" x14ac:dyDescent="0.3">
      <c r="A162" s="44" t="s">
        <v>1491</v>
      </c>
      <c r="B162" s="69" t="s">
        <v>30</v>
      </c>
      <c r="C162" s="45" t="s">
        <v>19</v>
      </c>
      <c r="D162" s="45" t="s">
        <v>23</v>
      </c>
      <c r="E162" s="45" t="s">
        <v>24</v>
      </c>
      <c r="F162" s="57" t="s">
        <v>278</v>
      </c>
      <c r="G162" s="57">
        <v>21101</v>
      </c>
      <c r="H162" s="47" t="s">
        <v>287</v>
      </c>
      <c r="I162" s="48"/>
      <c r="J162" s="46" t="s">
        <v>469</v>
      </c>
      <c r="K162" s="49" t="s">
        <v>470</v>
      </c>
      <c r="L162" s="48"/>
      <c r="M162" s="48" t="s">
        <v>305</v>
      </c>
      <c r="N162" s="46" t="s">
        <v>27</v>
      </c>
      <c r="O162" s="71">
        <v>50</v>
      </c>
      <c r="P162" s="73">
        <v>1.9703179999999998</v>
      </c>
      <c r="Q162" s="52">
        <v>19.703179999999996</v>
      </c>
      <c r="R162" s="53"/>
      <c r="S162" s="53"/>
    </row>
    <row r="163" spans="1:19" s="198" customFormat="1" ht="27.6" x14ac:dyDescent="0.3">
      <c r="A163" s="44" t="s">
        <v>1491</v>
      </c>
      <c r="B163" s="69" t="s">
        <v>30</v>
      </c>
      <c r="C163" s="45" t="s">
        <v>19</v>
      </c>
      <c r="D163" s="45" t="s">
        <v>23</v>
      </c>
      <c r="E163" s="45" t="s">
        <v>24</v>
      </c>
      <c r="F163" s="57" t="s">
        <v>278</v>
      </c>
      <c r="G163" s="57">
        <v>21101</v>
      </c>
      <c r="H163" s="47" t="s">
        <v>287</v>
      </c>
      <c r="I163" s="48"/>
      <c r="J163" s="46" t="s">
        <v>48</v>
      </c>
      <c r="K163" s="49" t="s">
        <v>158</v>
      </c>
      <c r="L163" s="48"/>
      <c r="M163" s="48" t="s">
        <v>305</v>
      </c>
      <c r="N163" s="46" t="s">
        <v>258</v>
      </c>
      <c r="O163" s="71">
        <v>8</v>
      </c>
      <c r="P163" s="73">
        <v>41.229399999999998</v>
      </c>
      <c r="Q163" s="52">
        <v>82.458799999999997</v>
      </c>
      <c r="R163" s="53"/>
      <c r="S163" s="53"/>
    </row>
    <row r="164" spans="1:19" s="198" customFormat="1" ht="27.6" x14ac:dyDescent="0.3">
      <c r="A164" s="44" t="s">
        <v>1491</v>
      </c>
      <c r="B164" s="69" t="s">
        <v>30</v>
      </c>
      <c r="C164" s="45" t="s">
        <v>19</v>
      </c>
      <c r="D164" s="45" t="s">
        <v>23</v>
      </c>
      <c r="E164" s="45" t="s">
        <v>24</v>
      </c>
      <c r="F164" s="57" t="s">
        <v>278</v>
      </c>
      <c r="G164" s="57">
        <v>21101</v>
      </c>
      <c r="H164" s="47" t="s">
        <v>287</v>
      </c>
      <c r="I164" s="48"/>
      <c r="J164" s="46" t="s">
        <v>50</v>
      </c>
      <c r="K164" s="49" t="s">
        <v>160</v>
      </c>
      <c r="L164" s="48"/>
      <c r="M164" s="48" t="s">
        <v>305</v>
      </c>
      <c r="N164" s="46" t="s">
        <v>260</v>
      </c>
      <c r="O164" s="71">
        <v>12</v>
      </c>
      <c r="P164" s="46">
        <v>53.921049999999994</v>
      </c>
      <c r="Q164" s="52">
        <v>161.76315</v>
      </c>
      <c r="R164" s="53"/>
      <c r="S164" s="53"/>
    </row>
    <row r="165" spans="1:19" s="198" customFormat="1" ht="27.6" x14ac:dyDescent="0.3">
      <c r="A165" s="44" t="s">
        <v>1491</v>
      </c>
      <c r="B165" s="69" t="s">
        <v>30</v>
      </c>
      <c r="C165" s="45" t="s">
        <v>19</v>
      </c>
      <c r="D165" s="45" t="s">
        <v>23</v>
      </c>
      <c r="E165" s="45" t="s">
        <v>24</v>
      </c>
      <c r="F165" s="57" t="s">
        <v>278</v>
      </c>
      <c r="G165" s="57">
        <v>21101</v>
      </c>
      <c r="H165" s="47" t="s">
        <v>287</v>
      </c>
      <c r="I165" s="48"/>
      <c r="J165" s="46" t="s">
        <v>38</v>
      </c>
      <c r="K165" s="49" t="s">
        <v>148</v>
      </c>
      <c r="L165" s="48"/>
      <c r="M165" s="48" t="s">
        <v>305</v>
      </c>
      <c r="N165" s="46" t="s">
        <v>256</v>
      </c>
      <c r="O165" s="71">
        <v>12</v>
      </c>
      <c r="P165" s="46">
        <v>104.7193</v>
      </c>
      <c r="Q165" s="52">
        <v>209.43860000000001</v>
      </c>
      <c r="R165" s="53"/>
      <c r="S165" s="53"/>
    </row>
    <row r="166" spans="1:19" s="198" customFormat="1" ht="27.6" x14ac:dyDescent="0.3">
      <c r="A166" s="44" t="s">
        <v>1491</v>
      </c>
      <c r="B166" s="69" t="s">
        <v>30</v>
      </c>
      <c r="C166" s="45" t="s">
        <v>19</v>
      </c>
      <c r="D166" s="45" t="s">
        <v>23</v>
      </c>
      <c r="E166" s="45" t="s">
        <v>24</v>
      </c>
      <c r="F166" s="57" t="s">
        <v>278</v>
      </c>
      <c r="G166" s="57">
        <v>21101</v>
      </c>
      <c r="H166" s="47" t="s">
        <v>287</v>
      </c>
      <c r="I166" s="48"/>
      <c r="J166" s="46" t="s">
        <v>475</v>
      </c>
      <c r="K166" s="49" t="s">
        <v>476</v>
      </c>
      <c r="L166" s="48"/>
      <c r="M166" s="48" t="s">
        <v>305</v>
      </c>
      <c r="N166" s="46" t="s">
        <v>256</v>
      </c>
      <c r="O166" s="71">
        <v>8</v>
      </c>
      <c r="P166" s="46">
        <v>278.13302599999997</v>
      </c>
      <c r="Q166" s="52">
        <v>556.26605199999995</v>
      </c>
      <c r="R166" s="53"/>
      <c r="S166" s="53"/>
    </row>
    <row r="167" spans="1:19" s="198" customFormat="1" ht="27.6" x14ac:dyDescent="0.3">
      <c r="A167" s="44" t="s">
        <v>1491</v>
      </c>
      <c r="B167" s="69" t="s">
        <v>30</v>
      </c>
      <c r="C167" s="45" t="s">
        <v>19</v>
      </c>
      <c r="D167" s="45" t="s">
        <v>23</v>
      </c>
      <c r="E167" s="45" t="s">
        <v>24</v>
      </c>
      <c r="F167" s="57" t="s">
        <v>278</v>
      </c>
      <c r="G167" s="57">
        <v>21101</v>
      </c>
      <c r="H167" s="47" t="s">
        <v>287</v>
      </c>
      <c r="I167" s="48"/>
      <c r="J167" s="46" t="s">
        <v>37</v>
      </c>
      <c r="K167" s="49" t="s">
        <v>1521</v>
      </c>
      <c r="L167" s="48"/>
      <c r="M167" s="48" t="s">
        <v>305</v>
      </c>
      <c r="N167" s="46" t="s">
        <v>256</v>
      </c>
      <c r="O167" s="71">
        <v>7</v>
      </c>
      <c r="P167" s="46">
        <v>140.73699999999999</v>
      </c>
      <c r="Q167" s="52">
        <v>281.47399999999999</v>
      </c>
      <c r="R167" s="53"/>
      <c r="S167" s="53"/>
    </row>
    <row r="168" spans="1:19" s="198" customFormat="1" ht="27.6" x14ac:dyDescent="0.3">
      <c r="A168" s="44" t="s">
        <v>1491</v>
      </c>
      <c r="B168" s="69" t="s">
        <v>30</v>
      </c>
      <c r="C168" s="45" t="s">
        <v>19</v>
      </c>
      <c r="D168" s="45" t="s">
        <v>23</v>
      </c>
      <c r="E168" s="45" t="s">
        <v>24</v>
      </c>
      <c r="F168" s="57" t="s">
        <v>278</v>
      </c>
      <c r="G168" s="57">
        <v>21101</v>
      </c>
      <c r="H168" s="47" t="s">
        <v>287</v>
      </c>
      <c r="I168" s="48"/>
      <c r="J168" s="46" t="s">
        <v>1607</v>
      </c>
      <c r="K168" s="49" t="s">
        <v>1608</v>
      </c>
      <c r="L168" s="48"/>
      <c r="M168" s="48" t="s">
        <v>305</v>
      </c>
      <c r="N168" s="46" t="s">
        <v>27</v>
      </c>
      <c r="O168" s="71">
        <v>3</v>
      </c>
      <c r="P168" s="46">
        <v>58.024999999999999</v>
      </c>
      <c r="Q168" s="52">
        <v>58.024999999999999</v>
      </c>
      <c r="R168" s="53"/>
      <c r="S168" s="53"/>
    </row>
    <row r="169" spans="1:19" s="198" customFormat="1" ht="27.6" x14ac:dyDescent="0.3">
      <c r="A169" s="44" t="s">
        <v>1491</v>
      </c>
      <c r="B169" s="69" t="s">
        <v>30</v>
      </c>
      <c r="C169" s="45" t="s">
        <v>19</v>
      </c>
      <c r="D169" s="45" t="s">
        <v>23</v>
      </c>
      <c r="E169" s="45" t="s">
        <v>24</v>
      </c>
      <c r="F169" s="57" t="s">
        <v>278</v>
      </c>
      <c r="G169" s="57">
        <v>21101</v>
      </c>
      <c r="H169" s="47" t="s">
        <v>287</v>
      </c>
      <c r="I169" s="48"/>
      <c r="J169" s="46" t="s">
        <v>730</v>
      </c>
      <c r="K169" s="49" t="s">
        <v>731</v>
      </c>
      <c r="L169" s="48"/>
      <c r="M169" s="48" t="s">
        <v>305</v>
      </c>
      <c r="N169" s="46" t="s">
        <v>256</v>
      </c>
      <c r="O169" s="71">
        <v>3</v>
      </c>
      <c r="P169" s="73">
        <v>166.57394999999997</v>
      </c>
      <c r="Q169" s="52">
        <v>166.57394999999997</v>
      </c>
      <c r="R169" s="53"/>
      <c r="S169" s="53"/>
    </row>
    <row r="170" spans="1:19" s="198" customFormat="1" ht="110.4" x14ac:dyDescent="0.3">
      <c r="A170" s="44" t="s">
        <v>1491</v>
      </c>
      <c r="B170" s="69" t="s">
        <v>30</v>
      </c>
      <c r="C170" s="45" t="s">
        <v>19</v>
      </c>
      <c r="D170" s="45" t="s">
        <v>23</v>
      </c>
      <c r="E170" s="45" t="s">
        <v>24</v>
      </c>
      <c r="F170" s="57" t="s">
        <v>278</v>
      </c>
      <c r="G170" s="45">
        <v>26102</v>
      </c>
      <c r="H170" s="47" t="s">
        <v>307</v>
      </c>
      <c r="I170" s="48"/>
      <c r="J170" s="46"/>
      <c r="K170" s="49" t="s">
        <v>872</v>
      </c>
      <c r="L170" s="48"/>
      <c r="M170" s="48" t="s">
        <v>305</v>
      </c>
      <c r="N170" s="46" t="s">
        <v>255</v>
      </c>
      <c r="O170" s="50">
        <v>9</v>
      </c>
      <c r="P170" s="73">
        <v>11724.137931034484</v>
      </c>
      <c r="Q170" s="52">
        <v>2000</v>
      </c>
      <c r="R170" s="53"/>
      <c r="S170" s="53"/>
    </row>
    <row r="171" spans="1:19" s="198" customFormat="1" ht="27.6" x14ac:dyDescent="0.3">
      <c r="A171" s="44" t="s">
        <v>1491</v>
      </c>
      <c r="B171" s="69" t="s">
        <v>30</v>
      </c>
      <c r="C171" s="45" t="s">
        <v>19</v>
      </c>
      <c r="D171" s="45" t="s">
        <v>23</v>
      </c>
      <c r="E171" s="45" t="s">
        <v>24</v>
      </c>
      <c r="F171" s="57" t="s">
        <v>278</v>
      </c>
      <c r="G171" s="45">
        <v>33901</v>
      </c>
      <c r="H171" s="49" t="s">
        <v>285</v>
      </c>
      <c r="I171" s="48"/>
      <c r="J171" s="46"/>
      <c r="K171" s="49" t="s">
        <v>1609</v>
      </c>
      <c r="L171" s="48"/>
      <c r="M171" s="48" t="s">
        <v>305</v>
      </c>
      <c r="N171" s="57" t="s">
        <v>255</v>
      </c>
      <c r="O171" s="50">
        <v>9</v>
      </c>
      <c r="P171" s="73">
        <v>351.72413793103453</v>
      </c>
      <c r="Q171" s="52">
        <v>60</v>
      </c>
      <c r="R171" s="53"/>
      <c r="S171" s="53"/>
    </row>
    <row r="172" spans="1:19" s="198" customFormat="1" ht="27.6" x14ac:dyDescent="0.3">
      <c r="A172" s="44" t="s">
        <v>1491</v>
      </c>
      <c r="B172" s="69" t="s">
        <v>30</v>
      </c>
      <c r="C172" s="45" t="s">
        <v>19</v>
      </c>
      <c r="D172" s="45" t="s">
        <v>23</v>
      </c>
      <c r="E172" s="45" t="s">
        <v>269</v>
      </c>
      <c r="F172" s="45" t="s">
        <v>279</v>
      </c>
      <c r="G172" s="45">
        <v>21101</v>
      </c>
      <c r="H172" s="47" t="s">
        <v>287</v>
      </c>
      <c r="I172" s="48"/>
      <c r="J172" s="46" t="s">
        <v>40</v>
      </c>
      <c r="K172" s="49" t="s">
        <v>150</v>
      </c>
      <c r="L172" s="48"/>
      <c r="M172" s="48" t="s">
        <v>305</v>
      </c>
      <c r="N172" s="46" t="s">
        <v>27</v>
      </c>
      <c r="O172" s="50">
        <v>120</v>
      </c>
      <c r="P172" s="69">
        <v>3.0594999999999999</v>
      </c>
      <c r="Q172" s="74">
        <v>61.19</v>
      </c>
      <c r="R172" s="75"/>
      <c r="S172" s="75"/>
    </row>
    <row r="173" spans="1:19" s="198" customFormat="1" ht="27.6" x14ac:dyDescent="0.3">
      <c r="A173" s="44" t="s">
        <v>1491</v>
      </c>
      <c r="B173" s="69" t="s">
        <v>30</v>
      </c>
      <c r="C173" s="45" t="s">
        <v>19</v>
      </c>
      <c r="D173" s="45" t="s">
        <v>23</v>
      </c>
      <c r="E173" s="45" t="s">
        <v>269</v>
      </c>
      <c r="F173" s="45" t="s">
        <v>279</v>
      </c>
      <c r="G173" s="45">
        <v>21101</v>
      </c>
      <c r="H173" s="47" t="s">
        <v>287</v>
      </c>
      <c r="I173" s="48"/>
      <c r="J173" s="46" t="s">
        <v>39</v>
      </c>
      <c r="K173" s="49" t="s">
        <v>149</v>
      </c>
      <c r="L173" s="48"/>
      <c r="M173" s="48" t="s">
        <v>305</v>
      </c>
      <c r="N173" s="46" t="s">
        <v>27</v>
      </c>
      <c r="O173" s="50">
        <v>192</v>
      </c>
      <c r="P173" s="69">
        <v>3.0594999999999999</v>
      </c>
      <c r="Q173" s="74">
        <v>134.61799999999999</v>
      </c>
      <c r="R173" s="75"/>
      <c r="S173" s="75"/>
    </row>
    <row r="174" spans="1:19" s="198" customFormat="1" ht="27.6" x14ac:dyDescent="0.3">
      <c r="A174" s="44" t="s">
        <v>1491</v>
      </c>
      <c r="B174" s="69" t="s">
        <v>30</v>
      </c>
      <c r="C174" s="45" t="s">
        <v>19</v>
      </c>
      <c r="D174" s="45" t="s">
        <v>23</v>
      </c>
      <c r="E174" s="45" t="s">
        <v>269</v>
      </c>
      <c r="F174" s="45" t="s">
        <v>279</v>
      </c>
      <c r="G174" s="45">
        <v>21101</v>
      </c>
      <c r="H174" s="47" t="s">
        <v>287</v>
      </c>
      <c r="I174" s="48"/>
      <c r="J174" s="46" t="s">
        <v>511</v>
      </c>
      <c r="K174" s="49" t="s">
        <v>512</v>
      </c>
      <c r="L174" s="48"/>
      <c r="M174" s="48" t="s">
        <v>305</v>
      </c>
      <c r="N174" s="46" t="s">
        <v>27</v>
      </c>
      <c r="O174" s="50">
        <v>75</v>
      </c>
      <c r="P174" s="69">
        <v>3.0594999999999999</v>
      </c>
      <c r="Q174" s="74">
        <v>45.892499999999998</v>
      </c>
      <c r="R174" s="75"/>
      <c r="S174" s="75"/>
    </row>
    <row r="175" spans="1:19" s="198" customFormat="1" ht="27.6" x14ac:dyDescent="0.3">
      <c r="A175" s="44" t="s">
        <v>1491</v>
      </c>
      <c r="B175" s="69" t="s">
        <v>30</v>
      </c>
      <c r="C175" s="45" t="s">
        <v>19</v>
      </c>
      <c r="D175" s="45" t="s">
        <v>23</v>
      </c>
      <c r="E175" s="45" t="s">
        <v>269</v>
      </c>
      <c r="F175" s="45" t="s">
        <v>279</v>
      </c>
      <c r="G175" s="45">
        <v>21101</v>
      </c>
      <c r="H175" s="47" t="s">
        <v>287</v>
      </c>
      <c r="I175" s="48"/>
      <c r="J175" s="46" t="s">
        <v>801</v>
      </c>
      <c r="K175" s="49" t="s">
        <v>802</v>
      </c>
      <c r="L175" s="48"/>
      <c r="M175" s="48" t="s">
        <v>305</v>
      </c>
      <c r="N175" s="57" t="s">
        <v>27</v>
      </c>
      <c r="O175" s="50">
        <v>27</v>
      </c>
      <c r="P175" s="69">
        <v>8.32395</v>
      </c>
      <c r="Q175" s="74">
        <v>16.6479</v>
      </c>
      <c r="R175" s="75"/>
      <c r="S175" s="75"/>
    </row>
    <row r="176" spans="1:19" s="198" customFormat="1" ht="27.6" x14ac:dyDescent="0.3">
      <c r="A176" s="44" t="s">
        <v>1491</v>
      </c>
      <c r="B176" s="69" t="s">
        <v>30</v>
      </c>
      <c r="C176" s="45" t="s">
        <v>19</v>
      </c>
      <c r="D176" s="45" t="s">
        <v>23</v>
      </c>
      <c r="E176" s="45" t="s">
        <v>269</v>
      </c>
      <c r="F176" s="45" t="s">
        <v>279</v>
      </c>
      <c r="G176" s="45">
        <v>21101</v>
      </c>
      <c r="H176" s="47" t="s">
        <v>287</v>
      </c>
      <c r="I176" s="48"/>
      <c r="J176" s="46" t="s">
        <v>44</v>
      </c>
      <c r="K176" s="49" t="s">
        <v>154</v>
      </c>
      <c r="L176" s="48"/>
      <c r="M176" s="48" t="s">
        <v>305</v>
      </c>
      <c r="N176" s="57" t="s">
        <v>27</v>
      </c>
      <c r="O176" s="50">
        <v>63</v>
      </c>
      <c r="P176" s="69">
        <v>8.32395</v>
      </c>
      <c r="Q176" s="74">
        <v>108.21135</v>
      </c>
      <c r="R176" s="75"/>
      <c r="S176" s="75"/>
    </row>
    <row r="177" spans="1:19" s="198" customFormat="1" ht="27.6" x14ac:dyDescent="0.3">
      <c r="A177" s="44" t="s">
        <v>1491</v>
      </c>
      <c r="B177" s="69" t="s">
        <v>30</v>
      </c>
      <c r="C177" s="45" t="s">
        <v>19</v>
      </c>
      <c r="D177" s="45" t="s">
        <v>23</v>
      </c>
      <c r="E177" s="45" t="s">
        <v>269</v>
      </c>
      <c r="F177" s="45" t="s">
        <v>279</v>
      </c>
      <c r="G177" s="45">
        <v>21101</v>
      </c>
      <c r="H177" s="47" t="s">
        <v>287</v>
      </c>
      <c r="I177" s="48"/>
      <c r="J177" s="46" t="s">
        <v>74</v>
      </c>
      <c r="K177" s="49" t="s">
        <v>184</v>
      </c>
      <c r="L177" s="48"/>
      <c r="M177" s="48" t="s">
        <v>305</v>
      </c>
      <c r="N177" s="46" t="s">
        <v>27</v>
      </c>
      <c r="O177" s="50">
        <v>48</v>
      </c>
      <c r="P177" s="69">
        <v>23.753957999999997</v>
      </c>
      <c r="Q177" s="74">
        <v>570.09499199999993</v>
      </c>
      <c r="R177" s="75"/>
      <c r="S177" s="75"/>
    </row>
    <row r="178" spans="1:19" s="198" customFormat="1" ht="27.6" x14ac:dyDescent="0.3">
      <c r="A178" s="44" t="s">
        <v>1491</v>
      </c>
      <c r="B178" s="69" t="s">
        <v>30</v>
      </c>
      <c r="C178" s="45" t="s">
        <v>19</v>
      </c>
      <c r="D178" s="45" t="s">
        <v>23</v>
      </c>
      <c r="E178" s="45" t="s">
        <v>269</v>
      </c>
      <c r="F178" s="45" t="s">
        <v>279</v>
      </c>
      <c r="G178" s="45">
        <v>21101</v>
      </c>
      <c r="H178" s="47" t="s">
        <v>287</v>
      </c>
      <c r="I178" s="48"/>
      <c r="J178" s="46" t="s">
        <v>1498</v>
      </c>
      <c r="K178" s="49" t="s">
        <v>1499</v>
      </c>
      <c r="L178" s="48"/>
      <c r="M178" s="48" t="s">
        <v>305</v>
      </c>
      <c r="N178" s="46" t="s">
        <v>27</v>
      </c>
      <c r="O178" s="50">
        <v>32</v>
      </c>
      <c r="P178" s="69">
        <v>69.313500000000005</v>
      </c>
      <c r="Q178" s="52">
        <v>346.5675</v>
      </c>
      <c r="R178" s="53"/>
      <c r="S178" s="53"/>
    </row>
    <row r="179" spans="1:19" s="198" customFormat="1" ht="27.6" x14ac:dyDescent="0.3">
      <c r="A179" s="44" t="s">
        <v>1491</v>
      </c>
      <c r="B179" s="69" t="s">
        <v>30</v>
      </c>
      <c r="C179" s="45" t="s">
        <v>19</v>
      </c>
      <c r="D179" s="45" t="s">
        <v>23</v>
      </c>
      <c r="E179" s="45" t="s">
        <v>269</v>
      </c>
      <c r="F179" s="45" t="s">
        <v>279</v>
      </c>
      <c r="G179" s="45">
        <v>21101</v>
      </c>
      <c r="H179" s="47" t="s">
        <v>287</v>
      </c>
      <c r="I179" s="48"/>
      <c r="J179" s="46" t="s">
        <v>96</v>
      </c>
      <c r="K179" s="49" t="s">
        <v>210</v>
      </c>
      <c r="L179" s="48"/>
      <c r="M179" s="48" t="s">
        <v>305</v>
      </c>
      <c r="N179" s="46" t="s">
        <v>27</v>
      </c>
      <c r="O179" s="50">
        <v>27</v>
      </c>
      <c r="P179" s="69">
        <v>14.636647999999999</v>
      </c>
      <c r="Q179" s="52">
        <v>29.273295999999998</v>
      </c>
      <c r="R179" s="53"/>
      <c r="S179" s="53"/>
    </row>
    <row r="180" spans="1:19" s="198" customFormat="1" ht="27.6" x14ac:dyDescent="0.3">
      <c r="A180" s="44" t="s">
        <v>1491</v>
      </c>
      <c r="B180" s="69" t="s">
        <v>30</v>
      </c>
      <c r="C180" s="45" t="s">
        <v>19</v>
      </c>
      <c r="D180" s="45" t="s">
        <v>23</v>
      </c>
      <c r="E180" s="45" t="s">
        <v>269</v>
      </c>
      <c r="F180" s="45" t="s">
        <v>279</v>
      </c>
      <c r="G180" s="45">
        <v>21101</v>
      </c>
      <c r="H180" s="47" t="s">
        <v>287</v>
      </c>
      <c r="I180" s="48"/>
      <c r="J180" s="46" t="s">
        <v>97</v>
      </c>
      <c r="K180" s="49" t="s">
        <v>211</v>
      </c>
      <c r="L180" s="48"/>
      <c r="M180" s="48" t="s">
        <v>305</v>
      </c>
      <c r="N180" s="46" t="s">
        <v>27</v>
      </c>
      <c r="O180" s="50">
        <v>52</v>
      </c>
      <c r="P180" s="69">
        <v>21.121099999999998</v>
      </c>
      <c r="Q180" s="52">
        <v>105.60549999999999</v>
      </c>
      <c r="R180" s="53"/>
      <c r="S180" s="53"/>
    </row>
    <row r="181" spans="1:19" s="198" customFormat="1" ht="27.6" x14ac:dyDescent="0.3">
      <c r="A181" s="44" t="s">
        <v>1491</v>
      </c>
      <c r="B181" s="69" t="s">
        <v>30</v>
      </c>
      <c r="C181" s="45" t="s">
        <v>19</v>
      </c>
      <c r="D181" s="45" t="s">
        <v>23</v>
      </c>
      <c r="E181" s="45" t="s">
        <v>269</v>
      </c>
      <c r="F181" s="45" t="s">
        <v>279</v>
      </c>
      <c r="G181" s="45">
        <v>21101</v>
      </c>
      <c r="H181" s="47" t="s">
        <v>287</v>
      </c>
      <c r="I181" s="48"/>
      <c r="J181" s="46" t="s">
        <v>88</v>
      </c>
      <c r="K181" s="49" t="s">
        <v>202</v>
      </c>
      <c r="L181" s="48"/>
      <c r="M181" s="48" t="s">
        <v>305</v>
      </c>
      <c r="N181" s="46" t="s">
        <v>258</v>
      </c>
      <c r="O181" s="50">
        <v>21</v>
      </c>
      <c r="P181" s="69">
        <v>29.508349999999997</v>
      </c>
      <c r="Q181" s="52">
        <v>147.54174999999998</v>
      </c>
      <c r="R181" s="53"/>
      <c r="S181" s="53"/>
    </row>
    <row r="182" spans="1:19" s="198" customFormat="1" ht="27.6" x14ac:dyDescent="0.3">
      <c r="A182" s="44" t="s">
        <v>1491</v>
      </c>
      <c r="B182" s="69" t="s">
        <v>30</v>
      </c>
      <c r="C182" s="45" t="s">
        <v>19</v>
      </c>
      <c r="D182" s="45" t="s">
        <v>23</v>
      </c>
      <c r="E182" s="45" t="s">
        <v>269</v>
      </c>
      <c r="F182" s="45" t="s">
        <v>279</v>
      </c>
      <c r="G182" s="45">
        <v>21101</v>
      </c>
      <c r="H182" s="47" t="s">
        <v>287</v>
      </c>
      <c r="I182" s="48"/>
      <c r="J182" s="46" t="s">
        <v>928</v>
      </c>
      <c r="K182" s="49" t="s">
        <v>929</v>
      </c>
      <c r="L182" s="48"/>
      <c r="M182" s="48" t="s">
        <v>305</v>
      </c>
      <c r="N182" s="46" t="s">
        <v>27</v>
      </c>
      <c r="O182" s="50">
        <v>18</v>
      </c>
      <c r="P182" s="69">
        <v>44.142465999999999</v>
      </c>
      <c r="Q182" s="52">
        <v>220.71233000000001</v>
      </c>
      <c r="R182" s="53"/>
      <c r="S182" s="53"/>
    </row>
    <row r="183" spans="1:19" s="198" customFormat="1" ht="27.6" x14ac:dyDescent="0.3">
      <c r="A183" s="44" t="s">
        <v>1491</v>
      </c>
      <c r="B183" s="69" t="s">
        <v>30</v>
      </c>
      <c r="C183" s="45" t="s">
        <v>19</v>
      </c>
      <c r="D183" s="45" t="s">
        <v>23</v>
      </c>
      <c r="E183" s="45" t="s">
        <v>269</v>
      </c>
      <c r="F183" s="45" t="s">
        <v>279</v>
      </c>
      <c r="G183" s="45">
        <v>21101</v>
      </c>
      <c r="H183" s="47" t="s">
        <v>287</v>
      </c>
      <c r="I183" s="48"/>
      <c r="J183" s="46" t="s">
        <v>1507</v>
      </c>
      <c r="K183" s="49" t="s">
        <v>1508</v>
      </c>
      <c r="L183" s="48"/>
      <c r="M183" s="48" t="s">
        <v>305</v>
      </c>
      <c r="N183" s="46" t="s">
        <v>27</v>
      </c>
      <c r="O183" s="50">
        <v>9</v>
      </c>
      <c r="P183" s="69">
        <v>27.43</v>
      </c>
      <c r="Q183" s="52">
        <v>54.86</v>
      </c>
      <c r="R183" s="53"/>
      <c r="S183" s="53"/>
    </row>
    <row r="184" spans="1:19" s="198" customFormat="1" ht="27.6" x14ac:dyDescent="0.3">
      <c r="A184" s="44" t="s">
        <v>1491</v>
      </c>
      <c r="B184" s="69" t="s">
        <v>30</v>
      </c>
      <c r="C184" s="45" t="s">
        <v>19</v>
      </c>
      <c r="D184" s="45" t="s">
        <v>23</v>
      </c>
      <c r="E184" s="45" t="s">
        <v>269</v>
      </c>
      <c r="F184" s="45" t="s">
        <v>279</v>
      </c>
      <c r="G184" s="45">
        <v>21101</v>
      </c>
      <c r="H184" s="47" t="s">
        <v>287</v>
      </c>
      <c r="I184" s="48"/>
      <c r="J184" s="46" t="s">
        <v>61</v>
      </c>
      <c r="K184" s="49" t="s">
        <v>171</v>
      </c>
      <c r="L184" s="48"/>
      <c r="M184" s="48" t="s">
        <v>305</v>
      </c>
      <c r="N184" s="57" t="s">
        <v>27</v>
      </c>
      <c r="O184" s="50">
        <v>16</v>
      </c>
      <c r="P184" s="69">
        <v>10.339</v>
      </c>
      <c r="Q184" s="52">
        <v>51.695</v>
      </c>
      <c r="R184" s="53"/>
      <c r="S184" s="53"/>
    </row>
    <row r="185" spans="1:19" s="198" customFormat="1" ht="27.6" x14ac:dyDescent="0.3">
      <c r="A185" s="44" t="s">
        <v>1491</v>
      </c>
      <c r="B185" s="69" t="s">
        <v>30</v>
      </c>
      <c r="C185" s="45" t="s">
        <v>19</v>
      </c>
      <c r="D185" s="45" t="s">
        <v>23</v>
      </c>
      <c r="E185" s="45" t="s">
        <v>269</v>
      </c>
      <c r="F185" s="45" t="s">
        <v>279</v>
      </c>
      <c r="G185" s="45">
        <v>21101</v>
      </c>
      <c r="H185" s="47" t="s">
        <v>287</v>
      </c>
      <c r="I185" s="48"/>
      <c r="J185" s="46" t="s">
        <v>394</v>
      </c>
      <c r="K185" s="49" t="s">
        <v>395</v>
      </c>
      <c r="L185" s="48"/>
      <c r="M185" s="48" t="s">
        <v>305</v>
      </c>
      <c r="N185" s="46" t="s">
        <v>27</v>
      </c>
      <c r="O185" s="50">
        <v>36</v>
      </c>
      <c r="P185" s="69">
        <v>5.1154839999999995</v>
      </c>
      <c r="Q185" s="52">
        <v>30.692903999999999</v>
      </c>
      <c r="R185" s="53"/>
      <c r="S185" s="53"/>
    </row>
    <row r="186" spans="1:19" s="198" customFormat="1" ht="27.6" x14ac:dyDescent="0.3">
      <c r="A186" s="44" t="s">
        <v>1491</v>
      </c>
      <c r="B186" s="69" t="s">
        <v>30</v>
      </c>
      <c r="C186" s="45" t="s">
        <v>19</v>
      </c>
      <c r="D186" s="45" t="s">
        <v>23</v>
      </c>
      <c r="E186" s="45" t="s">
        <v>269</v>
      </c>
      <c r="F186" s="45" t="s">
        <v>279</v>
      </c>
      <c r="G186" s="45">
        <v>21101</v>
      </c>
      <c r="H186" s="47" t="s">
        <v>287</v>
      </c>
      <c r="I186" s="48"/>
      <c r="J186" s="46" t="s">
        <v>41</v>
      </c>
      <c r="K186" s="49" t="s">
        <v>151</v>
      </c>
      <c r="L186" s="48"/>
      <c r="M186" s="48" t="s">
        <v>305</v>
      </c>
      <c r="N186" s="46" t="s">
        <v>27</v>
      </c>
      <c r="O186" s="50">
        <v>105</v>
      </c>
      <c r="P186" s="69">
        <v>2.7902640000000001</v>
      </c>
      <c r="Q186" s="52">
        <v>92.078711999999996</v>
      </c>
      <c r="R186" s="53"/>
      <c r="S186" s="53"/>
    </row>
    <row r="187" spans="1:19" s="198" customFormat="1" ht="27.6" x14ac:dyDescent="0.3">
      <c r="A187" s="44" t="s">
        <v>1491</v>
      </c>
      <c r="B187" s="69" t="s">
        <v>30</v>
      </c>
      <c r="C187" s="45" t="s">
        <v>19</v>
      </c>
      <c r="D187" s="45" t="s">
        <v>23</v>
      </c>
      <c r="E187" s="45" t="s">
        <v>269</v>
      </c>
      <c r="F187" s="45" t="s">
        <v>279</v>
      </c>
      <c r="G187" s="45">
        <v>21101</v>
      </c>
      <c r="H187" s="47" t="s">
        <v>287</v>
      </c>
      <c r="I187" s="48"/>
      <c r="J187" s="46" t="s">
        <v>50</v>
      </c>
      <c r="K187" s="49" t="s">
        <v>160</v>
      </c>
      <c r="L187" s="48"/>
      <c r="M187" s="48" t="s">
        <v>305</v>
      </c>
      <c r="N187" s="46" t="s">
        <v>260</v>
      </c>
      <c r="O187" s="50">
        <v>28</v>
      </c>
      <c r="P187" s="69">
        <v>53.921049999999994</v>
      </c>
      <c r="Q187" s="52">
        <v>700.97364999999991</v>
      </c>
      <c r="R187" s="53"/>
      <c r="S187" s="53"/>
    </row>
    <row r="188" spans="1:19" s="198" customFormat="1" ht="27.6" x14ac:dyDescent="0.3">
      <c r="A188" s="44" t="s">
        <v>1491</v>
      </c>
      <c r="B188" s="69" t="s">
        <v>30</v>
      </c>
      <c r="C188" s="45" t="s">
        <v>19</v>
      </c>
      <c r="D188" s="45" t="s">
        <v>23</v>
      </c>
      <c r="E188" s="45" t="s">
        <v>269</v>
      </c>
      <c r="F188" s="45" t="s">
        <v>279</v>
      </c>
      <c r="G188" s="45">
        <v>21101</v>
      </c>
      <c r="H188" s="47" t="s">
        <v>287</v>
      </c>
      <c r="I188" s="48"/>
      <c r="J188" s="46" t="s">
        <v>38</v>
      </c>
      <c r="K188" s="49" t="s">
        <v>148</v>
      </c>
      <c r="L188" s="48"/>
      <c r="M188" s="48" t="s">
        <v>305</v>
      </c>
      <c r="N188" s="46" t="s">
        <v>256</v>
      </c>
      <c r="O188" s="50">
        <v>46</v>
      </c>
      <c r="P188" s="69">
        <v>104.7193</v>
      </c>
      <c r="Q188" s="52">
        <v>1047.193</v>
      </c>
      <c r="R188" s="53"/>
      <c r="S188" s="53"/>
    </row>
    <row r="189" spans="1:19" s="198" customFormat="1" ht="27.6" x14ac:dyDescent="0.3">
      <c r="A189" s="44" t="s">
        <v>1491</v>
      </c>
      <c r="B189" s="69" t="s">
        <v>30</v>
      </c>
      <c r="C189" s="45" t="s">
        <v>19</v>
      </c>
      <c r="D189" s="45" t="s">
        <v>23</v>
      </c>
      <c r="E189" s="45" t="s">
        <v>269</v>
      </c>
      <c r="F189" s="45" t="s">
        <v>279</v>
      </c>
      <c r="G189" s="45">
        <v>21101</v>
      </c>
      <c r="H189" s="47" t="s">
        <v>287</v>
      </c>
      <c r="I189" s="48"/>
      <c r="J189" s="46" t="s">
        <v>37</v>
      </c>
      <c r="K189" s="49" t="s">
        <v>1521</v>
      </c>
      <c r="L189" s="48"/>
      <c r="M189" s="48" t="s">
        <v>305</v>
      </c>
      <c r="N189" s="46" t="s">
        <v>256</v>
      </c>
      <c r="O189" s="50">
        <v>6</v>
      </c>
      <c r="P189" s="69">
        <v>140.73699999999999</v>
      </c>
      <c r="Q189" s="52">
        <v>281.47399999999999</v>
      </c>
      <c r="R189" s="53"/>
      <c r="S189" s="53"/>
    </row>
    <row r="190" spans="1:19" s="198" customFormat="1" ht="27.6" x14ac:dyDescent="0.3">
      <c r="A190" s="44" t="s">
        <v>1491</v>
      </c>
      <c r="B190" s="69" t="s">
        <v>30</v>
      </c>
      <c r="C190" s="45" t="s">
        <v>19</v>
      </c>
      <c r="D190" s="45" t="s">
        <v>23</v>
      </c>
      <c r="E190" s="45" t="s">
        <v>269</v>
      </c>
      <c r="F190" s="45" t="s">
        <v>279</v>
      </c>
      <c r="G190" s="45">
        <v>21101</v>
      </c>
      <c r="H190" s="47" t="s">
        <v>287</v>
      </c>
      <c r="I190" s="48"/>
      <c r="J190" s="46" t="s">
        <v>1116</v>
      </c>
      <c r="K190" s="49" t="s">
        <v>1610</v>
      </c>
      <c r="L190" s="48"/>
      <c r="M190" s="48" t="s">
        <v>305</v>
      </c>
      <c r="N190" s="46" t="s">
        <v>27</v>
      </c>
      <c r="O190" s="50">
        <v>40</v>
      </c>
      <c r="P190" s="69">
        <v>4.6631</v>
      </c>
      <c r="Q190" s="52">
        <v>23.3155</v>
      </c>
      <c r="R190" s="53"/>
      <c r="S190" s="53"/>
    </row>
    <row r="191" spans="1:19" s="198" customFormat="1" ht="27.6" x14ac:dyDescent="0.3">
      <c r="A191" s="44" t="s">
        <v>1491</v>
      </c>
      <c r="B191" s="69" t="s">
        <v>30</v>
      </c>
      <c r="C191" s="45" t="s">
        <v>19</v>
      </c>
      <c r="D191" s="45" t="s">
        <v>23</v>
      </c>
      <c r="E191" s="45" t="s">
        <v>269</v>
      </c>
      <c r="F191" s="45" t="s">
        <v>279</v>
      </c>
      <c r="G191" s="45">
        <v>21101</v>
      </c>
      <c r="H191" s="47" t="s">
        <v>287</v>
      </c>
      <c r="I191" s="48"/>
      <c r="J191" s="46" t="s">
        <v>108</v>
      </c>
      <c r="K191" s="49" t="s">
        <v>222</v>
      </c>
      <c r="L191" s="48"/>
      <c r="M191" s="48" t="s">
        <v>305</v>
      </c>
      <c r="N191" s="46" t="s">
        <v>27</v>
      </c>
      <c r="O191" s="50">
        <v>29</v>
      </c>
      <c r="P191" s="69">
        <v>47.380049999999997</v>
      </c>
      <c r="Q191" s="52">
        <v>236.90024999999997</v>
      </c>
      <c r="R191" s="53"/>
      <c r="S191" s="53"/>
    </row>
    <row r="192" spans="1:19" s="198" customFormat="1" ht="27.6" x14ac:dyDescent="0.3">
      <c r="A192" s="44" t="s">
        <v>1491</v>
      </c>
      <c r="B192" s="69" t="s">
        <v>30</v>
      </c>
      <c r="C192" s="45" t="s">
        <v>19</v>
      </c>
      <c r="D192" s="45" t="s">
        <v>23</v>
      </c>
      <c r="E192" s="45" t="s">
        <v>269</v>
      </c>
      <c r="F192" s="45" t="s">
        <v>279</v>
      </c>
      <c r="G192" s="45">
        <v>21101</v>
      </c>
      <c r="H192" s="47" t="s">
        <v>287</v>
      </c>
      <c r="I192" s="48"/>
      <c r="J192" s="46" t="s">
        <v>685</v>
      </c>
      <c r="K192" s="49" t="s">
        <v>551</v>
      </c>
      <c r="L192" s="48"/>
      <c r="M192" s="48" t="s">
        <v>305</v>
      </c>
      <c r="N192" s="46" t="s">
        <v>27</v>
      </c>
      <c r="O192" s="50">
        <v>1900</v>
      </c>
      <c r="P192" s="69">
        <v>1.0444499999999999</v>
      </c>
      <c r="Q192" s="52">
        <v>522.22499999999991</v>
      </c>
      <c r="R192" s="53"/>
      <c r="S192" s="53"/>
    </row>
    <row r="193" spans="1:19" s="198" customFormat="1" ht="27.6" x14ac:dyDescent="0.3">
      <c r="A193" s="44" t="s">
        <v>1491</v>
      </c>
      <c r="B193" s="69" t="s">
        <v>30</v>
      </c>
      <c r="C193" s="45" t="s">
        <v>19</v>
      </c>
      <c r="D193" s="45" t="s">
        <v>23</v>
      </c>
      <c r="E193" s="45" t="s">
        <v>269</v>
      </c>
      <c r="F193" s="46" t="s">
        <v>279</v>
      </c>
      <c r="G193" s="45">
        <v>21601</v>
      </c>
      <c r="H193" s="47" t="s">
        <v>297</v>
      </c>
      <c r="I193" s="48"/>
      <c r="J193" s="46" t="s">
        <v>106</v>
      </c>
      <c r="K193" s="49" t="s">
        <v>250</v>
      </c>
      <c r="L193" s="48"/>
      <c r="M193" s="48" t="s">
        <v>305</v>
      </c>
      <c r="N193" s="46" t="s">
        <v>27</v>
      </c>
      <c r="O193" s="50">
        <v>25</v>
      </c>
      <c r="P193" s="69">
        <v>63.735503999999992</v>
      </c>
      <c r="Q193" s="52">
        <v>509.88403199999993</v>
      </c>
      <c r="R193" s="53"/>
      <c r="S193" s="53"/>
    </row>
    <row r="194" spans="1:19" s="198" customFormat="1" x14ac:dyDescent="0.3">
      <c r="A194" s="44" t="s">
        <v>1491</v>
      </c>
      <c r="B194" s="69" t="s">
        <v>30</v>
      </c>
      <c r="C194" s="45" t="s">
        <v>19</v>
      </c>
      <c r="D194" s="45" t="s">
        <v>23</v>
      </c>
      <c r="E194" s="45" t="s">
        <v>269</v>
      </c>
      <c r="F194" s="45" t="s">
        <v>279</v>
      </c>
      <c r="G194" s="45">
        <v>21601</v>
      </c>
      <c r="H194" s="47" t="s">
        <v>297</v>
      </c>
      <c r="I194" s="46"/>
      <c r="J194" s="46" t="s">
        <v>38</v>
      </c>
      <c r="K194" s="49" t="s">
        <v>623</v>
      </c>
      <c r="L194" s="48"/>
      <c r="M194" s="48" t="s">
        <v>305</v>
      </c>
      <c r="N194" s="46" t="s">
        <v>27</v>
      </c>
      <c r="O194" s="50">
        <v>24</v>
      </c>
      <c r="P194" s="69">
        <v>16.869450000000001</v>
      </c>
      <c r="Q194" s="52">
        <v>134.9556</v>
      </c>
      <c r="R194" s="53"/>
      <c r="S194" s="53"/>
    </row>
    <row r="195" spans="1:19" s="198" customFormat="1" ht="27.6" x14ac:dyDescent="0.3">
      <c r="A195" s="44" t="s">
        <v>1491</v>
      </c>
      <c r="B195" s="69" t="s">
        <v>30</v>
      </c>
      <c r="C195" s="45" t="s">
        <v>19</v>
      </c>
      <c r="D195" s="45" t="s">
        <v>23</v>
      </c>
      <c r="E195" s="45" t="s">
        <v>269</v>
      </c>
      <c r="F195" s="45" t="s">
        <v>279</v>
      </c>
      <c r="G195" s="45">
        <v>21601</v>
      </c>
      <c r="H195" s="47" t="s">
        <v>297</v>
      </c>
      <c r="I195" s="48"/>
      <c r="J195" s="46" t="s">
        <v>1611</v>
      </c>
      <c r="K195" s="49" t="s">
        <v>251</v>
      </c>
      <c r="L195" s="48"/>
      <c r="M195" s="48" t="s">
        <v>305</v>
      </c>
      <c r="N195" s="46" t="s">
        <v>27</v>
      </c>
      <c r="O195" s="50">
        <v>120</v>
      </c>
      <c r="P195" s="69">
        <v>55.070999999999998</v>
      </c>
      <c r="Q195" s="52">
        <v>2202.84</v>
      </c>
      <c r="R195" s="53"/>
      <c r="S195" s="53"/>
    </row>
    <row r="196" spans="1:19" s="198" customFormat="1" x14ac:dyDescent="0.3">
      <c r="A196" s="44" t="s">
        <v>1491</v>
      </c>
      <c r="B196" s="69" t="s">
        <v>30</v>
      </c>
      <c r="C196" s="45" t="s">
        <v>19</v>
      </c>
      <c r="D196" s="45" t="s">
        <v>23</v>
      </c>
      <c r="E196" s="45" t="s">
        <v>269</v>
      </c>
      <c r="F196" s="46" t="s">
        <v>279</v>
      </c>
      <c r="G196" s="46">
        <v>21601</v>
      </c>
      <c r="H196" s="47" t="s">
        <v>297</v>
      </c>
      <c r="I196" s="48"/>
      <c r="J196" s="46" t="s">
        <v>1612</v>
      </c>
      <c r="K196" s="49" t="s">
        <v>687</v>
      </c>
      <c r="L196" s="48"/>
      <c r="M196" s="48" t="s">
        <v>305</v>
      </c>
      <c r="N196" s="46" t="s">
        <v>259</v>
      </c>
      <c r="O196" s="50">
        <v>24</v>
      </c>
      <c r="P196" s="69">
        <v>41.134450000000001</v>
      </c>
      <c r="Q196" s="52">
        <v>329.07560000000001</v>
      </c>
      <c r="R196" s="53"/>
      <c r="S196" s="53"/>
    </row>
    <row r="197" spans="1:19" s="198" customFormat="1" x14ac:dyDescent="0.3">
      <c r="A197" s="44" t="s">
        <v>1491</v>
      </c>
      <c r="B197" s="69" t="s">
        <v>30</v>
      </c>
      <c r="C197" s="45" t="s">
        <v>19</v>
      </c>
      <c r="D197" s="45" t="s">
        <v>23</v>
      </c>
      <c r="E197" s="45" t="s">
        <v>269</v>
      </c>
      <c r="F197" s="46" t="s">
        <v>279</v>
      </c>
      <c r="G197" s="46">
        <v>21601</v>
      </c>
      <c r="H197" s="47" t="s">
        <v>297</v>
      </c>
      <c r="I197" s="48"/>
      <c r="J197" s="46" t="s">
        <v>122</v>
      </c>
      <c r="K197" s="49" t="s">
        <v>237</v>
      </c>
      <c r="L197" s="48"/>
      <c r="M197" s="48" t="s">
        <v>305</v>
      </c>
      <c r="N197" s="46" t="s">
        <v>27</v>
      </c>
      <c r="O197" s="50">
        <v>72</v>
      </c>
      <c r="P197" s="69">
        <v>18.989999999999998</v>
      </c>
      <c r="Q197" s="52">
        <v>455.76</v>
      </c>
      <c r="R197" s="53"/>
      <c r="S197" s="53"/>
    </row>
    <row r="198" spans="1:19" s="198" customFormat="1" ht="27.6" x14ac:dyDescent="0.3">
      <c r="A198" s="44" t="s">
        <v>1491</v>
      </c>
      <c r="B198" s="69" t="s">
        <v>30</v>
      </c>
      <c r="C198" s="45" t="s">
        <v>19</v>
      </c>
      <c r="D198" s="45" t="s">
        <v>23</v>
      </c>
      <c r="E198" s="45" t="s">
        <v>269</v>
      </c>
      <c r="F198" s="46" t="s">
        <v>279</v>
      </c>
      <c r="G198" s="46">
        <v>21601</v>
      </c>
      <c r="H198" s="47" t="s">
        <v>297</v>
      </c>
      <c r="I198" s="48"/>
      <c r="J198" s="46" t="s">
        <v>1540</v>
      </c>
      <c r="K198" s="49" t="s">
        <v>491</v>
      </c>
      <c r="L198" s="48"/>
      <c r="M198" s="48" t="s">
        <v>305</v>
      </c>
      <c r="N198" s="46" t="s">
        <v>27</v>
      </c>
      <c r="O198" s="50">
        <v>120</v>
      </c>
      <c r="P198" s="69">
        <v>28.379499999999997</v>
      </c>
      <c r="Q198" s="52">
        <v>1135.1799999999998</v>
      </c>
      <c r="R198" s="53"/>
      <c r="S198" s="53"/>
    </row>
    <row r="199" spans="1:19" s="198" customFormat="1" x14ac:dyDescent="0.3">
      <c r="A199" s="44" t="s">
        <v>1491</v>
      </c>
      <c r="B199" s="69" t="s">
        <v>30</v>
      </c>
      <c r="C199" s="45" t="s">
        <v>19</v>
      </c>
      <c r="D199" s="45" t="s">
        <v>23</v>
      </c>
      <c r="E199" s="45" t="s">
        <v>269</v>
      </c>
      <c r="F199" s="46" t="s">
        <v>279</v>
      </c>
      <c r="G199" s="46">
        <v>21601</v>
      </c>
      <c r="H199" s="47" t="s">
        <v>297</v>
      </c>
      <c r="I199" s="48"/>
      <c r="J199" s="46" t="s">
        <v>113</v>
      </c>
      <c r="K199" s="49" t="s">
        <v>486</v>
      </c>
      <c r="L199" s="48"/>
      <c r="M199" s="48" t="s">
        <v>305</v>
      </c>
      <c r="N199" s="46" t="s">
        <v>259</v>
      </c>
      <c r="O199" s="50">
        <v>96</v>
      </c>
      <c r="P199" s="69">
        <v>43.444899999999997</v>
      </c>
      <c r="Q199" s="52">
        <v>1390.2367999999999</v>
      </c>
      <c r="R199" s="53"/>
      <c r="S199" s="53"/>
    </row>
    <row r="200" spans="1:19" s="198" customFormat="1" x14ac:dyDescent="0.3">
      <c r="A200" s="44" t="s">
        <v>1491</v>
      </c>
      <c r="B200" s="69" t="s">
        <v>30</v>
      </c>
      <c r="C200" s="45" t="s">
        <v>19</v>
      </c>
      <c r="D200" s="45" t="s">
        <v>23</v>
      </c>
      <c r="E200" s="45" t="s">
        <v>269</v>
      </c>
      <c r="F200" s="46" t="s">
        <v>279</v>
      </c>
      <c r="G200" s="46">
        <v>21601</v>
      </c>
      <c r="H200" s="47" t="s">
        <v>297</v>
      </c>
      <c r="I200" s="48"/>
      <c r="J200" s="46" t="s">
        <v>1552</v>
      </c>
      <c r="K200" s="49" t="s">
        <v>239</v>
      </c>
      <c r="L200" s="48"/>
      <c r="M200" s="48" t="s">
        <v>305</v>
      </c>
      <c r="N200" s="46" t="s">
        <v>27</v>
      </c>
      <c r="O200" s="50">
        <v>24</v>
      </c>
      <c r="P200" s="69">
        <v>18.968899999999998</v>
      </c>
      <c r="Q200" s="52">
        <v>151.75119999999998</v>
      </c>
      <c r="R200" s="53"/>
      <c r="S200" s="53"/>
    </row>
    <row r="201" spans="1:19" s="198" customFormat="1" x14ac:dyDescent="0.3">
      <c r="A201" s="44" t="s">
        <v>1491</v>
      </c>
      <c r="B201" s="69" t="s">
        <v>30</v>
      </c>
      <c r="C201" s="45" t="s">
        <v>19</v>
      </c>
      <c r="D201" s="45" t="s">
        <v>23</v>
      </c>
      <c r="E201" s="45" t="s">
        <v>269</v>
      </c>
      <c r="F201" s="46" t="s">
        <v>279</v>
      </c>
      <c r="G201" s="46">
        <v>21601</v>
      </c>
      <c r="H201" s="47" t="s">
        <v>297</v>
      </c>
      <c r="I201" s="48"/>
      <c r="J201" s="46" t="s">
        <v>1613</v>
      </c>
      <c r="K201" s="49" t="s">
        <v>1614</v>
      </c>
      <c r="L201" s="48"/>
      <c r="M201" s="48" t="s">
        <v>305</v>
      </c>
      <c r="N201" s="46" t="s">
        <v>263</v>
      </c>
      <c r="O201" s="50">
        <v>6</v>
      </c>
      <c r="P201" s="69">
        <v>36.914450000000002</v>
      </c>
      <c r="Q201" s="52">
        <v>73.828900000000004</v>
      </c>
      <c r="R201" s="53"/>
      <c r="S201" s="53"/>
    </row>
    <row r="202" spans="1:19" s="198" customFormat="1" ht="27.6" x14ac:dyDescent="0.3">
      <c r="A202" s="44" t="s">
        <v>1491</v>
      </c>
      <c r="B202" s="69" t="s">
        <v>30</v>
      </c>
      <c r="C202" s="45" t="s">
        <v>19</v>
      </c>
      <c r="D202" s="45" t="s">
        <v>23</v>
      </c>
      <c r="E202" s="45" t="s">
        <v>269</v>
      </c>
      <c r="F202" s="46" t="s">
        <v>279</v>
      </c>
      <c r="G202" s="46">
        <v>21601</v>
      </c>
      <c r="H202" s="47" t="s">
        <v>297</v>
      </c>
      <c r="I202" s="48"/>
      <c r="J202" s="57" t="s">
        <v>126</v>
      </c>
      <c r="K202" s="49" t="s">
        <v>241</v>
      </c>
      <c r="L202" s="48"/>
      <c r="M202" s="48" t="s">
        <v>305</v>
      </c>
      <c r="N202" s="46" t="s">
        <v>27</v>
      </c>
      <c r="O202" s="50">
        <v>48</v>
      </c>
      <c r="P202" s="69">
        <v>43.961849999999998</v>
      </c>
      <c r="Q202" s="52">
        <v>703.38959999999997</v>
      </c>
      <c r="R202" s="53"/>
      <c r="S202" s="53"/>
    </row>
    <row r="203" spans="1:19" s="198" customFormat="1" x14ac:dyDescent="0.3">
      <c r="A203" s="44" t="s">
        <v>1491</v>
      </c>
      <c r="B203" s="69" t="s">
        <v>30</v>
      </c>
      <c r="C203" s="45" t="s">
        <v>19</v>
      </c>
      <c r="D203" s="45" t="s">
        <v>23</v>
      </c>
      <c r="E203" s="45" t="s">
        <v>269</v>
      </c>
      <c r="F203" s="46" t="s">
        <v>279</v>
      </c>
      <c r="G203" s="46">
        <v>21601</v>
      </c>
      <c r="H203" s="47" t="s">
        <v>297</v>
      </c>
      <c r="I203" s="48"/>
      <c r="J203" s="46" t="s">
        <v>123</v>
      </c>
      <c r="K203" s="49" t="s">
        <v>244</v>
      </c>
      <c r="L203" s="48"/>
      <c r="M203" s="48" t="s">
        <v>305</v>
      </c>
      <c r="N203" s="46" t="s">
        <v>263</v>
      </c>
      <c r="O203" s="50">
        <v>12</v>
      </c>
      <c r="P203" s="69">
        <v>35.859450000000002</v>
      </c>
      <c r="Q203" s="52">
        <v>143.43780000000001</v>
      </c>
      <c r="R203" s="53"/>
      <c r="S203" s="53"/>
    </row>
    <row r="204" spans="1:19" s="198" customFormat="1" x14ac:dyDescent="0.3">
      <c r="A204" s="44" t="s">
        <v>1491</v>
      </c>
      <c r="B204" s="69" t="s">
        <v>30</v>
      </c>
      <c r="C204" s="45" t="s">
        <v>19</v>
      </c>
      <c r="D204" s="45" t="s">
        <v>23</v>
      </c>
      <c r="E204" s="45" t="s">
        <v>269</v>
      </c>
      <c r="F204" s="45" t="s">
        <v>279</v>
      </c>
      <c r="G204" s="45">
        <v>21601</v>
      </c>
      <c r="H204" s="47" t="s">
        <v>297</v>
      </c>
      <c r="I204" s="48"/>
      <c r="J204" s="46" t="s">
        <v>130</v>
      </c>
      <c r="K204" s="72" t="s">
        <v>245</v>
      </c>
      <c r="L204" s="48"/>
      <c r="M204" s="48" t="s">
        <v>305</v>
      </c>
      <c r="N204" s="46" t="s">
        <v>256</v>
      </c>
      <c r="O204" s="50">
        <v>25</v>
      </c>
      <c r="P204" s="69">
        <v>469.93919999999997</v>
      </c>
      <c r="Q204" s="52">
        <v>4699.3919999999998</v>
      </c>
      <c r="R204" s="53"/>
      <c r="S204" s="53"/>
    </row>
    <row r="205" spans="1:19" s="198" customFormat="1" x14ac:dyDescent="0.3">
      <c r="A205" s="44" t="s">
        <v>1491</v>
      </c>
      <c r="B205" s="69" t="s">
        <v>30</v>
      </c>
      <c r="C205" s="45" t="s">
        <v>19</v>
      </c>
      <c r="D205" s="45" t="s">
        <v>23</v>
      </c>
      <c r="E205" s="45" t="s">
        <v>269</v>
      </c>
      <c r="F205" s="45" t="s">
        <v>279</v>
      </c>
      <c r="G205" s="45">
        <v>21601</v>
      </c>
      <c r="H205" s="47" t="s">
        <v>297</v>
      </c>
      <c r="I205" s="48"/>
      <c r="J205" s="57" t="s">
        <v>580</v>
      </c>
      <c r="K205" s="72" t="s">
        <v>249</v>
      </c>
      <c r="L205" s="48"/>
      <c r="M205" s="48" t="s">
        <v>305</v>
      </c>
      <c r="N205" s="46" t="s">
        <v>256</v>
      </c>
      <c r="O205" s="50">
        <v>43</v>
      </c>
      <c r="P205" s="69">
        <v>330.42599999999999</v>
      </c>
      <c r="Q205" s="52">
        <v>4625.9639999999999</v>
      </c>
      <c r="R205" s="53"/>
      <c r="S205" s="53"/>
    </row>
    <row r="206" spans="1:19" s="198" customFormat="1" ht="27.6" x14ac:dyDescent="0.3">
      <c r="A206" s="44" t="s">
        <v>1491</v>
      </c>
      <c r="B206" s="69" t="s">
        <v>30</v>
      </c>
      <c r="C206" s="45" t="s">
        <v>19</v>
      </c>
      <c r="D206" s="45" t="s">
        <v>23</v>
      </c>
      <c r="E206" s="45" t="s">
        <v>269</v>
      </c>
      <c r="F206" s="45" t="s">
        <v>279</v>
      </c>
      <c r="G206" s="45">
        <v>33901</v>
      </c>
      <c r="H206" s="49" t="s">
        <v>285</v>
      </c>
      <c r="I206" s="48"/>
      <c r="J206" s="46"/>
      <c r="K206" s="72" t="s">
        <v>1609</v>
      </c>
      <c r="L206" s="48"/>
      <c r="M206" s="48" t="s">
        <v>305</v>
      </c>
      <c r="N206" s="57" t="s">
        <v>255</v>
      </c>
      <c r="O206" s="50">
        <v>9</v>
      </c>
      <c r="P206" s="69">
        <v>155.00000000000003</v>
      </c>
      <c r="Q206" s="52">
        <v>480</v>
      </c>
      <c r="R206" s="53"/>
      <c r="S206" s="53"/>
    </row>
    <row r="207" spans="1:19" s="198" customFormat="1" ht="110.4" x14ac:dyDescent="0.3">
      <c r="A207" s="44" t="s">
        <v>1491</v>
      </c>
      <c r="B207" s="69" t="s">
        <v>30</v>
      </c>
      <c r="C207" s="45" t="s">
        <v>19</v>
      </c>
      <c r="D207" s="45" t="s">
        <v>23</v>
      </c>
      <c r="E207" s="45" t="s">
        <v>269</v>
      </c>
      <c r="F207" s="45" t="s">
        <v>279</v>
      </c>
      <c r="G207" s="45">
        <v>26102</v>
      </c>
      <c r="H207" s="47" t="s">
        <v>307</v>
      </c>
      <c r="I207" s="48"/>
      <c r="J207" s="46"/>
      <c r="K207" s="72" t="s">
        <v>872</v>
      </c>
      <c r="L207" s="48"/>
      <c r="M207" s="48" t="s">
        <v>305</v>
      </c>
      <c r="N207" s="46" t="s">
        <v>255</v>
      </c>
      <c r="O207" s="50">
        <v>9</v>
      </c>
      <c r="P207" s="69">
        <v>5166.6666666666661</v>
      </c>
      <c r="Q207" s="52">
        <v>16000</v>
      </c>
      <c r="R207" s="53"/>
      <c r="S207" s="53"/>
    </row>
    <row r="208" spans="1:19" s="198" customFormat="1" ht="110.4" x14ac:dyDescent="0.3">
      <c r="A208" s="44" t="s">
        <v>1491</v>
      </c>
      <c r="B208" s="69" t="s">
        <v>30</v>
      </c>
      <c r="C208" s="45" t="s">
        <v>19</v>
      </c>
      <c r="D208" s="45" t="s">
        <v>23</v>
      </c>
      <c r="E208" s="45" t="s">
        <v>24</v>
      </c>
      <c r="F208" s="46" t="s">
        <v>25</v>
      </c>
      <c r="G208" s="45">
        <v>26102</v>
      </c>
      <c r="H208" s="47" t="s">
        <v>307</v>
      </c>
      <c r="I208" s="48"/>
      <c r="J208" s="46"/>
      <c r="K208" s="72" t="s">
        <v>872</v>
      </c>
      <c r="L208" s="48"/>
      <c r="M208" s="48" t="s">
        <v>305</v>
      </c>
      <c r="N208" s="46" t="s">
        <v>255</v>
      </c>
      <c r="O208" s="50">
        <v>12</v>
      </c>
      <c r="P208" s="46">
        <v>3000</v>
      </c>
      <c r="Q208" s="52">
        <v>3000</v>
      </c>
      <c r="R208" s="53"/>
      <c r="S208" s="53"/>
    </row>
    <row r="209" spans="1:19" s="198" customFormat="1" ht="27.6" x14ac:dyDescent="0.3">
      <c r="A209" s="44" t="s">
        <v>1491</v>
      </c>
      <c r="B209" s="69" t="s">
        <v>30</v>
      </c>
      <c r="C209" s="45" t="s">
        <v>19</v>
      </c>
      <c r="D209" s="45" t="s">
        <v>23</v>
      </c>
      <c r="E209" s="45" t="s">
        <v>24</v>
      </c>
      <c r="F209" s="45" t="s">
        <v>276</v>
      </c>
      <c r="G209" s="45">
        <v>21101</v>
      </c>
      <c r="H209" s="47" t="s">
        <v>287</v>
      </c>
      <c r="I209" s="76"/>
      <c r="J209" s="46" t="s">
        <v>40</v>
      </c>
      <c r="K209" s="72" t="s">
        <v>150</v>
      </c>
      <c r="L209" s="48"/>
      <c r="M209" s="48" t="s">
        <v>305</v>
      </c>
      <c r="N209" s="46" t="s">
        <v>27</v>
      </c>
      <c r="O209" s="50">
        <v>216</v>
      </c>
      <c r="P209" s="77">
        <v>3.0594999999999999</v>
      </c>
      <c r="Q209" s="78">
        <v>220.28399999999999</v>
      </c>
      <c r="R209" s="79"/>
      <c r="S209" s="79"/>
    </row>
    <row r="210" spans="1:19" s="198" customFormat="1" ht="27.6" x14ac:dyDescent="0.3">
      <c r="A210" s="44" t="s">
        <v>1491</v>
      </c>
      <c r="B210" s="69" t="s">
        <v>30</v>
      </c>
      <c r="C210" s="45" t="s">
        <v>19</v>
      </c>
      <c r="D210" s="45" t="s">
        <v>23</v>
      </c>
      <c r="E210" s="45" t="s">
        <v>24</v>
      </c>
      <c r="F210" s="45" t="s">
        <v>276</v>
      </c>
      <c r="G210" s="45">
        <v>21101</v>
      </c>
      <c r="H210" s="47" t="s">
        <v>287</v>
      </c>
      <c r="I210" s="76"/>
      <c r="J210" s="46" t="s">
        <v>801</v>
      </c>
      <c r="K210" s="72" t="s">
        <v>802</v>
      </c>
      <c r="L210" s="48"/>
      <c r="M210" s="48" t="s">
        <v>305</v>
      </c>
      <c r="N210" s="57" t="s">
        <v>27</v>
      </c>
      <c r="O210" s="50">
        <v>6</v>
      </c>
      <c r="P210" s="77">
        <v>8.32395</v>
      </c>
      <c r="Q210" s="78">
        <v>49.9437</v>
      </c>
      <c r="R210" s="79"/>
      <c r="S210" s="79"/>
    </row>
    <row r="211" spans="1:19" s="198" customFormat="1" ht="27.6" x14ac:dyDescent="0.3">
      <c r="A211" s="44" t="s">
        <v>1491</v>
      </c>
      <c r="B211" s="69" t="s">
        <v>30</v>
      </c>
      <c r="C211" s="45" t="s">
        <v>19</v>
      </c>
      <c r="D211" s="45" t="s">
        <v>23</v>
      </c>
      <c r="E211" s="45" t="s">
        <v>24</v>
      </c>
      <c r="F211" s="45" t="s">
        <v>276</v>
      </c>
      <c r="G211" s="45">
        <v>21101</v>
      </c>
      <c r="H211" s="47" t="s">
        <v>287</v>
      </c>
      <c r="I211" s="76"/>
      <c r="J211" s="46" t="s">
        <v>45</v>
      </c>
      <c r="K211" s="72" t="s">
        <v>155</v>
      </c>
      <c r="L211" s="48"/>
      <c r="M211" s="48" t="s">
        <v>305</v>
      </c>
      <c r="N211" s="57" t="s">
        <v>27</v>
      </c>
      <c r="O211" s="50">
        <v>12</v>
      </c>
      <c r="P211" s="77">
        <v>13.45125</v>
      </c>
      <c r="Q211" s="78">
        <v>80.707499999999996</v>
      </c>
      <c r="R211" s="79"/>
      <c r="S211" s="79"/>
    </row>
    <row r="212" spans="1:19" s="198" customFormat="1" ht="27.6" x14ac:dyDescent="0.3">
      <c r="A212" s="44" t="s">
        <v>1491</v>
      </c>
      <c r="B212" s="69" t="s">
        <v>30</v>
      </c>
      <c r="C212" s="45" t="s">
        <v>19</v>
      </c>
      <c r="D212" s="45" t="s">
        <v>23</v>
      </c>
      <c r="E212" s="45" t="s">
        <v>24</v>
      </c>
      <c r="F212" s="45" t="s">
        <v>276</v>
      </c>
      <c r="G212" s="45">
        <v>21101</v>
      </c>
      <c r="H212" s="47" t="s">
        <v>287</v>
      </c>
      <c r="I212" s="76"/>
      <c r="J212" s="46" t="s">
        <v>38</v>
      </c>
      <c r="K212" s="49" t="s">
        <v>148</v>
      </c>
      <c r="L212" s="48"/>
      <c r="M212" s="48" t="s">
        <v>305</v>
      </c>
      <c r="N212" s="46" t="s">
        <v>256</v>
      </c>
      <c r="O212" s="50">
        <v>80</v>
      </c>
      <c r="P212" s="77">
        <v>104.7193</v>
      </c>
      <c r="Q212" s="52">
        <v>1047.193</v>
      </c>
      <c r="R212" s="53"/>
      <c r="S212" s="53"/>
    </row>
    <row r="213" spans="1:19" s="198" customFormat="1" ht="27.6" x14ac:dyDescent="0.3">
      <c r="A213" s="44" t="s">
        <v>1491</v>
      </c>
      <c r="B213" s="69" t="s">
        <v>30</v>
      </c>
      <c r="C213" s="45" t="s">
        <v>19</v>
      </c>
      <c r="D213" s="45" t="s">
        <v>23</v>
      </c>
      <c r="E213" s="45" t="s">
        <v>24</v>
      </c>
      <c r="F213" s="45" t="s">
        <v>276</v>
      </c>
      <c r="G213" s="45">
        <v>21101</v>
      </c>
      <c r="H213" s="47" t="s">
        <v>287</v>
      </c>
      <c r="I213" s="76"/>
      <c r="J213" s="46" t="s">
        <v>37</v>
      </c>
      <c r="K213" s="49" t="s">
        <v>1521</v>
      </c>
      <c r="L213" s="48"/>
      <c r="M213" s="48" t="s">
        <v>305</v>
      </c>
      <c r="N213" s="46" t="s">
        <v>256</v>
      </c>
      <c r="O213" s="50">
        <v>15</v>
      </c>
      <c r="P213" s="77">
        <v>140.73699999999999</v>
      </c>
      <c r="Q213" s="52">
        <v>1407.37</v>
      </c>
      <c r="R213" s="53"/>
      <c r="S213" s="53"/>
    </row>
    <row r="214" spans="1:19" s="198" customFormat="1" ht="110.4" x14ac:dyDescent="0.3">
      <c r="A214" s="44" t="s">
        <v>1491</v>
      </c>
      <c r="B214" s="44" t="s">
        <v>30</v>
      </c>
      <c r="C214" s="45" t="s">
        <v>19</v>
      </c>
      <c r="D214" s="45" t="s">
        <v>23</v>
      </c>
      <c r="E214" s="45" t="s">
        <v>24</v>
      </c>
      <c r="F214" s="45" t="s">
        <v>276</v>
      </c>
      <c r="G214" s="45">
        <v>26102</v>
      </c>
      <c r="H214" s="47" t="s">
        <v>307</v>
      </c>
      <c r="I214" s="48"/>
      <c r="J214" s="44"/>
      <c r="K214" s="80" t="s">
        <v>872</v>
      </c>
      <c r="L214" s="48"/>
      <c r="M214" s="48" t="s">
        <v>305</v>
      </c>
      <c r="N214" s="46" t="s">
        <v>255</v>
      </c>
      <c r="O214" s="71">
        <v>9</v>
      </c>
      <c r="P214" s="81">
        <v>2911.1111111111109</v>
      </c>
      <c r="Q214" s="52">
        <v>7200</v>
      </c>
      <c r="R214" s="53"/>
      <c r="S214" s="53"/>
    </row>
    <row r="215" spans="1:19" s="198" customFormat="1" ht="27.6" x14ac:dyDescent="0.3">
      <c r="A215" s="44" t="s">
        <v>1491</v>
      </c>
      <c r="B215" s="44" t="s">
        <v>30</v>
      </c>
      <c r="C215" s="45" t="s">
        <v>19</v>
      </c>
      <c r="D215" s="45" t="s">
        <v>23</v>
      </c>
      <c r="E215" s="45" t="s">
        <v>24</v>
      </c>
      <c r="F215" s="45" t="s">
        <v>276</v>
      </c>
      <c r="G215" s="45">
        <v>33901</v>
      </c>
      <c r="H215" s="49" t="s">
        <v>285</v>
      </c>
      <c r="I215" s="48"/>
      <c r="J215" s="44"/>
      <c r="K215" s="80" t="s">
        <v>1609</v>
      </c>
      <c r="L215" s="48"/>
      <c r="M215" s="48" t="s">
        <v>305</v>
      </c>
      <c r="N215" s="57" t="s">
        <v>255</v>
      </c>
      <c r="O215" s="71">
        <v>12</v>
      </c>
      <c r="P215" s="81">
        <v>100.50000000000001</v>
      </c>
      <c r="Q215" s="52">
        <v>251</v>
      </c>
      <c r="R215" s="53"/>
      <c r="S215" s="53"/>
    </row>
    <row r="216" spans="1:19" s="199" customFormat="1" ht="55.2" x14ac:dyDescent="0.3">
      <c r="A216" s="44" t="s">
        <v>1491</v>
      </c>
      <c r="B216" s="44" t="s">
        <v>30</v>
      </c>
      <c r="C216" s="45" t="s">
        <v>19</v>
      </c>
      <c r="D216" s="46" t="s">
        <v>266</v>
      </c>
      <c r="E216" s="46" t="s">
        <v>270</v>
      </c>
      <c r="F216" s="46" t="s">
        <v>273</v>
      </c>
      <c r="G216" s="46">
        <v>22104</v>
      </c>
      <c r="H216" s="47" t="s">
        <v>311</v>
      </c>
      <c r="I216" s="46"/>
      <c r="J216" s="57" t="s">
        <v>64</v>
      </c>
      <c r="K216" s="49" t="s">
        <v>174</v>
      </c>
      <c r="L216" s="46"/>
      <c r="M216" s="48" t="s">
        <v>305</v>
      </c>
      <c r="N216" s="46" t="s">
        <v>254</v>
      </c>
      <c r="O216" s="50">
        <v>4</v>
      </c>
      <c r="P216" s="46">
        <v>966</v>
      </c>
      <c r="Q216" s="82">
        <v>966</v>
      </c>
      <c r="R216" s="83"/>
      <c r="S216" s="83"/>
    </row>
    <row r="217" spans="1:19" s="199" customFormat="1" ht="27.6" x14ac:dyDescent="0.3">
      <c r="A217" s="44" t="s">
        <v>1491</v>
      </c>
      <c r="B217" s="44" t="s">
        <v>30</v>
      </c>
      <c r="C217" s="45" t="s">
        <v>19</v>
      </c>
      <c r="D217" s="46" t="s">
        <v>266</v>
      </c>
      <c r="E217" s="46" t="s">
        <v>270</v>
      </c>
      <c r="F217" s="46" t="s">
        <v>273</v>
      </c>
      <c r="G217" s="45">
        <v>21101</v>
      </c>
      <c r="H217" s="47" t="s">
        <v>287</v>
      </c>
      <c r="I217" s="46"/>
      <c r="J217" s="46" t="s">
        <v>38</v>
      </c>
      <c r="K217" s="49" t="s">
        <v>148</v>
      </c>
      <c r="L217" s="46"/>
      <c r="M217" s="48" t="s">
        <v>305</v>
      </c>
      <c r="N217" s="46" t="s">
        <v>256</v>
      </c>
      <c r="O217" s="50">
        <v>3</v>
      </c>
      <c r="P217" s="77">
        <v>104.72</v>
      </c>
      <c r="Q217" s="82">
        <v>314.16000000000003</v>
      </c>
      <c r="R217" s="83"/>
      <c r="S217" s="83"/>
    </row>
    <row r="218" spans="1:19" s="199" customFormat="1" ht="27.6" x14ac:dyDescent="0.3">
      <c r="A218" s="44" t="s">
        <v>1491</v>
      </c>
      <c r="B218" s="44" t="s">
        <v>30</v>
      </c>
      <c r="C218" s="45" t="s">
        <v>19</v>
      </c>
      <c r="D218" s="46" t="s">
        <v>266</v>
      </c>
      <c r="E218" s="46" t="s">
        <v>270</v>
      </c>
      <c r="F218" s="46" t="s">
        <v>273</v>
      </c>
      <c r="G218" s="45">
        <v>21101</v>
      </c>
      <c r="H218" s="47" t="s">
        <v>287</v>
      </c>
      <c r="I218" s="46"/>
      <c r="J218" s="46" t="s">
        <v>40</v>
      </c>
      <c r="K218" s="49" t="s">
        <v>150</v>
      </c>
      <c r="L218" s="46"/>
      <c r="M218" s="48" t="s">
        <v>305</v>
      </c>
      <c r="N218" s="46" t="s">
        <v>27</v>
      </c>
      <c r="O218" s="50">
        <v>4</v>
      </c>
      <c r="P218" s="57">
        <v>3.05</v>
      </c>
      <c r="Q218" s="82">
        <v>12.2</v>
      </c>
      <c r="R218" s="83"/>
      <c r="S218" s="83"/>
    </row>
    <row r="219" spans="1:19" s="199" customFormat="1" ht="27.6" x14ac:dyDescent="0.3">
      <c r="A219" s="44" t="s">
        <v>1491</v>
      </c>
      <c r="B219" s="44" t="s">
        <v>30</v>
      </c>
      <c r="C219" s="45" t="s">
        <v>19</v>
      </c>
      <c r="D219" s="46" t="s">
        <v>266</v>
      </c>
      <c r="E219" s="46" t="s">
        <v>270</v>
      </c>
      <c r="F219" s="46" t="s">
        <v>273</v>
      </c>
      <c r="G219" s="45">
        <v>21101</v>
      </c>
      <c r="H219" s="47" t="s">
        <v>287</v>
      </c>
      <c r="I219" s="46"/>
      <c r="J219" s="46" t="s">
        <v>92</v>
      </c>
      <c r="K219" s="49" t="s">
        <v>206</v>
      </c>
      <c r="L219" s="46"/>
      <c r="M219" s="48" t="s">
        <v>305</v>
      </c>
      <c r="N219" s="46" t="s">
        <v>27</v>
      </c>
      <c r="O219" s="50">
        <v>1</v>
      </c>
      <c r="P219" s="57">
        <v>7.2</v>
      </c>
      <c r="Q219" s="82">
        <v>7.2</v>
      </c>
      <c r="R219" s="83"/>
      <c r="S219" s="83"/>
    </row>
    <row r="220" spans="1:19" s="199" customFormat="1" ht="27.6" x14ac:dyDescent="0.3">
      <c r="A220" s="44" t="s">
        <v>1491</v>
      </c>
      <c r="B220" s="44" t="s">
        <v>30</v>
      </c>
      <c r="C220" s="45" t="s">
        <v>19</v>
      </c>
      <c r="D220" s="46" t="s">
        <v>266</v>
      </c>
      <c r="E220" s="46" t="s">
        <v>270</v>
      </c>
      <c r="F220" s="46" t="s">
        <v>273</v>
      </c>
      <c r="G220" s="45">
        <v>21101</v>
      </c>
      <c r="H220" s="47" t="s">
        <v>287</v>
      </c>
      <c r="I220" s="46"/>
      <c r="J220" s="46" t="s">
        <v>39</v>
      </c>
      <c r="K220" s="49" t="s">
        <v>149</v>
      </c>
      <c r="L220" s="46"/>
      <c r="M220" s="48" t="s">
        <v>305</v>
      </c>
      <c r="N220" s="46" t="s">
        <v>27</v>
      </c>
      <c r="O220" s="50">
        <v>4</v>
      </c>
      <c r="P220" s="57">
        <v>3.2</v>
      </c>
      <c r="Q220" s="50">
        <v>12.8</v>
      </c>
      <c r="R220" s="84"/>
      <c r="S220" s="84"/>
    </row>
    <row r="221" spans="1:19" s="199" customFormat="1" ht="27.6" x14ac:dyDescent="0.3">
      <c r="A221" s="44" t="s">
        <v>1491</v>
      </c>
      <c r="B221" s="44" t="s">
        <v>30</v>
      </c>
      <c r="C221" s="45" t="s">
        <v>19</v>
      </c>
      <c r="D221" s="46" t="s">
        <v>266</v>
      </c>
      <c r="E221" s="46" t="s">
        <v>270</v>
      </c>
      <c r="F221" s="46" t="s">
        <v>273</v>
      </c>
      <c r="G221" s="45">
        <v>21101</v>
      </c>
      <c r="H221" s="47" t="s">
        <v>287</v>
      </c>
      <c r="I221" s="46"/>
      <c r="J221" s="46" t="s">
        <v>471</v>
      </c>
      <c r="K221" s="49" t="s">
        <v>472</v>
      </c>
      <c r="L221" s="46"/>
      <c r="M221" s="48" t="s">
        <v>305</v>
      </c>
      <c r="N221" s="46" t="s">
        <v>27</v>
      </c>
      <c r="O221" s="50">
        <v>11</v>
      </c>
      <c r="P221" s="46">
        <v>1.73</v>
      </c>
      <c r="Q221" s="50">
        <v>19</v>
      </c>
      <c r="R221" s="84"/>
      <c r="S221" s="84"/>
    </row>
    <row r="222" spans="1:19" s="199" customFormat="1" ht="27.6" x14ac:dyDescent="0.3">
      <c r="A222" s="44" t="s">
        <v>1491</v>
      </c>
      <c r="B222" s="44" t="s">
        <v>30</v>
      </c>
      <c r="C222" s="45" t="s">
        <v>19</v>
      </c>
      <c r="D222" s="46" t="s">
        <v>266</v>
      </c>
      <c r="E222" s="46" t="s">
        <v>270</v>
      </c>
      <c r="F222" s="46" t="s">
        <v>273</v>
      </c>
      <c r="G222" s="45">
        <v>21101</v>
      </c>
      <c r="H222" s="47" t="s">
        <v>287</v>
      </c>
      <c r="I222" s="46"/>
      <c r="J222" s="46" t="s">
        <v>469</v>
      </c>
      <c r="K222" s="58" t="s">
        <v>470</v>
      </c>
      <c r="L222" s="46"/>
      <c r="M222" s="48" t="s">
        <v>305</v>
      </c>
      <c r="N222" s="46" t="s">
        <v>27</v>
      </c>
      <c r="O222" s="50">
        <v>11</v>
      </c>
      <c r="P222" s="46">
        <v>1.9673</v>
      </c>
      <c r="Q222" s="50">
        <v>21.64</v>
      </c>
      <c r="R222" s="84"/>
      <c r="S222" s="84"/>
    </row>
    <row r="223" spans="1:19" s="199" customFormat="1" ht="27.6" x14ac:dyDescent="0.3">
      <c r="A223" s="44" t="s">
        <v>1491</v>
      </c>
      <c r="B223" s="44" t="s">
        <v>30</v>
      </c>
      <c r="C223" s="45" t="s">
        <v>19</v>
      </c>
      <c r="D223" s="46" t="s">
        <v>266</v>
      </c>
      <c r="E223" s="46" t="s">
        <v>270</v>
      </c>
      <c r="F223" s="46" t="s">
        <v>273</v>
      </c>
      <c r="G223" s="45">
        <v>21101</v>
      </c>
      <c r="H223" s="47" t="s">
        <v>287</v>
      </c>
      <c r="I223" s="46"/>
      <c r="J223" s="46" t="s">
        <v>50</v>
      </c>
      <c r="K223" s="49" t="s">
        <v>160</v>
      </c>
      <c r="L223" s="46"/>
      <c r="M223" s="48" t="s">
        <v>305</v>
      </c>
      <c r="N223" s="46" t="s">
        <v>260</v>
      </c>
      <c r="O223" s="50">
        <v>2</v>
      </c>
      <c r="P223" s="46">
        <v>163.5</v>
      </c>
      <c r="Q223" s="50">
        <v>327</v>
      </c>
      <c r="R223" s="84"/>
      <c r="S223" s="84"/>
    </row>
    <row r="224" spans="1:19" s="200" customFormat="1" ht="82.8" x14ac:dyDescent="0.3">
      <c r="A224" s="44" t="s">
        <v>1491</v>
      </c>
      <c r="B224" s="85" t="s">
        <v>30</v>
      </c>
      <c r="C224" s="86" t="s">
        <v>19</v>
      </c>
      <c r="D224" s="66" t="s">
        <v>265</v>
      </c>
      <c r="E224" s="86" t="s">
        <v>19</v>
      </c>
      <c r="F224" s="66" t="s">
        <v>272</v>
      </c>
      <c r="G224" s="66">
        <v>26104</v>
      </c>
      <c r="H224" s="49" t="s">
        <v>284</v>
      </c>
      <c r="I224" s="65" t="s">
        <v>1615</v>
      </c>
      <c r="J224" s="66" t="s">
        <v>31</v>
      </c>
      <c r="K224" s="49" t="s">
        <v>141</v>
      </c>
      <c r="L224" s="66"/>
      <c r="M224" s="48" t="s">
        <v>305</v>
      </c>
      <c r="N224" s="66" t="s">
        <v>254</v>
      </c>
      <c r="O224" s="180">
        <v>1</v>
      </c>
      <c r="P224" s="66">
        <v>7000</v>
      </c>
      <c r="Q224" s="52"/>
      <c r="R224" s="53">
        <v>7000</v>
      </c>
      <c r="S224" s="53"/>
    </row>
    <row r="225" spans="1:19" s="200" customFormat="1" ht="41.4" x14ac:dyDescent="0.3">
      <c r="A225" s="44" t="s">
        <v>1491</v>
      </c>
      <c r="B225" s="85" t="s">
        <v>30</v>
      </c>
      <c r="C225" s="86" t="s">
        <v>19</v>
      </c>
      <c r="D225" s="66" t="s">
        <v>265</v>
      </c>
      <c r="E225" s="86" t="s">
        <v>19</v>
      </c>
      <c r="F225" s="66" t="s">
        <v>272</v>
      </c>
      <c r="G225" s="66">
        <v>33901</v>
      </c>
      <c r="H225" s="49" t="s">
        <v>285</v>
      </c>
      <c r="I225" s="65" t="s">
        <v>1615</v>
      </c>
      <c r="J225" s="66"/>
      <c r="K225" s="49" t="s">
        <v>141</v>
      </c>
      <c r="L225" s="66"/>
      <c r="M225" s="48" t="s">
        <v>305</v>
      </c>
      <c r="N225" s="66" t="s">
        <v>255</v>
      </c>
      <c r="O225" s="180">
        <v>1</v>
      </c>
      <c r="P225" s="87">
        <v>81.199999999999989</v>
      </c>
      <c r="Q225" s="52"/>
      <c r="R225" s="53">
        <v>81.199999999999989</v>
      </c>
      <c r="S225" s="53"/>
    </row>
    <row r="226" spans="1:19" s="200" customFormat="1" ht="55.2" x14ac:dyDescent="0.3">
      <c r="A226" s="44" t="s">
        <v>1491</v>
      </c>
      <c r="B226" s="85" t="s">
        <v>30</v>
      </c>
      <c r="C226" s="86" t="s">
        <v>19</v>
      </c>
      <c r="D226" s="66" t="s">
        <v>266</v>
      </c>
      <c r="E226" s="86" t="s">
        <v>270</v>
      </c>
      <c r="F226" s="66" t="s">
        <v>273</v>
      </c>
      <c r="G226" s="66">
        <v>22104</v>
      </c>
      <c r="H226" s="49" t="s">
        <v>286</v>
      </c>
      <c r="I226" s="65" t="s">
        <v>22</v>
      </c>
      <c r="J226" s="66" t="s">
        <v>32</v>
      </c>
      <c r="K226" s="49" t="s">
        <v>142</v>
      </c>
      <c r="L226" s="66"/>
      <c r="M226" s="48" t="s">
        <v>305</v>
      </c>
      <c r="N226" s="66" t="s">
        <v>256</v>
      </c>
      <c r="O226" s="180">
        <v>39</v>
      </c>
      <c r="P226" s="87">
        <v>15.67</v>
      </c>
      <c r="Q226" s="52"/>
      <c r="R226" s="53">
        <v>611.13</v>
      </c>
      <c r="S226" s="53"/>
    </row>
    <row r="227" spans="1:19" s="200" customFormat="1" ht="55.2" x14ac:dyDescent="0.3">
      <c r="A227" s="44" t="s">
        <v>1491</v>
      </c>
      <c r="B227" s="85" t="s">
        <v>30</v>
      </c>
      <c r="C227" s="86" t="s">
        <v>19</v>
      </c>
      <c r="D227" s="66" t="s">
        <v>266</v>
      </c>
      <c r="E227" s="86" t="s">
        <v>270</v>
      </c>
      <c r="F227" s="66" t="s">
        <v>273</v>
      </c>
      <c r="G227" s="66">
        <v>22104</v>
      </c>
      <c r="H227" s="49" t="s">
        <v>286</v>
      </c>
      <c r="I227" s="65" t="s">
        <v>22</v>
      </c>
      <c r="J227" s="66" t="s">
        <v>33</v>
      </c>
      <c r="K227" s="49" t="s">
        <v>143</v>
      </c>
      <c r="L227" s="66"/>
      <c r="M227" s="48" t="s">
        <v>305</v>
      </c>
      <c r="N227" s="66" t="s">
        <v>257</v>
      </c>
      <c r="O227" s="180">
        <v>60</v>
      </c>
      <c r="P227" s="87">
        <v>6.71</v>
      </c>
      <c r="Q227" s="52"/>
      <c r="R227" s="53">
        <v>402.6</v>
      </c>
      <c r="S227" s="53"/>
    </row>
    <row r="228" spans="1:19" s="200" customFormat="1" ht="55.2" x14ac:dyDescent="0.3">
      <c r="A228" s="44" t="s">
        <v>1491</v>
      </c>
      <c r="B228" s="85" t="s">
        <v>30</v>
      </c>
      <c r="C228" s="86" t="s">
        <v>19</v>
      </c>
      <c r="D228" s="66" t="s">
        <v>266</v>
      </c>
      <c r="E228" s="86" t="s">
        <v>270</v>
      </c>
      <c r="F228" s="66" t="s">
        <v>273</v>
      </c>
      <c r="G228" s="66">
        <v>22104</v>
      </c>
      <c r="H228" s="49" t="s">
        <v>286</v>
      </c>
      <c r="I228" s="65" t="s">
        <v>22</v>
      </c>
      <c r="J228" s="66" t="s">
        <v>34</v>
      </c>
      <c r="K228" s="49" t="s">
        <v>144</v>
      </c>
      <c r="L228" s="66"/>
      <c r="M228" s="48" t="s">
        <v>305</v>
      </c>
      <c r="N228" s="66" t="s">
        <v>258</v>
      </c>
      <c r="O228" s="180">
        <v>1</v>
      </c>
      <c r="P228" s="87">
        <v>188.89</v>
      </c>
      <c r="Q228" s="52"/>
      <c r="R228" s="53">
        <v>189</v>
      </c>
      <c r="S228" s="53"/>
    </row>
    <row r="229" spans="1:19" s="200" customFormat="1" ht="55.2" x14ac:dyDescent="0.3">
      <c r="A229" s="44" t="s">
        <v>1491</v>
      </c>
      <c r="B229" s="85" t="s">
        <v>30</v>
      </c>
      <c r="C229" s="86" t="s">
        <v>19</v>
      </c>
      <c r="D229" s="66" t="s">
        <v>266</v>
      </c>
      <c r="E229" s="86" t="s">
        <v>270</v>
      </c>
      <c r="F229" s="66" t="s">
        <v>273</v>
      </c>
      <c r="G229" s="66">
        <v>22104</v>
      </c>
      <c r="H229" s="49" t="s">
        <v>286</v>
      </c>
      <c r="I229" s="65" t="s">
        <v>22</v>
      </c>
      <c r="J229" s="66" t="s">
        <v>35</v>
      </c>
      <c r="K229" s="49" t="s">
        <v>145</v>
      </c>
      <c r="L229" s="66"/>
      <c r="M229" s="48" t="s">
        <v>305</v>
      </c>
      <c r="N229" s="66" t="s">
        <v>258</v>
      </c>
      <c r="O229" s="180">
        <v>1</v>
      </c>
      <c r="P229" s="87">
        <v>189.71</v>
      </c>
      <c r="Q229" s="52"/>
      <c r="R229" s="53">
        <v>190</v>
      </c>
      <c r="S229" s="53"/>
    </row>
    <row r="230" spans="1:19" s="200" customFormat="1" ht="55.2" x14ac:dyDescent="0.3">
      <c r="A230" s="44" t="s">
        <v>1491</v>
      </c>
      <c r="B230" s="85" t="s">
        <v>30</v>
      </c>
      <c r="C230" s="86" t="s">
        <v>19</v>
      </c>
      <c r="D230" s="66" t="s">
        <v>266</v>
      </c>
      <c r="E230" s="86" t="s">
        <v>270</v>
      </c>
      <c r="F230" s="66" t="s">
        <v>273</v>
      </c>
      <c r="G230" s="66">
        <v>22104</v>
      </c>
      <c r="H230" s="49" t="s">
        <v>286</v>
      </c>
      <c r="I230" s="65" t="s">
        <v>22</v>
      </c>
      <c r="J230" s="66" t="s">
        <v>36</v>
      </c>
      <c r="K230" s="49" t="s">
        <v>146</v>
      </c>
      <c r="L230" s="66"/>
      <c r="M230" s="48" t="s">
        <v>305</v>
      </c>
      <c r="N230" s="66" t="s">
        <v>259</v>
      </c>
      <c r="O230" s="180">
        <v>2</v>
      </c>
      <c r="P230" s="87">
        <v>140</v>
      </c>
      <c r="Q230" s="52"/>
      <c r="R230" s="53">
        <v>280</v>
      </c>
      <c r="S230" s="53"/>
    </row>
    <row r="231" spans="1:19" s="200" customFormat="1" ht="55.2" x14ac:dyDescent="0.3">
      <c r="A231" s="44" t="s">
        <v>1491</v>
      </c>
      <c r="B231" s="85" t="s">
        <v>30</v>
      </c>
      <c r="C231" s="86" t="s">
        <v>19</v>
      </c>
      <c r="D231" s="66" t="s">
        <v>266</v>
      </c>
      <c r="E231" s="86" t="s">
        <v>270</v>
      </c>
      <c r="F231" s="66" t="s">
        <v>273</v>
      </c>
      <c r="G231" s="66">
        <v>22104</v>
      </c>
      <c r="H231" s="49" t="s">
        <v>286</v>
      </c>
      <c r="I231" s="65" t="s">
        <v>22</v>
      </c>
      <c r="J231" s="66" t="s">
        <v>32</v>
      </c>
      <c r="K231" s="49" t="s">
        <v>142</v>
      </c>
      <c r="L231" s="66"/>
      <c r="M231" s="48" t="s">
        <v>305</v>
      </c>
      <c r="N231" s="66" t="s">
        <v>256</v>
      </c>
      <c r="O231" s="180">
        <v>16</v>
      </c>
      <c r="P231" s="87">
        <v>15.67</v>
      </c>
      <c r="Q231" s="52"/>
      <c r="R231" s="53">
        <v>250.72</v>
      </c>
      <c r="S231" s="53"/>
    </row>
    <row r="232" spans="1:19" s="200" customFormat="1" ht="27.6" x14ac:dyDescent="0.3">
      <c r="A232" s="44" t="s">
        <v>1491</v>
      </c>
      <c r="B232" s="85" t="s">
        <v>30</v>
      </c>
      <c r="C232" s="86" t="s">
        <v>19</v>
      </c>
      <c r="D232" s="66" t="s">
        <v>23</v>
      </c>
      <c r="E232" s="86" t="s">
        <v>269</v>
      </c>
      <c r="F232" s="66" t="s">
        <v>274</v>
      </c>
      <c r="G232" s="66">
        <v>21101</v>
      </c>
      <c r="H232" s="49" t="s">
        <v>287</v>
      </c>
      <c r="I232" s="65" t="s">
        <v>22</v>
      </c>
      <c r="J232" s="66" t="s">
        <v>37</v>
      </c>
      <c r="K232" s="49" t="s">
        <v>147</v>
      </c>
      <c r="L232" s="66"/>
      <c r="M232" s="48" t="s">
        <v>305</v>
      </c>
      <c r="N232" s="66" t="s">
        <v>256</v>
      </c>
      <c r="O232" s="180">
        <v>37</v>
      </c>
      <c r="P232" s="87">
        <v>107</v>
      </c>
      <c r="Q232" s="52"/>
      <c r="R232" s="53">
        <v>3959</v>
      </c>
      <c r="S232" s="53"/>
    </row>
    <row r="233" spans="1:19" s="200" customFormat="1" ht="27.6" x14ac:dyDescent="0.3">
      <c r="A233" s="44" t="s">
        <v>1491</v>
      </c>
      <c r="B233" s="85" t="s">
        <v>30</v>
      </c>
      <c r="C233" s="86" t="s">
        <v>19</v>
      </c>
      <c r="D233" s="66" t="s">
        <v>23</v>
      </c>
      <c r="E233" s="86" t="s">
        <v>269</v>
      </c>
      <c r="F233" s="66" t="s">
        <v>274</v>
      </c>
      <c r="G233" s="66">
        <v>21101</v>
      </c>
      <c r="H233" s="49" t="s">
        <v>287</v>
      </c>
      <c r="I233" s="65" t="s">
        <v>22</v>
      </c>
      <c r="J233" s="66" t="s">
        <v>38</v>
      </c>
      <c r="K233" s="49" t="s">
        <v>148</v>
      </c>
      <c r="L233" s="66"/>
      <c r="M233" s="48" t="s">
        <v>305</v>
      </c>
      <c r="N233" s="66" t="s">
        <v>256</v>
      </c>
      <c r="O233" s="180">
        <v>11</v>
      </c>
      <c r="P233" s="87">
        <v>74.5</v>
      </c>
      <c r="Q233" s="52"/>
      <c r="R233" s="53">
        <v>819.5</v>
      </c>
      <c r="S233" s="53"/>
    </row>
    <row r="234" spans="1:19" s="200" customFormat="1" ht="27.6" x14ac:dyDescent="0.3">
      <c r="A234" s="44" t="s">
        <v>1491</v>
      </c>
      <c r="B234" s="85" t="s">
        <v>30</v>
      </c>
      <c r="C234" s="86" t="s">
        <v>19</v>
      </c>
      <c r="D234" s="66" t="s">
        <v>23</v>
      </c>
      <c r="E234" s="86" t="s">
        <v>269</v>
      </c>
      <c r="F234" s="66" t="s">
        <v>274</v>
      </c>
      <c r="G234" s="66">
        <v>21101</v>
      </c>
      <c r="H234" s="49" t="s">
        <v>287</v>
      </c>
      <c r="I234" s="65" t="s">
        <v>22</v>
      </c>
      <c r="J234" s="66" t="s">
        <v>39</v>
      </c>
      <c r="K234" s="49" t="s">
        <v>149</v>
      </c>
      <c r="L234" s="66"/>
      <c r="M234" s="48" t="s">
        <v>305</v>
      </c>
      <c r="N234" s="66" t="s">
        <v>257</v>
      </c>
      <c r="O234" s="180">
        <v>102</v>
      </c>
      <c r="P234" s="87">
        <v>3.92</v>
      </c>
      <c r="Q234" s="52"/>
      <c r="R234" s="53">
        <v>399.84</v>
      </c>
      <c r="S234" s="53"/>
    </row>
    <row r="235" spans="1:19" s="200" customFormat="1" ht="27.6" x14ac:dyDescent="0.3">
      <c r="A235" s="44" t="s">
        <v>1491</v>
      </c>
      <c r="B235" s="85" t="s">
        <v>30</v>
      </c>
      <c r="C235" s="86" t="s">
        <v>19</v>
      </c>
      <c r="D235" s="66" t="s">
        <v>23</v>
      </c>
      <c r="E235" s="86" t="s">
        <v>269</v>
      </c>
      <c r="F235" s="66" t="s">
        <v>274</v>
      </c>
      <c r="G235" s="66">
        <v>21101</v>
      </c>
      <c r="H235" s="49" t="s">
        <v>287</v>
      </c>
      <c r="I235" s="65" t="s">
        <v>22</v>
      </c>
      <c r="J235" s="66" t="s">
        <v>40</v>
      </c>
      <c r="K235" s="49" t="s">
        <v>150</v>
      </c>
      <c r="L235" s="66"/>
      <c r="M235" s="48" t="s">
        <v>305</v>
      </c>
      <c r="N235" s="66" t="s">
        <v>257</v>
      </c>
      <c r="O235" s="180">
        <v>102</v>
      </c>
      <c r="P235" s="87">
        <v>3.92</v>
      </c>
      <c r="Q235" s="52"/>
      <c r="R235" s="53">
        <v>399.84</v>
      </c>
      <c r="S235" s="53"/>
    </row>
    <row r="236" spans="1:19" s="200" customFormat="1" ht="27.6" x14ac:dyDescent="0.3">
      <c r="A236" s="44" t="s">
        <v>1491</v>
      </c>
      <c r="B236" s="85" t="s">
        <v>30</v>
      </c>
      <c r="C236" s="86" t="s">
        <v>19</v>
      </c>
      <c r="D236" s="66" t="s">
        <v>23</v>
      </c>
      <c r="E236" s="86" t="s">
        <v>269</v>
      </c>
      <c r="F236" s="66" t="s">
        <v>274</v>
      </c>
      <c r="G236" s="66">
        <v>21101</v>
      </c>
      <c r="H236" s="49" t="s">
        <v>287</v>
      </c>
      <c r="I236" s="65" t="s">
        <v>22</v>
      </c>
      <c r="J236" s="66" t="s">
        <v>41</v>
      </c>
      <c r="K236" s="49" t="s">
        <v>151</v>
      </c>
      <c r="L236" s="66"/>
      <c r="M236" s="48" t="s">
        <v>305</v>
      </c>
      <c r="N236" s="66" t="s">
        <v>257</v>
      </c>
      <c r="O236" s="180">
        <v>102</v>
      </c>
      <c r="P236" s="66">
        <v>4.04</v>
      </c>
      <c r="Q236" s="52"/>
      <c r="R236" s="53">
        <v>412.08</v>
      </c>
      <c r="S236" s="53"/>
    </row>
    <row r="237" spans="1:19" s="200" customFormat="1" ht="27.6" x14ac:dyDescent="0.3">
      <c r="A237" s="44" t="s">
        <v>1491</v>
      </c>
      <c r="B237" s="85" t="s">
        <v>30</v>
      </c>
      <c r="C237" s="86" t="s">
        <v>19</v>
      </c>
      <c r="D237" s="66" t="s">
        <v>23</v>
      </c>
      <c r="E237" s="86" t="s">
        <v>269</v>
      </c>
      <c r="F237" s="66" t="s">
        <v>274</v>
      </c>
      <c r="G237" s="66">
        <v>21101</v>
      </c>
      <c r="H237" s="49" t="s">
        <v>287</v>
      </c>
      <c r="I237" s="65" t="s">
        <v>22</v>
      </c>
      <c r="J237" s="66" t="s">
        <v>42</v>
      </c>
      <c r="K237" s="49" t="s">
        <v>152</v>
      </c>
      <c r="L237" s="66"/>
      <c r="M237" s="48" t="s">
        <v>305</v>
      </c>
      <c r="N237" s="66" t="s">
        <v>258</v>
      </c>
      <c r="O237" s="180">
        <v>110</v>
      </c>
      <c r="P237" s="66">
        <v>13.82</v>
      </c>
      <c r="Q237" s="52"/>
      <c r="R237" s="53">
        <v>1520.2</v>
      </c>
      <c r="S237" s="53"/>
    </row>
    <row r="238" spans="1:19" s="200" customFormat="1" ht="27.6" x14ac:dyDescent="0.3">
      <c r="A238" s="44" t="s">
        <v>1491</v>
      </c>
      <c r="B238" s="85" t="s">
        <v>30</v>
      </c>
      <c r="C238" s="86" t="s">
        <v>19</v>
      </c>
      <c r="D238" s="66" t="s">
        <v>23</v>
      </c>
      <c r="E238" s="86" t="s">
        <v>269</v>
      </c>
      <c r="F238" s="66" t="s">
        <v>274</v>
      </c>
      <c r="G238" s="66">
        <v>21101</v>
      </c>
      <c r="H238" s="49" t="s">
        <v>287</v>
      </c>
      <c r="I238" s="65" t="s">
        <v>22</v>
      </c>
      <c r="J238" s="66" t="s">
        <v>43</v>
      </c>
      <c r="K238" s="49" t="s">
        <v>153</v>
      </c>
      <c r="L238" s="66"/>
      <c r="M238" s="48" t="s">
        <v>305</v>
      </c>
      <c r="N238" s="66" t="s">
        <v>257</v>
      </c>
      <c r="O238" s="180">
        <v>34</v>
      </c>
      <c r="P238" s="66">
        <v>3.51</v>
      </c>
      <c r="Q238" s="52"/>
      <c r="R238" s="53">
        <v>119.33999999999999</v>
      </c>
      <c r="S238" s="53"/>
    </row>
    <row r="239" spans="1:19" s="200" customFormat="1" ht="27.6" x14ac:dyDescent="0.3">
      <c r="A239" s="44" t="s">
        <v>1491</v>
      </c>
      <c r="B239" s="85" t="s">
        <v>30</v>
      </c>
      <c r="C239" s="86" t="s">
        <v>19</v>
      </c>
      <c r="D239" s="66" t="s">
        <v>23</v>
      </c>
      <c r="E239" s="86" t="s">
        <v>269</v>
      </c>
      <c r="F239" s="66" t="s">
        <v>274</v>
      </c>
      <c r="G239" s="66">
        <v>21101</v>
      </c>
      <c r="H239" s="49" t="s">
        <v>287</v>
      </c>
      <c r="I239" s="65" t="s">
        <v>22</v>
      </c>
      <c r="J239" s="66" t="s">
        <v>44</v>
      </c>
      <c r="K239" s="49" t="s">
        <v>154</v>
      </c>
      <c r="L239" s="66"/>
      <c r="M239" s="48" t="s">
        <v>305</v>
      </c>
      <c r="N239" s="66" t="s">
        <v>257</v>
      </c>
      <c r="O239" s="180">
        <v>105</v>
      </c>
      <c r="P239" s="66">
        <v>10.3</v>
      </c>
      <c r="Q239" s="52"/>
      <c r="R239" s="53">
        <v>1081.5</v>
      </c>
      <c r="S239" s="53"/>
    </row>
    <row r="240" spans="1:19" s="200" customFormat="1" ht="27.6" x14ac:dyDescent="0.3">
      <c r="A240" s="44" t="s">
        <v>1491</v>
      </c>
      <c r="B240" s="85" t="s">
        <v>30</v>
      </c>
      <c r="C240" s="86" t="s">
        <v>19</v>
      </c>
      <c r="D240" s="66" t="s">
        <v>23</v>
      </c>
      <c r="E240" s="86" t="s">
        <v>269</v>
      </c>
      <c r="F240" s="66" t="s">
        <v>274</v>
      </c>
      <c r="G240" s="66">
        <v>21101</v>
      </c>
      <c r="H240" s="49" t="s">
        <v>287</v>
      </c>
      <c r="I240" s="65" t="s">
        <v>22</v>
      </c>
      <c r="J240" s="66" t="s">
        <v>45</v>
      </c>
      <c r="K240" s="49" t="s">
        <v>155</v>
      </c>
      <c r="L240" s="66"/>
      <c r="M240" s="48" t="s">
        <v>305</v>
      </c>
      <c r="N240" s="66" t="s">
        <v>257</v>
      </c>
      <c r="O240" s="180">
        <v>34</v>
      </c>
      <c r="P240" s="66">
        <v>14.23</v>
      </c>
      <c r="Q240" s="52"/>
      <c r="R240" s="53">
        <v>483.82</v>
      </c>
      <c r="S240" s="53"/>
    </row>
    <row r="241" spans="1:19" s="200" customFormat="1" ht="27.6" x14ac:dyDescent="0.3">
      <c r="A241" s="44" t="s">
        <v>1491</v>
      </c>
      <c r="B241" s="85" t="s">
        <v>30</v>
      </c>
      <c r="C241" s="86" t="s">
        <v>19</v>
      </c>
      <c r="D241" s="66" t="s">
        <v>23</v>
      </c>
      <c r="E241" s="86" t="s">
        <v>269</v>
      </c>
      <c r="F241" s="66" t="s">
        <v>274</v>
      </c>
      <c r="G241" s="66">
        <v>21101</v>
      </c>
      <c r="H241" s="49" t="s">
        <v>287</v>
      </c>
      <c r="I241" s="65" t="s">
        <v>22</v>
      </c>
      <c r="J241" s="66" t="s">
        <v>46</v>
      </c>
      <c r="K241" s="49" t="s">
        <v>156</v>
      </c>
      <c r="L241" s="66"/>
      <c r="M241" s="48" t="s">
        <v>305</v>
      </c>
      <c r="N241" s="66" t="s">
        <v>257</v>
      </c>
      <c r="O241" s="180">
        <v>34</v>
      </c>
      <c r="P241" s="66">
        <v>98.24</v>
      </c>
      <c r="Q241" s="52"/>
      <c r="R241" s="53">
        <v>3340.16</v>
      </c>
      <c r="S241" s="53"/>
    </row>
    <row r="242" spans="1:19" s="200" customFormat="1" ht="27.6" x14ac:dyDescent="0.3">
      <c r="A242" s="44" t="s">
        <v>1491</v>
      </c>
      <c r="B242" s="85" t="s">
        <v>30</v>
      </c>
      <c r="C242" s="86" t="s">
        <v>19</v>
      </c>
      <c r="D242" s="66" t="s">
        <v>23</v>
      </c>
      <c r="E242" s="86" t="s">
        <v>269</v>
      </c>
      <c r="F242" s="66" t="s">
        <v>274</v>
      </c>
      <c r="G242" s="66">
        <v>21101</v>
      </c>
      <c r="H242" s="49" t="s">
        <v>287</v>
      </c>
      <c r="I242" s="65" t="s">
        <v>22</v>
      </c>
      <c r="J242" s="66" t="s">
        <v>47</v>
      </c>
      <c r="K242" s="49" t="s">
        <v>157</v>
      </c>
      <c r="L242" s="66"/>
      <c r="M242" s="48" t="s">
        <v>305</v>
      </c>
      <c r="N242" s="66" t="s">
        <v>257</v>
      </c>
      <c r="O242" s="180">
        <v>11</v>
      </c>
      <c r="P242" s="66">
        <v>61.05</v>
      </c>
      <c r="Q242" s="52"/>
      <c r="R242" s="53">
        <v>671.55</v>
      </c>
      <c r="S242" s="53"/>
    </row>
    <row r="243" spans="1:19" s="200" customFormat="1" ht="27.6" x14ac:dyDescent="0.3">
      <c r="A243" s="44" t="s">
        <v>1491</v>
      </c>
      <c r="B243" s="85" t="s">
        <v>30</v>
      </c>
      <c r="C243" s="86" t="s">
        <v>19</v>
      </c>
      <c r="D243" s="66" t="s">
        <v>23</v>
      </c>
      <c r="E243" s="86" t="s">
        <v>269</v>
      </c>
      <c r="F243" s="66" t="s">
        <v>274</v>
      </c>
      <c r="G243" s="66">
        <v>21101</v>
      </c>
      <c r="H243" s="49" t="s">
        <v>287</v>
      </c>
      <c r="I243" s="65" t="s">
        <v>22</v>
      </c>
      <c r="J243" s="66" t="s">
        <v>48</v>
      </c>
      <c r="K243" s="49" t="s">
        <v>158</v>
      </c>
      <c r="L243" s="66"/>
      <c r="M243" s="48" t="s">
        <v>305</v>
      </c>
      <c r="N243" s="66" t="s">
        <v>258</v>
      </c>
      <c r="O243" s="180">
        <v>16</v>
      </c>
      <c r="P243" s="66">
        <v>15.51</v>
      </c>
      <c r="Q243" s="52"/>
      <c r="R243" s="53">
        <v>248.16</v>
      </c>
      <c r="S243" s="53"/>
    </row>
    <row r="244" spans="1:19" s="200" customFormat="1" ht="27.6" x14ac:dyDescent="0.3">
      <c r="A244" s="44" t="s">
        <v>1491</v>
      </c>
      <c r="B244" s="85" t="s">
        <v>30</v>
      </c>
      <c r="C244" s="86" t="s">
        <v>19</v>
      </c>
      <c r="D244" s="66" t="s">
        <v>23</v>
      </c>
      <c r="E244" s="86" t="s">
        <v>269</v>
      </c>
      <c r="F244" s="66" t="s">
        <v>274</v>
      </c>
      <c r="G244" s="66">
        <v>21101</v>
      </c>
      <c r="H244" s="49" t="s">
        <v>287</v>
      </c>
      <c r="I244" s="65" t="s">
        <v>22</v>
      </c>
      <c r="J244" s="66" t="s">
        <v>49</v>
      </c>
      <c r="K244" s="49" t="s">
        <v>159</v>
      </c>
      <c r="L244" s="66"/>
      <c r="M244" s="48" t="s">
        <v>305</v>
      </c>
      <c r="N244" s="66" t="s">
        <v>257</v>
      </c>
      <c r="O244" s="180">
        <v>34</v>
      </c>
      <c r="P244" s="66">
        <v>16.559999999999999</v>
      </c>
      <c r="Q244" s="52"/>
      <c r="R244" s="53">
        <v>563.04</v>
      </c>
      <c r="S244" s="53"/>
    </row>
    <row r="245" spans="1:19" s="200" customFormat="1" ht="27.6" x14ac:dyDescent="0.3">
      <c r="A245" s="44" t="s">
        <v>1491</v>
      </c>
      <c r="B245" s="85" t="s">
        <v>30</v>
      </c>
      <c r="C245" s="86" t="s">
        <v>19</v>
      </c>
      <c r="D245" s="66" t="s">
        <v>23</v>
      </c>
      <c r="E245" s="86" t="s">
        <v>269</v>
      </c>
      <c r="F245" s="66" t="s">
        <v>274</v>
      </c>
      <c r="G245" s="66">
        <v>21101</v>
      </c>
      <c r="H245" s="49" t="s">
        <v>287</v>
      </c>
      <c r="I245" s="65" t="s">
        <v>22</v>
      </c>
      <c r="J245" s="66" t="s">
        <v>50</v>
      </c>
      <c r="K245" s="49" t="s">
        <v>160</v>
      </c>
      <c r="L245" s="66"/>
      <c r="M245" s="48" t="s">
        <v>305</v>
      </c>
      <c r="N245" s="66" t="s">
        <v>260</v>
      </c>
      <c r="O245" s="180">
        <v>33</v>
      </c>
      <c r="P245" s="66">
        <v>49.97</v>
      </c>
      <c r="Q245" s="52"/>
      <c r="R245" s="53">
        <v>1649.01</v>
      </c>
      <c r="S245" s="53"/>
    </row>
    <row r="246" spans="1:19" s="200" customFormat="1" ht="27.6" x14ac:dyDescent="0.3">
      <c r="A246" s="44" t="s">
        <v>1491</v>
      </c>
      <c r="B246" s="85" t="s">
        <v>30</v>
      </c>
      <c r="C246" s="86" t="s">
        <v>19</v>
      </c>
      <c r="D246" s="66" t="s">
        <v>23</v>
      </c>
      <c r="E246" s="86" t="s">
        <v>269</v>
      </c>
      <c r="F246" s="66" t="s">
        <v>274</v>
      </c>
      <c r="G246" s="66">
        <v>21101</v>
      </c>
      <c r="H246" s="49" t="s">
        <v>287</v>
      </c>
      <c r="I246" s="65" t="s">
        <v>22</v>
      </c>
      <c r="J246" s="66" t="s">
        <v>51</v>
      </c>
      <c r="K246" s="49" t="s">
        <v>161</v>
      </c>
      <c r="L246" s="66"/>
      <c r="M246" s="48" t="s">
        <v>305</v>
      </c>
      <c r="N246" s="66" t="s">
        <v>257</v>
      </c>
      <c r="O246" s="180">
        <v>68</v>
      </c>
      <c r="P246" s="66">
        <v>27.76</v>
      </c>
      <c r="Q246" s="52"/>
      <c r="R246" s="53">
        <v>1887.68</v>
      </c>
      <c r="S246" s="53"/>
    </row>
    <row r="247" spans="1:19" s="200" customFormat="1" ht="27.6" x14ac:dyDescent="0.3">
      <c r="A247" s="44" t="s">
        <v>1491</v>
      </c>
      <c r="B247" s="85" t="s">
        <v>30</v>
      </c>
      <c r="C247" s="86" t="s">
        <v>19</v>
      </c>
      <c r="D247" s="66" t="s">
        <v>23</v>
      </c>
      <c r="E247" s="86" t="s">
        <v>269</v>
      </c>
      <c r="F247" s="66" t="s">
        <v>274</v>
      </c>
      <c r="G247" s="66">
        <v>21101</v>
      </c>
      <c r="H247" s="49" t="s">
        <v>287</v>
      </c>
      <c r="I247" s="65" t="s">
        <v>22</v>
      </c>
      <c r="J247" s="66" t="s">
        <v>52</v>
      </c>
      <c r="K247" s="49" t="s">
        <v>162</v>
      </c>
      <c r="L247" s="66"/>
      <c r="M247" s="48" t="s">
        <v>305</v>
      </c>
      <c r="N247" s="66" t="s">
        <v>257</v>
      </c>
      <c r="O247" s="180">
        <v>22</v>
      </c>
      <c r="P247" s="66">
        <v>57.77</v>
      </c>
      <c r="Q247" s="52"/>
      <c r="R247" s="53">
        <v>1270.94</v>
      </c>
      <c r="S247" s="53"/>
    </row>
    <row r="248" spans="1:19" s="200" customFormat="1" ht="27.6" x14ac:dyDescent="0.3">
      <c r="A248" s="44" t="s">
        <v>1491</v>
      </c>
      <c r="B248" s="85" t="s">
        <v>30</v>
      </c>
      <c r="C248" s="86" t="s">
        <v>19</v>
      </c>
      <c r="D248" s="66" t="s">
        <v>23</v>
      </c>
      <c r="E248" s="86" t="s">
        <v>269</v>
      </c>
      <c r="F248" s="66" t="s">
        <v>274</v>
      </c>
      <c r="G248" s="66">
        <v>21101</v>
      </c>
      <c r="H248" s="49" t="s">
        <v>287</v>
      </c>
      <c r="I248" s="65" t="s">
        <v>22</v>
      </c>
      <c r="J248" s="66" t="s">
        <v>53</v>
      </c>
      <c r="K248" s="49" t="s">
        <v>163</v>
      </c>
      <c r="L248" s="66"/>
      <c r="M248" s="48" t="s">
        <v>305</v>
      </c>
      <c r="N248" s="66" t="s">
        <v>257</v>
      </c>
      <c r="O248" s="180">
        <v>22</v>
      </c>
      <c r="P248" s="66">
        <v>61.19</v>
      </c>
      <c r="Q248" s="52"/>
      <c r="R248" s="53">
        <v>1346.1799999999998</v>
      </c>
      <c r="S248" s="53"/>
    </row>
    <row r="249" spans="1:19" s="200" customFormat="1" ht="27.6" x14ac:dyDescent="0.3">
      <c r="A249" s="44" t="s">
        <v>1491</v>
      </c>
      <c r="B249" s="85" t="s">
        <v>30</v>
      </c>
      <c r="C249" s="86" t="s">
        <v>19</v>
      </c>
      <c r="D249" s="66" t="s">
        <v>23</v>
      </c>
      <c r="E249" s="86" t="s">
        <v>269</v>
      </c>
      <c r="F249" s="66" t="s">
        <v>274</v>
      </c>
      <c r="G249" s="66">
        <v>21101</v>
      </c>
      <c r="H249" s="49" t="s">
        <v>287</v>
      </c>
      <c r="I249" s="65" t="s">
        <v>22</v>
      </c>
      <c r="J249" s="66" t="s">
        <v>54</v>
      </c>
      <c r="K249" s="49" t="s">
        <v>164</v>
      </c>
      <c r="L249" s="66"/>
      <c r="M249" s="48" t="s">
        <v>305</v>
      </c>
      <c r="N249" s="66" t="s">
        <v>257</v>
      </c>
      <c r="O249" s="180">
        <v>34</v>
      </c>
      <c r="P249" s="66">
        <v>15.58</v>
      </c>
      <c r="Q249" s="52"/>
      <c r="R249" s="53">
        <v>529.72</v>
      </c>
      <c r="S249" s="53"/>
    </row>
    <row r="250" spans="1:19" s="200" customFormat="1" ht="27.6" x14ac:dyDescent="0.3">
      <c r="A250" s="44" t="s">
        <v>1491</v>
      </c>
      <c r="B250" s="85" t="s">
        <v>30</v>
      </c>
      <c r="C250" s="86" t="s">
        <v>19</v>
      </c>
      <c r="D250" s="66" t="s">
        <v>23</v>
      </c>
      <c r="E250" s="86" t="s">
        <v>269</v>
      </c>
      <c r="F250" s="66" t="s">
        <v>274</v>
      </c>
      <c r="G250" s="66">
        <v>21101</v>
      </c>
      <c r="H250" s="49" t="s">
        <v>287</v>
      </c>
      <c r="I250" s="65" t="s">
        <v>22</v>
      </c>
      <c r="J250" s="66" t="s">
        <v>55</v>
      </c>
      <c r="K250" s="49" t="s">
        <v>165</v>
      </c>
      <c r="L250" s="66"/>
      <c r="M250" s="48" t="s">
        <v>305</v>
      </c>
      <c r="N250" s="66" t="s">
        <v>257</v>
      </c>
      <c r="O250" s="180">
        <v>34</v>
      </c>
      <c r="P250" s="66">
        <v>29.66</v>
      </c>
      <c r="Q250" s="52"/>
      <c r="R250" s="53">
        <v>1008.44</v>
      </c>
      <c r="S250" s="53"/>
    </row>
    <row r="251" spans="1:19" s="200" customFormat="1" ht="27.6" x14ac:dyDescent="0.3">
      <c r="A251" s="44" t="s">
        <v>1491</v>
      </c>
      <c r="B251" s="85" t="s">
        <v>30</v>
      </c>
      <c r="C251" s="86" t="s">
        <v>19</v>
      </c>
      <c r="D251" s="66" t="s">
        <v>23</v>
      </c>
      <c r="E251" s="86" t="s">
        <v>269</v>
      </c>
      <c r="F251" s="66" t="s">
        <v>274</v>
      </c>
      <c r="G251" s="66">
        <v>21101</v>
      </c>
      <c r="H251" s="49" t="s">
        <v>287</v>
      </c>
      <c r="I251" s="65" t="s">
        <v>22</v>
      </c>
      <c r="J251" s="66" t="s">
        <v>56</v>
      </c>
      <c r="K251" s="49" t="s">
        <v>166</v>
      </c>
      <c r="L251" s="66"/>
      <c r="M251" s="48" t="s">
        <v>305</v>
      </c>
      <c r="N251" s="66" t="s">
        <v>257</v>
      </c>
      <c r="O251" s="180">
        <v>34</v>
      </c>
      <c r="P251" s="66">
        <v>106.95</v>
      </c>
      <c r="Q251" s="52"/>
      <c r="R251" s="53">
        <v>3636.3</v>
      </c>
      <c r="S251" s="53"/>
    </row>
    <row r="252" spans="1:19" s="200" customFormat="1" ht="27.6" x14ac:dyDescent="0.3">
      <c r="A252" s="44" t="s">
        <v>1491</v>
      </c>
      <c r="B252" s="85" t="s">
        <v>30</v>
      </c>
      <c r="C252" s="86" t="s">
        <v>19</v>
      </c>
      <c r="D252" s="66" t="s">
        <v>23</v>
      </c>
      <c r="E252" s="86" t="s">
        <v>269</v>
      </c>
      <c r="F252" s="66" t="s">
        <v>274</v>
      </c>
      <c r="G252" s="66">
        <v>21101</v>
      </c>
      <c r="H252" s="49" t="s">
        <v>287</v>
      </c>
      <c r="I252" s="65" t="s">
        <v>22</v>
      </c>
      <c r="J252" s="66" t="s">
        <v>57</v>
      </c>
      <c r="K252" s="49" t="s">
        <v>167</v>
      </c>
      <c r="L252" s="66"/>
      <c r="M252" s="48" t="s">
        <v>305</v>
      </c>
      <c r="N252" s="66" t="s">
        <v>257</v>
      </c>
      <c r="O252" s="180">
        <v>68</v>
      </c>
      <c r="P252" s="66">
        <v>11.89</v>
      </c>
      <c r="Q252" s="52"/>
      <c r="R252" s="53">
        <v>808.52</v>
      </c>
      <c r="S252" s="53"/>
    </row>
    <row r="253" spans="1:19" s="200" customFormat="1" ht="27.6" x14ac:dyDescent="0.3">
      <c r="A253" s="44" t="s">
        <v>1491</v>
      </c>
      <c r="B253" s="85" t="s">
        <v>30</v>
      </c>
      <c r="C253" s="86" t="s">
        <v>19</v>
      </c>
      <c r="D253" s="66" t="s">
        <v>23</v>
      </c>
      <c r="E253" s="86" t="s">
        <v>269</v>
      </c>
      <c r="F253" s="66" t="s">
        <v>274</v>
      </c>
      <c r="G253" s="66">
        <v>21101</v>
      </c>
      <c r="H253" s="49" t="s">
        <v>287</v>
      </c>
      <c r="I253" s="65" t="s">
        <v>22</v>
      </c>
      <c r="J253" s="66" t="s">
        <v>58</v>
      </c>
      <c r="K253" s="49" t="s">
        <v>168</v>
      </c>
      <c r="L253" s="66"/>
      <c r="M253" s="48" t="s">
        <v>305</v>
      </c>
      <c r="N253" s="66" t="s">
        <v>261</v>
      </c>
      <c r="O253" s="180">
        <v>22</v>
      </c>
      <c r="P253" s="66">
        <v>14.37</v>
      </c>
      <c r="Q253" s="52"/>
      <c r="R253" s="53">
        <v>316.14</v>
      </c>
      <c r="S253" s="53"/>
    </row>
    <row r="254" spans="1:19" s="200" customFormat="1" ht="27.6" x14ac:dyDescent="0.3">
      <c r="A254" s="44" t="s">
        <v>1491</v>
      </c>
      <c r="B254" s="85" t="s">
        <v>30</v>
      </c>
      <c r="C254" s="86" t="s">
        <v>19</v>
      </c>
      <c r="D254" s="66" t="s">
        <v>23</v>
      </c>
      <c r="E254" s="86" t="s">
        <v>269</v>
      </c>
      <c r="F254" s="66" t="s">
        <v>274</v>
      </c>
      <c r="G254" s="66">
        <v>21101</v>
      </c>
      <c r="H254" s="49" t="s">
        <v>287</v>
      </c>
      <c r="I254" s="65" t="s">
        <v>22</v>
      </c>
      <c r="J254" s="66" t="s">
        <v>59</v>
      </c>
      <c r="K254" s="49" t="s">
        <v>169</v>
      </c>
      <c r="L254" s="66"/>
      <c r="M254" s="48" t="s">
        <v>305</v>
      </c>
      <c r="N254" s="66" t="s">
        <v>257</v>
      </c>
      <c r="O254" s="180">
        <v>4</v>
      </c>
      <c r="P254" s="66">
        <v>61.79</v>
      </c>
      <c r="Q254" s="52"/>
      <c r="R254" s="53">
        <v>247.16</v>
      </c>
      <c r="S254" s="53"/>
    </row>
    <row r="255" spans="1:19" s="200" customFormat="1" ht="27.6" x14ac:dyDescent="0.3">
      <c r="A255" s="44" t="s">
        <v>1491</v>
      </c>
      <c r="B255" s="85" t="s">
        <v>30</v>
      </c>
      <c r="C255" s="86" t="s">
        <v>19</v>
      </c>
      <c r="D255" s="66" t="s">
        <v>23</v>
      </c>
      <c r="E255" s="86" t="s">
        <v>269</v>
      </c>
      <c r="F255" s="66" t="s">
        <v>274</v>
      </c>
      <c r="G255" s="66">
        <v>21101</v>
      </c>
      <c r="H255" s="49" t="s">
        <v>287</v>
      </c>
      <c r="I255" s="65" t="s">
        <v>22</v>
      </c>
      <c r="J255" s="66" t="s">
        <v>60</v>
      </c>
      <c r="K255" s="49" t="s">
        <v>170</v>
      </c>
      <c r="L255" s="66"/>
      <c r="M255" s="48" t="s">
        <v>305</v>
      </c>
      <c r="N255" s="66" t="s">
        <v>257</v>
      </c>
      <c r="O255" s="180">
        <v>4</v>
      </c>
      <c r="P255" s="66">
        <v>173.36</v>
      </c>
      <c r="Q255" s="52"/>
      <c r="R255" s="53">
        <v>693.44</v>
      </c>
      <c r="S255" s="53"/>
    </row>
    <row r="256" spans="1:19" s="200" customFormat="1" ht="27.6" x14ac:dyDescent="0.3">
      <c r="A256" s="44" t="s">
        <v>1491</v>
      </c>
      <c r="B256" s="85" t="s">
        <v>30</v>
      </c>
      <c r="C256" s="86" t="s">
        <v>19</v>
      </c>
      <c r="D256" s="66" t="s">
        <v>23</v>
      </c>
      <c r="E256" s="86" t="s">
        <v>269</v>
      </c>
      <c r="F256" s="66" t="s">
        <v>274</v>
      </c>
      <c r="G256" s="66">
        <v>21101</v>
      </c>
      <c r="H256" s="49" t="s">
        <v>287</v>
      </c>
      <c r="I256" s="65" t="s">
        <v>22</v>
      </c>
      <c r="J256" s="66" t="s">
        <v>61</v>
      </c>
      <c r="K256" s="49" t="s">
        <v>171</v>
      </c>
      <c r="L256" s="66"/>
      <c r="M256" s="48" t="s">
        <v>305</v>
      </c>
      <c r="N256" s="66" t="s">
        <v>257</v>
      </c>
      <c r="O256" s="180">
        <v>22</v>
      </c>
      <c r="P256" s="66">
        <v>39.53</v>
      </c>
      <c r="Q256" s="52"/>
      <c r="R256" s="53">
        <v>869.66000000000008</v>
      </c>
      <c r="S256" s="53"/>
    </row>
    <row r="257" spans="1:19" s="200" customFormat="1" ht="27.6" x14ac:dyDescent="0.3">
      <c r="A257" s="44" t="s">
        <v>1491</v>
      </c>
      <c r="B257" s="85" t="s">
        <v>30</v>
      </c>
      <c r="C257" s="86" t="s">
        <v>19</v>
      </c>
      <c r="D257" s="66" t="s">
        <v>266</v>
      </c>
      <c r="E257" s="86" t="s">
        <v>270</v>
      </c>
      <c r="F257" s="66" t="s">
        <v>273</v>
      </c>
      <c r="G257" s="66">
        <v>21101</v>
      </c>
      <c r="H257" s="49" t="s">
        <v>287</v>
      </c>
      <c r="I257" s="65" t="s">
        <v>22</v>
      </c>
      <c r="J257" s="66" t="s">
        <v>62</v>
      </c>
      <c r="K257" s="49" t="s">
        <v>172</v>
      </c>
      <c r="L257" s="66"/>
      <c r="M257" s="48" t="s">
        <v>305</v>
      </c>
      <c r="N257" s="66" t="s">
        <v>257</v>
      </c>
      <c r="O257" s="180">
        <v>8</v>
      </c>
      <c r="P257" s="66">
        <v>85</v>
      </c>
      <c r="Q257" s="52"/>
      <c r="R257" s="53">
        <v>680</v>
      </c>
      <c r="S257" s="53"/>
    </row>
    <row r="258" spans="1:19" s="200" customFormat="1" ht="27.6" x14ac:dyDescent="0.3">
      <c r="A258" s="44" t="s">
        <v>1491</v>
      </c>
      <c r="B258" s="85" t="s">
        <v>30</v>
      </c>
      <c r="C258" s="86" t="s">
        <v>19</v>
      </c>
      <c r="D258" s="66" t="s">
        <v>266</v>
      </c>
      <c r="E258" s="86" t="s">
        <v>270</v>
      </c>
      <c r="F258" s="66" t="s">
        <v>273</v>
      </c>
      <c r="G258" s="66">
        <v>21101</v>
      </c>
      <c r="H258" s="49" t="s">
        <v>287</v>
      </c>
      <c r="I258" s="65" t="s">
        <v>22</v>
      </c>
      <c r="J258" s="66" t="s">
        <v>63</v>
      </c>
      <c r="K258" s="49" t="s">
        <v>173</v>
      </c>
      <c r="L258" s="66"/>
      <c r="M258" s="48" t="s">
        <v>305</v>
      </c>
      <c r="N258" s="66" t="s">
        <v>257</v>
      </c>
      <c r="O258" s="180">
        <v>12</v>
      </c>
      <c r="P258" s="66">
        <v>105</v>
      </c>
      <c r="Q258" s="52"/>
      <c r="R258" s="53">
        <v>1260</v>
      </c>
      <c r="S258" s="53"/>
    </row>
    <row r="259" spans="1:19" s="200" customFormat="1" ht="55.2" x14ac:dyDescent="0.3">
      <c r="A259" s="44" t="s">
        <v>1491</v>
      </c>
      <c r="B259" s="85" t="s">
        <v>30</v>
      </c>
      <c r="C259" s="86" t="s">
        <v>19</v>
      </c>
      <c r="D259" s="66" t="s">
        <v>267</v>
      </c>
      <c r="E259" s="86" t="s">
        <v>19</v>
      </c>
      <c r="F259" s="66" t="s">
        <v>275</v>
      </c>
      <c r="G259" s="66">
        <v>22104</v>
      </c>
      <c r="H259" s="49" t="s">
        <v>286</v>
      </c>
      <c r="I259" s="65" t="s">
        <v>22</v>
      </c>
      <c r="J259" s="66" t="s">
        <v>64</v>
      </c>
      <c r="K259" s="49" t="s">
        <v>174</v>
      </c>
      <c r="L259" s="66"/>
      <c r="M259" s="48" t="s">
        <v>305</v>
      </c>
      <c r="N259" s="66" t="s">
        <v>254</v>
      </c>
      <c r="O259" s="180">
        <v>1</v>
      </c>
      <c r="P259" s="66">
        <v>399.01</v>
      </c>
      <c r="Q259" s="52"/>
      <c r="R259" s="53">
        <v>399.01</v>
      </c>
      <c r="S259" s="53"/>
    </row>
    <row r="260" spans="1:19" s="200" customFormat="1" ht="55.2" x14ac:dyDescent="0.3">
      <c r="A260" s="44" t="s">
        <v>1491</v>
      </c>
      <c r="B260" s="85" t="s">
        <v>30</v>
      </c>
      <c r="C260" s="86" t="s">
        <v>19</v>
      </c>
      <c r="D260" s="66" t="s">
        <v>267</v>
      </c>
      <c r="E260" s="86" t="s">
        <v>19</v>
      </c>
      <c r="F260" s="66" t="s">
        <v>275</v>
      </c>
      <c r="G260" s="66">
        <v>22104</v>
      </c>
      <c r="H260" s="49" t="s">
        <v>286</v>
      </c>
      <c r="I260" s="65" t="s">
        <v>22</v>
      </c>
      <c r="J260" s="66" t="s">
        <v>64</v>
      </c>
      <c r="K260" s="49" t="s">
        <v>174</v>
      </c>
      <c r="L260" s="66"/>
      <c r="M260" s="48" t="s">
        <v>305</v>
      </c>
      <c r="N260" s="66" t="s">
        <v>254</v>
      </c>
      <c r="O260" s="180">
        <v>1</v>
      </c>
      <c r="P260" s="66">
        <v>186</v>
      </c>
      <c r="Q260" s="52"/>
      <c r="R260" s="53">
        <v>186</v>
      </c>
      <c r="S260" s="53"/>
    </row>
    <row r="261" spans="1:19" s="200" customFormat="1" ht="27.6" x14ac:dyDescent="0.3">
      <c r="A261" s="44" t="s">
        <v>1491</v>
      </c>
      <c r="B261" s="85" t="s">
        <v>30</v>
      </c>
      <c r="C261" s="86" t="s">
        <v>19</v>
      </c>
      <c r="D261" s="66" t="s">
        <v>266</v>
      </c>
      <c r="E261" s="86" t="s">
        <v>270</v>
      </c>
      <c r="F261" s="66" t="s">
        <v>273</v>
      </c>
      <c r="G261" s="66">
        <v>24801</v>
      </c>
      <c r="H261" s="49" t="s">
        <v>288</v>
      </c>
      <c r="I261" s="65" t="s">
        <v>22</v>
      </c>
      <c r="J261" s="66" t="s">
        <v>65</v>
      </c>
      <c r="K261" s="49" t="s">
        <v>175</v>
      </c>
      <c r="L261" s="66"/>
      <c r="M261" s="48" t="s">
        <v>305</v>
      </c>
      <c r="N261" s="66" t="s">
        <v>257</v>
      </c>
      <c r="O261" s="180">
        <v>1</v>
      </c>
      <c r="P261" s="66">
        <v>8994.49</v>
      </c>
      <c r="Q261" s="52"/>
      <c r="R261" s="53">
        <v>8994.49</v>
      </c>
      <c r="S261" s="53"/>
    </row>
    <row r="262" spans="1:19" s="200" customFormat="1" ht="69" x14ac:dyDescent="0.3">
      <c r="A262" s="44" t="s">
        <v>1491</v>
      </c>
      <c r="B262" s="85" t="s">
        <v>30</v>
      </c>
      <c r="C262" s="86" t="s">
        <v>19</v>
      </c>
      <c r="D262" s="66" t="s">
        <v>23</v>
      </c>
      <c r="E262" s="86" t="s">
        <v>24</v>
      </c>
      <c r="F262" s="66" t="s">
        <v>276</v>
      </c>
      <c r="G262" s="66">
        <v>22106</v>
      </c>
      <c r="H262" s="49" t="s">
        <v>289</v>
      </c>
      <c r="I262" s="65" t="s">
        <v>22</v>
      </c>
      <c r="J262" s="66" t="s">
        <v>66</v>
      </c>
      <c r="K262" s="49" t="s">
        <v>174</v>
      </c>
      <c r="L262" s="66"/>
      <c r="M262" s="48" t="s">
        <v>305</v>
      </c>
      <c r="N262" s="66" t="s">
        <v>254</v>
      </c>
      <c r="O262" s="180">
        <v>1</v>
      </c>
      <c r="P262" s="66">
        <v>5611.01</v>
      </c>
      <c r="Q262" s="52"/>
      <c r="R262" s="53">
        <v>5611.01</v>
      </c>
      <c r="S262" s="53"/>
    </row>
    <row r="263" spans="1:19" s="200" customFormat="1" ht="41.4" x14ac:dyDescent="0.3">
      <c r="A263" s="44" t="s">
        <v>1491</v>
      </c>
      <c r="B263" s="85" t="s">
        <v>30</v>
      </c>
      <c r="C263" s="86" t="s">
        <v>19</v>
      </c>
      <c r="D263" s="66" t="s">
        <v>23</v>
      </c>
      <c r="E263" s="86" t="s">
        <v>269</v>
      </c>
      <c r="F263" s="66" t="s">
        <v>274</v>
      </c>
      <c r="G263" s="66">
        <v>29401</v>
      </c>
      <c r="H263" s="49" t="s">
        <v>290</v>
      </c>
      <c r="I263" s="88" t="s">
        <v>705</v>
      </c>
      <c r="J263" s="66" t="s">
        <v>67</v>
      </c>
      <c r="K263" s="49" t="s">
        <v>176</v>
      </c>
      <c r="L263" s="66"/>
      <c r="M263" s="48" t="s">
        <v>305</v>
      </c>
      <c r="N263" s="66" t="s">
        <v>257</v>
      </c>
      <c r="O263" s="180">
        <v>22</v>
      </c>
      <c r="P263" s="66">
        <v>2123.96</v>
      </c>
      <c r="Q263" s="52"/>
      <c r="R263" s="53">
        <v>46727.12</v>
      </c>
      <c r="S263" s="53"/>
    </row>
    <row r="264" spans="1:19" s="200" customFormat="1" ht="69" x14ac:dyDescent="0.3">
      <c r="A264" s="44" t="s">
        <v>1491</v>
      </c>
      <c r="B264" s="85" t="s">
        <v>30</v>
      </c>
      <c r="C264" s="86" t="s">
        <v>19</v>
      </c>
      <c r="D264" s="66" t="s">
        <v>267</v>
      </c>
      <c r="E264" s="86" t="s">
        <v>19</v>
      </c>
      <c r="F264" s="66" t="s">
        <v>275</v>
      </c>
      <c r="G264" s="66">
        <v>31401</v>
      </c>
      <c r="H264" s="49" t="s">
        <v>291</v>
      </c>
      <c r="I264" s="49" t="s">
        <v>283</v>
      </c>
      <c r="J264" s="66"/>
      <c r="K264" s="49" t="s">
        <v>177</v>
      </c>
      <c r="L264" s="66" t="s">
        <v>1616</v>
      </c>
      <c r="M264" s="48" t="s">
        <v>1617</v>
      </c>
      <c r="N264" s="66" t="s">
        <v>255</v>
      </c>
      <c r="O264" s="180">
        <v>1</v>
      </c>
      <c r="P264" s="87">
        <v>4108.9751999999999</v>
      </c>
      <c r="Q264" s="52"/>
      <c r="R264" s="53">
        <v>4108.9751999999999</v>
      </c>
      <c r="S264" s="53"/>
    </row>
    <row r="265" spans="1:19" s="200" customFormat="1" ht="55.2" x14ac:dyDescent="0.3">
      <c r="A265" s="44" t="s">
        <v>1491</v>
      </c>
      <c r="B265" s="85" t="s">
        <v>30</v>
      </c>
      <c r="C265" s="86" t="s">
        <v>19</v>
      </c>
      <c r="D265" s="45" t="s">
        <v>266</v>
      </c>
      <c r="E265" s="45" t="s">
        <v>270</v>
      </c>
      <c r="F265" s="45" t="s">
        <v>273</v>
      </c>
      <c r="G265" s="45">
        <v>29301</v>
      </c>
      <c r="H265" s="49" t="s">
        <v>26</v>
      </c>
      <c r="I265" s="65" t="s">
        <v>22</v>
      </c>
      <c r="J265" s="66" t="s">
        <v>68</v>
      </c>
      <c r="K265" s="49" t="s">
        <v>178</v>
      </c>
      <c r="L265" s="66"/>
      <c r="M265" s="48" t="s">
        <v>305</v>
      </c>
      <c r="N265" s="66" t="s">
        <v>257</v>
      </c>
      <c r="O265" s="180">
        <v>2</v>
      </c>
      <c r="P265" s="66">
        <v>1867.89</v>
      </c>
      <c r="Q265" s="52"/>
      <c r="R265" s="53">
        <v>3735.78</v>
      </c>
      <c r="S265" s="53"/>
    </row>
    <row r="266" spans="1:19" s="200" customFormat="1" ht="27.6" x14ac:dyDescent="0.3">
      <c r="A266" s="44" t="s">
        <v>1491</v>
      </c>
      <c r="B266" s="85" t="s">
        <v>30</v>
      </c>
      <c r="C266" s="86" t="s">
        <v>19</v>
      </c>
      <c r="D266" s="66" t="s">
        <v>267</v>
      </c>
      <c r="E266" s="86" t="s">
        <v>19</v>
      </c>
      <c r="F266" s="66" t="s">
        <v>275</v>
      </c>
      <c r="G266" s="66">
        <v>21101</v>
      </c>
      <c r="H266" s="49" t="s">
        <v>292</v>
      </c>
      <c r="I266" s="65" t="s">
        <v>22</v>
      </c>
      <c r="J266" s="66" t="s">
        <v>69</v>
      </c>
      <c r="K266" s="49" t="s">
        <v>179</v>
      </c>
      <c r="L266" s="66"/>
      <c r="M266" s="48" t="s">
        <v>305</v>
      </c>
      <c r="N266" s="66" t="s">
        <v>257</v>
      </c>
      <c r="O266" s="180">
        <v>4</v>
      </c>
      <c r="P266" s="66">
        <v>34.9</v>
      </c>
      <c r="Q266" s="52"/>
      <c r="R266" s="53">
        <v>139.6</v>
      </c>
      <c r="S266" s="53"/>
    </row>
    <row r="267" spans="1:19" s="200" customFormat="1" ht="27.6" x14ac:dyDescent="0.3">
      <c r="A267" s="44" t="s">
        <v>1491</v>
      </c>
      <c r="B267" s="85" t="s">
        <v>30</v>
      </c>
      <c r="C267" s="86" t="s">
        <v>19</v>
      </c>
      <c r="D267" s="66" t="s">
        <v>267</v>
      </c>
      <c r="E267" s="86" t="s">
        <v>19</v>
      </c>
      <c r="F267" s="66" t="s">
        <v>275</v>
      </c>
      <c r="G267" s="66">
        <v>21101</v>
      </c>
      <c r="H267" s="49" t="s">
        <v>287</v>
      </c>
      <c r="I267" s="65" t="s">
        <v>22</v>
      </c>
      <c r="J267" s="66" t="s">
        <v>70</v>
      </c>
      <c r="K267" s="49" t="s">
        <v>180</v>
      </c>
      <c r="L267" s="66"/>
      <c r="M267" s="48" t="s">
        <v>305</v>
      </c>
      <c r="N267" s="66" t="s">
        <v>257</v>
      </c>
      <c r="O267" s="180">
        <v>1</v>
      </c>
      <c r="P267" s="66">
        <v>630.65</v>
      </c>
      <c r="Q267" s="52"/>
      <c r="R267" s="53">
        <v>630.65</v>
      </c>
      <c r="S267" s="53"/>
    </row>
    <row r="268" spans="1:19" s="200" customFormat="1" ht="27.6" x14ac:dyDescent="0.3">
      <c r="A268" s="44" t="s">
        <v>1491</v>
      </c>
      <c r="B268" s="85" t="s">
        <v>30</v>
      </c>
      <c r="C268" s="86" t="s">
        <v>19</v>
      </c>
      <c r="D268" s="66" t="s">
        <v>267</v>
      </c>
      <c r="E268" s="86" t="s">
        <v>19</v>
      </c>
      <c r="F268" s="66" t="s">
        <v>275</v>
      </c>
      <c r="G268" s="66">
        <v>21101</v>
      </c>
      <c r="H268" s="49" t="s">
        <v>287</v>
      </c>
      <c r="I268" s="65" t="s">
        <v>22</v>
      </c>
      <c r="J268" s="66" t="s">
        <v>71</v>
      </c>
      <c r="K268" s="49" t="s">
        <v>181</v>
      </c>
      <c r="L268" s="66"/>
      <c r="M268" s="48" t="s">
        <v>305</v>
      </c>
      <c r="N268" s="66" t="s">
        <v>256</v>
      </c>
      <c r="O268" s="180">
        <v>2</v>
      </c>
      <c r="P268" s="66">
        <v>98.66</v>
      </c>
      <c r="Q268" s="52"/>
      <c r="R268" s="53">
        <v>197.32</v>
      </c>
      <c r="S268" s="53"/>
    </row>
    <row r="269" spans="1:19" s="200" customFormat="1" ht="27.6" x14ac:dyDescent="0.3">
      <c r="A269" s="44" t="s">
        <v>1491</v>
      </c>
      <c r="B269" s="85" t="s">
        <v>30</v>
      </c>
      <c r="C269" s="86" t="s">
        <v>19</v>
      </c>
      <c r="D269" s="66" t="s">
        <v>267</v>
      </c>
      <c r="E269" s="86" t="s">
        <v>19</v>
      </c>
      <c r="F269" s="66" t="s">
        <v>275</v>
      </c>
      <c r="G269" s="66">
        <v>21101</v>
      </c>
      <c r="H269" s="49" t="s">
        <v>287</v>
      </c>
      <c r="I269" s="65" t="s">
        <v>22</v>
      </c>
      <c r="J269" s="66" t="s">
        <v>72</v>
      </c>
      <c r="K269" s="49" t="s">
        <v>182</v>
      </c>
      <c r="L269" s="66"/>
      <c r="M269" s="48" t="s">
        <v>305</v>
      </c>
      <c r="N269" s="66" t="s">
        <v>257</v>
      </c>
      <c r="O269" s="180">
        <v>1</v>
      </c>
      <c r="P269" s="66">
        <v>15.5</v>
      </c>
      <c r="Q269" s="52"/>
      <c r="R269" s="53">
        <v>15.5</v>
      </c>
      <c r="S269" s="53"/>
    </row>
    <row r="270" spans="1:19" s="200" customFormat="1" ht="27.6" x14ac:dyDescent="0.3">
      <c r="A270" s="44" t="s">
        <v>1491</v>
      </c>
      <c r="B270" s="85" t="s">
        <v>30</v>
      </c>
      <c r="C270" s="86" t="s">
        <v>19</v>
      </c>
      <c r="D270" s="66" t="s">
        <v>267</v>
      </c>
      <c r="E270" s="86" t="s">
        <v>19</v>
      </c>
      <c r="F270" s="66" t="s">
        <v>275</v>
      </c>
      <c r="G270" s="66">
        <v>21101</v>
      </c>
      <c r="H270" s="49" t="s">
        <v>287</v>
      </c>
      <c r="I270" s="65" t="s">
        <v>22</v>
      </c>
      <c r="J270" s="66" t="s">
        <v>73</v>
      </c>
      <c r="K270" s="49" t="s">
        <v>183</v>
      </c>
      <c r="L270" s="66"/>
      <c r="M270" s="48" t="s">
        <v>305</v>
      </c>
      <c r="N270" s="66" t="s">
        <v>257</v>
      </c>
      <c r="O270" s="180">
        <v>1</v>
      </c>
      <c r="P270" s="66">
        <v>41.65</v>
      </c>
      <c r="Q270" s="52"/>
      <c r="R270" s="53">
        <v>41.65</v>
      </c>
      <c r="S270" s="53"/>
    </row>
    <row r="271" spans="1:19" s="200" customFormat="1" ht="27.6" x14ac:dyDescent="0.3">
      <c r="A271" s="44" t="s">
        <v>1491</v>
      </c>
      <c r="B271" s="85" t="s">
        <v>30</v>
      </c>
      <c r="C271" s="86" t="s">
        <v>19</v>
      </c>
      <c r="D271" s="66" t="s">
        <v>267</v>
      </c>
      <c r="E271" s="86" t="s">
        <v>19</v>
      </c>
      <c r="F271" s="66" t="s">
        <v>275</v>
      </c>
      <c r="G271" s="66">
        <v>21101</v>
      </c>
      <c r="H271" s="49" t="s">
        <v>287</v>
      </c>
      <c r="I271" s="65" t="s">
        <v>22</v>
      </c>
      <c r="J271" s="66" t="s">
        <v>74</v>
      </c>
      <c r="K271" s="49" t="s">
        <v>184</v>
      </c>
      <c r="L271" s="66"/>
      <c r="M271" s="48" t="s">
        <v>305</v>
      </c>
      <c r="N271" s="66" t="s">
        <v>257</v>
      </c>
      <c r="O271" s="180">
        <v>3</v>
      </c>
      <c r="P271" s="66">
        <v>15.76</v>
      </c>
      <c r="Q271" s="52"/>
      <c r="R271" s="53">
        <v>47.28</v>
      </c>
      <c r="S271" s="53"/>
    </row>
    <row r="272" spans="1:19" s="200" customFormat="1" ht="27.6" x14ac:dyDescent="0.3">
      <c r="A272" s="44" t="s">
        <v>1491</v>
      </c>
      <c r="B272" s="85" t="s">
        <v>30</v>
      </c>
      <c r="C272" s="86" t="s">
        <v>19</v>
      </c>
      <c r="D272" s="66" t="s">
        <v>267</v>
      </c>
      <c r="E272" s="86" t="s">
        <v>19</v>
      </c>
      <c r="F272" s="66" t="s">
        <v>275</v>
      </c>
      <c r="G272" s="66">
        <v>21101</v>
      </c>
      <c r="H272" s="49" t="s">
        <v>287</v>
      </c>
      <c r="I272" s="65" t="s">
        <v>22</v>
      </c>
      <c r="J272" s="66" t="s">
        <v>75</v>
      </c>
      <c r="K272" s="49" t="s">
        <v>185</v>
      </c>
      <c r="L272" s="66"/>
      <c r="M272" s="48" t="s">
        <v>305</v>
      </c>
      <c r="N272" s="66" t="s">
        <v>257</v>
      </c>
      <c r="O272" s="180">
        <v>3</v>
      </c>
      <c r="P272" s="66">
        <v>15.76</v>
      </c>
      <c r="Q272" s="52"/>
      <c r="R272" s="53">
        <v>47.28</v>
      </c>
      <c r="S272" s="53"/>
    </row>
    <row r="273" spans="1:19" s="200" customFormat="1" ht="27.6" x14ac:dyDescent="0.3">
      <c r="A273" s="44" t="s">
        <v>1491</v>
      </c>
      <c r="B273" s="85" t="s">
        <v>30</v>
      </c>
      <c r="C273" s="86" t="s">
        <v>19</v>
      </c>
      <c r="D273" s="66" t="s">
        <v>267</v>
      </c>
      <c r="E273" s="86" t="s">
        <v>19</v>
      </c>
      <c r="F273" s="66" t="s">
        <v>275</v>
      </c>
      <c r="G273" s="66">
        <v>21101</v>
      </c>
      <c r="H273" s="49" t="s">
        <v>287</v>
      </c>
      <c r="I273" s="65" t="s">
        <v>22</v>
      </c>
      <c r="J273" s="66" t="s">
        <v>76</v>
      </c>
      <c r="K273" s="49" t="s">
        <v>186</v>
      </c>
      <c r="L273" s="66"/>
      <c r="M273" s="48" t="s">
        <v>305</v>
      </c>
      <c r="N273" s="66" t="s">
        <v>257</v>
      </c>
      <c r="O273" s="180">
        <v>6</v>
      </c>
      <c r="P273" s="66">
        <v>39</v>
      </c>
      <c r="Q273" s="52"/>
      <c r="R273" s="53">
        <v>234</v>
      </c>
      <c r="S273" s="53"/>
    </row>
    <row r="274" spans="1:19" s="200" customFormat="1" ht="69" x14ac:dyDescent="0.3">
      <c r="A274" s="44" t="s">
        <v>1491</v>
      </c>
      <c r="B274" s="85" t="s">
        <v>30</v>
      </c>
      <c r="C274" s="86" t="s">
        <v>19</v>
      </c>
      <c r="D274" s="66" t="s">
        <v>267</v>
      </c>
      <c r="E274" s="86" t="s">
        <v>19</v>
      </c>
      <c r="F274" s="66" t="s">
        <v>277</v>
      </c>
      <c r="G274" s="66">
        <v>31301</v>
      </c>
      <c r="H274" s="49" t="s">
        <v>293</v>
      </c>
      <c r="I274" s="65" t="s">
        <v>705</v>
      </c>
      <c r="J274" s="66"/>
      <c r="K274" s="49" t="s">
        <v>187</v>
      </c>
      <c r="L274" s="66"/>
      <c r="M274" s="48" t="s">
        <v>305</v>
      </c>
      <c r="N274" s="66" t="s">
        <v>255</v>
      </c>
      <c r="O274" s="180">
        <v>1</v>
      </c>
      <c r="P274" s="87">
        <v>3257.8715999999999</v>
      </c>
      <c r="Q274" s="52"/>
      <c r="R274" s="53">
        <v>3257.8715999999999</v>
      </c>
      <c r="S274" s="53"/>
    </row>
    <row r="275" spans="1:19" s="200" customFormat="1" ht="69" x14ac:dyDescent="0.3">
      <c r="A275" s="44" t="s">
        <v>1491</v>
      </c>
      <c r="B275" s="85" t="s">
        <v>30</v>
      </c>
      <c r="C275" s="86" t="s">
        <v>19</v>
      </c>
      <c r="D275" s="66" t="s">
        <v>267</v>
      </c>
      <c r="E275" s="86" t="s">
        <v>19</v>
      </c>
      <c r="F275" s="66" t="s">
        <v>277</v>
      </c>
      <c r="G275" s="66">
        <v>31301</v>
      </c>
      <c r="H275" s="49" t="s">
        <v>293</v>
      </c>
      <c r="I275" s="65" t="s">
        <v>705</v>
      </c>
      <c r="J275" s="66"/>
      <c r="K275" s="49" t="s">
        <v>187</v>
      </c>
      <c r="L275" s="66"/>
      <c r="M275" s="48" t="s">
        <v>305</v>
      </c>
      <c r="N275" s="66" t="s">
        <v>255</v>
      </c>
      <c r="O275" s="180">
        <v>1</v>
      </c>
      <c r="P275" s="87">
        <v>1428.1107999999999</v>
      </c>
      <c r="Q275" s="52"/>
      <c r="R275" s="53">
        <v>1428.1107999999999</v>
      </c>
      <c r="S275" s="53"/>
    </row>
    <row r="276" spans="1:19" s="200" customFormat="1" ht="55.2" x14ac:dyDescent="0.3">
      <c r="A276" s="44" t="s">
        <v>1491</v>
      </c>
      <c r="B276" s="85" t="s">
        <v>30</v>
      </c>
      <c r="C276" s="86" t="s">
        <v>19</v>
      </c>
      <c r="D276" s="66" t="s">
        <v>267</v>
      </c>
      <c r="E276" s="86" t="s">
        <v>19</v>
      </c>
      <c r="F276" s="66" t="s">
        <v>277</v>
      </c>
      <c r="G276" s="66">
        <v>31301</v>
      </c>
      <c r="H276" s="49" t="s">
        <v>293</v>
      </c>
      <c r="I276" s="65" t="s">
        <v>705</v>
      </c>
      <c r="J276" s="66"/>
      <c r="K276" s="49" t="s">
        <v>188</v>
      </c>
      <c r="L276" s="66"/>
      <c r="M276" s="48" t="s">
        <v>305</v>
      </c>
      <c r="N276" s="66" t="s">
        <v>255</v>
      </c>
      <c r="O276" s="180">
        <v>1</v>
      </c>
      <c r="P276" s="87">
        <v>1590.2208000000001</v>
      </c>
      <c r="Q276" s="52"/>
      <c r="R276" s="53">
        <v>1590.2208000000001</v>
      </c>
      <c r="S276" s="53"/>
    </row>
    <row r="277" spans="1:19" s="200" customFormat="1" ht="55.2" x14ac:dyDescent="0.3">
      <c r="A277" s="44" t="s">
        <v>1491</v>
      </c>
      <c r="B277" s="85" t="s">
        <v>30</v>
      </c>
      <c r="C277" s="86" t="s">
        <v>19</v>
      </c>
      <c r="D277" s="66" t="s">
        <v>267</v>
      </c>
      <c r="E277" s="86" t="s">
        <v>19</v>
      </c>
      <c r="F277" s="66" t="s">
        <v>277</v>
      </c>
      <c r="G277" s="66">
        <v>31301</v>
      </c>
      <c r="H277" s="49" t="s">
        <v>293</v>
      </c>
      <c r="I277" s="65" t="s">
        <v>705</v>
      </c>
      <c r="J277" s="66"/>
      <c r="K277" s="49" t="s">
        <v>188</v>
      </c>
      <c r="L277" s="66"/>
      <c r="M277" s="48" t="s">
        <v>305</v>
      </c>
      <c r="N277" s="66" t="s">
        <v>255</v>
      </c>
      <c r="O277" s="180">
        <v>1</v>
      </c>
      <c r="P277" s="87">
        <v>587.86479999999995</v>
      </c>
      <c r="Q277" s="52"/>
      <c r="R277" s="53">
        <v>587.86479999999995</v>
      </c>
      <c r="S277" s="53"/>
    </row>
    <row r="278" spans="1:19" s="200" customFormat="1" ht="55.2" x14ac:dyDescent="0.3">
      <c r="A278" s="44" t="s">
        <v>1491</v>
      </c>
      <c r="B278" s="85" t="s">
        <v>30</v>
      </c>
      <c r="C278" s="86" t="s">
        <v>19</v>
      </c>
      <c r="D278" s="66" t="s">
        <v>267</v>
      </c>
      <c r="E278" s="86" t="s">
        <v>19</v>
      </c>
      <c r="F278" s="66" t="s">
        <v>275</v>
      </c>
      <c r="G278" s="66">
        <v>22104</v>
      </c>
      <c r="H278" s="49" t="s">
        <v>286</v>
      </c>
      <c r="I278" s="65" t="s">
        <v>22</v>
      </c>
      <c r="J278" s="66" t="s">
        <v>64</v>
      </c>
      <c r="K278" s="49" t="s">
        <v>174</v>
      </c>
      <c r="L278" s="66"/>
      <c r="M278" s="48" t="s">
        <v>305</v>
      </c>
      <c r="N278" s="66" t="s">
        <v>254</v>
      </c>
      <c r="O278" s="180">
        <v>1</v>
      </c>
      <c r="P278" s="66">
        <v>972</v>
      </c>
      <c r="Q278" s="52"/>
      <c r="R278" s="53">
        <v>972</v>
      </c>
      <c r="S278" s="53"/>
    </row>
    <row r="279" spans="1:19" s="200" customFormat="1" ht="69" x14ac:dyDescent="0.3">
      <c r="A279" s="44" t="s">
        <v>1491</v>
      </c>
      <c r="B279" s="85" t="s">
        <v>30</v>
      </c>
      <c r="C279" s="86" t="s">
        <v>19</v>
      </c>
      <c r="D279" s="66" t="s">
        <v>23</v>
      </c>
      <c r="E279" s="86" t="s">
        <v>24</v>
      </c>
      <c r="F279" s="66" t="s">
        <v>276</v>
      </c>
      <c r="G279" s="66">
        <v>22106</v>
      </c>
      <c r="H279" s="49" t="s">
        <v>289</v>
      </c>
      <c r="I279" s="65" t="s">
        <v>22</v>
      </c>
      <c r="J279" s="66" t="s">
        <v>66</v>
      </c>
      <c r="K279" s="49" t="s">
        <v>174</v>
      </c>
      <c r="L279" s="66"/>
      <c r="M279" s="48" t="s">
        <v>305</v>
      </c>
      <c r="N279" s="66" t="s">
        <v>254</v>
      </c>
      <c r="O279" s="180">
        <v>1</v>
      </c>
      <c r="P279" s="66">
        <v>555</v>
      </c>
      <c r="Q279" s="52"/>
      <c r="R279" s="53">
        <v>555</v>
      </c>
      <c r="S279" s="53"/>
    </row>
    <row r="280" spans="1:19" s="200" customFormat="1" ht="69" x14ac:dyDescent="0.3">
      <c r="A280" s="44" t="s">
        <v>1491</v>
      </c>
      <c r="B280" s="85" t="s">
        <v>30</v>
      </c>
      <c r="C280" s="86" t="s">
        <v>19</v>
      </c>
      <c r="D280" s="66" t="s">
        <v>23</v>
      </c>
      <c r="E280" s="86" t="s">
        <v>24</v>
      </c>
      <c r="F280" s="66" t="s">
        <v>276</v>
      </c>
      <c r="G280" s="66">
        <v>22106</v>
      </c>
      <c r="H280" s="49" t="s">
        <v>289</v>
      </c>
      <c r="I280" s="65" t="s">
        <v>22</v>
      </c>
      <c r="J280" s="66" t="s">
        <v>66</v>
      </c>
      <c r="K280" s="49" t="s">
        <v>174</v>
      </c>
      <c r="L280" s="66"/>
      <c r="M280" s="48" t="s">
        <v>305</v>
      </c>
      <c r="N280" s="66" t="s">
        <v>254</v>
      </c>
      <c r="O280" s="180">
        <v>1</v>
      </c>
      <c r="P280" s="66">
        <v>444</v>
      </c>
      <c r="Q280" s="52"/>
      <c r="R280" s="53">
        <v>444</v>
      </c>
      <c r="S280" s="53"/>
    </row>
    <row r="281" spans="1:19" s="200" customFormat="1" ht="55.2" x14ac:dyDescent="0.3">
      <c r="A281" s="44" t="s">
        <v>1491</v>
      </c>
      <c r="B281" s="85" t="s">
        <v>30</v>
      </c>
      <c r="C281" s="86" t="s">
        <v>19</v>
      </c>
      <c r="D281" s="66" t="s">
        <v>267</v>
      </c>
      <c r="E281" s="86" t="s">
        <v>19</v>
      </c>
      <c r="F281" s="66" t="s">
        <v>275</v>
      </c>
      <c r="G281" s="66">
        <v>22104</v>
      </c>
      <c r="H281" s="49" t="s">
        <v>286</v>
      </c>
      <c r="I281" s="65" t="s">
        <v>22</v>
      </c>
      <c r="J281" s="66" t="s">
        <v>64</v>
      </c>
      <c r="K281" s="49" t="s">
        <v>174</v>
      </c>
      <c r="L281" s="66"/>
      <c r="M281" s="48" t="s">
        <v>305</v>
      </c>
      <c r="N281" s="66" t="s">
        <v>254</v>
      </c>
      <c r="O281" s="180">
        <v>1</v>
      </c>
      <c r="P281" s="66">
        <v>486</v>
      </c>
      <c r="Q281" s="52"/>
      <c r="R281" s="53">
        <v>486</v>
      </c>
      <c r="S281" s="53"/>
    </row>
    <row r="282" spans="1:19" s="200" customFormat="1" ht="110.4" x14ac:dyDescent="0.3">
      <c r="A282" s="44" t="s">
        <v>1491</v>
      </c>
      <c r="B282" s="85" t="s">
        <v>30</v>
      </c>
      <c r="C282" s="86" t="s">
        <v>19</v>
      </c>
      <c r="D282" s="66" t="s">
        <v>23</v>
      </c>
      <c r="E282" s="86" t="s">
        <v>24</v>
      </c>
      <c r="F282" s="66" t="s">
        <v>276</v>
      </c>
      <c r="G282" s="66">
        <v>32601</v>
      </c>
      <c r="H282" s="49" t="s">
        <v>294</v>
      </c>
      <c r="I282" s="65" t="s">
        <v>22</v>
      </c>
      <c r="J282" s="66"/>
      <c r="K282" s="49" t="s">
        <v>189</v>
      </c>
      <c r="L282" s="66"/>
      <c r="M282" s="48" t="s">
        <v>305</v>
      </c>
      <c r="N282" s="66" t="s">
        <v>255</v>
      </c>
      <c r="O282" s="180">
        <v>1</v>
      </c>
      <c r="P282" s="87">
        <v>9918</v>
      </c>
      <c r="Q282" s="52"/>
      <c r="R282" s="53">
        <v>9918</v>
      </c>
      <c r="S282" s="53"/>
    </row>
    <row r="283" spans="1:19" s="200" customFormat="1" ht="27.6" x14ac:dyDescent="0.3">
      <c r="A283" s="44" t="s">
        <v>1491</v>
      </c>
      <c r="B283" s="85" t="s">
        <v>30</v>
      </c>
      <c r="C283" s="86" t="s">
        <v>19</v>
      </c>
      <c r="D283" s="66" t="s">
        <v>23</v>
      </c>
      <c r="E283" s="86" t="s">
        <v>24</v>
      </c>
      <c r="F283" s="66" t="s">
        <v>276</v>
      </c>
      <c r="G283" s="66">
        <v>21101</v>
      </c>
      <c r="H283" s="49" t="s">
        <v>287</v>
      </c>
      <c r="I283" s="65" t="s">
        <v>22</v>
      </c>
      <c r="J283" s="66" t="s">
        <v>77</v>
      </c>
      <c r="K283" s="49" t="s">
        <v>190</v>
      </c>
      <c r="L283" s="66"/>
      <c r="M283" s="48" t="s">
        <v>305</v>
      </c>
      <c r="N283" s="66" t="s">
        <v>257</v>
      </c>
      <c r="O283" s="180">
        <v>3</v>
      </c>
      <c r="P283" s="66">
        <v>518.19500000000005</v>
      </c>
      <c r="Q283" s="52"/>
      <c r="R283" s="53">
        <v>1554.585</v>
      </c>
      <c r="S283" s="53"/>
    </row>
    <row r="284" spans="1:19" s="200" customFormat="1" ht="69" x14ac:dyDescent="0.3">
      <c r="A284" s="44" t="s">
        <v>1491</v>
      </c>
      <c r="B284" s="85" t="s">
        <v>30</v>
      </c>
      <c r="C284" s="86" t="s">
        <v>19</v>
      </c>
      <c r="D284" s="66" t="s">
        <v>267</v>
      </c>
      <c r="E284" s="86" t="s">
        <v>19</v>
      </c>
      <c r="F284" s="66" t="s">
        <v>277</v>
      </c>
      <c r="G284" s="66">
        <v>35801</v>
      </c>
      <c r="H284" s="49" t="s">
        <v>295</v>
      </c>
      <c r="I284" s="65" t="s">
        <v>22</v>
      </c>
      <c r="J284" s="66"/>
      <c r="K284" s="49" t="s">
        <v>191</v>
      </c>
      <c r="L284" s="66"/>
      <c r="M284" s="48" t="s">
        <v>305</v>
      </c>
      <c r="N284" s="66" t="s">
        <v>255</v>
      </c>
      <c r="O284" s="180">
        <v>1</v>
      </c>
      <c r="P284" s="87">
        <v>1855.9999999999998</v>
      </c>
      <c r="Q284" s="52"/>
      <c r="R284" s="53">
        <v>1855.9999999999998</v>
      </c>
      <c r="S284" s="53"/>
    </row>
    <row r="285" spans="1:19" s="200" customFormat="1" ht="27.6" x14ac:dyDescent="0.3">
      <c r="A285" s="44" t="s">
        <v>1491</v>
      </c>
      <c r="B285" s="85" t="s">
        <v>30</v>
      </c>
      <c r="C285" s="86" t="s">
        <v>19</v>
      </c>
      <c r="D285" s="66" t="s">
        <v>23</v>
      </c>
      <c r="E285" s="86" t="s">
        <v>24</v>
      </c>
      <c r="F285" s="66" t="s">
        <v>278</v>
      </c>
      <c r="G285" s="66">
        <v>21101</v>
      </c>
      <c r="H285" s="49" t="s">
        <v>287</v>
      </c>
      <c r="I285" s="65" t="s">
        <v>22</v>
      </c>
      <c r="J285" s="66" t="s">
        <v>38</v>
      </c>
      <c r="K285" s="49" t="s">
        <v>148</v>
      </c>
      <c r="L285" s="66"/>
      <c r="M285" s="48" t="s">
        <v>305</v>
      </c>
      <c r="N285" s="66" t="s">
        <v>256</v>
      </c>
      <c r="O285" s="180">
        <v>16</v>
      </c>
      <c r="P285" s="66">
        <v>143.55000000000001</v>
      </c>
      <c r="Q285" s="52"/>
      <c r="R285" s="53">
        <v>2296.8000000000002</v>
      </c>
      <c r="S285" s="53"/>
    </row>
    <row r="286" spans="1:19" s="200" customFormat="1" ht="27.6" x14ac:dyDescent="0.3">
      <c r="A286" s="44" t="s">
        <v>1491</v>
      </c>
      <c r="B286" s="85" t="s">
        <v>30</v>
      </c>
      <c r="C286" s="86" t="s">
        <v>19</v>
      </c>
      <c r="D286" s="66" t="s">
        <v>23</v>
      </c>
      <c r="E286" s="86" t="s">
        <v>269</v>
      </c>
      <c r="F286" s="66" t="s">
        <v>279</v>
      </c>
      <c r="G286" s="66">
        <v>21101</v>
      </c>
      <c r="H286" s="49" t="s">
        <v>287</v>
      </c>
      <c r="I286" s="65" t="s">
        <v>22</v>
      </c>
      <c r="J286" s="66" t="s">
        <v>78</v>
      </c>
      <c r="K286" s="49" t="s">
        <v>192</v>
      </c>
      <c r="L286" s="66"/>
      <c r="M286" s="48" t="s">
        <v>305</v>
      </c>
      <c r="N286" s="66" t="s">
        <v>257</v>
      </c>
      <c r="O286" s="180">
        <v>1</v>
      </c>
      <c r="P286" s="66">
        <v>177.22</v>
      </c>
      <c r="Q286" s="52"/>
      <c r="R286" s="53">
        <v>177.22</v>
      </c>
      <c r="S286" s="53"/>
    </row>
    <row r="287" spans="1:19" s="200" customFormat="1" ht="27.6" x14ac:dyDescent="0.3">
      <c r="A287" s="44" t="s">
        <v>1491</v>
      </c>
      <c r="B287" s="85" t="s">
        <v>30</v>
      </c>
      <c r="C287" s="86" t="s">
        <v>19</v>
      </c>
      <c r="D287" s="66" t="s">
        <v>23</v>
      </c>
      <c r="E287" s="86" t="s">
        <v>269</v>
      </c>
      <c r="F287" s="66" t="s">
        <v>279</v>
      </c>
      <c r="G287" s="66">
        <v>21101</v>
      </c>
      <c r="H287" s="49" t="s">
        <v>287</v>
      </c>
      <c r="I287" s="65" t="s">
        <v>22</v>
      </c>
      <c r="J287" s="66" t="s">
        <v>40</v>
      </c>
      <c r="K287" s="49" t="s">
        <v>150</v>
      </c>
      <c r="L287" s="66"/>
      <c r="M287" s="48" t="s">
        <v>305</v>
      </c>
      <c r="N287" s="66" t="s">
        <v>257</v>
      </c>
      <c r="O287" s="180">
        <v>24</v>
      </c>
      <c r="P287" s="66">
        <v>3.7</v>
      </c>
      <c r="Q287" s="52"/>
      <c r="R287" s="53">
        <v>88.800000000000011</v>
      </c>
      <c r="S287" s="53"/>
    </row>
    <row r="288" spans="1:19" s="200" customFormat="1" ht="27.6" x14ac:dyDescent="0.3">
      <c r="A288" s="44" t="s">
        <v>1491</v>
      </c>
      <c r="B288" s="85" t="s">
        <v>30</v>
      </c>
      <c r="C288" s="86" t="s">
        <v>19</v>
      </c>
      <c r="D288" s="66" t="s">
        <v>23</v>
      </c>
      <c r="E288" s="86" t="s">
        <v>269</v>
      </c>
      <c r="F288" s="66" t="s">
        <v>279</v>
      </c>
      <c r="G288" s="66">
        <v>21101</v>
      </c>
      <c r="H288" s="49" t="s">
        <v>287</v>
      </c>
      <c r="I288" s="65" t="s">
        <v>22</v>
      </c>
      <c r="J288" s="66" t="s">
        <v>39</v>
      </c>
      <c r="K288" s="49" t="s">
        <v>149</v>
      </c>
      <c r="L288" s="66"/>
      <c r="M288" s="48" t="s">
        <v>305</v>
      </c>
      <c r="N288" s="66" t="s">
        <v>257</v>
      </c>
      <c r="O288" s="180">
        <v>48</v>
      </c>
      <c r="P288" s="66">
        <v>3.7</v>
      </c>
      <c r="Q288" s="52"/>
      <c r="R288" s="53">
        <v>177.60000000000002</v>
      </c>
      <c r="S288" s="53"/>
    </row>
    <row r="289" spans="1:19" s="200" customFormat="1" ht="27.6" x14ac:dyDescent="0.3">
      <c r="A289" s="44" t="s">
        <v>1491</v>
      </c>
      <c r="B289" s="85" t="s">
        <v>30</v>
      </c>
      <c r="C289" s="86" t="s">
        <v>19</v>
      </c>
      <c r="D289" s="66" t="s">
        <v>23</v>
      </c>
      <c r="E289" s="86" t="s">
        <v>269</v>
      </c>
      <c r="F289" s="66" t="s">
        <v>279</v>
      </c>
      <c r="G289" s="66">
        <v>21101</v>
      </c>
      <c r="H289" s="49" t="s">
        <v>287</v>
      </c>
      <c r="I289" s="65" t="s">
        <v>22</v>
      </c>
      <c r="J289" s="66" t="s">
        <v>45</v>
      </c>
      <c r="K289" s="49" t="s">
        <v>155</v>
      </c>
      <c r="L289" s="66"/>
      <c r="M289" s="48" t="s">
        <v>305</v>
      </c>
      <c r="N289" s="66" t="s">
        <v>257</v>
      </c>
      <c r="O289" s="180">
        <v>5</v>
      </c>
      <c r="P289" s="66">
        <v>8.99</v>
      </c>
      <c r="Q289" s="52"/>
      <c r="R289" s="53">
        <v>44.95</v>
      </c>
      <c r="S289" s="53"/>
    </row>
    <row r="290" spans="1:19" s="200" customFormat="1" ht="27.6" x14ac:dyDescent="0.3">
      <c r="A290" s="44" t="s">
        <v>1491</v>
      </c>
      <c r="B290" s="85" t="s">
        <v>30</v>
      </c>
      <c r="C290" s="86" t="s">
        <v>19</v>
      </c>
      <c r="D290" s="66" t="s">
        <v>23</v>
      </c>
      <c r="E290" s="86" t="s">
        <v>269</v>
      </c>
      <c r="F290" s="66" t="s">
        <v>279</v>
      </c>
      <c r="G290" s="66">
        <v>21101</v>
      </c>
      <c r="H290" s="49" t="s">
        <v>287</v>
      </c>
      <c r="I290" s="65" t="s">
        <v>22</v>
      </c>
      <c r="J290" s="66" t="s">
        <v>79</v>
      </c>
      <c r="K290" s="49" t="s">
        <v>193</v>
      </c>
      <c r="L290" s="66"/>
      <c r="M290" s="48" t="s">
        <v>305</v>
      </c>
      <c r="N290" s="66" t="s">
        <v>257</v>
      </c>
      <c r="O290" s="180">
        <v>2</v>
      </c>
      <c r="P290" s="66">
        <v>141.78</v>
      </c>
      <c r="Q290" s="52"/>
      <c r="R290" s="53">
        <v>283.56</v>
      </c>
      <c r="S290" s="53"/>
    </row>
    <row r="291" spans="1:19" s="200" customFormat="1" ht="27.6" x14ac:dyDescent="0.3">
      <c r="A291" s="44" t="s">
        <v>1491</v>
      </c>
      <c r="B291" s="85" t="s">
        <v>30</v>
      </c>
      <c r="C291" s="86" t="s">
        <v>19</v>
      </c>
      <c r="D291" s="66" t="s">
        <v>23</v>
      </c>
      <c r="E291" s="86" t="s">
        <v>269</v>
      </c>
      <c r="F291" s="66" t="s">
        <v>279</v>
      </c>
      <c r="G291" s="66">
        <v>21101</v>
      </c>
      <c r="H291" s="49" t="s">
        <v>287</v>
      </c>
      <c r="I291" s="65" t="s">
        <v>22</v>
      </c>
      <c r="J291" s="66" t="s">
        <v>80</v>
      </c>
      <c r="K291" s="49" t="s">
        <v>194</v>
      </c>
      <c r="L291" s="66"/>
      <c r="M291" s="48" t="s">
        <v>305</v>
      </c>
      <c r="N291" s="66" t="s">
        <v>257</v>
      </c>
      <c r="O291" s="180">
        <v>1</v>
      </c>
      <c r="P291" s="66">
        <v>154.65</v>
      </c>
      <c r="Q291" s="52"/>
      <c r="R291" s="53">
        <v>154.65</v>
      </c>
      <c r="S291" s="53"/>
    </row>
    <row r="292" spans="1:19" s="200" customFormat="1" ht="27.6" x14ac:dyDescent="0.3">
      <c r="A292" s="44" t="s">
        <v>1491</v>
      </c>
      <c r="B292" s="85" t="s">
        <v>30</v>
      </c>
      <c r="C292" s="86" t="s">
        <v>19</v>
      </c>
      <c r="D292" s="66" t="s">
        <v>23</v>
      </c>
      <c r="E292" s="86" t="s">
        <v>269</v>
      </c>
      <c r="F292" s="66" t="s">
        <v>279</v>
      </c>
      <c r="G292" s="66">
        <v>21101</v>
      </c>
      <c r="H292" s="49" t="s">
        <v>287</v>
      </c>
      <c r="I292" s="65" t="s">
        <v>22</v>
      </c>
      <c r="J292" s="66" t="s">
        <v>81</v>
      </c>
      <c r="K292" s="49" t="s">
        <v>195</v>
      </c>
      <c r="L292" s="66"/>
      <c r="M292" s="48" t="s">
        <v>305</v>
      </c>
      <c r="N292" s="66" t="s">
        <v>257</v>
      </c>
      <c r="O292" s="180">
        <v>5</v>
      </c>
      <c r="P292" s="66">
        <v>1.21</v>
      </c>
      <c r="Q292" s="52"/>
      <c r="R292" s="53">
        <v>6.05</v>
      </c>
      <c r="S292" s="53"/>
    </row>
    <row r="293" spans="1:19" s="200" customFormat="1" ht="27.6" x14ac:dyDescent="0.3">
      <c r="A293" s="44" t="s">
        <v>1491</v>
      </c>
      <c r="B293" s="85" t="s">
        <v>30</v>
      </c>
      <c r="C293" s="86" t="s">
        <v>19</v>
      </c>
      <c r="D293" s="66" t="s">
        <v>23</v>
      </c>
      <c r="E293" s="86" t="s">
        <v>269</v>
      </c>
      <c r="F293" s="66" t="s">
        <v>279</v>
      </c>
      <c r="G293" s="66">
        <v>21101</v>
      </c>
      <c r="H293" s="49" t="s">
        <v>287</v>
      </c>
      <c r="I293" s="65" t="s">
        <v>22</v>
      </c>
      <c r="J293" s="66" t="s">
        <v>82</v>
      </c>
      <c r="K293" s="49" t="s">
        <v>196</v>
      </c>
      <c r="L293" s="66"/>
      <c r="M293" s="48" t="s">
        <v>305</v>
      </c>
      <c r="N293" s="66" t="s">
        <v>257</v>
      </c>
      <c r="O293" s="180">
        <v>8</v>
      </c>
      <c r="P293" s="66">
        <v>6.45</v>
      </c>
      <c r="Q293" s="52"/>
      <c r="R293" s="53">
        <v>51.6</v>
      </c>
      <c r="S293" s="53"/>
    </row>
    <row r="294" spans="1:19" s="200" customFormat="1" ht="27.6" x14ac:dyDescent="0.3">
      <c r="A294" s="44" t="s">
        <v>1491</v>
      </c>
      <c r="B294" s="85" t="s">
        <v>30</v>
      </c>
      <c r="C294" s="86" t="s">
        <v>19</v>
      </c>
      <c r="D294" s="66" t="s">
        <v>23</v>
      </c>
      <c r="E294" s="86" t="s">
        <v>269</v>
      </c>
      <c r="F294" s="66" t="s">
        <v>279</v>
      </c>
      <c r="G294" s="66">
        <v>21101</v>
      </c>
      <c r="H294" s="49" t="s">
        <v>287</v>
      </c>
      <c r="I294" s="65" t="s">
        <v>22</v>
      </c>
      <c r="J294" s="66" t="s">
        <v>83</v>
      </c>
      <c r="K294" s="49" t="s">
        <v>197</v>
      </c>
      <c r="L294" s="66"/>
      <c r="M294" s="48" t="s">
        <v>305</v>
      </c>
      <c r="N294" s="66" t="s">
        <v>257</v>
      </c>
      <c r="O294" s="180">
        <v>12</v>
      </c>
      <c r="P294" s="66">
        <v>2.82</v>
      </c>
      <c r="Q294" s="52"/>
      <c r="R294" s="53">
        <v>33.839999999999996</v>
      </c>
      <c r="S294" s="53"/>
    </row>
    <row r="295" spans="1:19" s="200" customFormat="1" ht="27.6" x14ac:dyDescent="0.3">
      <c r="A295" s="44" t="s">
        <v>1491</v>
      </c>
      <c r="B295" s="85" t="s">
        <v>30</v>
      </c>
      <c r="C295" s="86" t="s">
        <v>19</v>
      </c>
      <c r="D295" s="66" t="s">
        <v>23</v>
      </c>
      <c r="E295" s="86" t="s">
        <v>269</v>
      </c>
      <c r="F295" s="66" t="s">
        <v>279</v>
      </c>
      <c r="G295" s="66">
        <v>21101</v>
      </c>
      <c r="H295" s="49" t="s">
        <v>287</v>
      </c>
      <c r="I295" s="65" t="s">
        <v>22</v>
      </c>
      <c r="J295" s="66" t="s">
        <v>84</v>
      </c>
      <c r="K295" s="49" t="s">
        <v>198</v>
      </c>
      <c r="L295" s="66"/>
      <c r="M295" s="48" t="s">
        <v>305</v>
      </c>
      <c r="N295" s="66" t="s">
        <v>260</v>
      </c>
      <c r="O295" s="180">
        <v>4</v>
      </c>
      <c r="P295" s="66">
        <v>49.95</v>
      </c>
      <c r="Q295" s="52"/>
      <c r="R295" s="53">
        <v>199.8</v>
      </c>
      <c r="S295" s="53"/>
    </row>
    <row r="296" spans="1:19" s="200" customFormat="1" ht="27.6" x14ac:dyDescent="0.3">
      <c r="A296" s="44" t="s">
        <v>1491</v>
      </c>
      <c r="B296" s="85" t="s">
        <v>30</v>
      </c>
      <c r="C296" s="86" t="s">
        <v>19</v>
      </c>
      <c r="D296" s="66" t="s">
        <v>23</v>
      </c>
      <c r="E296" s="86" t="s">
        <v>269</v>
      </c>
      <c r="F296" s="66" t="s">
        <v>279</v>
      </c>
      <c r="G296" s="66">
        <v>21101</v>
      </c>
      <c r="H296" s="49" t="s">
        <v>287</v>
      </c>
      <c r="I296" s="65" t="s">
        <v>22</v>
      </c>
      <c r="J296" s="66" t="s">
        <v>38</v>
      </c>
      <c r="K296" s="49" t="s">
        <v>148</v>
      </c>
      <c r="L296" s="66"/>
      <c r="M296" s="48" t="s">
        <v>305</v>
      </c>
      <c r="N296" s="66" t="s">
        <v>256</v>
      </c>
      <c r="O296" s="180">
        <v>22</v>
      </c>
      <c r="P296" s="66">
        <v>143.55000000000001</v>
      </c>
      <c r="Q296" s="52"/>
      <c r="R296" s="53">
        <v>3158.1000000000004</v>
      </c>
      <c r="S296" s="53"/>
    </row>
    <row r="297" spans="1:19" s="200" customFormat="1" ht="27.6" x14ac:dyDescent="0.3">
      <c r="A297" s="44" t="s">
        <v>1491</v>
      </c>
      <c r="B297" s="85" t="s">
        <v>30</v>
      </c>
      <c r="C297" s="86" t="s">
        <v>19</v>
      </c>
      <c r="D297" s="66" t="s">
        <v>23</v>
      </c>
      <c r="E297" s="86" t="s">
        <v>269</v>
      </c>
      <c r="F297" s="66" t="s">
        <v>279</v>
      </c>
      <c r="G297" s="66">
        <v>21101</v>
      </c>
      <c r="H297" s="49" t="s">
        <v>287</v>
      </c>
      <c r="I297" s="65" t="s">
        <v>22</v>
      </c>
      <c r="J297" s="66" t="s">
        <v>37</v>
      </c>
      <c r="K297" s="49" t="s">
        <v>147</v>
      </c>
      <c r="L297" s="66"/>
      <c r="M297" s="48" t="s">
        <v>305</v>
      </c>
      <c r="N297" s="66" t="s">
        <v>256</v>
      </c>
      <c r="O297" s="180">
        <v>2</v>
      </c>
      <c r="P297" s="66">
        <v>198.65</v>
      </c>
      <c r="Q297" s="52"/>
      <c r="R297" s="53">
        <v>397.3</v>
      </c>
      <c r="S297" s="53"/>
    </row>
    <row r="298" spans="1:19" s="200" customFormat="1" ht="27.6" x14ac:dyDescent="0.3">
      <c r="A298" s="44" t="s">
        <v>1491</v>
      </c>
      <c r="B298" s="85" t="s">
        <v>30</v>
      </c>
      <c r="C298" s="86" t="s">
        <v>19</v>
      </c>
      <c r="D298" s="66" t="s">
        <v>267</v>
      </c>
      <c r="E298" s="86" t="s">
        <v>19</v>
      </c>
      <c r="F298" s="66" t="s">
        <v>275</v>
      </c>
      <c r="G298" s="66">
        <v>21101</v>
      </c>
      <c r="H298" s="49" t="s">
        <v>287</v>
      </c>
      <c r="I298" s="65" t="s">
        <v>22</v>
      </c>
      <c r="J298" s="66" t="s">
        <v>85</v>
      </c>
      <c r="K298" s="49" t="s">
        <v>199</v>
      </c>
      <c r="L298" s="66"/>
      <c r="M298" s="48" t="s">
        <v>305</v>
      </c>
      <c r="N298" s="66" t="s">
        <v>257</v>
      </c>
      <c r="O298" s="180">
        <v>1</v>
      </c>
      <c r="P298" s="66">
        <v>394.72</v>
      </c>
      <c r="Q298" s="52"/>
      <c r="R298" s="53">
        <v>394.72</v>
      </c>
      <c r="S298" s="53"/>
    </row>
    <row r="299" spans="1:19" s="200" customFormat="1" ht="27.6" x14ac:dyDescent="0.3">
      <c r="A299" s="44" t="s">
        <v>1491</v>
      </c>
      <c r="B299" s="85" t="s">
        <v>30</v>
      </c>
      <c r="C299" s="86" t="s">
        <v>19</v>
      </c>
      <c r="D299" s="66" t="s">
        <v>267</v>
      </c>
      <c r="E299" s="86" t="s">
        <v>19</v>
      </c>
      <c r="F299" s="66" t="s">
        <v>275</v>
      </c>
      <c r="G299" s="66">
        <v>21101</v>
      </c>
      <c r="H299" s="49" t="s">
        <v>287</v>
      </c>
      <c r="I299" s="65" t="s">
        <v>22</v>
      </c>
      <c r="J299" s="66" t="s">
        <v>86</v>
      </c>
      <c r="K299" s="49" t="s">
        <v>200</v>
      </c>
      <c r="L299" s="66"/>
      <c r="M299" s="48" t="s">
        <v>305</v>
      </c>
      <c r="N299" s="66" t="s">
        <v>257</v>
      </c>
      <c r="O299" s="180">
        <v>2</v>
      </c>
      <c r="P299" s="66">
        <v>225.55</v>
      </c>
      <c r="Q299" s="52"/>
      <c r="R299" s="53">
        <v>451.1</v>
      </c>
      <c r="S299" s="53"/>
    </row>
    <row r="300" spans="1:19" s="200" customFormat="1" ht="27.6" x14ac:dyDescent="0.3">
      <c r="A300" s="44" t="s">
        <v>1491</v>
      </c>
      <c r="B300" s="85" t="s">
        <v>30</v>
      </c>
      <c r="C300" s="86" t="s">
        <v>19</v>
      </c>
      <c r="D300" s="66" t="s">
        <v>267</v>
      </c>
      <c r="E300" s="86" t="s">
        <v>19</v>
      </c>
      <c r="F300" s="66" t="s">
        <v>275</v>
      </c>
      <c r="G300" s="66">
        <v>21101</v>
      </c>
      <c r="H300" s="49" t="s">
        <v>287</v>
      </c>
      <c r="I300" s="65" t="s">
        <v>22</v>
      </c>
      <c r="J300" s="66" t="s">
        <v>87</v>
      </c>
      <c r="K300" s="49" t="s">
        <v>201</v>
      </c>
      <c r="L300" s="66"/>
      <c r="M300" s="48" t="s">
        <v>305</v>
      </c>
      <c r="N300" s="66" t="s">
        <v>257</v>
      </c>
      <c r="O300" s="180">
        <v>2</v>
      </c>
      <c r="P300" s="66">
        <v>99.25</v>
      </c>
      <c r="Q300" s="52"/>
      <c r="R300" s="53">
        <v>198.5</v>
      </c>
      <c r="S300" s="53"/>
    </row>
    <row r="301" spans="1:19" s="200" customFormat="1" ht="27.6" x14ac:dyDescent="0.3">
      <c r="A301" s="44" t="s">
        <v>1491</v>
      </c>
      <c r="B301" s="85" t="s">
        <v>30</v>
      </c>
      <c r="C301" s="86" t="s">
        <v>19</v>
      </c>
      <c r="D301" s="66" t="s">
        <v>267</v>
      </c>
      <c r="E301" s="86" t="s">
        <v>19</v>
      </c>
      <c r="F301" s="66" t="s">
        <v>275</v>
      </c>
      <c r="G301" s="66">
        <v>21101</v>
      </c>
      <c r="H301" s="49" t="s">
        <v>287</v>
      </c>
      <c r="I301" s="65" t="s">
        <v>22</v>
      </c>
      <c r="J301" s="66" t="s">
        <v>78</v>
      </c>
      <c r="K301" s="49" t="s">
        <v>192</v>
      </c>
      <c r="L301" s="66"/>
      <c r="M301" s="48" t="s">
        <v>305</v>
      </c>
      <c r="N301" s="66" t="s">
        <v>257</v>
      </c>
      <c r="O301" s="180">
        <v>2</v>
      </c>
      <c r="P301" s="66">
        <v>177.22</v>
      </c>
      <c r="Q301" s="52"/>
      <c r="R301" s="53">
        <v>354.44</v>
      </c>
      <c r="S301" s="53"/>
    </row>
    <row r="302" spans="1:19" s="200" customFormat="1" ht="27.6" x14ac:dyDescent="0.3">
      <c r="A302" s="44" t="s">
        <v>1491</v>
      </c>
      <c r="B302" s="85" t="s">
        <v>30</v>
      </c>
      <c r="C302" s="86" t="s">
        <v>19</v>
      </c>
      <c r="D302" s="66" t="s">
        <v>267</v>
      </c>
      <c r="E302" s="86" t="s">
        <v>19</v>
      </c>
      <c r="F302" s="66" t="s">
        <v>275</v>
      </c>
      <c r="G302" s="66">
        <v>21101</v>
      </c>
      <c r="H302" s="49" t="s">
        <v>287</v>
      </c>
      <c r="I302" s="65" t="s">
        <v>22</v>
      </c>
      <c r="J302" s="66" t="s">
        <v>88</v>
      </c>
      <c r="K302" s="49" t="s">
        <v>202</v>
      </c>
      <c r="L302" s="66"/>
      <c r="M302" s="48" t="s">
        <v>305</v>
      </c>
      <c r="N302" s="66" t="s">
        <v>258</v>
      </c>
      <c r="O302" s="180">
        <v>6</v>
      </c>
      <c r="P302" s="66">
        <v>16.32</v>
      </c>
      <c r="Q302" s="52"/>
      <c r="R302" s="53">
        <v>97.92</v>
      </c>
      <c r="S302" s="53"/>
    </row>
    <row r="303" spans="1:19" s="200" customFormat="1" ht="27.6" x14ac:dyDescent="0.3">
      <c r="A303" s="44" t="s">
        <v>1491</v>
      </c>
      <c r="B303" s="85" t="s">
        <v>30</v>
      </c>
      <c r="C303" s="86" t="s">
        <v>19</v>
      </c>
      <c r="D303" s="66" t="s">
        <v>267</v>
      </c>
      <c r="E303" s="86" t="s">
        <v>19</v>
      </c>
      <c r="F303" s="66" t="s">
        <v>275</v>
      </c>
      <c r="G303" s="66">
        <v>21101</v>
      </c>
      <c r="H303" s="49" t="s">
        <v>287</v>
      </c>
      <c r="I303" s="65" t="s">
        <v>22</v>
      </c>
      <c r="J303" s="66" t="s">
        <v>39</v>
      </c>
      <c r="K303" s="49" t="s">
        <v>149</v>
      </c>
      <c r="L303" s="66"/>
      <c r="M303" s="48" t="s">
        <v>305</v>
      </c>
      <c r="N303" s="66" t="s">
        <v>257</v>
      </c>
      <c r="O303" s="180">
        <v>4</v>
      </c>
      <c r="P303" s="66">
        <v>3.7</v>
      </c>
      <c r="Q303" s="52"/>
      <c r="R303" s="53">
        <v>14.8</v>
      </c>
      <c r="S303" s="53"/>
    </row>
    <row r="304" spans="1:19" s="200" customFormat="1" ht="27.6" x14ac:dyDescent="0.3">
      <c r="A304" s="44" t="s">
        <v>1491</v>
      </c>
      <c r="B304" s="85" t="s">
        <v>30</v>
      </c>
      <c r="C304" s="86" t="s">
        <v>19</v>
      </c>
      <c r="D304" s="66" t="s">
        <v>267</v>
      </c>
      <c r="E304" s="86" t="s">
        <v>19</v>
      </c>
      <c r="F304" s="66" t="s">
        <v>275</v>
      </c>
      <c r="G304" s="66">
        <v>21101</v>
      </c>
      <c r="H304" s="49" t="s">
        <v>287</v>
      </c>
      <c r="I304" s="65" t="s">
        <v>22</v>
      </c>
      <c r="J304" s="66" t="s">
        <v>40</v>
      </c>
      <c r="K304" s="49" t="s">
        <v>150</v>
      </c>
      <c r="L304" s="66"/>
      <c r="M304" s="48" t="s">
        <v>305</v>
      </c>
      <c r="N304" s="66" t="s">
        <v>257</v>
      </c>
      <c r="O304" s="180">
        <v>44</v>
      </c>
      <c r="P304" s="66">
        <v>3.7</v>
      </c>
      <c r="Q304" s="52"/>
      <c r="R304" s="53">
        <v>162.80000000000001</v>
      </c>
      <c r="S304" s="53"/>
    </row>
    <row r="305" spans="1:19" s="200" customFormat="1" ht="27.6" x14ac:dyDescent="0.3">
      <c r="A305" s="44" t="s">
        <v>1491</v>
      </c>
      <c r="B305" s="85" t="s">
        <v>30</v>
      </c>
      <c r="C305" s="86" t="s">
        <v>19</v>
      </c>
      <c r="D305" s="66" t="s">
        <v>267</v>
      </c>
      <c r="E305" s="86" t="s">
        <v>19</v>
      </c>
      <c r="F305" s="66" t="s">
        <v>275</v>
      </c>
      <c r="G305" s="66">
        <v>21101</v>
      </c>
      <c r="H305" s="49" t="s">
        <v>287</v>
      </c>
      <c r="I305" s="65" t="s">
        <v>22</v>
      </c>
      <c r="J305" s="66" t="s">
        <v>45</v>
      </c>
      <c r="K305" s="49" t="s">
        <v>155</v>
      </c>
      <c r="L305" s="66"/>
      <c r="M305" s="48" t="s">
        <v>305</v>
      </c>
      <c r="N305" s="66" t="s">
        <v>257</v>
      </c>
      <c r="O305" s="180">
        <v>2</v>
      </c>
      <c r="P305" s="66">
        <v>8.99</v>
      </c>
      <c r="Q305" s="52"/>
      <c r="R305" s="53">
        <v>17.98</v>
      </c>
      <c r="S305" s="53"/>
    </row>
    <row r="306" spans="1:19" s="200" customFormat="1" ht="27.6" x14ac:dyDescent="0.3">
      <c r="A306" s="44" t="s">
        <v>1491</v>
      </c>
      <c r="B306" s="85" t="s">
        <v>30</v>
      </c>
      <c r="C306" s="86" t="s">
        <v>19</v>
      </c>
      <c r="D306" s="66" t="s">
        <v>267</v>
      </c>
      <c r="E306" s="86" t="s">
        <v>19</v>
      </c>
      <c r="F306" s="66" t="s">
        <v>275</v>
      </c>
      <c r="G306" s="66">
        <v>21101</v>
      </c>
      <c r="H306" s="49" t="s">
        <v>287</v>
      </c>
      <c r="I306" s="65" t="s">
        <v>22</v>
      </c>
      <c r="J306" s="66" t="s">
        <v>89</v>
      </c>
      <c r="K306" s="49" t="s">
        <v>203</v>
      </c>
      <c r="L306" s="66"/>
      <c r="M306" s="48" t="s">
        <v>305</v>
      </c>
      <c r="N306" s="66" t="s">
        <v>257</v>
      </c>
      <c r="O306" s="180">
        <v>2</v>
      </c>
      <c r="P306" s="66">
        <v>8.99</v>
      </c>
      <c r="Q306" s="52"/>
      <c r="R306" s="53">
        <v>17.98</v>
      </c>
      <c r="S306" s="53"/>
    </row>
    <row r="307" spans="1:19" s="200" customFormat="1" ht="27.6" x14ac:dyDescent="0.3">
      <c r="A307" s="44" t="s">
        <v>1491</v>
      </c>
      <c r="B307" s="85" t="s">
        <v>30</v>
      </c>
      <c r="C307" s="86" t="s">
        <v>19</v>
      </c>
      <c r="D307" s="66" t="s">
        <v>267</v>
      </c>
      <c r="E307" s="86" t="s">
        <v>19</v>
      </c>
      <c r="F307" s="66" t="s">
        <v>275</v>
      </c>
      <c r="G307" s="66">
        <v>21101</v>
      </c>
      <c r="H307" s="49" t="s">
        <v>287</v>
      </c>
      <c r="I307" s="65" t="s">
        <v>22</v>
      </c>
      <c r="J307" s="66" t="s">
        <v>90</v>
      </c>
      <c r="K307" s="49" t="s">
        <v>204</v>
      </c>
      <c r="L307" s="66"/>
      <c r="M307" s="48" t="s">
        <v>305</v>
      </c>
      <c r="N307" s="66" t="s">
        <v>257</v>
      </c>
      <c r="O307" s="180">
        <v>4</v>
      </c>
      <c r="P307" s="66">
        <v>8.99</v>
      </c>
      <c r="Q307" s="52"/>
      <c r="R307" s="53">
        <v>35.96</v>
      </c>
      <c r="S307" s="53"/>
    </row>
    <row r="308" spans="1:19" s="200" customFormat="1" ht="27.6" x14ac:dyDescent="0.3">
      <c r="A308" s="44" t="s">
        <v>1491</v>
      </c>
      <c r="B308" s="85" t="s">
        <v>30</v>
      </c>
      <c r="C308" s="86" t="s">
        <v>19</v>
      </c>
      <c r="D308" s="66" t="s">
        <v>267</v>
      </c>
      <c r="E308" s="86" t="s">
        <v>19</v>
      </c>
      <c r="F308" s="66" t="s">
        <v>275</v>
      </c>
      <c r="G308" s="66">
        <v>21101</v>
      </c>
      <c r="H308" s="49" t="s">
        <v>287</v>
      </c>
      <c r="I308" s="65" t="s">
        <v>22</v>
      </c>
      <c r="J308" s="66" t="s">
        <v>91</v>
      </c>
      <c r="K308" s="49" t="s">
        <v>205</v>
      </c>
      <c r="L308" s="66"/>
      <c r="M308" s="48" t="s">
        <v>305</v>
      </c>
      <c r="N308" s="66" t="s">
        <v>256</v>
      </c>
      <c r="O308" s="180">
        <v>1</v>
      </c>
      <c r="P308" s="66">
        <v>143.38999999999999</v>
      </c>
      <c r="Q308" s="52"/>
      <c r="R308" s="53">
        <v>143.38999999999999</v>
      </c>
      <c r="S308" s="53"/>
    </row>
    <row r="309" spans="1:19" s="200" customFormat="1" ht="27.6" x14ac:dyDescent="0.3">
      <c r="A309" s="44" t="s">
        <v>1491</v>
      </c>
      <c r="B309" s="85" t="s">
        <v>30</v>
      </c>
      <c r="C309" s="86" t="s">
        <v>19</v>
      </c>
      <c r="D309" s="66" t="s">
        <v>267</v>
      </c>
      <c r="E309" s="86" t="s">
        <v>19</v>
      </c>
      <c r="F309" s="66" t="s">
        <v>275</v>
      </c>
      <c r="G309" s="66">
        <v>21101</v>
      </c>
      <c r="H309" s="49" t="s">
        <v>287</v>
      </c>
      <c r="I309" s="65" t="s">
        <v>22</v>
      </c>
      <c r="J309" s="66" t="s">
        <v>92</v>
      </c>
      <c r="K309" s="49" t="s">
        <v>206</v>
      </c>
      <c r="L309" s="66"/>
      <c r="M309" s="48" t="s">
        <v>305</v>
      </c>
      <c r="N309" s="66" t="s">
        <v>257</v>
      </c>
      <c r="O309" s="180">
        <v>3</v>
      </c>
      <c r="P309" s="66">
        <v>8.19</v>
      </c>
      <c r="Q309" s="52"/>
      <c r="R309" s="53">
        <v>24.57</v>
      </c>
      <c r="S309" s="53"/>
    </row>
    <row r="310" spans="1:19" s="200" customFormat="1" ht="27.6" x14ac:dyDescent="0.3">
      <c r="A310" s="44" t="s">
        <v>1491</v>
      </c>
      <c r="B310" s="85" t="s">
        <v>30</v>
      </c>
      <c r="C310" s="86" t="s">
        <v>19</v>
      </c>
      <c r="D310" s="66" t="s">
        <v>267</v>
      </c>
      <c r="E310" s="86" t="s">
        <v>19</v>
      </c>
      <c r="F310" s="66" t="s">
        <v>275</v>
      </c>
      <c r="G310" s="66">
        <v>21101</v>
      </c>
      <c r="H310" s="49" t="s">
        <v>287</v>
      </c>
      <c r="I310" s="65" t="s">
        <v>22</v>
      </c>
      <c r="J310" s="66" t="s">
        <v>44</v>
      </c>
      <c r="K310" s="49" t="s">
        <v>154</v>
      </c>
      <c r="L310" s="66"/>
      <c r="M310" s="48" t="s">
        <v>305</v>
      </c>
      <c r="N310" s="66" t="s">
        <v>257</v>
      </c>
      <c r="O310" s="180">
        <v>21</v>
      </c>
      <c r="P310" s="66">
        <v>8.19</v>
      </c>
      <c r="Q310" s="52"/>
      <c r="R310" s="53">
        <v>171.98999999999998</v>
      </c>
      <c r="S310" s="53"/>
    </row>
    <row r="311" spans="1:19" s="200" customFormat="1" ht="27.6" x14ac:dyDescent="0.3">
      <c r="A311" s="44" t="s">
        <v>1491</v>
      </c>
      <c r="B311" s="85" t="s">
        <v>30</v>
      </c>
      <c r="C311" s="86" t="s">
        <v>19</v>
      </c>
      <c r="D311" s="66" t="s">
        <v>267</v>
      </c>
      <c r="E311" s="86" t="s">
        <v>19</v>
      </c>
      <c r="F311" s="66" t="s">
        <v>275</v>
      </c>
      <c r="G311" s="66">
        <v>21101</v>
      </c>
      <c r="H311" s="49" t="s">
        <v>287</v>
      </c>
      <c r="I311" s="65" t="s">
        <v>22</v>
      </c>
      <c r="J311" s="66" t="s">
        <v>93</v>
      </c>
      <c r="K311" s="49" t="s">
        <v>207</v>
      </c>
      <c r="L311" s="66"/>
      <c r="M311" s="48" t="s">
        <v>305</v>
      </c>
      <c r="N311" s="66" t="s">
        <v>257</v>
      </c>
      <c r="O311" s="180">
        <v>4</v>
      </c>
      <c r="P311" s="66">
        <v>72.5</v>
      </c>
      <c r="Q311" s="52"/>
      <c r="R311" s="53">
        <v>290</v>
      </c>
      <c r="S311" s="53"/>
    </row>
    <row r="312" spans="1:19" s="200" customFormat="1" ht="27.6" x14ac:dyDescent="0.3">
      <c r="A312" s="44" t="s">
        <v>1491</v>
      </c>
      <c r="B312" s="85" t="s">
        <v>30</v>
      </c>
      <c r="C312" s="86" t="s">
        <v>19</v>
      </c>
      <c r="D312" s="66" t="s">
        <v>267</v>
      </c>
      <c r="E312" s="86" t="s">
        <v>19</v>
      </c>
      <c r="F312" s="66" t="s">
        <v>275</v>
      </c>
      <c r="G312" s="66">
        <v>21101</v>
      </c>
      <c r="H312" s="49" t="s">
        <v>287</v>
      </c>
      <c r="I312" s="65" t="s">
        <v>22</v>
      </c>
      <c r="J312" s="66" t="s">
        <v>94</v>
      </c>
      <c r="K312" s="49" t="s">
        <v>208</v>
      </c>
      <c r="L312" s="66"/>
      <c r="M312" s="48" t="s">
        <v>305</v>
      </c>
      <c r="N312" s="66" t="s">
        <v>257</v>
      </c>
      <c r="O312" s="180">
        <v>11</v>
      </c>
      <c r="P312" s="66">
        <v>5.48</v>
      </c>
      <c r="Q312" s="52"/>
      <c r="R312" s="53">
        <v>60.28</v>
      </c>
      <c r="S312" s="53"/>
    </row>
    <row r="313" spans="1:19" s="200" customFormat="1" ht="27.6" x14ac:dyDescent="0.3">
      <c r="A313" s="44" t="s">
        <v>1491</v>
      </c>
      <c r="B313" s="85" t="s">
        <v>30</v>
      </c>
      <c r="C313" s="86" t="s">
        <v>19</v>
      </c>
      <c r="D313" s="66" t="s">
        <v>267</v>
      </c>
      <c r="E313" s="86" t="s">
        <v>19</v>
      </c>
      <c r="F313" s="66" t="s">
        <v>275</v>
      </c>
      <c r="G313" s="66">
        <v>21101</v>
      </c>
      <c r="H313" s="49" t="s">
        <v>287</v>
      </c>
      <c r="I313" s="65" t="s">
        <v>22</v>
      </c>
      <c r="J313" s="66" t="s">
        <v>95</v>
      </c>
      <c r="K313" s="49" t="s">
        <v>209</v>
      </c>
      <c r="L313" s="66"/>
      <c r="M313" s="48" t="s">
        <v>305</v>
      </c>
      <c r="N313" s="66" t="s">
        <v>257</v>
      </c>
      <c r="O313" s="180">
        <v>21</v>
      </c>
      <c r="P313" s="66">
        <v>33.840000000000003</v>
      </c>
      <c r="Q313" s="52"/>
      <c r="R313" s="53">
        <v>710.6400000000001</v>
      </c>
      <c r="S313" s="53"/>
    </row>
    <row r="314" spans="1:19" s="200" customFormat="1" ht="27.6" x14ac:dyDescent="0.3">
      <c r="A314" s="44" t="s">
        <v>1491</v>
      </c>
      <c r="B314" s="85" t="s">
        <v>30</v>
      </c>
      <c r="C314" s="86" t="s">
        <v>19</v>
      </c>
      <c r="D314" s="66" t="s">
        <v>267</v>
      </c>
      <c r="E314" s="86" t="s">
        <v>19</v>
      </c>
      <c r="F314" s="66" t="s">
        <v>275</v>
      </c>
      <c r="G314" s="66">
        <v>21101</v>
      </c>
      <c r="H314" s="49" t="s">
        <v>287</v>
      </c>
      <c r="I314" s="65" t="s">
        <v>22</v>
      </c>
      <c r="J314" s="66" t="s">
        <v>96</v>
      </c>
      <c r="K314" s="49" t="s">
        <v>210</v>
      </c>
      <c r="L314" s="66"/>
      <c r="M314" s="48" t="s">
        <v>305</v>
      </c>
      <c r="N314" s="66" t="s">
        <v>257</v>
      </c>
      <c r="O314" s="180">
        <v>2</v>
      </c>
      <c r="P314" s="66">
        <v>15.3</v>
      </c>
      <c r="Q314" s="52"/>
      <c r="R314" s="53">
        <v>30.6</v>
      </c>
      <c r="S314" s="53"/>
    </row>
    <row r="315" spans="1:19" s="200" customFormat="1" ht="27.6" x14ac:dyDescent="0.3">
      <c r="A315" s="44" t="s">
        <v>1491</v>
      </c>
      <c r="B315" s="85" t="s">
        <v>30</v>
      </c>
      <c r="C315" s="86" t="s">
        <v>19</v>
      </c>
      <c r="D315" s="66" t="s">
        <v>267</v>
      </c>
      <c r="E315" s="86" t="s">
        <v>19</v>
      </c>
      <c r="F315" s="66" t="s">
        <v>275</v>
      </c>
      <c r="G315" s="66">
        <v>21101</v>
      </c>
      <c r="H315" s="49" t="s">
        <v>287</v>
      </c>
      <c r="I315" s="65" t="s">
        <v>22</v>
      </c>
      <c r="J315" s="66" t="s">
        <v>97</v>
      </c>
      <c r="K315" s="49" t="s">
        <v>211</v>
      </c>
      <c r="L315" s="66"/>
      <c r="M315" s="48" t="s">
        <v>305</v>
      </c>
      <c r="N315" s="66" t="s">
        <v>257</v>
      </c>
      <c r="O315" s="180">
        <v>1</v>
      </c>
      <c r="P315" s="66">
        <v>25.78</v>
      </c>
      <c r="Q315" s="52"/>
      <c r="R315" s="53">
        <v>25.78</v>
      </c>
      <c r="S315" s="53"/>
    </row>
    <row r="316" spans="1:19" s="200" customFormat="1" ht="27.6" x14ac:dyDescent="0.3">
      <c r="A316" s="44" t="s">
        <v>1491</v>
      </c>
      <c r="B316" s="85" t="s">
        <v>30</v>
      </c>
      <c r="C316" s="86" t="s">
        <v>19</v>
      </c>
      <c r="D316" s="66" t="s">
        <v>267</v>
      </c>
      <c r="E316" s="86" t="s">
        <v>19</v>
      </c>
      <c r="F316" s="66" t="s">
        <v>275</v>
      </c>
      <c r="G316" s="66">
        <v>21101</v>
      </c>
      <c r="H316" s="49" t="s">
        <v>287</v>
      </c>
      <c r="I316" s="65" t="s">
        <v>22</v>
      </c>
      <c r="J316" s="66" t="s">
        <v>98</v>
      </c>
      <c r="K316" s="49" t="s">
        <v>212</v>
      </c>
      <c r="L316" s="66"/>
      <c r="M316" s="48" t="s">
        <v>305</v>
      </c>
      <c r="N316" s="66" t="s">
        <v>257</v>
      </c>
      <c r="O316" s="180">
        <v>7</v>
      </c>
      <c r="P316" s="66">
        <v>15.3</v>
      </c>
      <c r="Q316" s="52"/>
      <c r="R316" s="53">
        <v>107.10000000000001</v>
      </c>
      <c r="S316" s="53"/>
    </row>
    <row r="317" spans="1:19" s="200" customFormat="1" ht="27.6" x14ac:dyDescent="0.3">
      <c r="A317" s="44" t="s">
        <v>1491</v>
      </c>
      <c r="B317" s="85" t="s">
        <v>30</v>
      </c>
      <c r="C317" s="86" t="s">
        <v>19</v>
      </c>
      <c r="D317" s="66" t="s">
        <v>267</v>
      </c>
      <c r="E317" s="86" t="s">
        <v>19</v>
      </c>
      <c r="F317" s="66" t="s">
        <v>275</v>
      </c>
      <c r="G317" s="66">
        <v>21101</v>
      </c>
      <c r="H317" s="49" t="s">
        <v>287</v>
      </c>
      <c r="I317" s="65" t="s">
        <v>22</v>
      </c>
      <c r="J317" s="66" t="s">
        <v>42</v>
      </c>
      <c r="K317" s="49" t="s">
        <v>152</v>
      </c>
      <c r="L317" s="66"/>
      <c r="M317" s="48" t="s">
        <v>305</v>
      </c>
      <c r="N317" s="66" t="s">
        <v>258</v>
      </c>
      <c r="O317" s="180">
        <v>6</v>
      </c>
      <c r="P317" s="66">
        <v>18.440000000000001</v>
      </c>
      <c r="Q317" s="52"/>
      <c r="R317" s="53">
        <v>110.64000000000001</v>
      </c>
      <c r="S317" s="53"/>
    </row>
    <row r="318" spans="1:19" s="200" customFormat="1" ht="27.6" x14ac:dyDescent="0.3">
      <c r="A318" s="44" t="s">
        <v>1491</v>
      </c>
      <c r="B318" s="85" t="s">
        <v>30</v>
      </c>
      <c r="C318" s="86" t="s">
        <v>19</v>
      </c>
      <c r="D318" s="66" t="s">
        <v>267</v>
      </c>
      <c r="E318" s="86" t="s">
        <v>19</v>
      </c>
      <c r="F318" s="66" t="s">
        <v>275</v>
      </c>
      <c r="G318" s="66">
        <v>21101</v>
      </c>
      <c r="H318" s="49" t="s">
        <v>287</v>
      </c>
      <c r="I318" s="65" t="s">
        <v>22</v>
      </c>
      <c r="J318" s="66" t="s">
        <v>99</v>
      </c>
      <c r="K318" s="49" t="s">
        <v>213</v>
      </c>
      <c r="L318" s="66"/>
      <c r="M318" s="48" t="s">
        <v>305</v>
      </c>
      <c r="N318" s="66" t="s">
        <v>258</v>
      </c>
      <c r="O318" s="180">
        <v>3</v>
      </c>
      <c r="P318" s="66">
        <v>38.909999999999997</v>
      </c>
      <c r="Q318" s="52"/>
      <c r="R318" s="53">
        <v>116.72999999999999</v>
      </c>
      <c r="S318" s="53"/>
    </row>
    <row r="319" spans="1:19" s="200" customFormat="1" ht="27.6" x14ac:dyDescent="0.3">
      <c r="A319" s="44" t="s">
        <v>1491</v>
      </c>
      <c r="B319" s="85" t="s">
        <v>30</v>
      </c>
      <c r="C319" s="86" t="s">
        <v>19</v>
      </c>
      <c r="D319" s="66" t="s">
        <v>267</v>
      </c>
      <c r="E319" s="86" t="s">
        <v>19</v>
      </c>
      <c r="F319" s="66" t="s">
        <v>275</v>
      </c>
      <c r="G319" s="66">
        <v>21101</v>
      </c>
      <c r="H319" s="49" t="s">
        <v>287</v>
      </c>
      <c r="I319" s="65" t="s">
        <v>22</v>
      </c>
      <c r="J319" s="66" t="s">
        <v>100</v>
      </c>
      <c r="K319" s="49" t="s">
        <v>214</v>
      </c>
      <c r="L319" s="66"/>
      <c r="M319" s="48" t="s">
        <v>305</v>
      </c>
      <c r="N319" s="66" t="s">
        <v>258</v>
      </c>
      <c r="O319" s="180">
        <v>3</v>
      </c>
      <c r="P319" s="66">
        <v>25.38</v>
      </c>
      <c r="Q319" s="52"/>
      <c r="R319" s="53">
        <v>76.14</v>
      </c>
      <c r="S319" s="53"/>
    </row>
    <row r="320" spans="1:19" s="200" customFormat="1" ht="27.6" x14ac:dyDescent="0.3">
      <c r="A320" s="44" t="s">
        <v>1491</v>
      </c>
      <c r="B320" s="85" t="s">
        <v>30</v>
      </c>
      <c r="C320" s="86" t="s">
        <v>19</v>
      </c>
      <c r="D320" s="66" t="s">
        <v>267</v>
      </c>
      <c r="E320" s="86" t="s">
        <v>19</v>
      </c>
      <c r="F320" s="66" t="s">
        <v>275</v>
      </c>
      <c r="G320" s="66">
        <v>21101</v>
      </c>
      <c r="H320" s="49" t="s">
        <v>287</v>
      </c>
      <c r="I320" s="65" t="s">
        <v>22</v>
      </c>
      <c r="J320" s="66" t="s">
        <v>81</v>
      </c>
      <c r="K320" s="49" t="s">
        <v>195</v>
      </c>
      <c r="L320" s="66"/>
      <c r="M320" s="48" t="s">
        <v>305</v>
      </c>
      <c r="N320" s="66" t="s">
        <v>257</v>
      </c>
      <c r="O320" s="180">
        <v>96</v>
      </c>
      <c r="P320" s="66">
        <v>1.21</v>
      </c>
      <c r="Q320" s="52"/>
      <c r="R320" s="53">
        <v>116.16</v>
      </c>
      <c r="S320" s="53"/>
    </row>
    <row r="321" spans="1:19" s="200" customFormat="1" ht="27.6" x14ac:dyDescent="0.3">
      <c r="A321" s="44" t="s">
        <v>1491</v>
      </c>
      <c r="B321" s="85" t="s">
        <v>30</v>
      </c>
      <c r="C321" s="86" t="s">
        <v>19</v>
      </c>
      <c r="D321" s="66" t="s">
        <v>267</v>
      </c>
      <c r="E321" s="86" t="s">
        <v>19</v>
      </c>
      <c r="F321" s="66" t="s">
        <v>275</v>
      </c>
      <c r="G321" s="66">
        <v>21101</v>
      </c>
      <c r="H321" s="49" t="s">
        <v>287</v>
      </c>
      <c r="I321" s="65" t="s">
        <v>22</v>
      </c>
      <c r="J321" s="66" t="s">
        <v>82</v>
      </c>
      <c r="K321" s="49" t="s">
        <v>196</v>
      </c>
      <c r="L321" s="66"/>
      <c r="M321" s="48" t="s">
        <v>305</v>
      </c>
      <c r="N321" s="66" t="s">
        <v>257</v>
      </c>
      <c r="O321" s="180">
        <v>60</v>
      </c>
      <c r="P321" s="66">
        <v>6.45</v>
      </c>
      <c r="Q321" s="52"/>
      <c r="R321" s="53">
        <v>387</v>
      </c>
      <c r="S321" s="53"/>
    </row>
    <row r="322" spans="1:19" s="200" customFormat="1" ht="27.6" x14ac:dyDescent="0.3">
      <c r="A322" s="44" t="s">
        <v>1491</v>
      </c>
      <c r="B322" s="85" t="s">
        <v>30</v>
      </c>
      <c r="C322" s="86" t="s">
        <v>19</v>
      </c>
      <c r="D322" s="66" t="s">
        <v>267</v>
      </c>
      <c r="E322" s="86" t="s">
        <v>19</v>
      </c>
      <c r="F322" s="66" t="s">
        <v>275</v>
      </c>
      <c r="G322" s="66">
        <v>21101</v>
      </c>
      <c r="H322" s="49" t="s">
        <v>287</v>
      </c>
      <c r="I322" s="65" t="s">
        <v>22</v>
      </c>
      <c r="J322" s="66" t="s">
        <v>83</v>
      </c>
      <c r="K322" s="49" t="s">
        <v>197</v>
      </c>
      <c r="L322" s="66"/>
      <c r="M322" s="48" t="s">
        <v>305</v>
      </c>
      <c r="N322" s="66" t="s">
        <v>257</v>
      </c>
      <c r="O322" s="180">
        <v>72</v>
      </c>
      <c r="P322" s="66">
        <v>2.82</v>
      </c>
      <c r="Q322" s="52"/>
      <c r="R322" s="53">
        <v>203.04</v>
      </c>
      <c r="S322" s="53"/>
    </row>
    <row r="323" spans="1:19" s="200" customFormat="1" ht="27.6" x14ac:dyDescent="0.3">
      <c r="A323" s="44" t="s">
        <v>1491</v>
      </c>
      <c r="B323" s="85" t="s">
        <v>30</v>
      </c>
      <c r="C323" s="86" t="s">
        <v>19</v>
      </c>
      <c r="D323" s="66" t="s">
        <v>267</v>
      </c>
      <c r="E323" s="86" t="s">
        <v>19</v>
      </c>
      <c r="F323" s="66" t="s">
        <v>275</v>
      </c>
      <c r="G323" s="66">
        <v>21101</v>
      </c>
      <c r="H323" s="49" t="s">
        <v>287</v>
      </c>
      <c r="I323" s="65" t="s">
        <v>22</v>
      </c>
      <c r="J323" s="66" t="s">
        <v>101</v>
      </c>
      <c r="K323" s="49" t="s">
        <v>215</v>
      </c>
      <c r="L323" s="66"/>
      <c r="M323" s="48" t="s">
        <v>305</v>
      </c>
      <c r="N323" s="66" t="s">
        <v>257</v>
      </c>
      <c r="O323" s="180">
        <v>1</v>
      </c>
      <c r="P323" s="66">
        <v>9.5399999999999991</v>
      </c>
      <c r="Q323" s="52"/>
      <c r="R323" s="53">
        <v>9.5399999999999991</v>
      </c>
      <c r="S323" s="53"/>
    </row>
    <row r="324" spans="1:19" s="200" customFormat="1" ht="27.6" x14ac:dyDescent="0.3">
      <c r="A324" s="44" t="s">
        <v>1491</v>
      </c>
      <c r="B324" s="85" t="s">
        <v>30</v>
      </c>
      <c r="C324" s="86" t="s">
        <v>19</v>
      </c>
      <c r="D324" s="66" t="s">
        <v>267</v>
      </c>
      <c r="E324" s="86" t="s">
        <v>19</v>
      </c>
      <c r="F324" s="66" t="s">
        <v>275</v>
      </c>
      <c r="G324" s="66">
        <v>21101</v>
      </c>
      <c r="H324" s="49" t="s">
        <v>287</v>
      </c>
      <c r="I324" s="65" t="s">
        <v>22</v>
      </c>
      <c r="J324" s="66" t="s">
        <v>69</v>
      </c>
      <c r="K324" s="49" t="s">
        <v>179</v>
      </c>
      <c r="L324" s="66"/>
      <c r="M324" s="48" t="s">
        <v>305</v>
      </c>
      <c r="N324" s="66" t="s">
        <v>257</v>
      </c>
      <c r="O324" s="180">
        <v>4</v>
      </c>
      <c r="P324" s="66">
        <v>21.22</v>
      </c>
      <c r="Q324" s="52"/>
      <c r="R324" s="53">
        <v>84.88</v>
      </c>
      <c r="S324" s="53"/>
    </row>
    <row r="325" spans="1:19" s="200" customFormat="1" ht="27.6" x14ac:dyDescent="0.3">
      <c r="A325" s="44" t="s">
        <v>1491</v>
      </c>
      <c r="B325" s="85" t="s">
        <v>30</v>
      </c>
      <c r="C325" s="86" t="s">
        <v>19</v>
      </c>
      <c r="D325" s="66" t="s">
        <v>267</v>
      </c>
      <c r="E325" s="86" t="s">
        <v>19</v>
      </c>
      <c r="F325" s="66" t="s">
        <v>275</v>
      </c>
      <c r="G325" s="66">
        <v>21101</v>
      </c>
      <c r="H325" s="49" t="s">
        <v>287</v>
      </c>
      <c r="I325" s="65" t="s">
        <v>22</v>
      </c>
      <c r="J325" s="66" t="s">
        <v>51</v>
      </c>
      <c r="K325" s="49" t="s">
        <v>161</v>
      </c>
      <c r="L325" s="66"/>
      <c r="M325" s="48" t="s">
        <v>305</v>
      </c>
      <c r="N325" s="66" t="s">
        <v>257</v>
      </c>
      <c r="O325" s="180">
        <v>1</v>
      </c>
      <c r="P325" s="66">
        <v>29</v>
      </c>
      <c r="Q325" s="52"/>
      <c r="R325" s="53">
        <v>29</v>
      </c>
      <c r="S325" s="53"/>
    </row>
    <row r="326" spans="1:19" s="200" customFormat="1" ht="27.6" x14ac:dyDescent="0.3">
      <c r="A326" s="44" t="s">
        <v>1491</v>
      </c>
      <c r="B326" s="85" t="s">
        <v>30</v>
      </c>
      <c r="C326" s="86" t="s">
        <v>19</v>
      </c>
      <c r="D326" s="66" t="s">
        <v>267</v>
      </c>
      <c r="E326" s="86" t="s">
        <v>19</v>
      </c>
      <c r="F326" s="66" t="s">
        <v>275</v>
      </c>
      <c r="G326" s="66">
        <v>21101</v>
      </c>
      <c r="H326" s="49" t="s">
        <v>287</v>
      </c>
      <c r="I326" s="65" t="s">
        <v>22</v>
      </c>
      <c r="J326" s="66" t="s">
        <v>102</v>
      </c>
      <c r="K326" s="49" t="s">
        <v>216</v>
      </c>
      <c r="L326" s="66"/>
      <c r="M326" s="48" t="s">
        <v>305</v>
      </c>
      <c r="N326" s="66" t="s">
        <v>257</v>
      </c>
      <c r="O326" s="180">
        <v>1</v>
      </c>
      <c r="P326" s="66">
        <v>29</v>
      </c>
      <c r="Q326" s="52"/>
      <c r="R326" s="53">
        <v>29</v>
      </c>
      <c r="S326" s="53"/>
    </row>
    <row r="327" spans="1:19" s="200" customFormat="1" ht="27.6" x14ac:dyDescent="0.3">
      <c r="A327" s="44" t="s">
        <v>1491</v>
      </c>
      <c r="B327" s="85" t="s">
        <v>30</v>
      </c>
      <c r="C327" s="86" t="s">
        <v>19</v>
      </c>
      <c r="D327" s="66" t="s">
        <v>267</v>
      </c>
      <c r="E327" s="86" t="s">
        <v>19</v>
      </c>
      <c r="F327" s="66" t="s">
        <v>275</v>
      </c>
      <c r="G327" s="66">
        <v>21101</v>
      </c>
      <c r="H327" s="49" t="s">
        <v>287</v>
      </c>
      <c r="I327" s="65" t="s">
        <v>22</v>
      </c>
      <c r="J327" s="66" t="s">
        <v>103</v>
      </c>
      <c r="K327" s="49" t="s">
        <v>217</v>
      </c>
      <c r="L327" s="66"/>
      <c r="M327" s="48" t="s">
        <v>305</v>
      </c>
      <c r="N327" s="66" t="s">
        <v>257</v>
      </c>
      <c r="O327" s="180">
        <v>14</v>
      </c>
      <c r="P327" s="66">
        <v>69.28</v>
      </c>
      <c r="Q327" s="52"/>
      <c r="R327" s="53">
        <v>969.92000000000007</v>
      </c>
      <c r="S327" s="53"/>
    </row>
    <row r="328" spans="1:19" s="200" customFormat="1" ht="27.6" x14ac:dyDescent="0.3">
      <c r="A328" s="44" t="s">
        <v>1491</v>
      </c>
      <c r="B328" s="85" t="s">
        <v>30</v>
      </c>
      <c r="C328" s="86" t="s">
        <v>19</v>
      </c>
      <c r="D328" s="66" t="s">
        <v>267</v>
      </c>
      <c r="E328" s="86" t="s">
        <v>19</v>
      </c>
      <c r="F328" s="66" t="s">
        <v>275</v>
      </c>
      <c r="G328" s="66">
        <v>21101</v>
      </c>
      <c r="H328" s="49" t="s">
        <v>287</v>
      </c>
      <c r="I328" s="65" t="s">
        <v>22</v>
      </c>
      <c r="J328" s="66" t="s">
        <v>49</v>
      </c>
      <c r="K328" s="49" t="s">
        <v>159</v>
      </c>
      <c r="L328" s="66"/>
      <c r="M328" s="48" t="s">
        <v>305</v>
      </c>
      <c r="N328" s="66" t="s">
        <v>257</v>
      </c>
      <c r="O328" s="180">
        <v>2</v>
      </c>
      <c r="P328" s="66">
        <v>14.82</v>
      </c>
      <c r="Q328" s="52"/>
      <c r="R328" s="53">
        <v>29.64</v>
      </c>
      <c r="S328" s="53"/>
    </row>
    <row r="329" spans="1:19" s="200" customFormat="1" ht="27.6" x14ac:dyDescent="0.3">
      <c r="A329" s="44" t="s">
        <v>1491</v>
      </c>
      <c r="B329" s="85" t="s">
        <v>30</v>
      </c>
      <c r="C329" s="86" t="s">
        <v>19</v>
      </c>
      <c r="D329" s="66" t="s">
        <v>267</v>
      </c>
      <c r="E329" s="86" t="s">
        <v>19</v>
      </c>
      <c r="F329" s="66" t="s">
        <v>275</v>
      </c>
      <c r="G329" s="66">
        <v>21101</v>
      </c>
      <c r="H329" s="49" t="s">
        <v>287</v>
      </c>
      <c r="I329" s="65" t="s">
        <v>22</v>
      </c>
      <c r="J329" s="66" t="s">
        <v>104</v>
      </c>
      <c r="K329" s="49" t="s">
        <v>218</v>
      </c>
      <c r="L329" s="66"/>
      <c r="M329" s="48" t="s">
        <v>305</v>
      </c>
      <c r="N329" s="66" t="s">
        <v>257</v>
      </c>
      <c r="O329" s="180">
        <v>4</v>
      </c>
      <c r="P329" s="66">
        <v>159.5</v>
      </c>
      <c r="Q329" s="52"/>
      <c r="R329" s="53">
        <v>638</v>
      </c>
      <c r="S329" s="53"/>
    </row>
    <row r="330" spans="1:19" s="200" customFormat="1" ht="27.6" x14ac:dyDescent="0.3">
      <c r="A330" s="44" t="s">
        <v>1491</v>
      </c>
      <c r="B330" s="85" t="s">
        <v>30</v>
      </c>
      <c r="C330" s="86" t="s">
        <v>19</v>
      </c>
      <c r="D330" s="66" t="s">
        <v>267</v>
      </c>
      <c r="E330" s="86" t="s">
        <v>19</v>
      </c>
      <c r="F330" s="66" t="s">
        <v>275</v>
      </c>
      <c r="G330" s="66">
        <v>21101</v>
      </c>
      <c r="H330" s="49" t="s">
        <v>287</v>
      </c>
      <c r="I330" s="65" t="s">
        <v>22</v>
      </c>
      <c r="J330" s="66" t="s">
        <v>61</v>
      </c>
      <c r="K330" s="49" t="s">
        <v>171</v>
      </c>
      <c r="L330" s="66"/>
      <c r="M330" s="48" t="s">
        <v>305</v>
      </c>
      <c r="N330" s="66" t="s">
        <v>257</v>
      </c>
      <c r="O330" s="180">
        <v>2</v>
      </c>
      <c r="P330" s="66">
        <v>11.13</v>
      </c>
      <c r="Q330" s="52"/>
      <c r="R330" s="53">
        <v>22.26</v>
      </c>
      <c r="S330" s="53"/>
    </row>
    <row r="331" spans="1:19" s="200" customFormat="1" ht="27.6" x14ac:dyDescent="0.3">
      <c r="A331" s="44" t="s">
        <v>1491</v>
      </c>
      <c r="B331" s="85" t="s">
        <v>30</v>
      </c>
      <c r="C331" s="86" t="s">
        <v>19</v>
      </c>
      <c r="D331" s="66" t="s">
        <v>267</v>
      </c>
      <c r="E331" s="86" t="s">
        <v>19</v>
      </c>
      <c r="F331" s="66" t="s">
        <v>275</v>
      </c>
      <c r="G331" s="66">
        <v>21101</v>
      </c>
      <c r="H331" s="49" t="s">
        <v>287</v>
      </c>
      <c r="I331" s="65" t="s">
        <v>22</v>
      </c>
      <c r="J331" s="66" t="s">
        <v>41</v>
      </c>
      <c r="K331" s="49" t="s">
        <v>151</v>
      </c>
      <c r="L331" s="66"/>
      <c r="M331" s="48" t="s">
        <v>305</v>
      </c>
      <c r="N331" s="66" t="s">
        <v>257</v>
      </c>
      <c r="O331" s="180">
        <v>4</v>
      </c>
      <c r="P331" s="66">
        <v>3.25</v>
      </c>
      <c r="Q331" s="52"/>
      <c r="R331" s="53">
        <v>13</v>
      </c>
      <c r="S331" s="53"/>
    </row>
    <row r="332" spans="1:19" s="200" customFormat="1" ht="27.6" x14ac:dyDescent="0.3">
      <c r="A332" s="44" t="s">
        <v>1491</v>
      </c>
      <c r="B332" s="85" t="s">
        <v>30</v>
      </c>
      <c r="C332" s="86" t="s">
        <v>19</v>
      </c>
      <c r="D332" s="66" t="s">
        <v>267</v>
      </c>
      <c r="E332" s="86" t="s">
        <v>19</v>
      </c>
      <c r="F332" s="66" t="s">
        <v>275</v>
      </c>
      <c r="G332" s="66">
        <v>21101</v>
      </c>
      <c r="H332" s="49" t="s">
        <v>287</v>
      </c>
      <c r="I332" s="65" t="s">
        <v>22</v>
      </c>
      <c r="J332" s="66" t="s">
        <v>105</v>
      </c>
      <c r="K332" s="49" t="s">
        <v>219</v>
      </c>
      <c r="L332" s="66"/>
      <c r="M332" s="48" t="s">
        <v>305</v>
      </c>
      <c r="N332" s="66" t="s">
        <v>257</v>
      </c>
      <c r="O332" s="180">
        <v>1</v>
      </c>
      <c r="P332" s="66">
        <v>69</v>
      </c>
      <c r="Q332" s="52"/>
      <c r="R332" s="53">
        <v>69</v>
      </c>
      <c r="S332" s="53"/>
    </row>
    <row r="333" spans="1:19" s="200" customFormat="1" ht="27.6" x14ac:dyDescent="0.3">
      <c r="A333" s="44" t="s">
        <v>1491</v>
      </c>
      <c r="B333" s="85" t="s">
        <v>30</v>
      </c>
      <c r="C333" s="86" t="s">
        <v>19</v>
      </c>
      <c r="D333" s="66" t="s">
        <v>267</v>
      </c>
      <c r="E333" s="86" t="s">
        <v>19</v>
      </c>
      <c r="F333" s="66" t="s">
        <v>275</v>
      </c>
      <c r="G333" s="66">
        <v>21101</v>
      </c>
      <c r="H333" s="49" t="s">
        <v>287</v>
      </c>
      <c r="I333" s="65" t="s">
        <v>22</v>
      </c>
      <c r="J333" s="66" t="s">
        <v>84</v>
      </c>
      <c r="K333" s="49" t="s">
        <v>198</v>
      </c>
      <c r="L333" s="66"/>
      <c r="M333" s="48" t="s">
        <v>305</v>
      </c>
      <c r="N333" s="66" t="s">
        <v>260</v>
      </c>
      <c r="O333" s="180">
        <v>13</v>
      </c>
      <c r="P333" s="66">
        <v>49.95</v>
      </c>
      <c r="Q333" s="52"/>
      <c r="R333" s="53">
        <v>649.35</v>
      </c>
      <c r="S333" s="53"/>
    </row>
    <row r="334" spans="1:19" s="200" customFormat="1" ht="27.6" x14ac:dyDescent="0.3">
      <c r="A334" s="44" t="s">
        <v>1491</v>
      </c>
      <c r="B334" s="85" t="s">
        <v>30</v>
      </c>
      <c r="C334" s="86" t="s">
        <v>19</v>
      </c>
      <c r="D334" s="66" t="s">
        <v>267</v>
      </c>
      <c r="E334" s="86" t="s">
        <v>19</v>
      </c>
      <c r="F334" s="66" t="s">
        <v>275</v>
      </c>
      <c r="G334" s="66">
        <v>21101</v>
      </c>
      <c r="H334" s="49" t="s">
        <v>287</v>
      </c>
      <c r="I334" s="65" t="s">
        <v>22</v>
      </c>
      <c r="J334" s="66" t="s">
        <v>106</v>
      </c>
      <c r="K334" s="49" t="s">
        <v>220</v>
      </c>
      <c r="L334" s="66"/>
      <c r="M334" s="48" t="s">
        <v>305</v>
      </c>
      <c r="N334" s="66" t="s">
        <v>257</v>
      </c>
      <c r="O334" s="180">
        <v>25</v>
      </c>
      <c r="P334" s="66">
        <v>3.99</v>
      </c>
      <c r="Q334" s="52"/>
      <c r="R334" s="53">
        <v>99.75</v>
      </c>
      <c r="S334" s="53"/>
    </row>
    <row r="335" spans="1:19" s="200" customFormat="1" ht="27.6" x14ac:dyDescent="0.3">
      <c r="A335" s="44" t="s">
        <v>1491</v>
      </c>
      <c r="B335" s="85" t="s">
        <v>30</v>
      </c>
      <c r="C335" s="86" t="s">
        <v>19</v>
      </c>
      <c r="D335" s="66" t="s">
        <v>267</v>
      </c>
      <c r="E335" s="86" t="s">
        <v>19</v>
      </c>
      <c r="F335" s="66" t="s">
        <v>275</v>
      </c>
      <c r="G335" s="66">
        <v>21101</v>
      </c>
      <c r="H335" s="49" t="s">
        <v>287</v>
      </c>
      <c r="I335" s="65" t="s">
        <v>22</v>
      </c>
      <c r="J335" s="66" t="s">
        <v>107</v>
      </c>
      <c r="K335" s="49" t="s">
        <v>221</v>
      </c>
      <c r="L335" s="66"/>
      <c r="M335" s="48" t="s">
        <v>305</v>
      </c>
      <c r="N335" s="66" t="s">
        <v>258</v>
      </c>
      <c r="O335" s="180">
        <v>12</v>
      </c>
      <c r="P335" s="66">
        <v>25.78</v>
      </c>
      <c r="Q335" s="52"/>
      <c r="R335" s="53">
        <v>309.36</v>
      </c>
      <c r="S335" s="53"/>
    </row>
    <row r="336" spans="1:19" s="200" customFormat="1" ht="27.6" x14ac:dyDescent="0.3">
      <c r="A336" s="44" t="s">
        <v>1491</v>
      </c>
      <c r="B336" s="85" t="s">
        <v>30</v>
      </c>
      <c r="C336" s="86" t="s">
        <v>19</v>
      </c>
      <c r="D336" s="66" t="s">
        <v>267</v>
      </c>
      <c r="E336" s="86" t="s">
        <v>19</v>
      </c>
      <c r="F336" s="66" t="s">
        <v>275</v>
      </c>
      <c r="G336" s="66">
        <v>21101</v>
      </c>
      <c r="H336" s="49" t="s">
        <v>287</v>
      </c>
      <c r="I336" s="65" t="s">
        <v>22</v>
      </c>
      <c r="J336" s="66" t="s">
        <v>38</v>
      </c>
      <c r="K336" s="49" t="s">
        <v>148</v>
      </c>
      <c r="L336" s="66"/>
      <c r="M336" s="48" t="s">
        <v>305</v>
      </c>
      <c r="N336" s="66" t="s">
        <v>256</v>
      </c>
      <c r="O336" s="180">
        <v>78</v>
      </c>
      <c r="P336" s="66">
        <v>143.55000000000001</v>
      </c>
      <c r="Q336" s="52"/>
      <c r="R336" s="53">
        <v>11196.900000000001</v>
      </c>
      <c r="S336" s="53"/>
    </row>
    <row r="337" spans="1:19" s="200" customFormat="1" ht="27.6" x14ac:dyDescent="0.3">
      <c r="A337" s="44" t="s">
        <v>1491</v>
      </c>
      <c r="B337" s="85" t="s">
        <v>30</v>
      </c>
      <c r="C337" s="86" t="s">
        <v>19</v>
      </c>
      <c r="D337" s="66" t="s">
        <v>267</v>
      </c>
      <c r="E337" s="86" t="s">
        <v>19</v>
      </c>
      <c r="F337" s="66" t="s">
        <v>275</v>
      </c>
      <c r="G337" s="66">
        <v>21101</v>
      </c>
      <c r="H337" s="49" t="s">
        <v>287</v>
      </c>
      <c r="I337" s="65" t="s">
        <v>22</v>
      </c>
      <c r="J337" s="66" t="s">
        <v>37</v>
      </c>
      <c r="K337" s="49" t="s">
        <v>147</v>
      </c>
      <c r="L337" s="66"/>
      <c r="M337" s="48" t="s">
        <v>305</v>
      </c>
      <c r="N337" s="66" t="s">
        <v>256</v>
      </c>
      <c r="O337" s="180">
        <v>9</v>
      </c>
      <c r="P337" s="66">
        <v>198.65</v>
      </c>
      <c r="Q337" s="52"/>
      <c r="R337" s="53">
        <v>1787.8500000000001</v>
      </c>
      <c r="S337" s="53"/>
    </row>
    <row r="338" spans="1:19" s="200" customFormat="1" ht="27.6" x14ac:dyDescent="0.3">
      <c r="A338" s="44" t="s">
        <v>1491</v>
      </c>
      <c r="B338" s="85" t="s">
        <v>30</v>
      </c>
      <c r="C338" s="86" t="s">
        <v>19</v>
      </c>
      <c r="D338" s="66" t="s">
        <v>267</v>
      </c>
      <c r="E338" s="86" t="s">
        <v>19</v>
      </c>
      <c r="F338" s="66" t="s">
        <v>275</v>
      </c>
      <c r="G338" s="66">
        <v>21101</v>
      </c>
      <c r="H338" s="49" t="s">
        <v>287</v>
      </c>
      <c r="I338" s="65" t="s">
        <v>22</v>
      </c>
      <c r="J338" s="66" t="s">
        <v>108</v>
      </c>
      <c r="K338" s="49" t="s">
        <v>222</v>
      </c>
      <c r="L338" s="66"/>
      <c r="M338" s="48" t="s">
        <v>305</v>
      </c>
      <c r="N338" s="66" t="s">
        <v>257</v>
      </c>
      <c r="O338" s="180">
        <v>6</v>
      </c>
      <c r="P338" s="66">
        <v>49.08</v>
      </c>
      <c r="Q338" s="52"/>
      <c r="R338" s="53">
        <v>294.48</v>
      </c>
      <c r="S338" s="53"/>
    </row>
    <row r="339" spans="1:19" s="200" customFormat="1" ht="27.6" x14ac:dyDescent="0.3">
      <c r="A339" s="44" t="s">
        <v>1491</v>
      </c>
      <c r="B339" s="85" t="s">
        <v>30</v>
      </c>
      <c r="C339" s="86" t="s">
        <v>19</v>
      </c>
      <c r="D339" s="66" t="s">
        <v>267</v>
      </c>
      <c r="E339" s="86" t="s">
        <v>19</v>
      </c>
      <c r="F339" s="66" t="s">
        <v>275</v>
      </c>
      <c r="G339" s="66">
        <v>21101</v>
      </c>
      <c r="H339" s="49" t="s">
        <v>287</v>
      </c>
      <c r="I339" s="65" t="s">
        <v>22</v>
      </c>
      <c r="J339" s="66" t="s">
        <v>109</v>
      </c>
      <c r="K339" s="49" t="s">
        <v>223</v>
      </c>
      <c r="L339" s="66"/>
      <c r="M339" s="48" t="s">
        <v>305</v>
      </c>
      <c r="N339" s="66" t="s">
        <v>257</v>
      </c>
      <c r="O339" s="180">
        <v>50</v>
      </c>
      <c r="P339" s="66">
        <v>34.229999999999997</v>
      </c>
      <c r="Q339" s="52"/>
      <c r="R339" s="53">
        <v>1711.4999999999998</v>
      </c>
      <c r="S339" s="53"/>
    </row>
    <row r="340" spans="1:19" s="200" customFormat="1" ht="27.6" x14ac:dyDescent="0.3">
      <c r="A340" s="44" t="s">
        <v>1491</v>
      </c>
      <c r="B340" s="85" t="s">
        <v>30</v>
      </c>
      <c r="C340" s="86" t="s">
        <v>19</v>
      </c>
      <c r="D340" s="66" t="s">
        <v>267</v>
      </c>
      <c r="E340" s="86" t="s">
        <v>19</v>
      </c>
      <c r="F340" s="66" t="s">
        <v>275</v>
      </c>
      <c r="G340" s="66">
        <v>21101</v>
      </c>
      <c r="H340" s="49" t="s">
        <v>287</v>
      </c>
      <c r="I340" s="65" t="s">
        <v>22</v>
      </c>
      <c r="J340" s="66" t="s">
        <v>59</v>
      </c>
      <c r="K340" s="49" t="s">
        <v>169</v>
      </c>
      <c r="L340" s="66"/>
      <c r="M340" s="48" t="s">
        <v>305</v>
      </c>
      <c r="N340" s="66" t="s">
        <v>257</v>
      </c>
      <c r="O340" s="180">
        <v>61</v>
      </c>
      <c r="P340" s="66">
        <v>40.28</v>
      </c>
      <c r="Q340" s="52"/>
      <c r="R340" s="53">
        <v>2457.08</v>
      </c>
      <c r="S340" s="53"/>
    </row>
    <row r="341" spans="1:19" s="200" customFormat="1" ht="27.6" x14ac:dyDescent="0.3">
      <c r="A341" s="44" t="s">
        <v>1491</v>
      </c>
      <c r="B341" s="85" t="s">
        <v>30</v>
      </c>
      <c r="C341" s="86" t="s">
        <v>19</v>
      </c>
      <c r="D341" s="66" t="s">
        <v>267</v>
      </c>
      <c r="E341" s="86" t="s">
        <v>19</v>
      </c>
      <c r="F341" s="66" t="s">
        <v>275</v>
      </c>
      <c r="G341" s="66">
        <v>21101</v>
      </c>
      <c r="H341" s="49" t="s">
        <v>287</v>
      </c>
      <c r="I341" s="65" t="s">
        <v>22</v>
      </c>
      <c r="J341" s="66" t="s">
        <v>110</v>
      </c>
      <c r="K341" s="49" t="s">
        <v>224</v>
      </c>
      <c r="L341" s="66"/>
      <c r="M341" s="48" t="s">
        <v>305</v>
      </c>
      <c r="N341" s="66" t="s">
        <v>257</v>
      </c>
      <c r="O341" s="180">
        <v>10</v>
      </c>
      <c r="P341" s="66">
        <v>4.76</v>
      </c>
      <c r="Q341" s="52"/>
      <c r="R341" s="53">
        <v>47.599999999999994</v>
      </c>
      <c r="S341" s="53"/>
    </row>
    <row r="342" spans="1:19" s="200" customFormat="1" ht="27.6" x14ac:dyDescent="0.3">
      <c r="A342" s="44" t="s">
        <v>1491</v>
      </c>
      <c r="B342" s="85" t="s">
        <v>30</v>
      </c>
      <c r="C342" s="86" t="s">
        <v>19</v>
      </c>
      <c r="D342" s="66" t="s">
        <v>267</v>
      </c>
      <c r="E342" s="86" t="s">
        <v>19</v>
      </c>
      <c r="F342" s="66" t="s">
        <v>275</v>
      </c>
      <c r="G342" s="66">
        <v>21101</v>
      </c>
      <c r="H342" s="49" t="s">
        <v>287</v>
      </c>
      <c r="I342" s="65" t="s">
        <v>22</v>
      </c>
      <c r="J342" s="66" t="s">
        <v>56</v>
      </c>
      <c r="K342" s="49" t="s">
        <v>166</v>
      </c>
      <c r="L342" s="66"/>
      <c r="M342" s="48" t="s">
        <v>305</v>
      </c>
      <c r="N342" s="66" t="s">
        <v>257</v>
      </c>
      <c r="O342" s="180">
        <v>3</v>
      </c>
      <c r="P342" s="66">
        <v>61.22</v>
      </c>
      <c r="Q342" s="52"/>
      <c r="R342" s="53">
        <v>183.66</v>
      </c>
      <c r="S342" s="53"/>
    </row>
    <row r="343" spans="1:19" s="200" customFormat="1" ht="27.6" x14ac:dyDescent="0.3">
      <c r="A343" s="44" t="s">
        <v>1491</v>
      </c>
      <c r="B343" s="85" t="s">
        <v>30</v>
      </c>
      <c r="C343" s="86" t="s">
        <v>19</v>
      </c>
      <c r="D343" s="66" t="s">
        <v>267</v>
      </c>
      <c r="E343" s="86" t="s">
        <v>19</v>
      </c>
      <c r="F343" s="66" t="s">
        <v>275</v>
      </c>
      <c r="G343" s="66">
        <v>21101</v>
      </c>
      <c r="H343" s="49" t="s">
        <v>287</v>
      </c>
      <c r="I343" s="65" t="s">
        <v>22</v>
      </c>
      <c r="J343" s="66" t="s">
        <v>55</v>
      </c>
      <c r="K343" s="49" t="s">
        <v>165</v>
      </c>
      <c r="L343" s="66"/>
      <c r="M343" s="48" t="s">
        <v>305</v>
      </c>
      <c r="N343" s="66" t="s">
        <v>257</v>
      </c>
      <c r="O343" s="180">
        <v>1</v>
      </c>
      <c r="P343" s="66">
        <v>33.840000000000003</v>
      </c>
      <c r="Q343" s="52"/>
      <c r="R343" s="53">
        <v>33.840000000000003</v>
      </c>
      <c r="S343" s="53"/>
    </row>
    <row r="344" spans="1:19" s="200" customFormat="1" ht="27.6" x14ac:dyDescent="0.3">
      <c r="A344" s="44" t="s">
        <v>1491</v>
      </c>
      <c r="B344" s="85" t="s">
        <v>30</v>
      </c>
      <c r="C344" s="86" t="s">
        <v>19</v>
      </c>
      <c r="D344" s="66" t="s">
        <v>267</v>
      </c>
      <c r="E344" s="86" t="s">
        <v>19</v>
      </c>
      <c r="F344" s="66" t="s">
        <v>275</v>
      </c>
      <c r="G344" s="66">
        <v>21101</v>
      </c>
      <c r="H344" s="49" t="s">
        <v>287</v>
      </c>
      <c r="I344" s="65" t="s">
        <v>22</v>
      </c>
      <c r="J344" s="66" t="s">
        <v>111</v>
      </c>
      <c r="K344" s="49" t="s">
        <v>225</v>
      </c>
      <c r="L344" s="66"/>
      <c r="M344" s="48" t="s">
        <v>305</v>
      </c>
      <c r="N344" s="66" t="s">
        <v>257</v>
      </c>
      <c r="O344" s="180">
        <v>4</v>
      </c>
      <c r="P344" s="66">
        <v>53.16</v>
      </c>
      <c r="Q344" s="52"/>
      <c r="R344" s="53">
        <v>212.64</v>
      </c>
      <c r="S344" s="53"/>
    </row>
    <row r="345" spans="1:19" s="200" customFormat="1" ht="27.6" x14ac:dyDescent="0.3">
      <c r="A345" s="44" t="s">
        <v>1491</v>
      </c>
      <c r="B345" s="85" t="s">
        <v>30</v>
      </c>
      <c r="C345" s="86" t="s">
        <v>19</v>
      </c>
      <c r="D345" s="66" t="s">
        <v>267</v>
      </c>
      <c r="E345" s="86" t="s">
        <v>19</v>
      </c>
      <c r="F345" s="66" t="s">
        <v>275</v>
      </c>
      <c r="G345" s="66">
        <v>21101</v>
      </c>
      <c r="H345" s="49" t="s">
        <v>287</v>
      </c>
      <c r="I345" s="65" t="s">
        <v>22</v>
      </c>
      <c r="J345" s="66" t="s">
        <v>112</v>
      </c>
      <c r="K345" s="49" t="s">
        <v>226</v>
      </c>
      <c r="L345" s="66"/>
      <c r="M345" s="48" t="s">
        <v>305</v>
      </c>
      <c r="N345" s="66" t="s">
        <v>256</v>
      </c>
      <c r="O345" s="180">
        <v>6</v>
      </c>
      <c r="P345" s="66">
        <v>16.11</v>
      </c>
      <c r="Q345" s="52"/>
      <c r="R345" s="53">
        <v>96.66</v>
      </c>
      <c r="S345" s="53"/>
    </row>
    <row r="346" spans="1:19" s="200" customFormat="1" ht="27.6" x14ac:dyDescent="0.3">
      <c r="A346" s="44" t="s">
        <v>1491</v>
      </c>
      <c r="B346" s="85" t="s">
        <v>30</v>
      </c>
      <c r="C346" s="86" t="s">
        <v>19</v>
      </c>
      <c r="D346" s="66" t="s">
        <v>267</v>
      </c>
      <c r="E346" s="86" t="s">
        <v>19</v>
      </c>
      <c r="F346" s="66" t="s">
        <v>275</v>
      </c>
      <c r="G346" s="66">
        <v>21101</v>
      </c>
      <c r="H346" s="49" t="s">
        <v>287</v>
      </c>
      <c r="I346" s="65" t="s">
        <v>22</v>
      </c>
      <c r="J346" s="66" t="s">
        <v>113</v>
      </c>
      <c r="K346" s="49" t="s">
        <v>227</v>
      </c>
      <c r="L346" s="66"/>
      <c r="M346" s="48" t="s">
        <v>305</v>
      </c>
      <c r="N346" s="66" t="s">
        <v>256</v>
      </c>
      <c r="O346" s="180">
        <v>2</v>
      </c>
      <c r="P346" s="66">
        <v>54.78</v>
      </c>
      <c r="Q346" s="52"/>
      <c r="R346" s="53">
        <v>109.56</v>
      </c>
      <c r="S346" s="53"/>
    </row>
    <row r="347" spans="1:19" s="200" customFormat="1" ht="27.6" x14ac:dyDescent="0.3">
      <c r="A347" s="44" t="s">
        <v>1491</v>
      </c>
      <c r="B347" s="85" t="s">
        <v>30</v>
      </c>
      <c r="C347" s="86" t="s">
        <v>19</v>
      </c>
      <c r="D347" s="66" t="s">
        <v>267</v>
      </c>
      <c r="E347" s="86" t="s">
        <v>19</v>
      </c>
      <c r="F347" s="66" t="s">
        <v>275</v>
      </c>
      <c r="G347" s="66">
        <v>21101</v>
      </c>
      <c r="H347" s="49" t="s">
        <v>287</v>
      </c>
      <c r="I347" s="65" t="s">
        <v>22</v>
      </c>
      <c r="J347" s="66" t="s">
        <v>114</v>
      </c>
      <c r="K347" s="49" t="s">
        <v>228</v>
      </c>
      <c r="L347" s="66"/>
      <c r="M347" s="48" t="s">
        <v>305</v>
      </c>
      <c r="N347" s="66" t="s">
        <v>257</v>
      </c>
      <c r="O347" s="180">
        <v>33</v>
      </c>
      <c r="P347" s="66">
        <v>4.57</v>
      </c>
      <c r="Q347" s="52"/>
      <c r="R347" s="53">
        <v>150.81</v>
      </c>
      <c r="S347" s="53"/>
    </row>
    <row r="348" spans="1:19" s="200" customFormat="1" ht="27.6" x14ac:dyDescent="0.3">
      <c r="A348" s="44" t="s">
        <v>1491</v>
      </c>
      <c r="B348" s="85" t="s">
        <v>30</v>
      </c>
      <c r="C348" s="86" t="s">
        <v>19</v>
      </c>
      <c r="D348" s="66" t="s">
        <v>267</v>
      </c>
      <c r="E348" s="86" t="s">
        <v>19</v>
      </c>
      <c r="F348" s="66" t="s">
        <v>275</v>
      </c>
      <c r="G348" s="66">
        <v>21101</v>
      </c>
      <c r="H348" s="49" t="s">
        <v>287</v>
      </c>
      <c r="I348" s="65" t="s">
        <v>22</v>
      </c>
      <c r="J348" s="66" t="s">
        <v>114</v>
      </c>
      <c r="K348" s="49" t="s">
        <v>228</v>
      </c>
      <c r="L348" s="66"/>
      <c r="M348" s="48" t="s">
        <v>305</v>
      </c>
      <c r="N348" s="66" t="s">
        <v>257</v>
      </c>
      <c r="O348" s="180">
        <v>12</v>
      </c>
      <c r="P348" s="66">
        <v>4.57</v>
      </c>
      <c r="Q348" s="52"/>
      <c r="R348" s="53">
        <v>54.84</v>
      </c>
      <c r="S348" s="53"/>
    </row>
    <row r="349" spans="1:19" s="200" customFormat="1" ht="27.6" x14ac:dyDescent="0.3">
      <c r="A349" s="44" t="s">
        <v>1491</v>
      </c>
      <c r="B349" s="85" t="s">
        <v>30</v>
      </c>
      <c r="C349" s="86" t="s">
        <v>19</v>
      </c>
      <c r="D349" s="66" t="s">
        <v>267</v>
      </c>
      <c r="E349" s="86" t="s">
        <v>19</v>
      </c>
      <c r="F349" s="66" t="s">
        <v>275</v>
      </c>
      <c r="G349" s="66">
        <v>21101</v>
      </c>
      <c r="H349" s="49" t="s">
        <v>287</v>
      </c>
      <c r="I349" s="65" t="s">
        <v>22</v>
      </c>
      <c r="J349" s="66" t="s">
        <v>114</v>
      </c>
      <c r="K349" s="49" t="s">
        <v>228</v>
      </c>
      <c r="L349" s="66"/>
      <c r="M349" s="48" t="s">
        <v>305</v>
      </c>
      <c r="N349" s="66" t="s">
        <v>257</v>
      </c>
      <c r="O349" s="180">
        <v>10</v>
      </c>
      <c r="P349" s="66">
        <v>4.57</v>
      </c>
      <c r="Q349" s="52"/>
      <c r="R349" s="53">
        <v>45.7</v>
      </c>
      <c r="S349" s="53"/>
    </row>
    <row r="350" spans="1:19" s="200" customFormat="1" ht="27.6" x14ac:dyDescent="0.3">
      <c r="A350" s="44" t="s">
        <v>1491</v>
      </c>
      <c r="B350" s="85" t="s">
        <v>30</v>
      </c>
      <c r="C350" s="86" t="s">
        <v>19</v>
      </c>
      <c r="D350" s="66" t="s">
        <v>267</v>
      </c>
      <c r="E350" s="86" t="s">
        <v>19</v>
      </c>
      <c r="F350" s="66" t="s">
        <v>275</v>
      </c>
      <c r="G350" s="66">
        <v>21101</v>
      </c>
      <c r="H350" s="49" t="s">
        <v>287</v>
      </c>
      <c r="I350" s="65" t="s">
        <v>22</v>
      </c>
      <c r="J350" s="66" t="s">
        <v>44</v>
      </c>
      <c r="K350" s="49" t="s">
        <v>154</v>
      </c>
      <c r="L350" s="66"/>
      <c r="M350" s="48" t="s">
        <v>305</v>
      </c>
      <c r="N350" s="66" t="s">
        <v>257</v>
      </c>
      <c r="O350" s="180">
        <v>5</v>
      </c>
      <c r="P350" s="66">
        <v>8.19</v>
      </c>
      <c r="Q350" s="52"/>
      <c r="R350" s="53">
        <v>40.949999999999996</v>
      </c>
      <c r="S350" s="53"/>
    </row>
    <row r="351" spans="1:19" s="200" customFormat="1" ht="27.6" x14ac:dyDescent="0.3">
      <c r="A351" s="44" t="s">
        <v>1491</v>
      </c>
      <c r="B351" s="85" t="s">
        <v>30</v>
      </c>
      <c r="C351" s="86" t="s">
        <v>19</v>
      </c>
      <c r="D351" s="66" t="s">
        <v>267</v>
      </c>
      <c r="E351" s="86" t="s">
        <v>19</v>
      </c>
      <c r="F351" s="66" t="s">
        <v>275</v>
      </c>
      <c r="G351" s="66">
        <v>21101</v>
      </c>
      <c r="H351" s="49" t="s">
        <v>287</v>
      </c>
      <c r="I351" s="65" t="s">
        <v>22</v>
      </c>
      <c r="J351" s="66" t="s">
        <v>115</v>
      </c>
      <c r="K351" s="49" t="s">
        <v>229</v>
      </c>
      <c r="L351" s="66"/>
      <c r="M351" s="48" t="s">
        <v>305</v>
      </c>
      <c r="N351" s="66" t="s">
        <v>257</v>
      </c>
      <c r="O351" s="180">
        <v>6</v>
      </c>
      <c r="P351" s="66">
        <v>9.4</v>
      </c>
      <c r="Q351" s="52"/>
      <c r="R351" s="53">
        <v>56.400000000000006</v>
      </c>
      <c r="S351" s="53"/>
    </row>
    <row r="352" spans="1:19" s="200" customFormat="1" ht="27.6" x14ac:dyDescent="0.3">
      <c r="A352" s="44" t="s">
        <v>1491</v>
      </c>
      <c r="B352" s="85" t="s">
        <v>30</v>
      </c>
      <c r="C352" s="86" t="s">
        <v>19</v>
      </c>
      <c r="D352" s="66" t="s">
        <v>267</v>
      </c>
      <c r="E352" s="86" t="s">
        <v>19</v>
      </c>
      <c r="F352" s="66" t="s">
        <v>275</v>
      </c>
      <c r="G352" s="66">
        <v>21101</v>
      </c>
      <c r="H352" s="49" t="s">
        <v>287</v>
      </c>
      <c r="I352" s="65" t="s">
        <v>22</v>
      </c>
      <c r="J352" s="66" t="s">
        <v>115</v>
      </c>
      <c r="K352" s="49" t="s">
        <v>229</v>
      </c>
      <c r="L352" s="66"/>
      <c r="M352" s="48" t="s">
        <v>305</v>
      </c>
      <c r="N352" s="66" t="s">
        <v>257</v>
      </c>
      <c r="O352" s="180">
        <v>6</v>
      </c>
      <c r="P352" s="66">
        <v>9.4</v>
      </c>
      <c r="Q352" s="52"/>
      <c r="R352" s="53">
        <v>56.400000000000006</v>
      </c>
      <c r="S352" s="53"/>
    </row>
    <row r="353" spans="1:19" s="200" customFormat="1" ht="27.6" x14ac:dyDescent="0.3">
      <c r="A353" s="44" t="s">
        <v>1491</v>
      </c>
      <c r="B353" s="85" t="s">
        <v>30</v>
      </c>
      <c r="C353" s="86" t="s">
        <v>19</v>
      </c>
      <c r="D353" s="66" t="s">
        <v>267</v>
      </c>
      <c r="E353" s="86" t="s">
        <v>19</v>
      </c>
      <c r="F353" s="66" t="s">
        <v>275</v>
      </c>
      <c r="G353" s="66">
        <v>21101</v>
      </c>
      <c r="H353" s="49" t="s">
        <v>287</v>
      </c>
      <c r="I353" s="65" t="s">
        <v>22</v>
      </c>
      <c r="J353" s="66" t="s">
        <v>115</v>
      </c>
      <c r="K353" s="49" t="s">
        <v>229</v>
      </c>
      <c r="L353" s="66"/>
      <c r="M353" s="48" t="s">
        <v>305</v>
      </c>
      <c r="N353" s="66" t="s">
        <v>257</v>
      </c>
      <c r="O353" s="180">
        <v>6</v>
      </c>
      <c r="P353" s="66">
        <v>9.4</v>
      </c>
      <c r="Q353" s="52"/>
      <c r="R353" s="53">
        <v>56.400000000000006</v>
      </c>
      <c r="S353" s="53"/>
    </row>
    <row r="354" spans="1:19" s="200" customFormat="1" ht="27.6" x14ac:dyDescent="0.3">
      <c r="A354" s="44" t="s">
        <v>1491</v>
      </c>
      <c r="B354" s="85" t="s">
        <v>30</v>
      </c>
      <c r="C354" s="86" t="s">
        <v>19</v>
      </c>
      <c r="D354" s="66" t="s">
        <v>267</v>
      </c>
      <c r="E354" s="86" t="s">
        <v>19</v>
      </c>
      <c r="F354" s="66" t="s">
        <v>275</v>
      </c>
      <c r="G354" s="66">
        <v>21101</v>
      </c>
      <c r="H354" s="49" t="s">
        <v>287</v>
      </c>
      <c r="I354" s="65" t="s">
        <v>22</v>
      </c>
      <c r="J354" s="66" t="s">
        <v>116</v>
      </c>
      <c r="K354" s="49" t="s">
        <v>230</v>
      </c>
      <c r="L354" s="66"/>
      <c r="M354" s="48" t="s">
        <v>305</v>
      </c>
      <c r="N354" s="66" t="s">
        <v>257</v>
      </c>
      <c r="O354" s="180">
        <v>4</v>
      </c>
      <c r="P354" s="66">
        <v>5.64</v>
      </c>
      <c r="Q354" s="52"/>
      <c r="R354" s="53">
        <v>22.56</v>
      </c>
      <c r="S354" s="53"/>
    </row>
    <row r="355" spans="1:19" s="200" customFormat="1" ht="27.6" x14ac:dyDescent="0.3">
      <c r="A355" s="44" t="s">
        <v>1491</v>
      </c>
      <c r="B355" s="85" t="s">
        <v>30</v>
      </c>
      <c r="C355" s="86" t="s">
        <v>19</v>
      </c>
      <c r="D355" s="66" t="s">
        <v>267</v>
      </c>
      <c r="E355" s="86" t="s">
        <v>19</v>
      </c>
      <c r="F355" s="66" t="s">
        <v>275</v>
      </c>
      <c r="G355" s="66">
        <v>21101</v>
      </c>
      <c r="H355" s="49" t="s">
        <v>287</v>
      </c>
      <c r="I355" s="65" t="s">
        <v>22</v>
      </c>
      <c r="J355" s="66" t="s">
        <v>117</v>
      </c>
      <c r="K355" s="49" t="s">
        <v>231</v>
      </c>
      <c r="L355" s="66"/>
      <c r="M355" s="48" t="s">
        <v>305</v>
      </c>
      <c r="N355" s="66" t="s">
        <v>257</v>
      </c>
      <c r="O355" s="180">
        <v>3</v>
      </c>
      <c r="P355" s="66">
        <v>58</v>
      </c>
      <c r="Q355" s="52"/>
      <c r="R355" s="53">
        <v>174</v>
      </c>
      <c r="S355" s="53"/>
    </row>
    <row r="356" spans="1:19" s="200" customFormat="1" ht="27.6" x14ac:dyDescent="0.3">
      <c r="A356" s="44" t="s">
        <v>1491</v>
      </c>
      <c r="B356" s="85" t="s">
        <v>30</v>
      </c>
      <c r="C356" s="86" t="s">
        <v>19</v>
      </c>
      <c r="D356" s="66" t="s">
        <v>267</v>
      </c>
      <c r="E356" s="86" t="s">
        <v>19</v>
      </c>
      <c r="F356" s="66" t="s">
        <v>275</v>
      </c>
      <c r="G356" s="66">
        <v>21101</v>
      </c>
      <c r="H356" s="49" t="s">
        <v>287</v>
      </c>
      <c r="I356" s="65" t="s">
        <v>22</v>
      </c>
      <c r="J356" s="66" t="s">
        <v>81</v>
      </c>
      <c r="K356" s="49" t="s">
        <v>195</v>
      </c>
      <c r="L356" s="66"/>
      <c r="M356" s="48" t="s">
        <v>305</v>
      </c>
      <c r="N356" s="66" t="s">
        <v>257</v>
      </c>
      <c r="O356" s="180">
        <v>12</v>
      </c>
      <c r="P356" s="66">
        <v>1.21</v>
      </c>
      <c r="Q356" s="52"/>
      <c r="R356" s="53">
        <v>14.52</v>
      </c>
      <c r="S356" s="53"/>
    </row>
    <row r="357" spans="1:19" s="200" customFormat="1" ht="27.6" x14ac:dyDescent="0.3">
      <c r="A357" s="44" t="s">
        <v>1491</v>
      </c>
      <c r="B357" s="85" t="s">
        <v>30</v>
      </c>
      <c r="C357" s="86" t="s">
        <v>19</v>
      </c>
      <c r="D357" s="66" t="s">
        <v>267</v>
      </c>
      <c r="E357" s="86" t="s">
        <v>19</v>
      </c>
      <c r="F357" s="66" t="s">
        <v>275</v>
      </c>
      <c r="G357" s="66">
        <v>21101</v>
      </c>
      <c r="H357" s="49" t="s">
        <v>287</v>
      </c>
      <c r="I357" s="65" t="s">
        <v>22</v>
      </c>
      <c r="J357" s="66" t="s">
        <v>101</v>
      </c>
      <c r="K357" s="49" t="s">
        <v>215</v>
      </c>
      <c r="L357" s="66"/>
      <c r="M357" s="48" t="s">
        <v>305</v>
      </c>
      <c r="N357" s="66" t="s">
        <v>257</v>
      </c>
      <c r="O357" s="180">
        <v>2</v>
      </c>
      <c r="P357" s="66">
        <v>9.5399999999999991</v>
      </c>
      <c r="Q357" s="52"/>
      <c r="R357" s="53">
        <v>19.079999999999998</v>
      </c>
      <c r="S357" s="53"/>
    </row>
    <row r="358" spans="1:19" s="200" customFormat="1" ht="27.6" x14ac:dyDescent="0.3">
      <c r="A358" s="44" t="s">
        <v>1491</v>
      </c>
      <c r="B358" s="85" t="s">
        <v>30</v>
      </c>
      <c r="C358" s="86" t="s">
        <v>19</v>
      </c>
      <c r="D358" s="66" t="s">
        <v>267</v>
      </c>
      <c r="E358" s="86" t="s">
        <v>19</v>
      </c>
      <c r="F358" s="66" t="s">
        <v>275</v>
      </c>
      <c r="G358" s="66">
        <v>21101</v>
      </c>
      <c r="H358" s="49" t="s">
        <v>287</v>
      </c>
      <c r="I358" s="65" t="s">
        <v>22</v>
      </c>
      <c r="J358" s="66" t="s">
        <v>69</v>
      </c>
      <c r="K358" s="49" t="s">
        <v>179</v>
      </c>
      <c r="L358" s="66"/>
      <c r="M358" s="48" t="s">
        <v>305</v>
      </c>
      <c r="N358" s="66" t="s">
        <v>257</v>
      </c>
      <c r="O358" s="180">
        <v>3</v>
      </c>
      <c r="P358" s="66">
        <v>21.22</v>
      </c>
      <c r="Q358" s="52"/>
      <c r="R358" s="53">
        <v>63.66</v>
      </c>
      <c r="S358" s="53"/>
    </row>
    <row r="359" spans="1:19" s="200" customFormat="1" ht="27.6" x14ac:dyDescent="0.3">
      <c r="A359" s="44" t="s">
        <v>1491</v>
      </c>
      <c r="B359" s="85" t="s">
        <v>30</v>
      </c>
      <c r="C359" s="86" t="s">
        <v>19</v>
      </c>
      <c r="D359" s="66" t="s">
        <v>267</v>
      </c>
      <c r="E359" s="86" t="s">
        <v>19</v>
      </c>
      <c r="F359" s="66" t="s">
        <v>275</v>
      </c>
      <c r="G359" s="66">
        <v>21101</v>
      </c>
      <c r="H359" s="49" t="s">
        <v>287</v>
      </c>
      <c r="I359" s="65" t="s">
        <v>22</v>
      </c>
      <c r="J359" s="66" t="s">
        <v>49</v>
      </c>
      <c r="K359" s="49" t="s">
        <v>159</v>
      </c>
      <c r="L359" s="66"/>
      <c r="M359" s="48" t="s">
        <v>305</v>
      </c>
      <c r="N359" s="66" t="s">
        <v>257</v>
      </c>
      <c r="O359" s="180">
        <v>2</v>
      </c>
      <c r="P359" s="66">
        <v>14.82</v>
      </c>
      <c r="Q359" s="52"/>
      <c r="R359" s="53">
        <v>29.64</v>
      </c>
      <c r="S359" s="53"/>
    </row>
    <row r="360" spans="1:19" s="200" customFormat="1" ht="27.6" x14ac:dyDescent="0.3">
      <c r="A360" s="44" t="s">
        <v>1491</v>
      </c>
      <c r="B360" s="85" t="s">
        <v>30</v>
      </c>
      <c r="C360" s="86" t="s">
        <v>19</v>
      </c>
      <c r="D360" s="66" t="s">
        <v>267</v>
      </c>
      <c r="E360" s="86" t="s">
        <v>19</v>
      </c>
      <c r="F360" s="66" t="s">
        <v>275</v>
      </c>
      <c r="G360" s="66">
        <v>21101</v>
      </c>
      <c r="H360" s="49" t="s">
        <v>287</v>
      </c>
      <c r="I360" s="65" t="s">
        <v>22</v>
      </c>
      <c r="J360" s="66" t="s">
        <v>61</v>
      </c>
      <c r="K360" s="49" t="s">
        <v>171</v>
      </c>
      <c r="L360" s="66"/>
      <c r="M360" s="48" t="s">
        <v>305</v>
      </c>
      <c r="N360" s="66" t="s">
        <v>257</v>
      </c>
      <c r="O360" s="180">
        <v>2</v>
      </c>
      <c r="P360" s="66">
        <v>11.15</v>
      </c>
      <c r="Q360" s="52"/>
      <c r="R360" s="53">
        <v>22.3</v>
      </c>
      <c r="S360" s="53"/>
    </row>
    <row r="361" spans="1:19" s="200" customFormat="1" ht="27.6" x14ac:dyDescent="0.3">
      <c r="A361" s="44" t="s">
        <v>1491</v>
      </c>
      <c r="B361" s="85" t="s">
        <v>30</v>
      </c>
      <c r="C361" s="86" t="s">
        <v>19</v>
      </c>
      <c r="D361" s="66" t="s">
        <v>267</v>
      </c>
      <c r="E361" s="86" t="s">
        <v>19</v>
      </c>
      <c r="F361" s="66" t="s">
        <v>275</v>
      </c>
      <c r="G361" s="66">
        <v>21101</v>
      </c>
      <c r="H361" s="49" t="s">
        <v>287</v>
      </c>
      <c r="I361" s="65" t="s">
        <v>22</v>
      </c>
      <c r="J361" s="66" t="s">
        <v>48</v>
      </c>
      <c r="K361" s="49" t="s">
        <v>158</v>
      </c>
      <c r="L361" s="66"/>
      <c r="M361" s="48" t="s">
        <v>305</v>
      </c>
      <c r="N361" s="66" t="s">
        <v>258</v>
      </c>
      <c r="O361" s="180">
        <v>1</v>
      </c>
      <c r="P361" s="66">
        <v>24.81</v>
      </c>
      <c r="Q361" s="52"/>
      <c r="R361" s="53">
        <v>24.81</v>
      </c>
      <c r="S361" s="53"/>
    </row>
    <row r="362" spans="1:19" s="200" customFormat="1" ht="27.6" x14ac:dyDescent="0.3">
      <c r="A362" s="44" t="s">
        <v>1491</v>
      </c>
      <c r="B362" s="85" t="s">
        <v>30</v>
      </c>
      <c r="C362" s="86" t="s">
        <v>19</v>
      </c>
      <c r="D362" s="66" t="s">
        <v>267</v>
      </c>
      <c r="E362" s="86" t="s">
        <v>19</v>
      </c>
      <c r="F362" s="66" t="s">
        <v>275</v>
      </c>
      <c r="G362" s="66">
        <v>21101</v>
      </c>
      <c r="H362" s="49" t="s">
        <v>287</v>
      </c>
      <c r="I362" s="65" t="s">
        <v>22</v>
      </c>
      <c r="J362" s="66" t="s">
        <v>41</v>
      </c>
      <c r="K362" s="49" t="s">
        <v>151</v>
      </c>
      <c r="L362" s="66"/>
      <c r="M362" s="48" t="s">
        <v>305</v>
      </c>
      <c r="N362" s="66" t="s">
        <v>257</v>
      </c>
      <c r="O362" s="180">
        <v>10</v>
      </c>
      <c r="P362" s="66">
        <v>3.39</v>
      </c>
      <c r="Q362" s="52"/>
      <c r="R362" s="53">
        <v>33.9</v>
      </c>
      <c r="S362" s="53"/>
    </row>
    <row r="363" spans="1:19" s="200" customFormat="1" ht="27.6" x14ac:dyDescent="0.3">
      <c r="A363" s="44" t="s">
        <v>1491</v>
      </c>
      <c r="B363" s="85" t="s">
        <v>30</v>
      </c>
      <c r="C363" s="86" t="s">
        <v>19</v>
      </c>
      <c r="D363" s="66" t="s">
        <v>267</v>
      </c>
      <c r="E363" s="86" t="s">
        <v>19</v>
      </c>
      <c r="F363" s="66" t="s">
        <v>275</v>
      </c>
      <c r="G363" s="66">
        <v>21101</v>
      </c>
      <c r="H363" s="49" t="s">
        <v>287</v>
      </c>
      <c r="I363" s="65" t="s">
        <v>22</v>
      </c>
      <c r="J363" s="66" t="s">
        <v>84</v>
      </c>
      <c r="K363" s="49" t="s">
        <v>198</v>
      </c>
      <c r="L363" s="66"/>
      <c r="M363" s="48" t="s">
        <v>305</v>
      </c>
      <c r="N363" s="66" t="s">
        <v>260</v>
      </c>
      <c r="O363" s="180">
        <v>4</v>
      </c>
      <c r="P363" s="66">
        <v>49.95</v>
      </c>
      <c r="Q363" s="52"/>
      <c r="R363" s="53">
        <v>199.8</v>
      </c>
      <c r="S363" s="53"/>
    </row>
    <row r="364" spans="1:19" s="200" customFormat="1" ht="27.6" x14ac:dyDescent="0.3">
      <c r="A364" s="44" t="s">
        <v>1491</v>
      </c>
      <c r="B364" s="85" t="s">
        <v>30</v>
      </c>
      <c r="C364" s="86" t="s">
        <v>19</v>
      </c>
      <c r="D364" s="66" t="s">
        <v>267</v>
      </c>
      <c r="E364" s="86" t="s">
        <v>19</v>
      </c>
      <c r="F364" s="66" t="s">
        <v>275</v>
      </c>
      <c r="G364" s="66">
        <v>21101</v>
      </c>
      <c r="H364" s="49" t="s">
        <v>287</v>
      </c>
      <c r="I364" s="65" t="s">
        <v>22</v>
      </c>
      <c r="J364" s="66" t="s">
        <v>38</v>
      </c>
      <c r="K364" s="49" t="s">
        <v>148</v>
      </c>
      <c r="L364" s="66"/>
      <c r="M364" s="48" t="s">
        <v>305</v>
      </c>
      <c r="N364" s="66" t="s">
        <v>256</v>
      </c>
      <c r="O364" s="180">
        <v>5</v>
      </c>
      <c r="P364" s="66">
        <v>143.55000000000001</v>
      </c>
      <c r="Q364" s="52"/>
      <c r="R364" s="53">
        <v>717.75</v>
      </c>
      <c r="S364" s="53"/>
    </row>
    <row r="365" spans="1:19" s="200" customFormat="1" ht="27.6" x14ac:dyDescent="0.3">
      <c r="A365" s="44" t="s">
        <v>1491</v>
      </c>
      <c r="B365" s="85" t="s">
        <v>30</v>
      </c>
      <c r="C365" s="86" t="s">
        <v>19</v>
      </c>
      <c r="D365" s="66" t="s">
        <v>267</v>
      </c>
      <c r="E365" s="86" t="s">
        <v>19</v>
      </c>
      <c r="F365" s="66" t="s">
        <v>275</v>
      </c>
      <c r="G365" s="66">
        <v>21101</v>
      </c>
      <c r="H365" s="49" t="s">
        <v>287</v>
      </c>
      <c r="I365" s="65" t="s">
        <v>22</v>
      </c>
      <c r="J365" s="66" t="s">
        <v>108</v>
      </c>
      <c r="K365" s="49" t="s">
        <v>222</v>
      </c>
      <c r="L365" s="66"/>
      <c r="M365" s="48" t="s">
        <v>305</v>
      </c>
      <c r="N365" s="66" t="s">
        <v>257</v>
      </c>
      <c r="O365" s="180">
        <v>4</v>
      </c>
      <c r="P365" s="66">
        <v>49.08</v>
      </c>
      <c r="Q365" s="52"/>
      <c r="R365" s="53">
        <v>196.32</v>
      </c>
      <c r="S365" s="53"/>
    </row>
    <row r="366" spans="1:19" s="200" customFormat="1" ht="27.6" x14ac:dyDescent="0.3">
      <c r="A366" s="44" t="s">
        <v>1491</v>
      </c>
      <c r="B366" s="85" t="s">
        <v>30</v>
      </c>
      <c r="C366" s="86" t="s">
        <v>19</v>
      </c>
      <c r="D366" s="66" t="s">
        <v>267</v>
      </c>
      <c r="E366" s="86" t="s">
        <v>19</v>
      </c>
      <c r="F366" s="66" t="s">
        <v>275</v>
      </c>
      <c r="G366" s="66">
        <v>21101</v>
      </c>
      <c r="H366" s="49" t="s">
        <v>287</v>
      </c>
      <c r="I366" s="65" t="s">
        <v>22</v>
      </c>
      <c r="J366" s="66" t="s">
        <v>118</v>
      </c>
      <c r="K366" s="49" t="s">
        <v>232</v>
      </c>
      <c r="L366" s="66"/>
      <c r="M366" s="48" t="s">
        <v>305</v>
      </c>
      <c r="N366" s="66" t="s">
        <v>262</v>
      </c>
      <c r="O366" s="180">
        <v>2</v>
      </c>
      <c r="P366" s="66">
        <v>8.0500000000000007</v>
      </c>
      <c r="Q366" s="52"/>
      <c r="R366" s="53">
        <v>16.100000000000001</v>
      </c>
      <c r="S366" s="53"/>
    </row>
    <row r="367" spans="1:19" s="200" customFormat="1" ht="27.6" x14ac:dyDescent="0.3">
      <c r="A367" s="44" t="s">
        <v>1491</v>
      </c>
      <c r="B367" s="85" t="s">
        <v>30</v>
      </c>
      <c r="C367" s="86" t="s">
        <v>19</v>
      </c>
      <c r="D367" s="66" t="s">
        <v>267</v>
      </c>
      <c r="E367" s="86" t="s">
        <v>19</v>
      </c>
      <c r="F367" s="66" t="s">
        <v>275</v>
      </c>
      <c r="G367" s="66">
        <v>21101</v>
      </c>
      <c r="H367" s="49" t="s">
        <v>287</v>
      </c>
      <c r="I367" s="65" t="s">
        <v>22</v>
      </c>
      <c r="J367" s="66" t="s">
        <v>111</v>
      </c>
      <c r="K367" s="49" t="s">
        <v>225</v>
      </c>
      <c r="L367" s="66"/>
      <c r="M367" s="48" t="s">
        <v>305</v>
      </c>
      <c r="N367" s="66" t="s">
        <v>257</v>
      </c>
      <c r="O367" s="180">
        <v>2</v>
      </c>
      <c r="P367" s="66">
        <v>53.16</v>
      </c>
      <c r="Q367" s="52"/>
      <c r="R367" s="53">
        <v>106.32</v>
      </c>
      <c r="S367" s="53"/>
    </row>
    <row r="368" spans="1:19" s="200" customFormat="1" ht="27.6" x14ac:dyDescent="0.3">
      <c r="A368" s="44" t="s">
        <v>1491</v>
      </c>
      <c r="B368" s="85" t="s">
        <v>30</v>
      </c>
      <c r="C368" s="86" t="s">
        <v>19</v>
      </c>
      <c r="D368" s="66" t="s">
        <v>267</v>
      </c>
      <c r="E368" s="86" t="s">
        <v>19</v>
      </c>
      <c r="F368" s="66" t="s">
        <v>275</v>
      </c>
      <c r="G368" s="66">
        <v>21101</v>
      </c>
      <c r="H368" s="49" t="s">
        <v>287</v>
      </c>
      <c r="I368" s="65" t="s">
        <v>22</v>
      </c>
      <c r="J368" s="66" t="s">
        <v>119</v>
      </c>
      <c r="K368" s="49" t="s">
        <v>233</v>
      </c>
      <c r="L368" s="66"/>
      <c r="M368" s="48" t="s">
        <v>305</v>
      </c>
      <c r="N368" s="66" t="s">
        <v>256</v>
      </c>
      <c r="O368" s="180">
        <v>1</v>
      </c>
      <c r="P368" s="66">
        <v>89.06</v>
      </c>
      <c r="Q368" s="52"/>
      <c r="R368" s="53">
        <v>89.06</v>
      </c>
      <c r="S368" s="53"/>
    </row>
    <row r="369" spans="1:19" s="200" customFormat="1" ht="96.6" x14ac:dyDescent="0.3">
      <c r="A369" s="44" t="s">
        <v>1491</v>
      </c>
      <c r="B369" s="85" t="s">
        <v>30</v>
      </c>
      <c r="C369" s="86" t="s">
        <v>19</v>
      </c>
      <c r="D369" s="66" t="s">
        <v>268</v>
      </c>
      <c r="E369" s="86" t="s">
        <v>271</v>
      </c>
      <c r="F369" s="66" t="s">
        <v>280</v>
      </c>
      <c r="G369" s="66">
        <v>36101</v>
      </c>
      <c r="H369" s="49" t="s">
        <v>296</v>
      </c>
      <c r="I369" s="65" t="s">
        <v>22</v>
      </c>
      <c r="J369" s="66"/>
      <c r="K369" s="49" t="s">
        <v>234</v>
      </c>
      <c r="L369" s="66"/>
      <c r="M369" s="48" t="s">
        <v>305</v>
      </c>
      <c r="N369" s="66" t="s">
        <v>255</v>
      </c>
      <c r="O369" s="180">
        <v>1</v>
      </c>
      <c r="P369" s="87">
        <v>28088.344399999998</v>
      </c>
      <c r="Q369" s="52"/>
      <c r="R369" s="53">
        <v>28088.344399999998</v>
      </c>
      <c r="S369" s="53"/>
    </row>
    <row r="370" spans="1:19" s="200" customFormat="1" x14ac:dyDescent="0.3">
      <c r="A370" s="44" t="s">
        <v>1491</v>
      </c>
      <c r="B370" s="85" t="s">
        <v>30</v>
      </c>
      <c r="C370" s="86" t="s">
        <v>19</v>
      </c>
      <c r="D370" s="66" t="s">
        <v>267</v>
      </c>
      <c r="E370" s="86" t="s">
        <v>19</v>
      </c>
      <c r="F370" s="66" t="s">
        <v>275</v>
      </c>
      <c r="G370" s="66">
        <v>21601</v>
      </c>
      <c r="H370" s="49" t="s">
        <v>297</v>
      </c>
      <c r="I370" s="65" t="s">
        <v>22</v>
      </c>
      <c r="J370" s="66" t="s">
        <v>120</v>
      </c>
      <c r="K370" s="49" t="s">
        <v>235</v>
      </c>
      <c r="L370" s="66"/>
      <c r="M370" s="48" t="s">
        <v>305</v>
      </c>
      <c r="N370" s="66" t="s">
        <v>259</v>
      </c>
      <c r="O370" s="180">
        <v>10</v>
      </c>
      <c r="P370" s="66">
        <v>85</v>
      </c>
      <c r="Q370" s="52"/>
      <c r="R370" s="53">
        <v>850</v>
      </c>
      <c r="S370" s="53"/>
    </row>
    <row r="371" spans="1:19" s="200" customFormat="1" x14ac:dyDescent="0.3">
      <c r="A371" s="44" t="s">
        <v>1491</v>
      </c>
      <c r="B371" s="85" t="s">
        <v>30</v>
      </c>
      <c r="C371" s="86" t="s">
        <v>19</v>
      </c>
      <c r="D371" s="66" t="s">
        <v>267</v>
      </c>
      <c r="E371" s="86" t="s">
        <v>19</v>
      </c>
      <c r="F371" s="66" t="s">
        <v>275</v>
      </c>
      <c r="G371" s="66">
        <v>21601</v>
      </c>
      <c r="H371" s="49" t="s">
        <v>297</v>
      </c>
      <c r="I371" s="65" t="s">
        <v>22</v>
      </c>
      <c r="J371" s="66" t="s">
        <v>121</v>
      </c>
      <c r="K371" s="49" t="s">
        <v>236</v>
      </c>
      <c r="L371" s="66"/>
      <c r="M371" s="48" t="s">
        <v>305</v>
      </c>
      <c r="N371" s="66" t="s">
        <v>257</v>
      </c>
      <c r="O371" s="180">
        <v>3</v>
      </c>
      <c r="P371" s="66">
        <v>72</v>
      </c>
      <c r="Q371" s="52"/>
      <c r="R371" s="53">
        <v>216</v>
      </c>
      <c r="S371" s="53"/>
    </row>
    <row r="372" spans="1:19" s="200" customFormat="1" x14ac:dyDescent="0.3">
      <c r="A372" s="44" t="s">
        <v>1491</v>
      </c>
      <c r="B372" s="85" t="s">
        <v>30</v>
      </c>
      <c r="C372" s="86" t="s">
        <v>19</v>
      </c>
      <c r="D372" s="66" t="s">
        <v>267</v>
      </c>
      <c r="E372" s="86" t="s">
        <v>19</v>
      </c>
      <c r="F372" s="66" t="s">
        <v>275</v>
      </c>
      <c r="G372" s="66">
        <v>21601</v>
      </c>
      <c r="H372" s="49" t="s">
        <v>297</v>
      </c>
      <c r="I372" s="65" t="s">
        <v>22</v>
      </c>
      <c r="J372" s="66" t="s">
        <v>122</v>
      </c>
      <c r="K372" s="49" t="s">
        <v>237</v>
      </c>
      <c r="L372" s="66"/>
      <c r="M372" s="48" t="s">
        <v>305</v>
      </c>
      <c r="N372" s="66" t="s">
        <v>257</v>
      </c>
      <c r="O372" s="180">
        <v>12</v>
      </c>
      <c r="P372" s="66">
        <v>12.5</v>
      </c>
      <c r="Q372" s="52"/>
      <c r="R372" s="53">
        <v>150</v>
      </c>
      <c r="S372" s="53"/>
    </row>
    <row r="373" spans="1:19" s="200" customFormat="1" ht="27.6" x14ac:dyDescent="0.3">
      <c r="A373" s="44" t="s">
        <v>1491</v>
      </c>
      <c r="B373" s="85" t="s">
        <v>30</v>
      </c>
      <c r="C373" s="86" t="s">
        <v>19</v>
      </c>
      <c r="D373" s="66" t="s">
        <v>267</v>
      </c>
      <c r="E373" s="86" t="s">
        <v>19</v>
      </c>
      <c r="F373" s="66" t="s">
        <v>275</v>
      </c>
      <c r="G373" s="66">
        <v>21601</v>
      </c>
      <c r="H373" s="49" t="s">
        <v>297</v>
      </c>
      <c r="I373" s="65" t="s">
        <v>22</v>
      </c>
      <c r="J373" s="66" t="s">
        <v>123</v>
      </c>
      <c r="K373" s="49" t="s">
        <v>238</v>
      </c>
      <c r="L373" s="66"/>
      <c r="M373" s="48" t="s">
        <v>305</v>
      </c>
      <c r="N373" s="66" t="s">
        <v>257</v>
      </c>
      <c r="O373" s="180">
        <v>12</v>
      </c>
      <c r="P373" s="66">
        <v>41.5</v>
      </c>
      <c r="Q373" s="52"/>
      <c r="R373" s="53">
        <v>498</v>
      </c>
      <c r="S373" s="53"/>
    </row>
    <row r="374" spans="1:19" s="200" customFormat="1" x14ac:dyDescent="0.3">
      <c r="A374" s="44" t="s">
        <v>1491</v>
      </c>
      <c r="B374" s="85" t="s">
        <v>30</v>
      </c>
      <c r="C374" s="86" t="s">
        <v>19</v>
      </c>
      <c r="D374" s="66" t="s">
        <v>267</v>
      </c>
      <c r="E374" s="86" t="s">
        <v>19</v>
      </c>
      <c r="F374" s="66" t="s">
        <v>275</v>
      </c>
      <c r="G374" s="66">
        <v>21601</v>
      </c>
      <c r="H374" s="49" t="s">
        <v>297</v>
      </c>
      <c r="I374" s="65" t="s">
        <v>22</v>
      </c>
      <c r="J374" s="66" t="s">
        <v>124</v>
      </c>
      <c r="K374" s="49" t="s">
        <v>239</v>
      </c>
      <c r="L374" s="66"/>
      <c r="M374" s="48" t="s">
        <v>305</v>
      </c>
      <c r="N374" s="66" t="s">
        <v>257</v>
      </c>
      <c r="O374" s="180">
        <v>3</v>
      </c>
      <c r="P374" s="66">
        <v>55</v>
      </c>
      <c r="Q374" s="52"/>
      <c r="R374" s="53">
        <v>165</v>
      </c>
      <c r="S374" s="53"/>
    </row>
    <row r="375" spans="1:19" s="200" customFormat="1" x14ac:dyDescent="0.3">
      <c r="A375" s="44" t="s">
        <v>1491</v>
      </c>
      <c r="B375" s="85" t="s">
        <v>30</v>
      </c>
      <c r="C375" s="86" t="s">
        <v>19</v>
      </c>
      <c r="D375" s="66" t="s">
        <v>267</v>
      </c>
      <c r="E375" s="86" t="s">
        <v>19</v>
      </c>
      <c r="F375" s="66" t="s">
        <v>275</v>
      </c>
      <c r="G375" s="66">
        <v>21601</v>
      </c>
      <c r="H375" s="49" t="s">
        <v>297</v>
      </c>
      <c r="I375" s="65" t="s">
        <v>22</v>
      </c>
      <c r="J375" s="66" t="s">
        <v>125</v>
      </c>
      <c r="K375" s="49" t="s">
        <v>240</v>
      </c>
      <c r="L375" s="66"/>
      <c r="M375" s="48" t="s">
        <v>305</v>
      </c>
      <c r="N375" s="66" t="s">
        <v>257</v>
      </c>
      <c r="O375" s="180">
        <v>10</v>
      </c>
      <c r="P375" s="66">
        <v>29.65</v>
      </c>
      <c r="Q375" s="52"/>
      <c r="R375" s="53">
        <v>296.5</v>
      </c>
      <c r="S375" s="53"/>
    </row>
    <row r="376" spans="1:19" s="200" customFormat="1" ht="27.6" x14ac:dyDescent="0.3">
      <c r="A376" s="44" t="s">
        <v>1491</v>
      </c>
      <c r="B376" s="85" t="s">
        <v>30</v>
      </c>
      <c r="C376" s="86" t="s">
        <v>19</v>
      </c>
      <c r="D376" s="66" t="s">
        <v>267</v>
      </c>
      <c r="E376" s="86" t="s">
        <v>19</v>
      </c>
      <c r="F376" s="66" t="s">
        <v>275</v>
      </c>
      <c r="G376" s="66">
        <v>21601</v>
      </c>
      <c r="H376" s="49" t="s">
        <v>297</v>
      </c>
      <c r="I376" s="65" t="s">
        <v>22</v>
      </c>
      <c r="J376" s="66" t="s">
        <v>126</v>
      </c>
      <c r="K376" s="49" t="s">
        <v>241</v>
      </c>
      <c r="L376" s="66"/>
      <c r="M376" s="48" t="s">
        <v>305</v>
      </c>
      <c r="N376" s="66" t="s">
        <v>257</v>
      </c>
      <c r="O376" s="180">
        <v>5</v>
      </c>
      <c r="P376" s="66">
        <v>26</v>
      </c>
      <c r="Q376" s="52"/>
      <c r="R376" s="53">
        <v>130</v>
      </c>
      <c r="S376" s="53"/>
    </row>
    <row r="377" spans="1:19" s="200" customFormat="1" ht="27.6" x14ac:dyDescent="0.3">
      <c r="A377" s="44" t="s">
        <v>1491</v>
      </c>
      <c r="B377" s="85" t="s">
        <v>30</v>
      </c>
      <c r="C377" s="86" t="s">
        <v>19</v>
      </c>
      <c r="D377" s="66" t="s">
        <v>267</v>
      </c>
      <c r="E377" s="86" t="s">
        <v>19</v>
      </c>
      <c r="F377" s="66" t="s">
        <v>275</v>
      </c>
      <c r="G377" s="66">
        <v>21601</v>
      </c>
      <c r="H377" s="49" t="s">
        <v>297</v>
      </c>
      <c r="I377" s="65" t="s">
        <v>22</v>
      </c>
      <c r="J377" s="66" t="s">
        <v>127</v>
      </c>
      <c r="K377" s="49" t="s">
        <v>242</v>
      </c>
      <c r="L377" s="66"/>
      <c r="M377" s="48" t="s">
        <v>305</v>
      </c>
      <c r="N377" s="66" t="s">
        <v>257</v>
      </c>
      <c r="O377" s="180">
        <v>4</v>
      </c>
      <c r="P377" s="66">
        <v>189</v>
      </c>
      <c r="Q377" s="52"/>
      <c r="R377" s="53">
        <v>756</v>
      </c>
      <c r="S377" s="53"/>
    </row>
    <row r="378" spans="1:19" s="200" customFormat="1" x14ac:dyDescent="0.3">
      <c r="A378" s="44" t="s">
        <v>1491</v>
      </c>
      <c r="B378" s="85" t="s">
        <v>30</v>
      </c>
      <c r="C378" s="86" t="s">
        <v>19</v>
      </c>
      <c r="D378" s="66" t="s">
        <v>267</v>
      </c>
      <c r="E378" s="86" t="s">
        <v>19</v>
      </c>
      <c r="F378" s="66" t="s">
        <v>275</v>
      </c>
      <c r="G378" s="66">
        <v>21601</v>
      </c>
      <c r="H378" s="49" t="s">
        <v>297</v>
      </c>
      <c r="I378" s="65" t="s">
        <v>22</v>
      </c>
      <c r="J378" s="66" t="s">
        <v>128</v>
      </c>
      <c r="K378" s="49" t="s">
        <v>243</v>
      </c>
      <c r="L378" s="66"/>
      <c r="M378" s="48" t="s">
        <v>305</v>
      </c>
      <c r="N378" s="66" t="s">
        <v>257</v>
      </c>
      <c r="O378" s="180">
        <v>5</v>
      </c>
      <c r="P378" s="66">
        <v>49</v>
      </c>
      <c r="Q378" s="52"/>
      <c r="R378" s="53">
        <v>245</v>
      </c>
      <c r="S378" s="53"/>
    </row>
    <row r="379" spans="1:19" s="200" customFormat="1" x14ac:dyDescent="0.3">
      <c r="A379" s="44" t="s">
        <v>1491</v>
      </c>
      <c r="B379" s="85" t="s">
        <v>30</v>
      </c>
      <c r="C379" s="86" t="s">
        <v>19</v>
      </c>
      <c r="D379" s="66" t="s">
        <v>267</v>
      </c>
      <c r="E379" s="86" t="s">
        <v>19</v>
      </c>
      <c r="F379" s="66" t="s">
        <v>275</v>
      </c>
      <c r="G379" s="66">
        <v>21601</v>
      </c>
      <c r="H379" s="49" t="s">
        <v>297</v>
      </c>
      <c r="I379" s="65" t="s">
        <v>22</v>
      </c>
      <c r="J379" s="66" t="s">
        <v>129</v>
      </c>
      <c r="K379" s="49" t="s">
        <v>244</v>
      </c>
      <c r="L379" s="66"/>
      <c r="M379" s="48" t="s">
        <v>305</v>
      </c>
      <c r="N379" s="66" t="s">
        <v>263</v>
      </c>
      <c r="O379" s="180">
        <v>4</v>
      </c>
      <c r="P379" s="66">
        <v>31.02</v>
      </c>
      <c r="Q379" s="52"/>
      <c r="R379" s="53">
        <v>124.08</v>
      </c>
      <c r="S379" s="53"/>
    </row>
    <row r="380" spans="1:19" s="200" customFormat="1" x14ac:dyDescent="0.3">
      <c r="A380" s="44" t="s">
        <v>1491</v>
      </c>
      <c r="B380" s="85" t="s">
        <v>30</v>
      </c>
      <c r="C380" s="86" t="s">
        <v>19</v>
      </c>
      <c r="D380" s="66" t="s">
        <v>267</v>
      </c>
      <c r="E380" s="86" t="s">
        <v>19</v>
      </c>
      <c r="F380" s="66" t="s">
        <v>275</v>
      </c>
      <c r="G380" s="66">
        <v>21601</v>
      </c>
      <c r="H380" s="49" t="s">
        <v>297</v>
      </c>
      <c r="I380" s="65" t="s">
        <v>22</v>
      </c>
      <c r="J380" s="66" t="s">
        <v>130</v>
      </c>
      <c r="K380" s="49" t="s">
        <v>245</v>
      </c>
      <c r="L380" s="66"/>
      <c r="M380" s="48" t="s">
        <v>305</v>
      </c>
      <c r="N380" s="66" t="s">
        <v>256</v>
      </c>
      <c r="O380" s="180">
        <v>1</v>
      </c>
      <c r="P380" s="66">
        <v>88</v>
      </c>
      <c r="Q380" s="52"/>
      <c r="R380" s="53">
        <v>88</v>
      </c>
      <c r="S380" s="53"/>
    </row>
    <row r="381" spans="1:19" s="200" customFormat="1" x14ac:dyDescent="0.3">
      <c r="A381" s="44" t="s">
        <v>1491</v>
      </c>
      <c r="B381" s="85" t="s">
        <v>30</v>
      </c>
      <c r="C381" s="86" t="s">
        <v>19</v>
      </c>
      <c r="D381" s="66" t="s">
        <v>267</v>
      </c>
      <c r="E381" s="86" t="s">
        <v>19</v>
      </c>
      <c r="F381" s="66" t="s">
        <v>275</v>
      </c>
      <c r="G381" s="66">
        <v>21601</v>
      </c>
      <c r="H381" s="49" t="s">
        <v>297</v>
      </c>
      <c r="I381" s="65" t="s">
        <v>22</v>
      </c>
      <c r="J381" s="66" t="s">
        <v>131</v>
      </c>
      <c r="K381" s="49" t="s">
        <v>245</v>
      </c>
      <c r="L381" s="66"/>
      <c r="M381" s="48" t="s">
        <v>305</v>
      </c>
      <c r="N381" s="66" t="s">
        <v>264</v>
      </c>
      <c r="O381" s="180">
        <v>27</v>
      </c>
      <c r="P381" s="66">
        <v>55</v>
      </c>
      <c r="Q381" s="52"/>
      <c r="R381" s="53">
        <v>1485</v>
      </c>
      <c r="S381" s="53"/>
    </row>
    <row r="382" spans="1:19" s="200" customFormat="1" x14ac:dyDescent="0.3">
      <c r="A382" s="44" t="s">
        <v>1491</v>
      </c>
      <c r="B382" s="85" t="s">
        <v>30</v>
      </c>
      <c r="C382" s="86" t="s">
        <v>19</v>
      </c>
      <c r="D382" s="66" t="s">
        <v>267</v>
      </c>
      <c r="E382" s="86" t="s">
        <v>19</v>
      </c>
      <c r="F382" s="66" t="s">
        <v>275</v>
      </c>
      <c r="G382" s="66">
        <v>21601</v>
      </c>
      <c r="H382" s="49" t="s">
        <v>297</v>
      </c>
      <c r="I382" s="65" t="s">
        <v>22</v>
      </c>
      <c r="J382" s="66" t="s">
        <v>132</v>
      </c>
      <c r="K382" s="49" t="s">
        <v>246</v>
      </c>
      <c r="L382" s="66"/>
      <c r="M382" s="48" t="s">
        <v>305</v>
      </c>
      <c r="N382" s="66" t="s">
        <v>257</v>
      </c>
      <c r="O382" s="180">
        <v>30</v>
      </c>
      <c r="P382" s="66">
        <v>76</v>
      </c>
      <c r="Q382" s="52"/>
      <c r="R382" s="53">
        <v>2280</v>
      </c>
      <c r="S382" s="53"/>
    </row>
    <row r="383" spans="1:19" s="200" customFormat="1" x14ac:dyDescent="0.3">
      <c r="A383" s="44" t="s">
        <v>1491</v>
      </c>
      <c r="B383" s="85" t="s">
        <v>30</v>
      </c>
      <c r="C383" s="86" t="s">
        <v>19</v>
      </c>
      <c r="D383" s="66" t="s">
        <v>267</v>
      </c>
      <c r="E383" s="86" t="s">
        <v>19</v>
      </c>
      <c r="F383" s="66" t="s">
        <v>275</v>
      </c>
      <c r="G383" s="66">
        <v>21601</v>
      </c>
      <c r="H383" s="49" t="s">
        <v>297</v>
      </c>
      <c r="I383" s="65" t="s">
        <v>22</v>
      </c>
      <c r="J383" s="66" t="s">
        <v>133</v>
      </c>
      <c r="K383" s="49" t="s">
        <v>247</v>
      </c>
      <c r="L383" s="66"/>
      <c r="M383" s="48" t="s">
        <v>305</v>
      </c>
      <c r="N383" s="66" t="s">
        <v>257</v>
      </c>
      <c r="O383" s="180">
        <v>20</v>
      </c>
      <c r="P383" s="66">
        <v>24</v>
      </c>
      <c r="Q383" s="52"/>
      <c r="R383" s="53">
        <v>480</v>
      </c>
      <c r="S383" s="53"/>
    </row>
    <row r="384" spans="1:19" s="200" customFormat="1" x14ac:dyDescent="0.3">
      <c r="A384" s="44" t="s">
        <v>1491</v>
      </c>
      <c r="B384" s="85" t="s">
        <v>30</v>
      </c>
      <c r="C384" s="86" t="s">
        <v>19</v>
      </c>
      <c r="D384" s="66" t="s">
        <v>267</v>
      </c>
      <c r="E384" s="86" t="s">
        <v>19</v>
      </c>
      <c r="F384" s="66" t="s">
        <v>275</v>
      </c>
      <c r="G384" s="66">
        <v>21601</v>
      </c>
      <c r="H384" s="49" t="s">
        <v>297</v>
      </c>
      <c r="I384" s="65" t="s">
        <v>22</v>
      </c>
      <c r="J384" s="66" t="s">
        <v>134</v>
      </c>
      <c r="K384" s="49" t="s">
        <v>248</v>
      </c>
      <c r="L384" s="66"/>
      <c r="M384" s="48" t="s">
        <v>305</v>
      </c>
      <c r="N384" s="66" t="s">
        <v>257</v>
      </c>
      <c r="O384" s="180">
        <v>4</v>
      </c>
      <c r="P384" s="66">
        <v>18</v>
      </c>
      <c r="Q384" s="52"/>
      <c r="R384" s="53">
        <v>72</v>
      </c>
      <c r="S384" s="53"/>
    </row>
    <row r="385" spans="1:195" s="200" customFormat="1" x14ac:dyDescent="0.3">
      <c r="A385" s="44" t="s">
        <v>1491</v>
      </c>
      <c r="B385" s="85" t="s">
        <v>30</v>
      </c>
      <c r="C385" s="86" t="s">
        <v>19</v>
      </c>
      <c r="D385" s="66" t="s">
        <v>267</v>
      </c>
      <c r="E385" s="86" t="s">
        <v>19</v>
      </c>
      <c r="F385" s="66" t="s">
        <v>275</v>
      </c>
      <c r="G385" s="66">
        <v>21601</v>
      </c>
      <c r="H385" s="49" t="s">
        <v>297</v>
      </c>
      <c r="I385" s="65" t="s">
        <v>22</v>
      </c>
      <c r="J385" s="66" t="s">
        <v>135</v>
      </c>
      <c r="K385" s="49" t="s">
        <v>249</v>
      </c>
      <c r="L385" s="66"/>
      <c r="M385" s="48" t="s">
        <v>305</v>
      </c>
      <c r="N385" s="66" t="s">
        <v>258</v>
      </c>
      <c r="O385" s="180">
        <v>3</v>
      </c>
      <c r="P385" s="66">
        <v>278.01</v>
      </c>
      <c r="Q385" s="52"/>
      <c r="R385" s="53">
        <v>834.03</v>
      </c>
      <c r="S385" s="53"/>
    </row>
    <row r="386" spans="1:195" s="200" customFormat="1" ht="27.6" x14ac:dyDescent="0.3">
      <c r="A386" s="44" t="s">
        <v>1491</v>
      </c>
      <c r="B386" s="85" t="s">
        <v>30</v>
      </c>
      <c r="C386" s="86" t="s">
        <v>19</v>
      </c>
      <c r="D386" s="66" t="s">
        <v>23</v>
      </c>
      <c r="E386" s="86" t="s">
        <v>269</v>
      </c>
      <c r="F386" s="66" t="s">
        <v>279</v>
      </c>
      <c r="G386" s="66">
        <v>21601</v>
      </c>
      <c r="H386" s="49" t="s">
        <v>297</v>
      </c>
      <c r="I386" s="65" t="s">
        <v>22</v>
      </c>
      <c r="J386" s="66" t="s">
        <v>136</v>
      </c>
      <c r="K386" s="49" t="s">
        <v>250</v>
      </c>
      <c r="L386" s="66"/>
      <c r="M386" s="48" t="s">
        <v>305</v>
      </c>
      <c r="N386" s="66" t="s">
        <v>257</v>
      </c>
      <c r="O386" s="180">
        <v>6</v>
      </c>
      <c r="P386" s="66">
        <v>89.01</v>
      </c>
      <c r="Q386" s="52"/>
      <c r="R386" s="53">
        <v>534.06000000000006</v>
      </c>
      <c r="S386" s="53"/>
    </row>
    <row r="387" spans="1:195" s="200" customFormat="1" ht="27.6" x14ac:dyDescent="0.3">
      <c r="A387" s="44" t="s">
        <v>1491</v>
      </c>
      <c r="B387" s="85" t="s">
        <v>30</v>
      </c>
      <c r="C387" s="86" t="s">
        <v>19</v>
      </c>
      <c r="D387" s="66" t="s">
        <v>23</v>
      </c>
      <c r="E387" s="86" t="s">
        <v>269</v>
      </c>
      <c r="F387" s="66" t="s">
        <v>279</v>
      </c>
      <c r="G387" s="66">
        <v>21601</v>
      </c>
      <c r="H387" s="49" t="s">
        <v>297</v>
      </c>
      <c r="I387" s="65" t="s">
        <v>22</v>
      </c>
      <c r="J387" s="66" t="s">
        <v>137</v>
      </c>
      <c r="K387" s="49" t="s">
        <v>251</v>
      </c>
      <c r="L387" s="66"/>
      <c r="M387" s="48" t="s">
        <v>305</v>
      </c>
      <c r="N387" s="66" t="s">
        <v>257</v>
      </c>
      <c r="O387" s="180">
        <v>12</v>
      </c>
      <c r="P387" s="66">
        <v>65</v>
      </c>
      <c r="Q387" s="52"/>
      <c r="R387" s="53">
        <v>780</v>
      </c>
      <c r="S387" s="53"/>
    </row>
    <row r="388" spans="1:195" s="200" customFormat="1" x14ac:dyDescent="0.3">
      <c r="A388" s="44" t="s">
        <v>1491</v>
      </c>
      <c r="B388" s="85" t="s">
        <v>30</v>
      </c>
      <c r="C388" s="86" t="s">
        <v>19</v>
      </c>
      <c r="D388" s="66" t="s">
        <v>23</v>
      </c>
      <c r="E388" s="86" t="s">
        <v>269</v>
      </c>
      <c r="F388" s="66" t="s">
        <v>279</v>
      </c>
      <c r="G388" s="66">
        <v>21601</v>
      </c>
      <c r="H388" s="49" t="s">
        <v>297</v>
      </c>
      <c r="I388" s="65" t="s">
        <v>22</v>
      </c>
      <c r="J388" s="66" t="s">
        <v>122</v>
      </c>
      <c r="K388" s="49" t="s">
        <v>237</v>
      </c>
      <c r="L388" s="66"/>
      <c r="M388" s="48" t="s">
        <v>305</v>
      </c>
      <c r="N388" s="66" t="s">
        <v>257</v>
      </c>
      <c r="O388" s="180">
        <v>12</v>
      </c>
      <c r="P388" s="66">
        <v>12.5</v>
      </c>
      <c r="Q388" s="52"/>
      <c r="R388" s="53">
        <v>150</v>
      </c>
      <c r="S388" s="53"/>
    </row>
    <row r="389" spans="1:195" s="200" customFormat="1" x14ac:dyDescent="0.3">
      <c r="A389" s="44" t="s">
        <v>1491</v>
      </c>
      <c r="B389" s="85" t="s">
        <v>30</v>
      </c>
      <c r="C389" s="86" t="s">
        <v>19</v>
      </c>
      <c r="D389" s="66" t="s">
        <v>23</v>
      </c>
      <c r="E389" s="86" t="s">
        <v>269</v>
      </c>
      <c r="F389" s="66" t="s">
        <v>279</v>
      </c>
      <c r="G389" s="66">
        <v>21601</v>
      </c>
      <c r="H389" s="49" t="s">
        <v>297</v>
      </c>
      <c r="I389" s="65" t="s">
        <v>22</v>
      </c>
      <c r="J389" s="66" t="s">
        <v>138</v>
      </c>
      <c r="K389" s="49" t="s">
        <v>252</v>
      </c>
      <c r="L389" s="66"/>
      <c r="M389" s="48" t="s">
        <v>305</v>
      </c>
      <c r="N389" s="66" t="s">
        <v>257</v>
      </c>
      <c r="O389" s="180">
        <v>3</v>
      </c>
      <c r="P389" s="66">
        <v>199</v>
      </c>
      <c r="Q389" s="52"/>
      <c r="R389" s="53">
        <v>597</v>
      </c>
      <c r="S389" s="53"/>
    </row>
    <row r="390" spans="1:195" s="200" customFormat="1" ht="27.6" x14ac:dyDescent="0.3">
      <c r="A390" s="44" t="s">
        <v>1491</v>
      </c>
      <c r="B390" s="85" t="s">
        <v>30</v>
      </c>
      <c r="C390" s="86" t="s">
        <v>19</v>
      </c>
      <c r="D390" s="66" t="s">
        <v>23</v>
      </c>
      <c r="E390" s="86" t="s">
        <v>269</v>
      </c>
      <c r="F390" s="66" t="s">
        <v>279</v>
      </c>
      <c r="G390" s="66">
        <v>21601</v>
      </c>
      <c r="H390" s="49" t="s">
        <v>297</v>
      </c>
      <c r="I390" s="65" t="s">
        <v>22</v>
      </c>
      <c r="J390" s="66" t="s">
        <v>123</v>
      </c>
      <c r="K390" s="49" t="s">
        <v>238</v>
      </c>
      <c r="L390" s="66"/>
      <c r="M390" s="48" t="s">
        <v>305</v>
      </c>
      <c r="N390" s="66" t="s">
        <v>257</v>
      </c>
      <c r="O390" s="180">
        <v>42</v>
      </c>
      <c r="P390" s="66">
        <v>41.5</v>
      </c>
      <c r="Q390" s="52"/>
      <c r="R390" s="53">
        <v>1743</v>
      </c>
      <c r="S390" s="53"/>
    </row>
    <row r="391" spans="1:195" s="200" customFormat="1" x14ac:dyDescent="0.3">
      <c r="A391" s="44" t="s">
        <v>1491</v>
      </c>
      <c r="B391" s="85" t="s">
        <v>30</v>
      </c>
      <c r="C391" s="86" t="s">
        <v>19</v>
      </c>
      <c r="D391" s="66" t="s">
        <v>23</v>
      </c>
      <c r="E391" s="86" t="s">
        <v>269</v>
      </c>
      <c r="F391" s="66" t="s">
        <v>279</v>
      </c>
      <c r="G391" s="66">
        <v>21601</v>
      </c>
      <c r="H391" s="49" t="s">
        <v>297</v>
      </c>
      <c r="I391" s="65" t="s">
        <v>22</v>
      </c>
      <c r="J391" s="66" t="s">
        <v>139</v>
      </c>
      <c r="K391" s="49" t="s">
        <v>253</v>
      </c>
      <c r="L391" s="66"/>
      <c r="M391" s="48" t="s">
        <v>305</v>
      </c>
      <c r="N391" s="66" t="s">
        <v>257</v>
      </c>
      <c r="O391" s="180">
        <v>12</v>
      </c>
      <c r="P391" s="66">
        <v>27</v>
      </c>
      <c r="Q391" s="52"/>
      <c r="R391" s="53">
        <v>324</v>
      </c>
      <c r="S391" s="53"/>
    </row>
    <row r="392" spans="1:195" s="200" customFormat="1" ht="27.6" x14ac:dyDescent="0.3">
      <c r="A392" s="44" t="s">
        <v>1491</v>
      </c>
      <c r="B392" s="85" t="s">
        <v>30</v>
      </c>
      <c r="C392" s="86" t="s">
        <v>19</v>
      </c>
      <c r="D392" s="66" t="s">
        <v>23</v>
      </c>
      <c r="E392" s="86" t="s">
        <v>269</v>
      </c>
      <c r="F392" s="66" t="s">
        <v>279</v>
      </c>
      <c r="G392" s="66">
        <v>21601</v>
      </c>
      <c r="H392" s="49" t="s">
        <v>297</v>
      </c>
      <c r="I392" s="65" t="s">
        <v>22</v>
      </c>
      <c r="J392" s="66" t="s">
        <v>126</v>
      </c>
      <c r="K392" s="49" t="s">
        <v>241</v>
      </c>
      <c r="L392" s="66"/>
      <c r="M392" s="48" t="s">
        <v>305</v>
      </c>
      <c r="N392" s="66" t="s">
        <v>257</v>
      </c>
      <c r="O392" s="180">
        <v>12</v>
      </c>
      <c r="P392" s="66">
        <v>26</v>
      </c>
      <c r="Q392" s="52"/>
      <c r="R392" s="53">
        <v>312</v>
      </c>
      <c r="S392" s="53"/>
    </row>
    <row r="393" spans="1:195" s="200" customFormat="1" x14ac:dyDescent="0.3">
      <c r="A393" s="44" t="s">
        <v>1491</v>
      </c>
      <c r="B393" s="85" t="s">
        <v>30</v>
      </c>
      <c r="C393" s="86" t="s">
        <v>19</v>
      </c>
      <c r="D393" s="66" t="s">
        <v>23</v>
      </c>
      <c r="E393" s="86" t="s">
        <v>269</v>
      </c>
      <c r="F393" s="66" t="s">
        <v>279</v>
      </c>
      <c r="G393" s="66">
        <v>21601</v>
      </c>
      <c r="H393" s="49" t="s">
        <v>297</v>
      </c>
      <c r="I393" s="65" t="s">
        <v>22</v>
      </c>
      <c r="J393" s="66" t="s">
        <v>129</v>
      </c>
      <c r="K393" s="49" t="s">
        <v>244</v>
      </c>
      <c r="L393" s="66"/>
      <c r="M393" s="48" t="s">
        <v>305</v>
      </c>
      <c r="N393" s="66" t="s">
        <v>263</v>
      </c>
      <c r="O393" s="180">
        <v>5</v>
      </c>
      <c r="P393" s="66">
        <v>26</v>
      </c>
      <c r="Q393" s="52"/>
      <c r="R393" s="53">
        <v>130</v>
      </c>
      <c r="S393" s="53"/>
    </row>
    <row r="394" spans="1:195" s="200" customFormat="1" x14ac:dyDescent="0.3">
      <c r="A394" s="44" t="s">
        <v>1491</v>
      </c>
      <c r="B394" s="85" t="s">
        <v>30</v>
      </c>
      <c r="C394" s="86" t="s">
        <v>19</v>
      </c>
      <c r="D394" s="66" t="s">
        <v>23</v>
      </c>
      <c r="E394" s="86" t="s">
        <v>269</v>
      </c>
      <c r="F394" s="66" t="s">
        <v>279</v>
      </c>
      <c r="G394" s="66">
        <v>21601</v>
      </c>
      <c r="H394" s="49" t="s">
        <v>297</v>
      </c>
      <c r="I394" s="65" t="s">
        <v>22</v>
      </c>
      <c r="J394" s="66" t="s">
        <v>140</v>
      </c>
      <c r="K394" s="49" t="s">
        <v>245</v>
      </c>
      <c r="L394" s="66"/>
      <c r="M394" s="48" t="s">
        <v>305</v>
      </c>
      <c r="N394" s="66" t="s">
        <v>258</v>
      </c>
      <c r="O394" s="180">
        <v>9</v>
      </c>
      <c r="P394" s="66">
        <v>282</v>
      </c>
      <c r="Q394" s="52"/>
      <c r="R394" s="53">
        <v>2538</v>
      </c>
      <c r="S394" s="53"/>
    </row>
    <row r="395" spans="1:195" s="200" customFormat="1" x14ac:dyDescent="0.3">
      <c r="A395" s="44" t="s">
        <v>1491</v>
      </c>
      <c r="B395" s="85" t="s">
        <v>30</v>
      </c>
      <c r="C395" s="86" t="s">
        <v>19</v>
      </c>
      <c r="D395" s="66" t="s">
        <v>23</v>
      </c>
      <c r="E395" s="86" t="s">
        <v>269</v>
      </c>
      <c r="F395" s="66" t="s">
        <v>279</v>
      </c>
      <c r="G395" s="66">
        <v>21601</v>
      </c>
      <c r="H395" s="49" t="s">
        <v>297</v>
      </c>
      <c r="I395" s="65" t="s">
        <v>22</v>
      </c>
      <c r="J395" s="66" t="s">
        <v>135</v>
      </c>
      <c r="K395" s="49" t="s">
        <v>249</v>
      </c>
      <c r="L395" s="66"/>
      <c r="M395" s="48" t="s">
        <v>305</v>
      </c>
      <c r="N395" s="66" t="s">
        <v>258</v>
      </c>
      <c r="O395" s="180">
        <v>12</v>
      </c>
      <c r="P395" s="66">
        <v>278.01</v>
      </c>
      <c r="Q395" s="52"/>
      <c r="R395" s="53">
        <v>3336.12</v>
      </c>
      <c r="S395" s="53"/>
    </row>
    <row r="396" spans="1:195" s="200" customFormat="1" ht="110.4" x14ac:dyDescent="0.3">
      <c r="A396" s="44" t="s">
        <v>1491</v>
      </c>
      <c r="B396" s="85" t="s">
        <v>30</v>
      </c>
      <c r="C396" s="86" t="s">
        <v>19</v>
      </c>
      <c r="D396" s="66" t="s">
        <v>267</v>
      </c>
      <c r="E396" s="86" t="s">
        <v>19</v>
      </c>
      <c r="F396" s="66" t="s">
        <v>277</v>
      </c>
      <c r="G396" s="66">
        <v>35801</v>
      </c>
      <c r="H396" s="49" t="s">
        <v>295</v>
      </c>
      <c r="I396" s="65" t="s">
        <v>283</v>
      </c>
      <c r="J396" s="46"/>
      <c r="K396" s="49" t="s">
        <v>281</v>
      </c>
      <c r="L396" s="66" t="s">
        <v>566</v>
      </c>
      <c r="M396" s="48" t="s">
        <v>305</v>
      </c>
      <c r="N396" s="66" t="s">
        <v>255</v>
      </c>
      <c r="O396" s="180">
        <v>1</v>
      </c>
      <c r="P396" s="87">
        <v>20880</v>
      </c>
      <c r="Q396" s="52"/>
      <c r="R396" s="53">
        <v>20880</v>
      </c>
      <c r="S396" s="53"/>
    </row>
    <row r="397" spans="1:195" s="200" customFormat="1" ht="110.4" x14ac:dyDescent="0.3">
      <c r="A397" s="44" t="s">
        <v>1491</v>
      </c>
      <c r="B397" s="85" t="s">
        <v>30</v>
      </c>
      <c r="C397" s="86" t="s">
        <v>19</v>
      </c>
      <c r="D397" s="66" t="s">
        <v>267</v>
      </c>
      <c r="E397" s="86" t="s">
        <v>19</v>
      </c>
      <c r="F397" s="66" t="s">
        <v>277</v>
      </c>
      <c r="G397" s="66">
        <v>33801</v>
      </c>
      <c r="H397" s="49" t="s">
        <v>298</v>
      </c>
      <c r="I397" s="65" t="s">
        <v>283</v>
      </c>
      <c r="J397" s="46"/>
      <c r="K397" s="49" t="s">
        <v>282</v>
      </c>
      <c r="L397" s="66" t="s">
        <v>323</v>
      </c>
      <c r="M397" s="48" t="s">
        <v>305</v>
      </c>
      <c r="N397" s="66" t="s">
        <v>255</v>
      </c>
      <c r="O397" s="180">
        <v>1</v>
      </c>
      <c r="P397" s="87">
        <v>43848</v>
      </c>
      <c r="Q397" s="52"/>
      <c r="R397" s="53">
        <v>43848</v>
      </c>
      <c r="S397" s="53"/>
    </row>
    <row r="398" spans="1:195" s="56" customFormat="1" ht="82.8" x14ac:dyDescent="0.3">
      <c r="A398" s="89" t="s">
        <v>17</v>
      </c>
      <c r="B398" s="89" t="s">
        <v>18</v>
      </c>
      <c r="C398" s="90" t="s">
        <v>19</v>
      </c>
      <c r="D398" s="101" t="s">
        <v>23</v>
      </c>
      <c r="E398" s="101" t="s">
        <v>24</v>
      </c>
      <c r="F398" s="101" t="s">
        <v>278</v>
      </c>
      <c r="G398" s="101" t="s">
        <v>299</v>
      </c>
      <c r="H398" s="102" t="s">
        <v>300</v>
      </c>
      <c r="I398" s="93" t="s">
        <v>301</v>
      </c>
      <c r="J398" s="101" t="s">
        <v>302</v>
      </c>
      <c r="K398" s="102" t="s">
        <v>303</v>
      </c>
      <c r="L398" s="95" t="s">
        <v>20</v>
      </c>
      <c r="M398" s="96" t="s">
        <v>21</v>
      </c>
      <c r="N398" s="101" t="s">
        <v>254</v>
      </c>
      <c r="O398" s="104">
        <v>1</v>
      </c>
      <c r="P398" s="99">
        <v>4000</v>
      </c>
      <c r="Q398" s="99">
        <v>4000</v>
      </c>
      <c r="R398" s="99">
        <v>4000</v>
      </c>
      <c r="S398" s="54"/>
      <c r="T398" s="54"/>
      <c r="U398" s="54"/>
      <c r="V398" s="54"/>
      <c r="W398" s="54"/>
      <c r="X398" s="54"/>
      <c r="Y398" s="54"/>
      <c r="Z398" s="54"/>
      <c r="AA398" s="54"/>
      <c r="AB398" s="54"/>
      <c r="AC398" s="54"/>
      <c r="AD398" s="54"/>
      <c r="AE398" s="54"/>
      <c r="AF398" s="54"/>
      <c r="AG398" s="54"/>
      <c r="AH398" s="54"/>
      <c r="AI398" s="54"/>
      <c r="AJ398" s="54"/>
      <c r="AK398" s="54"/>
      <c r="AL398" s="54"/>
      <c r="AM398" s="54"/>
      <c r="AN398" s="54"/>
      <c r="AO398" s="54"/>
      <c r="AP398" s="54"/>
      <c r="AQ398" s="54"/>
      <c r="AR398" s="54"/>
      <c r="AS398" s="54"/>
      <c r="AT398" s="54"/>
      <c r="AU398" s="54"/>
      <c r="AV398" s="54"/>
      <c r="AW398" s="54"/>
      <c r="AX398" s="54"/>
      <c r="AY398" s="54"/>
      <c r="AZ398" s="54"/>
      <c r="BA398" s="54"/>
      <c r="BB398" s="54"/>
      <c r="BC398" s="54"/>
      <c r="BD398" s="54"/>
      <c r="BE398" s="54"/>
      <c r="BF398" s="54"/>
      <c r="BG398" s="54"/>
      <c r="BH398" s="54"/>
      <c r="BI398" s="54"/>
      <c r="BJ398" s="54"/>
      <c r="BK398" s="54"/>
      <c r="BL398" s="54"/>
      <c r="BM398" s="54"/>
      <c r="BN398" s="54"/>
      <c r="BO398" s="54"/>
      <c r="BP398" s="54"/>
      <c r="BQ398" s="54"/>
      <c r="BR398" s="54"/>
      <c r="BS398" s="54"/>
      <c r="BT398" s="54"/>
      <c r="BU398" s="54"/>
      <c r="BV398" s="54"/>
      <c r="BW398" s="54"/>
      <c r="BX398" s="54"/>
      <c r="BY398" s="54"/>
      <c r="BZ398" s="54"/>
      <c r="CA398" s="54"/>
      <c r="CB398" s="54"/>
      <c r="CC398" s="54"/>
      <c r="CD398" s="54"/>
      <c r="CE398" s="54"/>
      <c r="CF398" s="54"/>
      <c r="CG398" s="54"/>
      <c r="CH398" s="54"/>
      <c r="CI398" s="54"/>
      <c r="CJ398" s="54"/>
      <c r="CK398" s="54"/>
      <c r="CL398" s="54"/>
      <c r="CM398" s="54"/>
      <c r="CN398" s="54"/>
      <c r="CO398" s="54"/>
      <c r="CP398" s="54"/>
      <c r="CQ398" s="54"/>
      <c r="CR398" s="54"/>
      <c r="CS398" s="54"/>
      <c r="CT398" s="54"/>
      <c r="CU398" s="54"/>
      <c r="CV398" s="54"/>
      <c r="CW398" s="54"/>
      <c r="CX398" s="54"/>
      <c r="CY398" s="54"/>
      <c r="CZ398" s="54"/>
      <c r="DA398" s="54"/>
      <c r="DB398" s="54"/>
      <c r="DC398" s="54"/>
      <c r="DD398" s="54"/>
      <c r="DE398" s="54"/>
      <c r="DF398" s="54"/>
      <c r="DG398" s="54"/>
      <c r="DH398" s="54"/>
      <c r="DI398" s="54"/>
      <c r="DJ398" s="54"/>
      <c r="DK398" s="54"/>
      <c r="DL398" s="54"/>
      <c r="DM398" s="54"/>
      <c r="DN398" s="54"/>
      <c r="DO398" s="54"/>
      <c r="DP398" s="54"/>
      <c r="DQ398" s="54"/>
      <c r="DR398" s="54"/>
      <c r="DS398" s="54"/>
      <c r="DT398" s="54"/>
      <c r="DU398" s="54"/>
      <c r="DV398" s="54"/>
      <c r="DW398" s="54"/>
      <c r="DX398" s="54"/>
      <c r="DY398" s="54"/>
      <c r="DZ398" s="54"/>
      <c r="EA398" s="54"/>
      <c r="EB398" s="54"/>
      <c r="EC398" s="54"/>
      <c r="ED398" s="54"/>
      <c r="EE398" s="54"/>
      <c r="EF398" s="54"/>
      <c r="EG398" s="54"/>
      <c r="EH398" s="54"/>
      <c r="EI398" s="54"/>
      <c r="EJ398" s="54"/>
      <c r="EK398" s="54"/>
      <c r="EL398" s="54"/>
      <c r="EM398" s="54"/>
      <c r="EN398" s="54"/>
      <c r="EO398" s="54"/>
      <c r="EP398" s="54"/>
      <c r="EQ398" s="54"/>
      <c r="ER398" s="54"/>
      <c r="ES398" s="54"/>
      <c r="ET398" s="54"/>
      <c r="EU398" s="54"/>
      <c r="EV398" s="54"/>
      <c r="EW398" s="54"/>
      <c r="EX398" s="54"/>
      <c r="EY398" s="54"/>
      <c r="EZ398" s="54"/>
      <c r="FA398" s="54"/>
      <c r="FB398" s="54"/>
      <c r="FC398" s="54"/>
      <c r="FD398" s="54"/>
      <c r="FE398" s="54"/>
      <c r="FF398" s="54"/>
      <c r="FG398" s="54"/>
      <c r="FH398" s="54"/>
      <c r="FI398" s="54"/>
      <c r="FJ398" s="54"/>
      <c r="FK398" s="54"/>
      <c r="FL398" s="54"/>
      <c r="FM398" s="54"/>
      <c r="FN398" s="54"/>
      <c r="FO398" s="54"/>
      <c r="FP398" s="54"/>
      <c r="FQ398" s="54"/>
      <c r="FR398" s="54"/>
      <c r="FS398" s="54"/>
      <c r="FT398" s="54"/>
      <c r="FU398" s="54"/>
      <c r="FV398" s="54"/>
      <c r="FW398" s="54"/>
      <c r="FX398" s="54"/>
      <c r="FY398" s="54"/>
      <c r="FZ398" s="54"/>
      <c r="GA398" s="54"/>
      <c r="GB398" s="54"/>
      <c r="GC398" s="54"/>
      <c r="GD398" s="54"/>
      <c r="GE398" s="54"/>
      <c r="GF398" s="54"/>
      <c r="GG398" s="54"/>
      <c r="GH398" s="54"/>
      <c r="GI398" s="54"/>
      <c r="GJ398" s="54"/>
      <c r="GK398" s="54"/>
      <c r="GL398" s="54"/>
      <c r="GM398" s="54"/>
    </row>
    <row r="399" spans="1:195" s="56" customFormat="1" ht="82.8" x14ac:dyDescent="0.3">
      <c r="A399" s="89" t="s">
        <v>17</v>
      </c>
      <c r="B399" s="89" t="s">
        <v>18</v>
      </c>
      <c r="C399" s="90" t="s">
        <v>19</v>
      </c>
      <c r="D399" s="101" t="s">
        <v>23</v>
      </c>
      <c r="E399" s="101" t="s">
        <v>24</v>
      </c>
      <c r="F399" s="101" t="s">
        <v>25</v>
      </c>
      <c r="G399" s="101" t="s">
        <v>299</v>
      </c>
      <c r="H399" s="102" t="s">
        <v>300</v>
      </c>
      <c r="I399" s="93" t="s">
        <v>301</v>
      </c>
      <c r="J399" s="101" t="s">
        <v>302</v>
      </c>
      <c r="K399" s="102" t="s">
        <v>303</v>
      </c>
      <c r="L399" s="102" t="s">
        <v>304</v>
      </c>
      <c r="M399" s="104" t="s">
        <v>305</v>
      </c>
      <c r="N399" s="101" t="s">
        <v>254</v>
      </c>
      <c r="O399" s="104">
        <v>1</v>
      </c>
      <c r="P399" s="99">
        <v>3800</v>
      </c>
      <c r="Q399" s="99">
        <v>3800</v>
      </c>
      <c r="R399" s="99">
        <v>3800</v>
      </c>
      <c r="S399" s="54"/>
      <c r="T399" s="54"/>
      <c r="U399" s="54"/>
      <c r="V399" s="54"/>
      <c r="W399" s="54"/>
      <c r="X399" s="54"/>
      <c r="Y399" s="54"/>
      <c r="Z399" s="54"/>
      <c r="AA399" s="54"/>
      <c r="AB399" s="54"/>
      <c r="AC399" s="54"/>
      <c r="AD399" s="54"/>
      <c r="AE399" s="54"/>
      <c r="AF399" s="54"/>
      <c r="AG399" s="54"/>
      <c r="AH399" s="54"/>
      <c r="AI399" s="54"/>
      <c r="AJ399" s="54"/>
      <c r="AK399" s="54"/>
      <c r="AL399" s="54"/>
      <c r="AM399" s="54"/>
      <c r="AN399" s="54"/>
      <c r="AO399" s="54"/>
      <c r="AP399" s="54"/>
      <c r="AQ399" s="54"/>
      <c r="AR399" s="54"/>
      <c r="AS399" s="54"/>
      <c r="AT399" s="54"/>
      <c r="AU399" s="54"/>
      <c r="AV399" s="54"/>
      <c r="AW399" s="54"/>
      <c r="AX399" s="54"/>
      <c r="AY399" s="54"/>
      <c r="AZ399" s="54"/>
      <c r="BA399" s="54"/>
      <c r="BB399" s="54"/>
      <c r="BC399" s="54"/>
      <c r="BD399" s="54"/>
      <c r="BE399" s="54"/>
      <c r="BF399" s="54"/>
      <c r="BG399" s="54"/>
      <c r="BH399" s="54"/>
      <c r="BI399" s="54"/>
      <c r="BJ399" s="54"/>
      <c r="BK399" s="54"/>
      <c r="BL399" s="54"/>
      <c r="BM399" s="54"/>
      <c r="BN399" s="54"/>
      <c r="BO399" s="54"/>
      <c r="BP399" s="54"/>
      <c r="BQ399" s="54"/>
      <c r="BR399" s="54"/>
      <c r="BS399" s="54"/>
      <c r="BT399" s="54"/>
      <c r="BU399" s="54"/>
      <c r="BV399" s="54"/>
      <c r="BW399" s="54"/>
      <c r="BX399" s="54"/>
      <c r="BY399" s="54"/>
      <c r="BZ399" s="54"/>
      <c r="CA399" s="54"/>
      <c r="CB399" s="54"/>
      <c r="CC399" s="54"/>
      <c r="CD399" s="54"/>
      <c r="CE399" s="54"/>
      <c r="CF399" s="54"/>
      <c r="CG399" s="54"/>
      <c r="CH399" s="54"/>
      <c r="CI399" s="54"/>
      <c r="CJ399" s="54"/>
      <c r="CK399" s="54"/>
      <c r="CL399" s="54"/>
      <c r="CM399" s="54"/>
      <c r="CN399" s="54"/>
      <c r="CO399" s="54"/>
      <c r="CP399" s="54"/>
      <c r="CQ399" s="54"/>
      <c r="CR399" s="54"/>
      <c r="CS399" s="54"/>
      <c r="CT399" s="54"/>
      <c r="CU399" s="54"/>
      <c r="CV399" s="54"/>
      <c r="CW399" s="54"/>
      <c r="CX399" s="54"/>
      <c r="CY399" s="54"/>
      <c r="CZ399" s="54"/>
      <c r="DA399" s="54"/>
      <c r="DB399" s="54"/>
      <c r="DC399" s="54"/>
      <c r="DD399" s="54"/>
      <c r="DE399" s="54"/>
      <c r="DF399" s="54"/>
      <c r="DG399" s="54"/>
      <c r="DH399" s="54"/>
      <c r="DI399" s="54"/>
      <c r="DJ399" s="54"/>
      <c r="DK399" s="54"/>
      <c r="DL399" s="54"/>
      <c r="DM399" s="54"/>
      <c r="DN399" s="54"/>
      <c r="DO399" s="54"/>
      <c r="DP399" s="54"/>
      <c r="DQ399" s="54"/>
      <c r="DR399" s="54"/>
      <c r="DS399" s="54"/>
      <c r="DT399" s="54"/>
      <c r="DU399" s="54"/>
      <c r="DV399" s="54"/>
      <c r="DW399" s="54"/>
      <c r="DX399" s="54"/>
      <c r="DY399" s="54"/>
      <c r="DZ399" s="54"/>
      <c r="EA399" s="54"/>
      <c r="EB399" s="54"/>
      <c r="EC399" s="54"/>
      <c r="ED399" s="54"/>
      <c r="EE399" s="54"/>
      <c r="EF399" s="54"/>
      <c r="EG399" s="54"/>
      <c r="EH399" s="54"/>
      <c r="EI399" s="54"/>
      <c r="EJ399" s="54"/>
      <c r="EK399" s="54"/>
      <c r="EL399" s="54"/>
      <c r="EM399" s="54"/>
      <c r="EN399" s="54"/>
      <c r="EO399" s="54"/>
      <c r="EP399" s="54"/>
      <c r="EQ399" s="54"/>
      <c r="ER399" s="54"/>
      <c r="ES399" s="54"/>
      <c r="ET399" s="54"/>
      <c r="EU399" s="54"/>
      <c r="EV399" s="54"/>
      <c r="EW399" s="54"/>
      <c r="EX399" s="54"/>
      <c r="EY399" s="54"/>
      <c r="EZ399" s="54"/>
      <c r="FA399" s="54"/>
      <c r="FB399" s="54"/>
      <c r="FC399" s="54"/>
      <c r="FD399" s="54"/>
      <c r="FE399" s="54"/>
      <c r="FF399" s="54"/>
      <c r="FG399" s="54"/>
      <c r="FH399" s="54"/>
      <c r="FI399" s="54"/>
      <c r="FJ399" s="54"/>
      <c r="FK399" s="54"/>
      <c r="FL399" s="54"/>
      <c r="FM399" s="54"/>
      <c r="FN399" s="54"/>
      <c r="FO399" s="54"/>
      <c r="FP399" s="54"/>
      <c r="FQ399" s="54"/>
      <c r="FR399" s="54"/>
      <c r="FS399" s="54"/>
      <c r="FT399" s="54"/>
      <c r="FU399" s="54"/>
      <c r="FV399" s="54"/>
      <c r="FW399" s="54"/>
      <c r="FX399" s="54"/>
      <c r="FY399" s="54"/>
      <c r="FZ399" s="54"/>
      <c r="GA399" s="54"/>
      <c r="GB399" s="54"/>
      <c r="GC399" s="54"/>
      <c r="GD399" s="54"/>
      <c r="GE399" s="54"/>
      <c r="GF399" s="54"/>
      <c r="GG399" s="54"/>
      <c r="GH399" s="54"/>
      <c r="GI399" s="54"/>
      <c r="GJ399" s="54"/>
      <c r="GK399" s="54"/>
      <c r="GL399" s="54"/>
      <c r="GM399" s="54"/>
    </row>
    <row r="400" spans="1:195" s="56" customFormat="1" ht="110.4" x14ac:dyDescent="0.3">
      <c r="A400" s="89" t="s">
        <v>17</v>
      </c>
      <c r="B400" s="89" t="s">
        <v>18</v>
      </c>
      <c r="C400" s="90" t="s">
        <v>19</v>
      </c>
      <c r="D400" s="101" t="s">
        <v>23</v>
      </c>
      <c r="E400" s="101" t="s">
        <v>269</v>
      </c>
      <c r="F400" s="101" t="s">
        <v>279</v>
      </c>
      <c r="G400" s="101" t="s">
        <v>306</v>
      </c>
      <c r="H400" s="102" t="s">
        <v>307</v>
      </c>
      <c r="I400" s="93" t="s">
        <v>301</v>
      </c>
      <c r="J400" s="101" t="s">
        <v>308</v>
      </c>
      <c r="K400" s="102" t="s">
        <v>309</v>
      </c>
      <c r="L400" s="102" t="s">
        <v>304</v>
      </c>
      <c r="M400" s="104" t="s">
        <v>305</v>
      </c>
      <c r="N400" s="101" t="s">
        <v>254</v>
      </c>
      <c r="O400" s="104">
        <v>1</v>
      </c>
      <c r="P400" s="99">
        <v>10995</v>
      </c>
      <c r="Q400" s="99">
        <v>10995</v>
      </c>
      <c r="R400" s="99">
        <v>10995</v>
      </c>
      <c r="S400" s="54"/>
      <c r="T400" s="54"/>
      <c r="U400" s="54"/>
      <c r="V400" s="54"/>
      <c r="W400" s="54"/>
      <c r="X400" s="54"/>
      <c r="Y400" s="54"/>
      <c r="Z400" s="54"/>
      <c r="AA400" s="54"/>
      <c r="AB400" s="54"/>
      <c r="AC400" s="54"/>
      <c r="AD400" s="54"/>
      <c r="AE400" s="54"/>
      <c r="AF400" s="54"/>
      <c r="AG400" s="54"/>
      <c r="AH400" s="54"/>
      <c r="AI400" s="54"/>
      <c r="AJ400" s="54"/>
      <c r="AK400" s="54"/>
      <c r="AL400" s="54"/>
      <c r="AM400" s="54"/>
      <c r="AN400" s="54"/>
      <c r="AO400" s="54"/>
      <c r="AP400" s="54"/>
      <c r="AQ400" s="54"/>
      <c r="AR400" s="54"/>
      <c r="AS400" s="54"/>
      <c r="AT400" s="54"/>
      <c r="AU400" s="54"/>
      <c r="AV400" s="54"/>
      <c r="AW400" s="54"/>
      <c r="AX400" s="54"/>
      <c r="AY400" s="54"/>
      <c r="AZ400" s="54"/>
      <c r="BA400" s="54"/>
      <c r="BB400" s="54"/>
      <c r="BC400" s="54"/>
      <c r="BD400" s="54"/>
      <c r="BE400" s="54"/>
      <c r="BF400" s="54"/>
      <c r="BG400" s="54"/>
      <c r="BH400" s="54"/>
      <c r="BI400" s="54"/>
      <c r="BJ400" s="54"/>
      <c r="BK400" s="54"/>
      <c r="BL400" s="54"/>
      <c r="BM400" s="54"/>
      <c r="BN400" s="54"/>
      <c r="BO400" s="54"/>
      <c r="BP400" s="54"/>
      <c r="BQ400" s="54"/>
      <c r="BR400" s="54"/>
      <c r="BS400" s="54"/>
      <c r="BT400" s="54"/>
      <c r="BU400" s="54"/>
      <c r="BV400" s="54"/>
      <c r="BW400" s="54"/>
      <c r="BX400" s="54"/>
      <c r="BY400" s="54"/>
      <c r="BZ400" s="54"/>
      <c r="CA400" s="54"/>
      <c r="CB400" s="54"/>
      <c r="CC400" s="54"/>
      <c r="CD400" s="54"/>
      <c r="CE400" s="54"/>
      <c r="CF400" s="54"/>
      <c r="CG400" s="54"/>
      <c r="CH400" s="54"/>
      <c r="CI400" s="54"/>
      <c r="CJ400" s="54"/>
      <c r="CK400" s="54"/>
      <c r="CL400" s="54"/>
      <c r="CM400" s="54"/>
      <c r="CN400" s="54"/>
      <c r="CO400" s="54"/>
      <c r="CP400" s="54"/>
      <c r="CQ400" s="54"/>
      <c r="CR400" s="54"/>
      <c r="CS400" s="54"/>
      <c r="CT400" s="54"/>
      <c r="CU400" s="54"/>
      <c r="CV400" s="54"/>
      <c r="CW400" s="54"/>
      <c r="CX400" s="54"/>
      <c r="CY400" s="54"/>
      <c r="CZ400" s="54"/>
      <c r="DA400" s="54"/>
      <c r="DB400" s="54"/>
      <c r="DC400" s="54"/>
      <c r="DD400" s="54"/>
      <c r="DE400" s="54"/>
      <c r="DF400" s="54"/>
      <c r="DG400" s="54"/>
      <c r="DH400" s="54"/>
      <c r="DI400" s="54"/>
      <c r="DJ400" s="54"/>
      <c r="DK400" s="54"/>
      <c r="DL400" s="54"/>
      <c r="DM400" s="54"/>
      <c r="DN400" s="54"/>
      <c r="DO400" s="54"/>
      <c r="DP400" s="54"/>
      <c r="DQ400" s="54"/>
      <c r="DR400" s="54"/>
      <c r="DS400" s="54"/>
      <c r="DT400" s="54"/>
      <c r="DU400" s="54"/>
      <c r="DV400" s="54"/>
      <c r="DW400" s="54"/>
      <c r="DX400" s="54"/>
      <c r="DY400" s="54"/>
      <c r="DZ400" s="54"/>
      <c r="EA400" s="54"/>
      <c r="EB400" s="54"/>
      <c r="EC400" s="54"/>
      <c r="ED400" s="54"/>
      <c r="EE400" s="54"/>
      <c r="EF400" s="54"/>
      <c r="EG400" s="54"/>
      <c r="EH400" s="54"/>
      <c r="EI400" s="54"/>
      <c r="EJ400" s="54"/>
      <c r="EK400" s="54"/>
      <c r="EL400" s="54"/>
      <c r="EM400" s="54"/>
      <c r="EN400" s="54"/>
      <c r="EO400" s="54"/>
      <c r="EP400" s="54"/>
      <c r="EQ400" s="54"/>
      <c r="ER400" s="54"/>
      <c r="ES400" s="54"/>
      <c r="ET400" s="54"/>
      <c r="EU400" s="54"/>
      <c r="EV400" s="54"/>
      <c r="EW400" s="54"/>
      <c r="EX400" s="54"/>
      <c r="EY400" s="54"/>
      <c r="EZ400" s="54"/>
      <c r="FA400" s="54"/>
      <c r="FB400" s="54"/>
      <c r="FC400" s="54"/>
      <c r="FD400" s="54"/>
      <c r="FE400" s="54"/>
      <c r="FF400" s="54"/>
      <c r="FG400" s="54"/>
      <c r="FH400" s="54"/>
      <c r="FI400" s="54"/>
      <c r="FJ400" s="54"/>
      <c r="FK400" s="54"/>
      <c r="FL400" s="54"/>
      <c r="FM400" s="54"/>
      <c r="FN400" s="54"/>
      <c r="FO400" s="54"/>
      <c r="FP400" s="54"/>
      <c r="FQ400" s="54"/>
      <c r="FR400" s="54"/>
      <c r="FS400" s="54"/>
      <c r="FT400" s="54"/>
      <c r="FU400" s="54"/>
      <c r="FV400" s="54"/>
      <c r="FW400" s="54"/>
      <c r="FX400" s="54"/>
      <c r="FY400" s="54"/>
      <c r="FZ400" s="54"/>
      <c r="GA400" s="54"/>
      <c r="GB400" s="54"/>
      <c r="GC400" s="54"/>
      <c r="GD400" s="54"/>
      <c r="GE400" s="54"/>
      <c r="GF400" s="54"/>
      <c r="GG400" s="54"/>
      <c r="GH400" s="54"/>
      <c r="GI400" s="54"/>
      <c r="GJ400" s="54"/>
      <c r="GK400" s="54"/>
      <c r="GL400" s="54"/>
      <c r="GM400" s="54"/>
    </row>
    <row r="401" spans="1:195" s="56" customFormat="1" ht="110.4" x14ac:dyDescent="0.3">
      <c r="A401" s="89" t="s">
        <v>17</v>
      </c>
      <c r="B401" s="89" t="s">
        <v>18</v>
      </c>
      <c r="C401" s="90" t="s">
        <v>19</v>
      </c>
      <c r="D401" s="101" t="s">
        <v>23</v>
      </c>
      <c r="E401" s="101" t="s">
        <v>24</v>
      </c>
      <c r="F401" s="101" t="s">
        <v>310</v>
      </c>
      <c r="G401" s="101" t="s">
        <v>306</v>
      </c>
      <c r="H401" s="102" t="s">
        <v>307</v>
      </c>
      <c r="I401" s="93" t="s">
        <v>301</v>
      </c>
      <c r="J401" s="101" t="s">
        <v>308</v>
      </c>
      <c r="K401" s="102" t="s">
        <v>309</v>
      </c>
      <c r="L401" s="102" t="s">
        <v>304</v>
      </c>
      <c r="M401" s="104" t="s">
        <v>305</v>
      </c>
      <c r="N401" s="101" t="s">
        <v>254</v>
      </c>
      <c r="O401" s="104">
        <v>1</v>
      </c>
      <c r="P401" s="99">
        <v>7700</v>
      </c>
      <c r="Q401" s="99">
        <v>7700</v>
      </c>
      <c r="R401" s="201">
        <v>7700</v>
      </c>
      <c r="S401" s="54"/>
      <c r="T401" s="54"/>
      <c r="U401" s="54"/>
      <c r="V401" s="54"/>
      <c r="W401" s="54"/>
      <c r="X401" s="54"/>
      <c r="Y401" s="54"/>
      <c r="Z401" s="54"/>
      <c r="AA401" s="54"/>
      <c r="AB401" s="54"/>
      <c r="AC401" s="54"/>
      <c r="AD401" s="54"/>
      <c r="AE401" s="54"/>
      <c r="AF401" s="54"/>
      <c r="AG401" s="54"/>
      <c r="AH401" s="54"/>
      <c r="AI401" s="54"/>
      <c r="AJ401" s="54"/>
      <c r="AK401" s="54"/>
      <c r="AL401" s="54"/>
      <c r="AM401" s="54"/>
      <c r="AN401" s="54"/>
      <c r="AO401" s="54"/>
      <c r="AP401" s="54"/>
      <c r="AQ401" s="54"/>
      <c r="AR401" s="54"/>
      <c r="AS401" s="54"/>
      <c r="AT401" s="54"/>
      <c r="AU401" s="54"/>
      <c r="AV401" s="54"/>
      <c r="AW401" s="54"/>
      <c r="AX401" s="54"/>
      <c r="AY401" s="54"/>
      <c r="AZ401" s="54"/>
      <c r="BA401" s="54"/>
      <c r="BB401" s="54"/>
      <c r="BC401" s="54"/>
      <c r="BD401" s="54"/>
      <c r="BE401" s="54"/>
      <c r="BF401" s="54"/>
      <c r="BG401" s="54"/>
      <c r="BH401" s="54"/>
      <c r="BI401" s="54"/>
      <c r="BJ401" s="54"/>
      <c r="BK401" s="54"/>
      <c r="BL401" s="54"/>
      <c r="BM401" s="54"/>
      <c r="BN401" s="54"/>
      <c r="BO401" s="54"/>
      <c r="BP401" s="54"/>
      <c r="BQ401" s="54"/>
      <c r="BR401" s="54"/>
      <c r="BS401" s="54"/>
      <c r="BT401" s="54"/>
      <c r="BU401" s="54"/>
      <c r="BV401" s="54"/>
      <c r="BW401" s="54"/>
      <c r="BX401" s="54"/>
      <c r="BY401" s="54"/>
      <c r="BZ401" s="54"/>
      <c r="CA401" s="54"/>
      <c r="CB401" s="54"/>
      <c r="CC401" s="54"/>
      <c r="CD401" s="54"/>
      <c r="CE401" s="54"/>
      <c r="CF401" s="54"/>
      <c r="CG401" s="54"/>
      <c r="CH401" s="54"/>
      <c r="CI401" s="54"/>
      <c r="CJ401" s="54"/>
      <c r="CK401" s="54"/>
      <c r="CL401" s="54"/>
      <c r="CM401" s="54"/>
      <c r="CN401" s="54"/>
      <c r="CO401" s="54"/>
      <c r="CP401" s="54"/>
      <c r="CQ401" s="54"/>
      <c r="CR401" s="54"/>
      <c r="CS401" s="54"/>
      <c r="CT401" s="54"/>
      <c r="CU401" s="54"/>
      <c r="CV401" s="54"/>
      <c r="CW401" s="54"/>
      <c r="CX401" s="54"/>
      <c r="CY401" s="54"/>
      <c r="CZ401" s="54"/>
      <c r="DA401" s="54"/>
      <c r="DB401" s="54"/>
      <c r="DC401" s="54"/>
      <c r="DD401" s="54"/>
      <c r="DE401" s="54"/>
      <c r="DF401" s="54"/>
      <c r="DG401" s="54"/>
      <c r="DH401" s="54"/>
      <c r="DI401" s="54"/>
      <c r="DJ401" s="54"/>
      <c r="DK401" s="54"/>
      <c r="DL401" s="54"/>
      <c r="DM401" s="54"/>
      <c r="DN401" s="54"/>
      <c r="DO401" s="54"/>
      <c r="DP401" s="54"/>
      <c r="DQ401" s="54"/>
      <c r="DR401" s="54"/>
      <c r="DS401" s="54"/>
      <c r="DT401" s="54"/>
      <c r="DU401" s="54"/>
      <c r="DV401" s="54"/>
      <c r="DW401" s="54"/>
      <c r="DX401" s="54"/>
      <c r="DY401" s="54"/>
      <c r="DZ401" s="54"/>
      <c r="EA401" s="54"/>
      <c r="EB401" s="54"/>
      <c r="EC401" s="54"/>
      <c r="ED401" s="54"/>
      <c r="EE401" s="54"/>
      <c r="EF401" s="54"/>
      <c r="EG401" s="54"/>
      <c r="EH401" s="54"/>
      <c r="EI401" s="54"/>
      <c r="EJ401" s="54"/>
      <c r="EK401" s="54"/>
      <c r="EL401" s="54"/>
      <c r="EM401" s="54"/>
      <c r="EN401" s="54"/>
      <c r="EO401" s="54"/>
      <c r="EP401" s="54"/>
      <c r="EQ401" s="54"/>
      <c r="ER401" s="54"/>
      <c r="ES401" s="54"/>
      <c r="ET401" s="54"/>
      <c r="EU401" s="54"/>
      <c r="EV401" s="54"/>
      <c r="EW401" s="54"/>
      <c r="EX401" s="54"/>
      <c r="EY401" s="54"/>
      <c r="EZ401" s="54"/>
      <c r="FA401" s="54"/>
      <c r="FB401" s="54"/>
      <c r="FC401" s="54"/>
      <c r="FD401" s="54"/>
      <c r="FE401" s="54"/>
      <c r="FF401" s="54"/>
      <c r="FG401" s="54"/>
      <c r="FH401" s="54"/>
      <c r="FI401" s="54"/>
      <c r="FJ401" s="54"/>
      <c r="FK401" s="54"/>
      <c r="FL401" s="54"/>
      <c r="FM401" s="54"/>
      <c r="FN401" s="54"/>
      <c r="FO401" s="54"/>
      <c r="FP401" s="54"/>
      <c r="FQ401" s="54"/>
      <c r="FR401" s="54"/>
      <c r="FS401" s="54"/>
      <c r="FT401" s="54"/>
      <c r="FU401" s="54"/>
      <c r="FV401" s="54"/>
      <c r="FW401" s="54"/>
      <c r="FX401" s="54"/>
      <c r="FY401" s="54"/>
      <c r="FZ401" s="54"/>
      <c r="GA401" s="54"/>
      <c r="GB401" s="54"/>
      <c r="GC401" s="54"/>
      <c r="GD401" s="54"/>
      <c r="GE401" s="54"/>
      <c r="GF401" s="54"/>
      <c r="GG401" s="54"/>
      <c r="GH401" s="54"/>
      <c r="GI401" s="54"/>
      <c r="GJ401" s="54"/>
      <c r="GK401" s="54"/>
      <c r="GL401" s="54"/>
      <c r="GM401" s="54"/>
    </row>
    <row r="402" spans="1:195" s="56" customFormat="1" ht="82.8" x14ac:dyDescent="0.3">
      <c r="A402" s="89" t="s">
        <v>17</v>
      </c>
      <c r="B402" s="89" t="s">
        <v>18</v>
      </c>
      <c r="C402" s="90" t="s">
        <v>19</v>
      </c>
      <c r="D402" s="104" t="s">
        <v>267</v>
      </c>
      <c r="E402" s="104" t="s">
        <v>19</v>
      </c>
      <c r="F402" s="104" t="s">
        <v>275</v>
      </c>
      <c r="G402" s="104" t="s">
        <v>299</v>
      </c>
      <c r="H402" s="91" t="s">
        <v>300</v>
      </c>
      <c r="I402" s="93" t="s">
        <v>301</v>
      </c>
      <c r="J402" s="101" t="s">
        <v>302</v>
      </c>
      <c r="K402" s="102" t="s">
        <v>303</v>
      </c>
      <c r="L402" s="102" t="s">
        <v>304</v>
      </c>
      <c r="M402" s="104" t="s">
        <v>305</v>
      </c>
      <c r="N402" s="101" t="s">
        <v>254</v>
      </c>
      <c r="O402" s="104">
        <v>1</v>
      </c>
      <c r="P402" s="99">
        <v>8004</v>
      </c>
      <c r="Q402" s="99">
        <v>8004</v>
      </c>
      <c r="R402" s="99">
        <v>8004</v>
      </c>
      <c r="S402" s="54"/>
      <c r="T402" s="54"/>
      <c r="U402" s="54"/>
      <c r="V402" s="54"/>
      <c r="W402" s="54"/>
      <c r="X402" s="54"/>
      <c r="Y402" s="54"/>
      <c r="Z402" s="54"/>
      <c r="AA402" s="54"/>
      <c r="AB402" s="54"/>
      <c r="AC402" s="54"/>
      <c r="AD402" s="54"/>
      <c r="AE402" s="54"/>
      <c r="AF402" s="54"/>
      <c r="AG402" s="54"/>
      <c r="AH402" s="54"/>
      <c r="AI402" s="54"/>
      <c r="AJ402" s="54"/>
      <c r="AK402" s="54"/>
      <c r="AL402" s="54"/>
      <c r="AM402" s="54"/>
      <c r="AN402" s="54"/>
      <c r="AO402" s="54"/>
      <c r="AP402" s="54"/>
      <c r="AQ402" s="54"/>
      <c r="AR402" s="54"/>
      <c r="AS402" s="54"/>
      <c r="AT402" s="54"/>
      <c r="AU402" s="54"/>
      <c r="AV402" s="54"/>
      <c r="AW402" s="54"/>
      <c r="AX402" s="54"/>
      <c r="AY402" s="54"/>
      <c r="AZ402" s="54"/>
      <c r="BA402" s="54"/>
      <c r="BB402" s="54"/>
      <c r="BC402" s="54"/>
      <c r="BD402" s="54"/>
      <c r="BE402" s="54"/>
      <c r="BF402" s="54"/>
      <c r="BG402" s="54"/>
      <c r="BH402" s="54"/>
      <c r="BI402" s="54"/>
      <c r="BJ402" s="54"/>
      <c r="BK402" s="54"/>
      <c r="BL402" s="54"/>
      <c r="BM402" s="54"/>
      <c r="BN402" s="54"/>
      <c r="BO402" s="54"/>
      <c r="BP402" s="54"/>
      <c r="BQ402" s="54"/>
      <c r="BR402" s="54"/>
      <c r="BS402" s="54"/>
      <c r="BT402" s="54"/>
      <c r="BU402" s="54"/>
      <c r="BV402" s="54"/>
      <c r="BW402" s="54"/>
      <c r="BX402" s="54"/>
      <c r="BY402" s="54"/>
      <c r="BZ402" s="54"/>
      <c r="CA402" s="54"/>
      <c r="CB402" s="54"/>
      <c r="CC402" s="54"/>
      <c r="CD402" s="54"/>
      <c r="CE402" s="54"/>
      <c r="CF402" s="54"/>
      <c r="CG402" s="54"/>
      <c r="CH402" s="54"/>
      <c r="CI402" s="54"/>
      <c r="CJ402" s="54"/>
      <c r="CK402" s="54"/>
      <c r="CL402" s="54"/>
      <c r="CM402" s="54"/>
      <c r="CN402" s="54"/>
      <c r="CO402" s="54"/>
      <c r="CP402" s="54"/>
      <c r="CQ402" s="54"/>
      <c r="CR402" s="54"/>
      <c r="CS402" s="54"/>
      <c r="CT402" s="54"/>
      <c r="CU402" s="54"/>
      <c r="CV402" s="54"/>
      <c r="CW402" s="54"/>
      <c r="CX402" s="54"/>
      <c r="CY402" s="54"/>
      <c r="CZ402" s="54"/>
      <c r="DA402" s="54"/>
      <c r="DB402" s="54"/>
      <c r="DC402" s="54"/>
      <c r="DD402" s="54"/>
      <c r="DE402" s="54"/>
      <c r="DF402" s="54"/>
      <c r="DG402" s="54"/>
      <c r="DH402" s="54"/>
      <c r="DI402" s="54"/>
      <c r="DJ402" s="54"/>
      <c r="DK402" s="54"/>
      <c r="DL402" s="54"/>
      <c r="DM402" s="54"/>
      <c r="DN402" s="54"/>
      <c r="DO402" s="54"/>
      <c r="DP402" s="54"/>
      <c r="DQ402" s="54"/>
      <c r="DR402" s="54"/>
      <c r="DS402" s="54"/>
      <c r="DT402" s="54"/>
      <c r="DU402" s="54"/>
      <c r="DV402" s="54"/>
      <c r="DW402" s="54"/>
      <c r="DX402" s="54"/>
      <c r="DY402" s="54"/>
      <c r="DZ402" s="54"/>
      <c r="EA402" s="54"/>
      <c r="EB402" s="54"/>
      <c r="EC402" s="54"/>
      <c r="ED402" s="54"/>
      <c r="EE402" s="54"/>
      <c r="EF402" s="54"/>
      <c r="EG402" s="54"/>
      <c r="EH402" s="54"/>
      <c r="EI402" s="54"/>
      <c r="EJ402" s="54"/>
      <c r="EK402" s="54"/>
      <c r="EL402" s="54"/>
      <c r="EM402" s="54"/>
      <c r="EN402" s="54"/>
      <c r="EO402" s="54"/>
      <c r="EP402" s="54"/>
      <c r="EQ402" s="54"/>
      <c r="ER402" s="54"/>
      <c r="ES402" s="54"/>
      <c r="ET402" s="54"/>
      <c r="EU402" s="54"/>
      <c r="EV402" s="54"/>
      <c r="EW402" s="54"/>
      <c r="EX402" s="54"/>
      <c r="EY402" s="54"/>
      <c r="EZ402" s="54"/>
      <c r="FA402" s="54"/>
      <c r="FB402" s="54"/>
      <c r="FC402" s="54"/>
      <c r="FD402" s="54"/>
      <c r="FE402" s="54"/>
      <c r="FF402" s="54"/>
      <c r="FG402" s="54"/>
      <c r="FH402" s="54"/>
      <c r="FI402" s="54"/>
      <c r="FJ402" s="54"/>
      <c r="FK402" s="54"/>
      <c r="FL402" s="54"/>
      <c r="FM402" s="54"/>
      <c r="FN402" s="54"/>
      <c r="FO402" s="54"/>
      <c r="FP402" s="54"/>
      <c r="FQ402" s="54"/>
      <c r="FR402" s="54"/>
      <c r="FS402" s="54"/>
      <c r="FT402" s="54"/>
      <c r="FU402" s="54"/>
      <c r="FV402" s="54"/>
      <c r="FW402" s="54"/>
      <c r="FX402" s="54"/>
      <c r="FY402" s="54"/>
      <c r="FZ402" s="54"/>
      <c r="GA402" s="54"/>
      <c r="GB402" s="54"/>
      <c r="GC402" s="54"/>
      <c r="GD402" s="54"/>
      <c r="GE402" s="54"/>
      <c r="GF402" s="54"/>
      <c r="GG402" s="54"/>
      <c r="GH402" s="54"/>
      <c r="GI402" s="54"/>
      <c r="GJ402" s="54"/>
      <c r="GK402" s="54"/>
      <c r="GL402" s="54"/>
      <c r="GM402" s="54"/>
    </row>
    <row r="403" spans="1:195" s="56" customFormat="1" ht="55.2" x14ac:dyDescent="0.3">
      <c r="A403" s="89" t="s">
        <v>17</v>
      </c>
      <c r="B403" s="89" t="s">
        <v>18</v>
      </c>
      <c r="C403" s="90" t="s">
        <v>19</v>
      </c>
      <c r="D403" s="93" t="s">
        <v>267</v>
      </c>
      <c r="E403" s="90" t="s">
        <v>19</v>
      </c>
      <c r="F403" s="104" t="s">
        <v>275</v>
      </c>
      <c r="G403" s="104">
        <v>22104</v>
      </c>
      <c r="H403" s="91" t="s">
        <v>311</v>
      </c>
      <c r="I403" s="93" t="s">
        <v>22</v>
      </c>
      <c r="J403" s="101" t="s">
        <v>312</v>
      </c>
      <c r="K403" s="102" t="s">
        <v>313</v>
      </c>
      <c r="L403" s="91" t="s">
        <v>20</v>
      </c>
      <c r="M403" s="4" t="s">
        <v>21</v>
      </c>
      <c r="N403" s="101" t="s">
        <v>27</v>
      </c>
      <c r="O403" s="104">
        <v>110</v>
      </c>
      <c r="P403" s="99">
        <v>5</v>
      </c>
      <c r="Q403" s="100">
        <v>500</v>
      </c>
      <c r="R403" s="99">
        <v>550</v>
      </c>
      <c r="S403" s="54"/>
      <c r="T403" s="54"/>
      <c r="U403" s="54"/>
      <c r="V403" s="54"/>
      <c r="W403" s="54"/>
      <c r="X403" s="54"/>
      <c r="Y403" s="54"/>
      <c r="Z403" s="54"/>
      <c r="AA403" s="54"/>
      <c r="AB403" s="54"/>
      <c r="AC403" s="54"/>
      <c r="AD403" s="54"/>
      <c r="AE403" s="54"/>
      <c r="AF403" s="54"/>
      <c r="AG403" s="54"/>
      <c r="AH403" s="54"/>
      <c r="AI403" s="54"/>
      <c r="AJ403" s="54"/>
      <c r="AK403" s="54"/>
      <c r="AL403" s="54"/>
      <c r="AM403" s="54"/>
      <c r="AN403" s="54"/>
      <c r="AO403" s="54"/>
      <c r="AP403" s="54"/>
      <c r="AQ403" s="54"/>
      <c r="AR403" s="54"/>
      <c r="AS403" s="54"/>
      <c r="AT403" s="54"/>
      <c r="AU403" s="54"/>
      <c r="AV403" s="54"/>
      <c r="AW403" s="54"/>
      <c r="AX403" s="54"/>
      <c r="AY403" s="54"/>
      <c r="AZ403" s="54"/>
      <c r="BA403" s="54"/>
      <c r="BB403" s="54"/>
      <c r="BC403" s="54"/>
      <c r="BD403" s="54"/>
      <c r="BE403" s="54"/>
      <c r="BF403" s="54"/>
      <c r="BG403" s="54"/>
      <c r="BH403" s="54"/>
      <c r="BI403" s="54"/>
      <c r="BJ403" s="54"/>
      <c r="BK403" s="54"/>
      <c r="BL403" s="54"/>
      <c r="BM403" s="54"/>
      <c r="BN403" s="54"/>
      <c r="BO403" s="54"/>
      <c r="BP403" s="54"/>
      <c r="BQ403" s="54"/>
      <c r="BR403" s="54"/>
      <c r="BS403" s="54"/>
      <c r="BT403" s="54"/>
      <c r="BU403" s="54"/>
      <c r="BV403" s="54"/>
      <c r="BW403" s="54"/>
      <c r="BX403" s="54"/>
      <c r="BY403" s="54"/>
      <c r="BZ403" s="54"/>
      <c r="CA403" s="54"/>
      <c r="CB403" s="54"/>
      <c r="CC403" s="54"/>
      <c r="CD403" s="54"/>
      <c r="CE403" s="54"/>
      <c r="CF403" s="54"/>
      <c r="CG403" s="54"/>
      <c r="CH403" s="54"/>
      <c r="CI403" s="54"/>
      <c r="CJ403" s="54"/>
      <c r="CK403" s="54"/>
      <c r="CL403" s="54"/>
      <c r="CM403" s="54"/>
      <c r="CN403" s="54"/>
      <c r="CO403" s="54"/>
      <c r="CP403" s="54"/>
      <c r="CQ403" s="54"/>
      <c r="CR403" s="54"/>
      <c r="CS403" s="54"/>
      <c r="CT403" s="54"/>
      <c r="CU403" s="54"/>
      <c r="CV403" s="54"/>
      <c r="CW403" s="54"/>
      <c r="CX403" s="54"/>
      <c r="CY403" s="54"/>
      <c r="CZ403" s="54"/>
      <c r="DA403" s="54"/>
      <c r="DB403" s="54"/>
      <c r="DC403" s="54"/>
      <c r="DD403" s="54"/>
      <c r="DE403" s="54"/>
      <c r="DF403" s="54"/>
      <c r="DG403" s="54"/>
      <c r="DH403" s="54"/>
      <c r="DI403" s="54"/>
      <c r="DJ403" s="54"/>
      <c r="DK403" s="54"/>
      <c r="DL403" s="54"/>
      <c r="DM403" s="54"/>
      <c r="DN403" s="54"/>
      <c r="DO403" s="54"/>
      <c r="DP403" s="54"/>
      <c r="DQ403" s="54"/>
      <c r="DR403" s="54"/>
      <c r="DS403" s="54"/>
      <c r="DT403" s="54"/>
      <c r="DU403" s="54"/>
      <c r="DV403" s="54"/>
      <c r="DW403" s="54"/>
      <c r="DX403" s="54"/>
      <c r="DY403" s="54"/>
      <c r="DZ403" s="54"/>
      <c r="EA403" s="54"/>
      <c r="EB403" s="54"/>
      <c r="EC403" s="54"/>
      <c r="ED403" s="54"/>
      <c r="EE403" s="54"/>
      <c r="EF403" s="54"/>
      <c r="EG403" s="54"/>
      <c r="EH403" s="54"/>
      <c r="EI403" s="54"/>
      <c r="EJ403" s="54"/>
      <c r="EK403" s="54"/>
      <c r="EL403" s="54"/>
      <c r="EM403" s="54"/>
      <c r="EN403" s="54"/>
      <c r="EO403" s="54"/>
      <c r="EP403" s="54"/>
      <c r="EQ403" s="54"/>
      <c r="ER403" s="54"/>
      <c r="ES403" s="54"/>
      <c r="ET403" s="54"/>
      <c r="EU403" s="54"/>
      <c r="EV403" s="54"/>
      <c r="EW403" s="54"/>
      <c r="EX403" s="54"/>
      <c r="EY403" s="54"/>
      <c r="EZ403" s="54"/>
      <c r="FA403" s="54"/>
      <c r="FB403" s="54"/>
      <c r="FC403" s="54"/>
      <c r="FD403" s="54"/>
      <c r="FE403" s="54"/>
      <c r="FF403" s="54"/>
      <c r="FG403" s="54"/>
      <c r="FH403" s="54"/>
      <c r="FI403" s="54"/>
      <c r="FJ403" s="54"/>
      <c r="FK403" s="54"/>
      <c r="FL403" s="54"/>
      <c r="FM403" s="54"/>
      <c r="FN403" s="54"/>
      <c r="FO403" s="54"/>
      <c r="FP403" s="54"/>
      <c r="FQ403" s="54"/>
      <c r="FR403" s="54"/>
      <c r="FS403" s="54"/>
      <c r="FT403" s="54"/>
      <c r="FU403" s="54"/>
      <c r="FV403" s="54"/>
      <c r="FW403" s="54"/>
      <c r="FX403" s="54"/>
      <c r="FY403" s="54"/>
      <c r="FZ403" s="54"/>
      <c r="GA403" s="54"/>
      <c r="GB403" s="54"/>
      <c r="GC403" s="54"/>
      <c r="GD403" s="54"/>
      <c r="GE403" s="54"/>
      <c r="GF403" s="54"/>
      <c r="GG403" s="54"/>
      <c r="GH403" s="54"/>
      <c r="GI403" s="54"/>
      <c r="GJ403" s="54"/>
      <c r="GK403" s="54"/>
      <c r="GL403" s="54"/>
      <c r="GM403" s="54"/>
    </row>
    <row r="404" spans="1:195" s="56" customFormat="1" ht="41.4" x14ac:dyDescent="0.3">
      <c r="A404" s="89" t="s">
        <v>17</v>
      </c>
      <c r="B404" s="89" t="s">
        <v>18</v>
      </c>
      <c r="C404" s="90" t="s">
        <v>19</v>
      </c>
      <c r="D404" s="93" t="s">
        <v>267</v>
      </c>
      <c r="E404" s="90" t="s">
        <v>19</v>
      </c>
      <c r="F404" s="103" t="s">
        <v>275</v>
      </c>
      <c r="G404" s="103">
        <v>32601</v>
      </c>
      <c r="H404" s="91" t="s">
        <v>294</v>
      </c>
      <c r="I404" s="93" t="s">
        <v>301</v>
      </c>
      <c r="J404" s="101"/>
      <c r="K404" s="102" t="s">
        <v>314</v>
      </c>
      <c r="L404" s="93" t="s">
        <v>315</v>
      </c>
      <c r="M404" s="101" t="s">
        <v>305</v>
      </c>
      <c r="N404" s="101" t="s">
        <v>316</v>
      </c>
      <c r="O404" s="104">
        <v>1</v>
      </c>
      <c r="P404" s="99">
        <v>3306</v>
      </c>
      <c r="Q404" s="100">
        <v>3306</v>
      </c>
      <c r="R404" s="99">
        <v>3306</v>
      </c>
      <c r="S404" s="54"/>
      <c r="T404" s="54"/>
      <c r="U404" s="54"/>
      <c r="V404" s="54"/>
      <c r="W404" s="54"/>
      <c r="X404" s="54"/>
      <c r="Y404" s="54"/>
      <c r="Z404" s="54"/>
      <c r="AA404" s="54"/>
      <c r="AB404" s="54"/>
      <c r="AC404" s="54"/>
      <c r="AD404" s="54"/>
      <c r="AE404" s="54"/>
      <c r="AF404" s="54"/>
      <c r="AG404" s="54"/>
      <c r="AH404" s="54"/>
      <c r="AI404" s="54"/>
      <c r="AJ404" s="54"/>
      <c r="AK404" s="54"/>
      <c r="AL404" s="54"/>
      <c r="AM404" s="54"/>
      <c r="AN404" s="54"/>
      <c r="AO404" s="54"/>
      <c r="AP404" s="54"/>
      <c r="AQ404" s="54"/>
      <c r="AR404" s="54"/>
      <c r="AS404" s="54"/>
      <c r="AT404" s="54"/>
      <c r="AU404" s="54"/>
      <c r="AV404" s="54"/>
      <c r="AW404" s="54"/>
      <c r="AX404" s="54"/>
      <c r="AY404" s="54"/>
      <c r="AZ404" s="54"/>
      <c r="BA404" s="54"/>
      <c r="BB404" s="54"/>
      <c r="BC404" s="54"/>
      <c r="BD404" s="54"/>
      <c r="BE404" s="54"/>
      <c r="BF404" s="54"/>
      <c r="BG404" s="54"/>
      <c r="BH404" s="54"/>
      <c r="BI404" s="54"/>
      <c r="BJ404" s="54"/>
      <c r="BK404" s="54"/>
      <c r="BL404" s="54"/>
      <c r="BM404" s="54"/>
      <c r="BN404" s="54"/>
      <c r="BO404" s="54"/>
      <c r="BP404" s="54"/>
      <c r="BQ404" s="54"/>
      <c r="BR404" s="54"/>
      <c r="BS404" s="54"/>
      <c r="BT404" s="54"/>
      <c r="BU404" s="54"/>
      <c r="BV404" s="54"/>
      <c r="BW404" s="54"/>
      <c r="BX404" s="54"/>
      <c r="BY404" s="54"/>
      <c r="BZ404" s="54"/>
      <c r="CA404" s="54"/>
      <c r="CB404" s="54"/>
      <c r="CC404" s="54"/>
      <c r="CD404" s="54"/>
      <c r="CE404" s="54"/>
      <c r="CF404" s="54"/>
      <c r="CG404" s="54"/>
      <c r="CH404" s="54"/>
      <c r="CI404" s="54"/>
      <c r="CJ404" s="54"/>
      <c r="CK404" s="54"/>
      <c r="CL404" s="54"/>
      <c r="CM404" s="54"/>
      <c r="CN404" s="54"/>
      <c r="CO404" s="54"/>
      <c r="CP404" s="54"/>
      <c r="CQ404" s="54"/>
      <c r="CR404" s="54"/>
      <c r="CS404" s="54"/>
      <c r="CT404" s="54"/>
      <c r="CU404" s="54"/>
      <c r="CV404" s="54"/>
      <c r="CW404" s="54"/>
      <c r="CX404" s="54"/>
      <c r="CY404" s="54"/>
      <c r="CZ404" s="54"/>
      <c r="DA404" s="54"/>
      <c r="DB404" s="54"/>
      <c r="DC404" s="54"/>
      <c r="DD404" s="54"/>
      <c r="DE404" s="54"/>
      <c r="DF404" s="54"/>
      <c r="DG404" s="54"/>
      <c r="DH404" s="54"/>
      <c r="DI404" s="54"/>
      <c r="DJ404" s="54"/>
      <c r="DK404" s="54"/>
      <c r="DL404" s="54"/>
      <c r="DM404" s="54"/>
      <c r="DN404" s="54"/>
      <c r="DO404" s="54"/>
      <c r="DP404" s="54"/>
      <c r="DQ404" s="54"/>
      <c r="DR404" s="54"/>
      <c r="DS404" s="54"/>
      <c r="DT404" s="54"/>
      <c r="DU404" s="54"/>
      <c r="DV404" s="54"/>
      <c r="DW404" s="54"/>
      <c r="DX404" s="54"/>
      <c r="DY404" s="54"/>
      <c r="DZ404" s="54"/>
      <c r="EA404" s="54"/>
      <c r="EB404" s="54"/>
      <c r="EC404" s="54"/>
      <c r="ED404" s="54"/>
      <c r="EE404" s="54"/>
      <c r="EF404" s="54"/>
      <c r="EG404" s="54"/>
      <c r="EH404" s="54"/>
      <c r="EI404" s="54"/>
      <c r="EJ404" s="54"/>
      <c r="EK404" s="54"/>
      <c r="EL404" s="54"/>
      <c r="EM404" s="54"/>
      <c r="EN404" s="54"/>
      <c r="EO404" s="54"/>
      <c r="EP404" s="54"/>
      <c r="EQ404" s="54"/>
      <c r="ER404" s="54"/>
      <c r="ES404" s="54"/>
      <c r="ET404" s="54"/>
      <c r="EU404" s="54"/>
      <c r="EV404" s="54"/>
      <c r="EW404" s="54"/>
      <c r="EX404" s="54"/>
      <c r="EY404" s="54"/>
      <c r="EZ404" s="54"/>
      <c r="FA404" s="54"/>
      <c r="FB404" s="54"/>
      <c r="FC404" s="54"/>
      <c r="FD404" s="54"/>
      <c r="FE404" s="54"/>
      <c r="FF404" s="54"/>
      <c r="FG404" s="54"/>
      <c r="FH404" s="54"/>
      <c r="FI404" s="54"/>
      <c r="FJ404" s="54"/>
      <c r="FK404" s="54"/>
      <c r="FL404" s="54"/>
      <c r="FM404" s="54"/>
      <c r="FN404" s="54"/>
      <c r="FO404" s="54"/>
      <c r="FP404" s="54"/>
      <c r="FQ404" s="54"/>
      <c r="FR404" s="54"/>
      <c r="FS404" s="54"/>
      <c r="FT404" s="54"/>
      <c r="FU404" s="54"/>
      <c r="FV404" s="54"/>
      <c r="FW404" s="54"/>
      <c r="FX404" s="54"/>
      <c r="FY404" s="54"/>
      <c r="FZ404" s="54"/>
      <c r="GA404" s="54"/>
      <c r="GB404" s="54"/>
      <c r="GC404" s="54"/>
      <c r="GD404" s="54"/>
      <c r="GE404" s="54"/>
      <c r="GF404" s="54"/>
      <c r="GG404" s="54"/>
      <c r="GH404" s="54"/>
      <c r="GI404" s="54"/>
      <c r="GJ404" s="54"/>
      <c r="GK404" s="54"/>
      <c r="GL404" s="54"/>
      <c r="GM404" s="54"/>
    </row>
    <row r="405" spans="1:195" s="56" customFormat="1" ht="41.4" x14ac:dyDescent="0.3">
      <c r="A405" s="89" t="s">
        <v>17</v>
      </c>
      <c r="B405" s="89" t="s">
        <v>18</v>
      </c>
      <c r="C405" s="90" t="s">
        <v>19</v>
      </c>
      <c r="D405" s="93" t="s">
        <v>267</v>
      </c>
      <c r="E405" s="90" t="s">
        <v>19</v>
      </c>
      <c r="F405" s="103" t="s">
        <v>275</v>
      </c>
      <c r="G405" s="103" t="s">
        <v>317</v>
      </c>
      <c r="H405" s="91" t="s">
        <v>294</v>
      </c>
      <c r="I405" s="93" t="s">
        <v>301</v>
      </c>
      <c r="J405" s="101"/>
      <c r="K405" s="102" t="s">
        <v>318</v>
      </c>
      <c r="L405" s="93" t="s">
        <v>315</v>
      </c>
      <c r="M405" s="101" t="s">
        <v>305</v>
      </c>
      <c r="N405" s="101" t="s">
        <v>316</v>
      </c>
      <c r="O405" s="104">
        <v>1</v>
      </c>
      <c r="P405" s="99">
        <v>1715</v>
      </c>
      <c r="Q405" s="100">
        <v>0</v>
      </c>
      <c r="R405" s="99">
        <v>1715</v>
      </c>
      <c r="S405" s="54"/>
      <c r="T405" s="54"/>
      <c r="U405" s="54"/>
      <c r="V405" s="54"/>
      <c r="W405" s="54"/>
      <c r="X405" s="54"/>
      <c r="Y405" s="54"/>
      <c r="Z405" s="54"/>
      <c r="AA405" s="54"/>
      <c r="AB405" s="54"/>
      <c r="AC405" s="54"/>
      <c r="AD405" s="54"/>
      <c r="AE405" s="54"/>
      <c r="AF405" s="54"/>
      <c r="AG405" s="54"/>
      <c r="AH405" s="54"/>
      <c r="AI405" s="54"/>
      <c r="AJ405" s="54"/>
      <c r="AK405" s="54"/>
      <c r="AL405" s="54"/>
      <c r="AM405" s="54"/>
      <c r="AN405" s="54"/>
      <c r="AO405" s="54"/>
      <c r="AP405" s="54"/>
      <c r="AQ405" s="54"/>
      <c r="AR405" s="54"/>
      <c r="AS405" s="54"/>
      <c r="AT405" s="54"/>
      <c r="AU405" s="54"/>
      <c r="AV405" s="54"/>
      <c r="AW405" s="54"/>
      <c r="AX405" s="54"/>
      <c r="AY405" s="54"/>
      <c r="AZ405" s="54"/>
      <c r="BA405" s="54"/>
      <c r="BB405" s="54"/>
      <c r="BC405" s="54"/>
      <c r="BD405" s="54"/>
      <c r="BE405" s="54"/>
      <c r="BF405" s="54"/>
      <c r="BG405" s="54"/>
      <c r="BH405" s="54"/>
      <c r="BI405" s="54"/>
      <c r="BJ405" s="54"/>
      <c r="BK405" s="54"/>
      <c r="BL405" s="54"/>
      <c r="BM405" s="54"/>
      <c r="BN405" s="54"/>
      <c r="BO405" s="54"/>
      <c r="BP405" s="54"/>
      <c r="BQ405" s="54"/>
      <c r="BR405" s="54"/>
      <c r="BS405" s="54"/>
      <c r="BT405" s="54"/>
      <c r="BU405" s="54"/>
      <c r="BV405" s="54"/>
      <c r="BW405" s="54"/>
      <c r="BX405" s="54"/>
      <c r="BY405" s="54"/>
      <c r="BZ405" s="54"/>
      <c r="CA405" s="54"/>
      <c r="CB405" s="54"/>
      <c r="CC405" s="54"/>
      <c r="CD405" s="54"/>
      <c r="CE405" s="54"/>
      <c r="CF405" s="54"/>
      <c r="CG405" s="54"/>
      <c r="CH405" s="54"/>
      <c r="CI405" s="54"/>
      <c r="CJ405" s="54"/>
      <c r="CK405" s="54"/>
      <c r="CL405" s="54"/>
      <c r="CM405" s="54"/>
      <c r="CN405" s="54"/>
      <c r="CO405" s="54"/>
      <c r="CP405" s="54"/>
      <c r="CQ405" s="54"/>
      <c r="CR405" s="54"/>
      <c r="CS405" s="54"/>
      <c r="CT405" s="54"/>
      <c r="CU405" s="54"/>
      <c r="CV405" s="54"/>
      <c r="CW405" s="54"/>
      <c r="CX405" s="54"/>
      <c r="CY405" s="54"/>
      <c r="CZ405" s="54"/>
      <c r="DA405" s="54"/>
      <c r="DB405" s="54"/>
      <c r="DC405" s="54"/>
      <c r="DD405" s="54"/>
      <c r="DE405" s="54"/>
      <c r="DF405" s="54"/>
      <c r="DG405" s="54"/>
      <c r="DH405" s="54"/>
      <c r="DI405" s="54"/>
      <c r="DJ405" s="54"/>
      <c r="DK405" s="54"/>
      <c r="DL405" s="54"/>
      <c r="DM405" s="54"/>
      <c r="DN405" s="54"/>
      <c r="DO405" s="54"/>
      <c r="DP405" s="54"/>
      <c r="DQ405" s="54"/>
      <c r="DR405" s="54"/>
      <c r="DS405" s="54"/>
      <c r="DT405" s="54"/>
      <c r="DU405" s="54"/>
      <c r="DV405" s="54"/>
      <c r="DW405" s="54"/>
      <c r="DX405" s="54"/>
      <c r="DY405" s="54"/>
      <c r="DZ405" s="54"/>
      <c r="EA405" s="54"/>
      <c r="EB405" s="54"/>
      <c r="EC405" s="54"/>
      <c r="ED405" s="54"/>
      <c r="EE405" s="54"/>
      <c r="EF405" s="54"/>
      <c r="EG405" s="54"/>
      <c r="EH405" s="54"/>
      <c r="EI405" s="54"/>
      <c r="EJ405" s="54"/>
      <c r="EK405" s="54"/>
      <c r="EL405" s="54"/>
      <c r="EM405" s="54"/>
      <c r="EN405" s="54"/>
      <c r="EO405" s="54"/>
      <c r="EP405" s="54"/>
      <c r="EQ405" s="54"/>
      <c r="ER405" s="54"/>
      <c r="ES405" s="54"/>
      <c r="ET405" s="54"/>
      <c r="EU405" s="54"/>
      <c r="EV405" s="54"/>
      <c r="EW405" s="54"/>
      <c r="EX405" s="54"/>
      <c r="EY405" s="54"/>
      <c r="EZ405" s="54"/>
      <c r="FA405" s="54"/>
      <c r="FB405" s="54"/>
      <c r="FC405" s="54"/>
      <c r="FD405" s="54"/>
      <c r="FE405" s="54"/>
      <c r="FF405" s="54"/>
      <c r="FG405" s="54"/>
      <c r="FH405" s="54"/>
      <c r="FI405" s="54"/>
      <c r="FJ405" s="54"/>
      <c r="FK405" s="54"/>
      <c r="FL405" s="54"/>
      <c r="FM405" s="54"/>
      <c r="FN405" s="54"/>
      <c r="FO405" s="54"/>
      <c r="FP405" s="54"/>
      <c r="FQ405" s="54"/>
      <c r="FR405" s="54"/>
      <c r="FS405" s="54"/>
      <c r="FT405" s="54"/>
      <c r="FU405" s="54"/>
      <c r="FV405" s="54"/>
      <c r="FW405" s="54"/>
      <c r="FX405" s="54"/>
      <c r="FY405" s="54"/>
      <c r="FZ405" s="54"/>
      <c r="GA405" s="54"/>
      <c r="GB405" s="54"/>
      <c r="GC405" s="54"/>
      <c r="GD405" s="54"/>
      <c r="GE405" s="54"/>
      <c r="GF405" s="54"/>
      <c r="GG405" s="54"/>
      <c r="GH405" s="54"/>
      <c r="GI405" s="54"/>
      <c r="GJ405" s="54"/>
      <c r="GK405" s="54"/>
      <c r="GL405" s="54"/>
      <c r="GM405" s="54"/>
    </row>
    <row r="406" spans="1:195" s="56" customFormat="1" ht="55.2" x14ac:dyDescent="0.3">
      <c r="A406" s="89" t="s">
        <v>17</v>
      </c>
      <c r="B406" s="89" t="s">
        <v>18</v>
      </c>
      <c r="C406" s="90" t="s">
        <v>19</v>
      </c>
      <c r="D406" s="93" t="s">
        <v>267</v>
      </c>
      <c r="E406" s="90" t="s">
        <v>19</v>
      </c>
      <c r="F406" s="93" t="s">
        <v>277</v>
      </c>
      <c r="G406" s="96" t="s">
        <v>319</v>
      </c>
      <c r="H406" s="93" t="s">
        <v>293</v>
      </c>
      <c r="I406" s="93" t="s">
        <v>22</v>
      </c>
      <c r="J406" s="4"/>
      <c r="K406" s="102" t="s">
        <v>320</v>
      </c>
      <c r="L406" s="91" t="s">
        <v>20</v>
      </c>
      <c r="M406" s="91" t="s">
        <v>20</v>
      </c>
      <c r="N406" s="101" t="s">
        <v>316</v>
      </c>
      <c r="O406" s="93">
        <v>1</v>
      </c>
      <c r="P406" s="115">
        <v>1444</v>
      </c>
      <c r="Q406" s="100">
        <v>1500</v>
      </c>
      <c r="R406" s="99">
        <v>1444</v>
      </c>
      <c r="S406" s="54"/>
      <c r="T406" s="54"/>
      <c r="U406" s="54"/>
      <c r="V406" s="54"/>
      <c r="W406" s="54"/>
      <c r="X406" s="54"/>
      <c r="Y406" s="54"/>
      <c r="Z406" s="54"/>
      <c r="AA406" s="54"/>
      <c r="AB406" s="54"/>
      <c r="AC406" s="54"/>
      <c r="AD406" s="54"/>
      <c r="AE406" s="54"/>
      <c r="AF406" s="54"/>
      <c r="AG406" s="54"/>
      <c r="AH406" s="54"/>
      <c r="AI406" s="54"/>
      <c r="AJ406" s="54"/>
      <c r="AK406" s="54"/>
      <c r="AL406" s="54"/>
      <c r="AM406" s="54"/>
      <c r="AN406" s="54"/>
      <c r="AO406" s="54"/>
      <c r="AP406" s="54"/>
      <c r="AQ406" s="54"/>
      <c r="AR406" s="54"/>
      <c r="AS406" s="54"/>
      <c r="AT406" s="54"/>
      <c r="AU406" s="54"/>
      <c r="AV406" s="54"/>
      <c r="AW406" s="54"/>
      <c r="AX406" s="54"/>
      <c r="AY406" s="54"/>
      <c r="AZ406" s="54"/>
      <c r="BA406" s="54"/>
      <c r="BB406" s="54"/>
      <c r="BC406" s="54"/>
      <c r="BD406" s="54"/>
      <c r="BE406" s="54"/>
      <c r="BF406" s="54"/>
      <c r="BG406" s="54"/>
      <c r="BH406" s="54"/>
      <c r="BI406" s="54"/>
      <c r="BJ406" s="54"/>
      <c r="BK406" s="54"/>
      <c r="BL406" s="54"/>
      <c r="BM406" s="54"/>
      <c r="BN406" s="54"/>
      <c r="BO406" s="54"/>
      <c r="BP406" s="54"/>
      <c r="BQ406" s="54"/>
      <c r="BR406" s="54"/>
      <c r="BS406" s="54"/>
      <c r="BT406" s="54"/>
      <c r="BU406" s="54"/>
      <c r="BV406" s="54"/>
      <c r="BW406" s="54"/>
      <c r="BX406" s="54"/>
      <c r="BY406" s="54"/>
      <c r="BZ406" s="54"/>
      <c r="CA406" s="54"/>
      <c r="CB406" s="54"/>
      <c r="CC406" s="54"/>
      <c r="CD406" s="54"/>
      <c r="CE406" s="54"/>
      <c r="CF406" s="54"/>
      <c r="CG406" s="54"/>
      <c r="CH406" s="54"/>
      <c r="CI406" s="54"/>
      <c r="CJ406" s="54"/>
      <c r="CK406" s="54"/>
      <c r="CL406" s="54"/>
      <c r="CM406" s="54"/>
      <c r="CN406" s="54"/>
      <c r="CO406" s="54"/>
      <c r="CP406" s="54"/>
      <c r="CQ406" s="54"/>
      <c r="CR406" s="54"/>
      <c r="CS406" s="54"/>
      <c r="CT406" s="54"/>
      <c r="CU406" s="54"/>
      <c r="CV406" s="54"/>
      <c r="CW406" s="54"/>
      <c r="CX406" s="54"/>
      <c r="CY406" s="54"/>
      <c r="CZ406" s="54"/>
      <c r="DA406" s="54"/>
      <c r="DB406" s="54"/>
      <c r="DC406" s="54"/>
      <c r="DD406" s="54"/>
      <c r="DE406" s="54"/>
      <c r="DF406" s="54"/>
      <c r="DG406" s="54"/>
      <c r="DH406" s="54"/>
      <c r="DI406" s="54"/>
      <c r="DJ406" s="54"/>
      <c r="DK406" s="54"/>
      <c r="DL406" s="54"/>
      <c r="DM406" s="54"/>
      <c r="DN406" s="54"/>
      <c r="DO406" s="54"/>
      <c r="DP406" s="54"/>
      <c r="DQ406" s="54"/>
      <c r="DR406" s="54"/>
      <c r="DS406" s="54"/>
      <c r="DT406" s="54"/>
      <c r="DU406" s="54"/>
      <c r="DV406" s="54"/>
      <c r="DW406" s="54"/>
      <c r="DX406" s="54"/>
      <c r="DY406" s="54"/>
      <c r="DZ406" s="54"/>
      <c r="EA406" s="54"/>
      <c r="EB406" s="54"/>
      <c r="EC406" s="54"/>
      <c r="ED406" s="54"/>
      <c r="EE406" s="54"/>
      <c r="EF406" s="54"/>
      <c r="EG406" s="54"/>
      <c r="EH406" s="54"/>
      <c r="EI406" s="54"/>
      <c r="EJ406" s="54"/>
      <c r="EK406" s="54"/>
      <c r="EL406" s="54"/>
      <c r="EM406" s="54"/>
      <c r="EN406" s="54"/>
      <c r="EO406" s="54"/>
      <c r="EP406" s="54"/>
      <c r="EQ406" s="54"/>
      <c r="ER406" s="54"/>
      <c r="ES406" s="54"/>
      <c r="ET406" s="54"/>
      <c r="EU406" s="54"/>
      <c r="EV406" s="54"/>
      <c r="EW406" s="54"/>
      <c r="EX406" s="54"/>
      <c r="EY406" s="54"/>
      <c r="EZ406" s="54"/>
      <c r="FA406" s="54"/>
      <c r="FB406" s="54"/>
      <c r="FC406" s="54"/>
      <c r="FD406" s="54"/>
      <c r="FE406" s="54"/>
      <c r="FF406" s="54"/>
      <c r="FG406" s="54"/>
      <c r="FH406" s="54"/>
      <c r="FI406" s="54"/>
      <c r="FJ406" s="54"/>
      <c r="FK406" s="54"/>
      <c r="FL406" s="54"/>
      <c r="FM406" s="54"/>
      <c r="FN406" s="54"/>
      <c r="FO406" s="54"/>
      <c r="FP406" s="54"/>
      <c r="FQ406" s="54"/>
      <c r="FR406" s="54"/>
      <c r="FS406" s="54"/>
      <c r="FT406" s="54"/>
      <c r="FU406" s="54"/>
      <c r="FV406" s="54"/>
      <c r="FW406" s="54"/>
      <c r="FX406" s="54"/>
      <c r="FY406" s="54"/>
      <c r="FZ406" s="54"/>
      <c r="GA406" s="54"/>
      <c r="GB406" s="54"/>
      <c r="GC406" s="54"/>
      <c r="GD406" s="54"/>
      <c r="GE406" s="54"/>
      <c r="GF406" s="54"/>
      <c r="GG406" s="54"/>
      <c r="GH406" s="54"/>
      <c r="GI406" s="54"/>
      <c r="GJ406" s="54"/>
      <c r="GK406" s="54"/>
      <c r="GL406" s="54"/>
      <c r="GM406" s="54"/>
    </row>
    <row r="407" spans="1:195" s="56" customFormat="1" ht="27.6" x14ac:dyDescent="0.3">
      <c r="A407" s="89" t="s">
        <v>17</v>
      </c>
      <c r="B407" s="89" t="s">
        <v>18</v>
      </c>
      <c r="C407" s="90" t="s">
        <v>19</v>
      </c>
      <c r="D407" s="93" t="s">
        <v>267</v>
      </c>
      <c r="E407" s="90" t="s">
        <v>19</v>
      </c>
      <c r="F407" s="93" t="s">
        <v>277</v>
      </c>
      <c r="G407" s="96" t="s">
        <v>321</v>
      </c>
      <c r="H407" s="93" t="s">
        <v>298</v>
      </c>
      <c r="I407" s="93" t="s">
        <v>283</v>
      </c>
      <c r="J407" s="4"/>
      <c r="K407" s="113" t="s">
        <v>322</v>
      </c>
      <c r="L407" s="96" t="s">
        <v>323</v>
      </c>
      <c r="M407" s="101" t="s">
        <v>305</v>
      </c>
      <c r="N407" s="101" t="s">
        <v>316</v>
      </c>
      <c r="O407" s="93">
        <v>1</v>
      </c>
      <c r="P407" s="115">
        <v>21924</v>
      </c>
      <c r="Q407" s="100">
        <v>25450</v>
      </c>
      <c r="R407" s="99">
        <v>21924</v>
      </c>
      <c r="S407" s="54"/>
      <c r="T407" s="54"/>
      <c r="U407" s="54"/>
      <c r="V407" s="54"/>
      <c r="W407" s="54"/>
      <c r="X407" s="54"/>
      <c r="Y407" s="54"/>
      <c r="Z407" s="54"/>
      <c r="AA407" s="54"/>
      <c r="AB407" s="54"/>
      <c r="AC407" s="54"/>
      <c r="AD407" s="54"/>
      <c r="AE407" s="54"/>
      <c r="AF407" s="54"/>
      <c r="AG407" s="54"/>
      <c r="AH407" s="54"/>
      <c r="AI407" s="54"/>
      <c r="AJ407" s="54"/>
      <c r="AK407" s="54"/>
      <c r="AL407" s="54"/>
      <c r="AM407" s="54"/>
      <c r="AN407" s="54"/>
      <c r="AO407" s="54"/>
      <c r="AP407" s="54"/>
      <c r="AQ407" s="54"/>
      <c r="AR407" s="54"/>
      <c r="AS407" s="54"/>
      <c r="AT407" s="54"/>
      <c r="AU407" s="54"/>
      <c r="AV407" s="54"/>
      <c r="AW407" s="54"/>
      <c r="AX407" s="54"/>
      <c r="AY407" s="54"/>
      <c r="AZ407" s="54"/>
      <c r="BA407" s="54"/>
      <c r="BB407" s="54"/>
      <c r="BC407" s="54"/>
      <c r="BD407" s="54"/>
      <c r="BE407" s="54"/>
      <c r="BF407" s="54"/>
      <c r="BG407" s="54"/>
      <c r="BH407" s="54"/>
      <c r="BI407" s="54"/>
      <c r="BJ407" s="54"/>
      <c r="BK407" s="54"/>
      <c r="BL407" s="54"/>
      <c r="BM407" s="54"/>
      <c r="BN407" s="54"/>
      <c r="BO407" s="54"/>
      <c r="BP407" s="54"/>
      <c r="BQ407" s="54"/>
      <c r="BR407" s="54"/>
      <c r="BS407" s="54"/>
      <c r="BT407" s="54"/>
      <c r="BU407" s="54"/>
      <c r="BV407" s="54"/>
      <c r="BW407" s="54"/>
      <c r="BX407" s="54"/>
      <c r="BY407" s="54"/>
      <c r="BZ407" s="54"/>
      <c r="CA407" s="54"/>
      <c r="CB407" s="54"/>
      <c r="CC407" s="54"/>
      <c r="CD407" s="54"/>
      <c r="CE407" s="54"/>
      <c r="CF407" s="54"/>
      <c r="CG407" s="54"/>
      <c r="CH407" s="54"/>
      <c r="CI407" s="54"/>
      <c r="CJ407" s="54"/>
      <c r="CK407" s="54"/>
      <c r="CL407" s="54"/>
      <c r="CM407" s="54"/>
      <c r="CN407" s="54"/>
      <c r="CO407" s="54"/>
      <c r="CP407" s="54"/>
      <c r="CQ407" s="54"/>
      <c r="CR407" s="54"/>
      <c r="CS407" s="54"/>
      <c r="CT407" s="54"/>
      <c r="CU407" s="54"/>
      <c r="CV407" s="54"/>
      <c r="CW407" s="54"/>
      <c r="CX407" s="54"/>
      <c r="CY407" s="54"/>
      <c r="CZ407" s="54"/>
      <c r="DA407" s="54"/>
      <c r="DB407" s="54"/>
      <c r="DC407" s="54"/>
      <c r="DD407" s="54"/>
      <c r="DE407" s="54"/>
      <c r="DF407" s="54"/>
      <c r="DG407" s="54"/>
      <c r="DH407" s="54"/>
      <c r="DI407" s="54"/>
      <c r="DJ407" s="54"/>
      <c r="DK407" s="54"/>
      <c r="DL407" s="54"/>
      <c r="DM407" s="54"/>
      <c r="DN407" s="54"/>
      <c r="DO407" s="54"/>
      <c r="DP407" s="54"/>
      <c r="DQ407" s="54"/>
      <c r="DR407" s="54"/>
      <c r="DS407" s="54"/>
      <c r="DT407" s="54"/>
      <c r="DU407" s="54"/>
      <c r="DV407" s="54"/>
      <c r="DW407" s="54"/>
      <c r="DX407" s="54"/>
      <c r="DY407" s="54"/>
      <c r="DZ407" s="54"/>
      <c r="EA407" s="54"/>
      <c r="EB407" s="54"/>
      <c r="EC407" s="54"/>
      <c r="ED407" s="54"/>
      <c r="EE407" s="54"/>
      <c r="EF407" s="54"/>
      <c r="EG407" s="54"/>
      <c r="EH407" s="54"/>
      <c r="EI407" s="54"/>
      <c r="EJ407" s="54"/>
      <c r="EK407" s="54"/>
      <c r="EL407" s="54"/>
      <c r="EM407" s="54"/>
      <c r="EN407" s="54"/>
      <c r="EO407" s="54"/>
      <c r="EP407" s="54"/>
      <c r="EQ407" s="54"/>
      <c r="ER407" s="54"/>
      <c r="ES407" s="54"/>
      <c r="ET407" s="54"/>
      <c r="EU407" s="54"/>
      <c r="EV407" s="54"/>
      <c r="EW407" s="54"/>
      <c r="EX407" s="54"/>
      <c r="EY407" s="54"/>
      <c r="EZ407" s="54"/>
      <c r="FA407" s="54"/>
      <c r="FB407" s="54"/>
      <c r="FC407" s="54"/>
      <c r="FD407" s="54"/>
      <c r="FE407" s="54"/>
      <c r="FF407" s="54"/>
      <c r="FG407" s="54"/>
      <c r="FH407" s="54"/>
      <c r="FI407" s="54"/>
      <c r="FJ407" s="54"/>
      <c r="FK407" s="54"/>
      <c r="FL407" s="54"/>
      <c r="FM407" s="54"/>
      <c r="FN407" s="54"/>
      <c r="FO407" s="54"/>
      <c r="FP407" s="54"/>
      <c r="FQ407" s="54"/>
      <c r="FR407" s="54"/>
      <c r="FS407" s="54"/>
      <c r="FT407" s="54"/>
      <c r="FU407" s="54"/>
      <c r="FV407" s="54"/>
      <c r="FW407" s="54"/>
      <c r="FX407" s="54"/>
      <c r="FY407" s="54"/>
      <c r="FZ407" s="54"/>
      <c r="GA407" s="54"/>
      <c r="GB407" s="54"/>
      <c r="GC407" s="54"/>
      <c r="GD407" s="54"/>
      <c r="GE407" s="54"/>
      <c r="GF407" s="54"/>
      <c r="GG407" s="54"/>
      <c r="GH407" s="54"/>
      <c r="GI407" s="54"/>
      <c r="GJ407" s="54"/>
      <c r="GK407" s="54"/>
      <c r="GL407" s="54"/>
      <c r="GM407" s="54"/>
    </row>
    <row r="408" spans="1:195" s="56" customFormat="1" ht="41.4" x14ac:dyDescent="0.3">
      <c r="A408" s="89" t="s">
        <v>17</v>
      </c>
      <c r="B408" s="89" t="s">
        <v>18</v>
      </c>
      <c r="C408" s="90" t="s">
        <v>19</v>
      </c>
      <c r="D408" s="93" t="s">
        <v>267</v>
      </c>
      <c r="E408" s="90" t="s">
        <v>19</v>
      </c>
      <c r="F408" s="93" t="s">
        <v>277</v>
      </c>
      <c r="G408" s="96" t="s">
        <v>321</v>
      </c>
      <c r="H408" s="93" t="s">
        <v>298</v>
      </c>
      <c r="I408" s="93" t="s">
        <v>283</v>
      </c>
      <c r="J408" s="4"/>
      <c r="K408" s="113" t="s">
        <v>324</v>
      </c>
      <c r="L408" s="96" t="s">
        <v>323</v>
      </c>
      <c r="M408" s="101" t="s">
        <v>305</v>
      </c>
      <c r="N408" s="101" t="s">
        <v>316</v>
      </c>
      <c r="O408" s="93">
        <v>1</v>
      </c>
      <c r="P408" s="115">
        <v>21924</v>
      </c>
      <c r="Q408" s="115">
        <v>21924</v>
      </c>
      <c r="R408" s="99">
        <v>21924</v>
      </c>
      <c r="S408" s="54"/>
      <c r="T408" s="54"/>
      <c r="U408" s="54"/>
      <c r="V408" s="54"/>
      <c r="W408" s="54"/>
      <c r="X408" s="54"/>
      <c r="Y408" s="54"/>
      <c r="Z408" s="54"/>
      <c r="AA408" s="54"/>
      <c r="AB408" s="54"/>
      <c r="AC408" s="54"/>
      <c r="AD408" s="54"/>
      <c r="AE408" s="54"/>
      <c r="AF408" s="54"/>
      <c r="AG408" s="54"/>
      <c r="AH408" s="54"/>
      <c r="AI408" s="54"/>
      <c r="AJ408" s="54"/>
      <c r="AK408" s="54"/>
      <c r="AL408" s="54"/>
      <c r="AM408" s="54"/>
      <c r="AN408" s="54"/>
      <c r="AO408" s="54"/>
      <c r="AP408" s="54"/>
      <c r="AQ408" s="54"/>
      <c r="AR408" s="54"/>
      <c r="AS408" s="54"/>
      <c r="AT408" s="54"/>
      <c r="AU408" s="54"/>
      <c r="AV408" s="54"/>
      <c r="AW408" s="54"/>
      <c r="AX408" s="54"/>
      <c r="AY408" s="54"/>
      <c r="AZ408" s="54"/>
      <c r="BA408" s="54"/>
      <c r="BB408" s="54"/>
      <c r="BC408" s="54"/>
      <c r="BD408" s="54"/>
      <c r="BE408" s="54"/>
      <c r="BF408" s="54"/>
      <c r="BG408" s="54"/>
      <c r="BH408" s="54"/>
      <c r="BI408" s="54"/>
      <c r="BJ408" s="54"/>
      <c r="BK408" s="54"/>
      <c r="BL408" s="54"/>
      <c r="BM408" s="54"/>
      <c r="BN408" s="54"/>
      <c r="BO408" s="54"/>
      <c r="BP408" s="54"/>
      <c r="BQ408" s="54"/>
      <c r="BR408" s="54"/>
      <c r="BS408" s="54"/>
      <c r="BT408" s="54"/>
      <c r="BU408" s="54"/>
      <c r="BV408" s="54"/>
      <c r="BW408" s="54"/>
      <c r="BX408" s="54"/>
      <c r="BY408" s="54"/>
      <c r="BZ408" s="54"/>
      <c r="CA408" s="54"/>
      <c r="CB408" s="54"/>
      <c r="CC408" s="54"/>
      <c r="CD408" s="54"/>
      <c r="CE408" s="54"/>
      <c r="CF408" s="54"/>
      <c r="CG408" s="54"/>
      <c r="CH408" s="54"/>
      <c r="CI408" s="54"/>
      <c r="CJ408" s="54"/>
      <c r="CK408" s="54"/>
      <c r="CL408" s="54"/>
      <c r="CM408" s="54"/>
      <c r="CN408" s="54"/>
      <c r="CO408" s="54"/>
      <c r="CP408" s="54"/>
      <c r="CQ408" s="54"/>
      <c r="CR408" s="54"/>
      <c r="CS408" s="54"/>
      <c r="CT408" s="54"/>
      <c r="CU408" s="54"/>
      <c r="CV408" s="54"/>
      <c r="CW408" s="54"/>
      <c r="CX408" s="54"/>
      <c r="CY408" s="54"/>
      <c r="CZ408" s="54"/>
      <c r="DA408" s="54"/>
      <c r="DB408" s="54"/>
      <c r="DC408" s="54"/>
      <c r="DD408" s="54"/>
      <c r="DE408" s="54"/>
      <c r="DF408" s="54"/>
      <c r="DG408" s="54"/>
      <c r="DH408" s="54"/>
      <c r="DI408" s="54"/>
      <c r="DJ408" s="54"/>
      <c r="DK408" s="54"/>
      <c r="DL408" s="54"/>
      <c r="DM408" s="54"/>
      <c r="DN408" s="54"/>
      <c r="DO408" s="54"/>
      <c r="DP408" s="54"/>
      <c r="DQ408" s="54"/>
      <c r="DR408" s="54"/>
      <c r="DS408" s="54"/>
      <c r="DT408" s="54"/>
      <c r="DU408" s="54"/>
      <c r="DV408" s="54"/>
      <c r="DW408" s="54"/>
      <c r="DX408" s="54"/>
      <c r="DY408" s="54"/>
      <c r="DZ408" s="54"/>
      <c r="EA408" s="54"/>
      <c r="EB408" s="54"/>
      <c r="EC408" s="54"/>
      <c r="ED408" s="54"/>
      <c r="EE408" s="54"/>
      <c r="EF408" s="54"/>
      <c r="EG408" s="54"/>
      <c r="EH408" s="54"/>
      <c r="EI408" s="54"/>
      <c r="EJ408" s="54"/>
      <c r="EK408" s="54"/>
      <c r="EL408" s="54"/>
      <c r="EM408" s="54"/>
      <c r="EN408" s="54"/>
      <c r="EO408" s="54"/>
      <c r="EP408" s="54"/>
      <c r="EQ408" s="54"/>
      <c r="ER408" s="54"/>
      <c r="ES408" s="54"/>
      <c r="ET408" s="54"/>
      <c r="EU408" s="54"/>
      <c r="EV408" s="54"/>
      <c r="EW408" s="54"/>
      <c r="EX408" s="54"/>
      <c r="EY408" s="54"/>
      <c r="EZ408" s="54"/>
      <c r="FA408" s="54"/>
      <c r="FB408" s="54"/>
      <c r="FC408" s="54"/>
      <c r="FD408" s="54"/>
      <c r="FE408" s="54"/>
      <c r="FF408" s="54"/>
      <c r="FG408" s="54"/>
      <c r="FH408" s="54"/>
      <c r="FI408" s="54"/>
      <c r="FJ408" s="54"/>
      <c r="FK408" s="54"/>
      <c r="FL408" s="54"/>
      <c r="FM408" s="54"/>
      <c r="FN408" s="54"/>
      <c r="FO408" s="54"/>
      <c r="FP408" s="54"/>
      <c r="FQ408" s="54"/>
      <c r="FR408" s="54"/>
      <c r="FS408" s="54"/>
      <c r="FT408" s="54"/>
      <c r="FU408" s="54"/>
      <c r="FV408" s="54"/>
      <c r="FW408" s="54"/>
      <c r="FX408" s="54"/>
      <c r="FY408" s="54"/>
      <c r="FZ408" s="54"/>
      <c r="GA408" s="54"/>
      <c r="GB408" s="54"/>
      <c r="GC408" s="54"/>
      <c r="GD408" s="54"/>
      <c r="GE408" s="54"/>
      <c r="GF408" s="54"/>
      <c r="GG408" s="54"/>
      <c r="GH408" s="54"/>
      <c r="GI408" s="54"/>
      <c r="GJ408" s="54"/>
      <c r="GK408" s="54"/>
      <c r="GL408" s="54"/>
      <c r="GM408" s="54"/>
    </row>
    <row r="409" spans="1:195" s="56" customFormat="1" ht="41.4" x14ac:dyDescent="0.3">
      <c r="A409" s="89" t="s">
        <v>17</v>
      </c>
      <c r="B409" s="89" t="s">
        <v>18</v>
      </c>
      <c r="C409" s="90" t="s">
        <v>19</v>
      </c>
      <c r="D409" s="93" t="s">
        <v>267</v>
      </c>
      <c r="E409" s="90" t="s">
        <v>19</v>
      </c>
      <c r="F409" s="93" t="s">
        <v>277</v>
      </c>
      <c r="G409" s="96" t="s">
        <v>325</v>
      </c>
      <c r="H409" s="93" t="s">
        <v>295</v>
      </c>
      <c r="I409" s="93" t="s">
        <v>283</v>
      </c>
      <c r="J409" s="102"/>
      <c r="K409" s="113" t="s">
        <v>326</v>
      </c>
      <c r="L409" s="202" t="s">
        <v>327</v>
      </c>
      <c r="M409" s="101" t="s">
        <v>305</v>
      </c>
      <c r="N409" s="101" t="s">
        <v>316</v>
      </c>
      <c r="O409" s="93">
        <v>1</v>
      </c>
      <c r="P409" s="115">
        <v>2332</v>
      </c>
      <c r="Q409" s="100">
        <v>2332</v>
      </c>
      <c r="R409" s="99">
        <v>2332</v>
      </c>
      <c r="S409" s="54"/>
      <c r="T409" s="54"/>
      <c r="U409" s="54"/>
      <c r="V409" s="54"/>
      <c r="W409" s="54"/>
      <c r="X409" s="54"/>
      <c r="Y409" s="54"/>
      <c r="Z409" s="54"/>
      <c r="AA409" s="54"/>
      <c r="AB409" s="54"/>
      <c r="AC409" s="54"/>
      <c r="AD409" s="54"/>
      <c r="AE409" s="54"/>
      <c r="AF409" s="54"/>
      <c r="AG409" s="54"/>
      <c r="AH409" s="54"/>
      <c r="AI409" s="54"/>
      <c r="AJ409" s="54"/>
      <c r="AK409" s="54"/>
      <c r="AL409" s="54"/>
      <c r="AM409" s="54"/>
      <c r="AN409" s="54"/>
      <c r="AO409" s="54"/>
      <c r="AP409" s="54"/>
      <c r="AQ409" s="54"/>
      <c r="AR409" s="54"/>
      <c r="AS409" s="54"/>
      <c r="AT409" s="54"/>
      <c r="AU409" s="54"/>
      <c r="AV409" s="54"/>
      <c r="AW409" s="54"/>
      <c r="AX409" s="54"/>
      <c r="AY409" s="54"/>
      <c r="AZ409" s="54"/>
      <c r="BA409" s="54"/>
      <c r="BB409" s="54"/>
      <c r="BC409" s="54"/>
      <c r="BD409" s="54"/>
      <c r="BE409" s="54"/>
      <c r="BF409" s="54"/>
      <c r="BG409" s="54"/>
      <c r="BH409" s="54"/>
      <c r="BI409" s="54"/>
      <c r="BJ409" s="54"/>
      <c r="BK409" s="54"/>
      <c r="BL409" s="54"/>
      <c r="BM409" s="54"/>
      <c r="BN409" s="54"/>
      <c r="BO409" s="54"/>
      <c r="BP409" s="54"/>
      <c r="BQ409" s="54"/>
      <c r="BR409" s="54"/>
      <c r="BS409" s="54"/>
      <c r="BT409" s="54"/>
      <c r="BU409" s="54"/>
      <c r="BV409" s="54"/>
      <c r="BW409" s="54"/>
      <c r="BX409" s="54"/>
      <c r="BY409" s="54"/>
      <c r="BZ409" s="54"/>
      <c r="CA409" s="54"/>
      <c r="CB409" s="54"/>
      <c r="CC409" s="54"/>
      <c r="CD409" s="54"/>
      <c r="CE409" s="54"/>
      <c r="CF409" s="54"/>
      <c r="CG409" s="54"/>
      <c r="CH409" s="54"/>
      <c r="CI409" s="54"/>
      <c r="CJ409" s="54"/>
      <c r="CK409" s="54"/>
      <c r="CL409" s="54"/>
      <c r="CM409" s="54"/>
      <c r="CN409" s="54"/>
      <c r="CO409" s="54"/>
      <c r="CP409" s="54"/>
      <c r="CQ409" s="54"/>
      <c r="CR409" s="54"/>
      <c r="CS409" s="54"/>
      <c r="CT409" s="54"/>
      <c r="CU409" s="54"/>
      <c r="CV409" s="54"/>
      <c r="CW409" s="54"/>
      <c r="CX409" s="54"/>
      <c r="CY409" s="54"/>
      <c r="CZ409" s="54"/>
      <c r="DA409" s="54"/>
      <c r="DB409" s="54"/>
      <c r="DC409" s="54"/>
      <c r="DD409" s="54"/>
      <c r="DE409" s="54"/>
      <c r="DF409" s="54"/>
      <c r="DG409" s="54"/>
      <c r="DH409" s="54"/>
      <c r="DI409" s="54"/>
      <c r="DJ409" s="54"/>
      <c r="DK409" s="54"/>
      <c r="DL409" s="54"/>
      <c r="DM409" s="54"/>
      <c r="DN409" s="54"/>
      <c r="DO409" s="54"/>
      <c r="DP409" s="54"/>
      <c r="DQ409" s="54"/>
      <c r="DR409" s="54"/>
      <c r="DS409" s="54"/>
      <c r="DT409" s="54"/>
      <c r="DU409" s="54"/>
      <c r="DV409" s="54"/>
      <c r="DW409" s="54"/>
      <c r="DX409" s="54"/>
      <c r="DY409" s="54"/>
      <c r="DZ409" s="54"/>
      <c r="EA409" s="54"/>
      <c r="EB409" s="54"/>
      <c r="EC409" s="54"/>
      <c r="ED409" s="54"/>
      <c r="EE409" s="54"/>
      <c r="EF409" s="54"/>
      <c r="EG409" s="54"/>
      <c r="EH409" s="54"/>
      <c r="EI409" s="54"/>
      <c r="EJ409" s="54"/>
      <c r="EK409" s="54"/>
      <c r="EL409" s="54"/>
      <c r="EM409" s="54"/>
      <c r="EN409" s="54"/>
      <c r="EO409" s="54"/>
      <c r="EP409" s="54"/>
      <c r="EQ409" s="54"/>
      <c r="ER409" s="54"/>
      <c r="ES409" s="54"/>
      <c r="ET409" s="54"/>
      <c r="EU409" s="54"/>
      <c r="EV409" s="54"/>
      <c r="EW409" s="54"/>
      <c r="EX409" s="54"/>
      <c r="EY409" s="54"/>
      <c r="EZ409" s="54"/>
      <c r="FA409" s="54"/>
      <c r="FB409" s="54"/>
      <c r="FC409" s="54"/>
      <c r="FD409" s="54"/>
      <c r="FE409" s="54"/>
      <c r="FF409" s="54"/>
      <c r="FG409" s="54"/>
      <c r="FH409" s="54"/>
      <c r="FI409" s="54"/>
      <c r="FJ409" s="54"/>
      <c r="FK409" s="54"/>
      <c r="FL409" s="54"/>
      <c r="FM409" s="54"/>
      <c r="FN409" s="54"/>
      <c r="FO409" s="54"/>
      <c r="FP409" s="54"/>
      <c r="FQ409" s="54"/>
      <c r="FR409" s="54"/>
      <c r="FS409" s="54"/>
      <c r="FT409" s="54"/>
      <c r="FU409" s="54"/>
      <c r="FV409" s="54"/>
      <c r="FW409" s="54"/>
      <c r="FX409" s="54"/>
      <c r="FY409" s="54"/>
      <c r="FZ409" s="54"/>
      <c r="GA409" s="54"/>
      <c r="GB409" s="54"/>
      <c r="GC409" s="54"/>
      <c r="GD409" s="54"/>
      <c r="GE409" s="54"/>
      <c r="GF409" s="54"/>
      <c r="GG409" s="54"/>
      <c r="GH409" s="54"/>
      <c r="GI409" s="54"/>
      <c r="GJ409" s="54"/>
      <c r="GK409" s="54"/>
      <c r="GL409" s="54"/>
      <c r="GM409" s="54"/>
    </row>
    <row r="410" spans="1:195" s="56" customFormat="1" ht="41.4" x14ac:dyDescent="0.3">
      <c r="A410" s="89" t="s">
        <v>17</v>
      </c>
      <c r="B410" s="89" t="s">
        <v>18</v>
      </c>
      <c r="C410" s="90" t="s">
        <v>19</v>
      </c>
      <c r="D410" s="93" t="s">
        <v>267</v>
      </c>
      <c r="E410" s="90" t="s">
        <v>19</v>
      </c>
      <c r="F410" s="93" t="s">
        <v>277</v>
      </c>
      <c r="G410" s="96" t="s">
        <v>325</v>
      </c>
      <c r="H410" s="93" t="s">
        <v>295</v>
      </c>
      <c r="I410" s="93" t="s">
        <v>283</v>
      </c>
      <c r="J410" s="102"/>
      <c r="K410" s="113" t="s">
        <v>328</v>
      </c>
      <c r="L410" s="202" t="s">
        <v>327</v>
      </c>
      <c r="M410" s="101" t="s">
        <v>305</v>
      </c>
      <c r="N410" s="101" t="s">
        <v>316</v>
      </c>
      <c r="O410" s="93">
        <v>1</v>
      </c>
      <c r="P410" s="115">
        <v>2332</v>
      </c>
      <c r="Q410" s="100">
        <v>2333</v>
      </c>
      <c r="R410" s="99">
        <v>2332</v>
      </c>
      <c r="S410" s="54"/>
      <c r="T410" s="54"/>
      <c r="U410" s="54"/>
      <c r="V410" s="54"/>
      <c r="W410" s="54"/>
      <c r="X410" s="54"/>
      <c r="Y410" s="54"/>
      <c r="Z410" s="54"/>
      <c r="AA410" s="54"/>
      <c r="AB410" s="54"/>
      <c r="AC410" s="54"/>
      <c r="AD410" s="54"/>
      <c r="AE410" s="54"/>
      <c r="AF410" s="54"/>
      <c r="AG410" s="54"/>
      <c r="AH410" s="54"/>
      <c r="AI410" s="54"/>
      <c r="AJ410" s="54"/>
      <c r="AK410" s="54"/>
      <c r="AL410" s="54"/>
      <c r="AM410" s="54"/>
      <c r="AN410" s="54"/>
      <c r="AO410" s="54"/>
      <c r="AP410" s="54"/>
      <c r="AQ410" s="54"/>
      <c r="AR410" s="54"/>
      <c r="AS410" s="54"/>
      <c r="AT410" s="54"/>
      <c r="AU410" s="54"/>
      <c r="AV410" s="54"/>
      <c r="AW410" s="54"/>
      <c r="AX410" s="54"/>
      <c r="AY410" s="54"/>
      <c r="AZ410" s="54"/>
      <c r="BA410" s="54"/>
      <c r="BB410" s="54"/>
      <c r="BC410" s="54"/>
      <c r="BD410" s="54"/>
      <c r="BE410" s="54"/>
      <c r="BF410" s="54"/>
      <c r="BG410" s="54"/>
      <c r="BH410" s="54"/>
      <c r="BI410" s="54"/>
      <c r="BJ410" s="54"/>
      <c r="BK410" s="54"/>
      <c r="BL410" s="54"/>
      <c r="BM410" s="54"/>
      <c r="BN410" s="54"/>
      <c r="BO410" s="54"/>
      <c r="BP410" s="54"/>
      <c r="BQ410" s="54"/>
      <c r="BR410" s="54"/>
      <c r="BS410" s="54"/>
      <c r="BT410" s="54"/>
      <c r="BU410" s="54"/>
      <c r="BV410" s="54"/>
      <c r="BW410" s="54"/>
      <c r="BX410" s="54"/>
      <c r="BY410" s="54"/>
      <c r="BZ410" s="54"/>
      <c r="CA410" s="54"/>
      <c r="CB410" s="54"/>
      <c r="CC410" s="54"/>
      <c r="CD410" s="54"/>
      <c r="CE410" s="54"/>
      <c r="CF410" s="54"/>
      <c r="CG410" s="54"/>
      <c r="CH410" s="54"/>
      <c r="CI410" s="54"/>
      <c r="CJ410" s="54"/>
      <c r="CK410" s="54"/>
      <c r="CL410" s="54"/>
      <c r="CM410" s="54"/>
      <c r="CN410" s="54"/>
      <c r="CO410" s="54"/>
      <c r="CP410" s="54"/>
      <c r="CQ410" s="54"/>
      <c r="CR410" s="54"/>
      <c r="CS410" s="54"/>
      <c r="CT410" s="54"/>
      <c r="CU410" s="54"/>
      <c r="CV410" s="54"/>
      <c r="CW410" s="54"/>
      <c r="CX410" s="54"/>
      <c r="CY410" s="54"/>
      <c r="CZ410" s="54"/>
      <c r="DA410" s="54"/>
      <c r="DB410" s="54"/>
      <c r="DC410" s="54"/>
      <c r="DD410" s="54"/>
      <c r="DE410" s="54"/>
      <c r="DF410" s="54"/>
      <c r="DG410" s="54"/>
      <c r="DH410" s="54"/>
      <c r="DI410" s="54"/>
      <c r="DJ410" s="54"/>
      <c r="DK410" s="54"/>
      <c r="DL410" s="54"/>
      <c r="DM410" s="54"/>
      <c r="DN410" s="54"/>
      <c r="DO410" s="54"/>
      <c r="DP410" s="54"/>
      <c r="DQ410" s="54"/>
      <c r="DR410" s="54"/>
      <c r="DS410" s="54"/>
      <c r="DT410" s="54"/>
      <c r="DU410" s="54"/>
      <c r="DV410" s="54"/>
      <c r="DW410" s="54"/>
      <c r="DX410" s="54"/>
      <c r="DY410" s="54"/>
      <c r="DZ410" s="54"/>
      <c r="EA410" s="54"/>
      <c r="EB410" s="54"/>
      <c r="EC410" s="54"/>
      <c r="ED410" s="54"/>
      <c r="EE410" s="54"/>
      <c r="EF410" s="54"/>
      <c r="EG410" s="54"/>
      <c r="EH410" s="54"/>
      <c r="EI410" s="54"/>
      <c r="EJ410" s="54"/>
      <c r="EK410" s="54"/>
      <c r="EL410" s="54"/>
      <c r="EM410" s="54"/>
      <c r="EN410" s="54"/>
      <c r="EO410" s="54"/>
      <c r="EP410" s="54"/>
      <c r="EQ410" s="54"/>
      <c r="ER410" s="54"/>
      <c r="ES410" s="54"/>
      <c r="ET410" s="54"/>
      <c r="EU410" s="54"/>
      <c r="EV410" s="54"/>
      <c r="EW410" s="54"/>
      <c r="EX410" s="54"/>
      <c r="EY410" s="54"/>
      <c r="EZ410" s="54"/>
      <c r="FA410" s="54"/>
      <c r="FB410" s="54"/>
      <c r="FC410" s="54"/>
      <c r="FD410" s="54"/>
      <c r="FE410" s="54"/>
      <c r="FF410" s="54"/>
      <c r="FG410" s="54"/>
      <c r="FH410" s="54"/>
      <c r="FI410" s="54"/>
      <c r="FJ410" s="54"/>
      <c r="FK410" s="54"/>
      <c r="FL410" s="54"/>
      <c r="FM410" s="54"/>
      <c r="FN410" s="54"/>
      <c r="FO410" s="54"/>
      <c r="FP410" s="54"/>
      <c r="FQ410" s="54"/>
      <c r="FR410" s="54"/>
      <c r="FS410" s="54"/>
      <c r="FT410" s="54"/>
      <c r="FU410" s="54"/>
      <c r="FV410" s="54"/>
      <c r="FW410" s="54"/>
      <c r="FX410" s="54"/>
      <c r="FY410" s="54"/>
      <c r="FZ410" s="54"/>
      <c r="GA410" s="54"/>
      <c r="GB410" s="54"/>
      <c r="GC410" s="54"/>
      <c r="GD410" s="54"/>
      <c r="GE410" s="54"/>
      <c r="GF410" s="54"/>
      <c r="GG410" s="54"/>
      <c r="GH410" s="54"/>
      <c r="GI410" s="54"/>
      <c r="GJ410" s="54"/>
      <c r="GK410" s="54"/>
      <c r="GL410" s="54"/>
      <c r="GM410" s="54"/>
    </row>
    <row r="411" spans="1:195" s="56" customFormat="1" ht="27.6" x14ac:dyDescent="0.3">
      <c r="A411" s="89" t="s">
        <v>17</v>
      </c>
      <c r="B411" s="89" t="s">
        <v>18</v>
      </c>
      <c r="C411" s="90" t="s">
        <v>19</v>
      </c>
      <c r="D411" s="93" t="s">
        <v>267</v>
      </c>
      <c r="E411" s="90" t="s">
        <v>19</v>
      </c>
      <c r="F411" s="93" t="s">
        <v>277</v>
      </c>
      <c r="G411" s="96" t="s">
        <v>325</v>
      </c>
      <c r="H411" s="93" t="s">
        <v>295</v>
      </c>
      <c r="I411" s="93" t="s">
        <v>283</v>
      </c>
      <c r="J411" s="102"/>
      <c r="K411" s="113" t="s">
        <v>329</v>
      </c>
      <c r="L411" s="202" t="s">
        <v>330</v>
      </c>
      <c r="M411" s="101" t="s">
        <v>305</v>
      </c>
      <c r="N411" s="101" t="s">
        <v>316</v>
      </c>
      <c r="O411" s="93">
        <v>1</v>
      </c>
      <c r="P411" s="115">
        <v>10440</v>
      </c>
      <c r="Q411" s="100">
        <v>11112</v>
      </c>
      <c r="R411" s="99">
        <v>10440</v>
      </c>
      <c r="S411" s="54"/>
      <c r="T411" s="54"/>
      <c r="U411" s="54"/>
      <c r="V411" s="54"/>
      <c r="W411" s="54"/>
      <c r="X411" s="54"/>
      <c r="Y411" s="54"/>
      <c r="Z411" s="54"/>
      <c r="AA411" s="54"/>
      <c r="AB411" s="54"/>
      <c r="AC411" s="54"/>
      <c r="AD411" s="54"/>
      <c r="AE411" s="54"/>
      <c r="AF411" s="54"/>
      <c r="AG411" s="54"/>
      <c r="AH411" s="54"/>
      <c r="AI411" s="54"/>
      <c r="AJ411" s="54"/>
      <c r="AK411" s="54"/>
      <c r="AL411" s="54"/>
      <c r="AM411" s="54"/>
      <c r="AN411" s="54"/>
      <c r="AO411" s="54"/>
      <c r="AP411" s="54"/>
      <c r="AQ411" s="54"/>
      <c r="AR411" s="54"/>
      <c r="AS411" s="54"/>
      <c r="AT411" s="54"/>
      <c r="AU411" s="54"/>
      <c r="AV411" s="54"/>
      <c r="AW411" s="54"/>
      <c r="AX411" s="54"/>
      <c r="AY411" s="54"/>
      <c r="AZ411" s="54"/>
      <c r="BA411" s="54"/>
      <c r="BB411" s="54"/>
      <c r="BC411" s="54"/>
      <c r="BD411" s="54"/>
      <c r="BE411" s="54"/>
      <c r="BF411" s="54"/>
      <c r="BG411" s="54"/>
      <c r="BH411" s="54"/>
      <c r="BI411" s="54"/>
      <c r="BJ411" s="54"/>
      <c r="BK411" s="54"/>
      <c r="BL411" s="54"/>
      <c r="BM411" s="54"/>
      <c r="BN411" s="54"/>
      <c r="BO411" s="54"/>
      <c r="BP411" s="54"/>
      <c r="BQ411" s="54"/>
      <c r="BR411" s="54"/>
      <c r="BS411" s="54"/>
      <c r="BT411" s="54"/>
      <c r="BU411" s="54"/>
      <c r="BV411" s="54"/>
      <c r="BW411" s="54"/>
      <c r="BX411" s="54"/>
      <c r="BY411" s="54"/>
      <c r="BZ411" s="54"/>
      <c r="CA411" s="54"/>
      <c r="CB411" s="54"/>
      <c r="CC411" s="54"/>
      <c r="CD411" s="54"/>
      <c r="CE411" s="54"/>
      <c r="CF411" s="54"/>
      <c r="CG411" s="54"/>
      <c r="CH411" s="54"/>
      <c r="CI411" s="54"/>
      <c r="CJ411" s="54"/>
      <c r="CK411" s="54"/>
      <c r="CL411" s="54"/>
      <c r="CM411" s="54"/>
      <c r="CN411" s="54"/>
      <c r="CO411" s="54"/>
      <c r="CP411" s="54"/>
      <c r="CQ411" s="54"/>
      <c r="CR411" s="54"/>
      <c r="CS411" s="54"/>
      <c r="CT411" s="54"/>
      <c r="CU411" s="54"/>
      <c r="CV411" s="54"/>
      <c r="CW411" s="54"/>
      <c r="CX411" s="54"/>
      <c r="CY411" s="54"/>
      <c r="CZ411" s="54"/>
      <c r="DA411" s="54"/>
      <c r="DB411" s="54"/>
      <c r="DC411" s="54"/>
      <c r="DD411" s="54"/>
      <c r="DE411" s="54"/>
      <c r="DF411" s="54"/>
      <c r="DG411" s="54"/>
      <c r="DH411" s="54"/>
      <c r="DI411" s="54"/>
      <c r="DJ411" s="54"/>
      <c r="DK411" s="54"/>
      <c r="DL411" s="54"/>
      <c r="DM411" s="54"/>
      <c r="DN411" s="54"/>
      <c r="DO411" s="54"/>
      <c r="DP411" s="54"/>
      <c r="DQ411" s="54"/>
      <c r="DR411" s="54"/>
      <c r="DS411" s="54"/>
      <c r="DT411" s="54"/>
      <c r="DU411" s="54"/>
      <c r="DV411" s="54"/>
      <c r="DW411" s="54"/>
      <c r="DX411" s="54"/>
      <c r="DY411" s="54"/>
      <c r="DZ411" s="54"/>
      <c r="EA411" s="54"/>
      <c r="EB411" s="54"/>
      <c r="EC411" s="54"/>
      <c r="ED411" s="54"/>
      <c r="EE411" s="54"/>
      <c r="EF411" s="54"/>
      <c r="EG411" s="54"/>
      <c r="EH411" s="54"/>
      <c r="EI411" s="54"/>
      <c r="EJ411" s="54"/>
      <c r="EK411" s="54"/>
      <c r="EL411" s="54"/>
      <c r="EM411" s="54"/>
      <c r="EN411" s="54"/>
      <c r="EO411" s="54"/>
      <c r="EP411" s="54"/>
      <c r="EQ411" s="54"/>
      <c r="ER411" s="54"/>
      <c r="ES411" s="54"/>
      <c r="ET411" s="54"/>
      <c r="EU411" s="54"/>
      <c r="EV411" s="54"/>
      <c r="EW411" s="54"/>
      <c r="EX411" s="54"/>
      <c r="EY411" s="54"/>
      <c r="EZ411" s="54"/>
      <c r="FA411" s="54"/>
      <c r="FB411" s="54"/>
      <c r="FC411" s="54"/>
      <c r="FD411" s="54"/>
      <c r="FE411" s="54"/>
      <c r="FF411" s="54"/>
      <c r="FG411" s="54"/>
      <c r="FH411" s="54"/>
      <c r="FI411" s="54"/>
      <c r="FJ411" s="54"/>
      <c r="FK411" s="54"/>
      <c r="FL411" s="54"/>
      <c r="FM411" s="54"/>
      <c r="FN411" s="54"/>
      <c r="FO411" s="54"/>
      <c r="FP411" s="54"/>
      <c r="FQ411" s="54"/>
      <c r="FR411" s="54"/>
      <c r="FS411" s="54"/>
      <c r="FT411" s="54"/>
      <c r="FU411" s="54"/>
      <c r="FV411" s="54"/>
      <c r="FW411" s="54"/>
      <c r="FX411" s="54"/>
      <c r="FY411" s="54"/>
      <c r="FZ411" s="54"/>
      <c r="GA411" s="54"/>
      <c r="GB411" s="54"/>
      <c r="GC411" s="54"/>
      <c r="GD411" s="54"/>
      <c r="GE411" s="54"/>
      <c r="GF411" s="54"/>
      <c r="GG411" s="54"/>
      <c r="GH411" s="54"/>
      <c r="GI411" s="54"/>
      <c r="GJ411" s="54"/>
      <c r="GK411" s="54"/>
      <c r="GL411" s="54"/>
      <c r="GM411" s="54"/>
    </row>
    <row r="412" spans="1:195" s="56" customFormat="1" ht="27.6" x14ac:dyDescent="0.3">
      <c r="A412" s="89" t="s">
        <v>17</v>
      </c>
      <c r="B412" s="89" t="s">
        <v>18</v>
      </c>
      <c r="C412" s="90" t="s">
        <v>19</v>
      </c>
      <c r="D412" s="104" t="s">
        <v>23</v>
      </c>
      <c r="E412" s="104" t="s">
        <v>24</v>
      </c>
      <c r="F412" s="104" t="s">
        <v>25</v>
      </c>
      <c r="G412" s="104" t="s">
        <v>331</v>
      </c>
      <c r="H412" s="91" t="s">
        <v>287</v>
      </c>
      <c r="I412" s="91" t="s">
        <v>22</v>
      </c>
      <c r="J412" s="101" t="s">
        <v>63</v>
      </c>
      <c r="K412" s="102" t="s">
        <v>173</v>
      </c>
      <c r="L412" s="91" t="s">
        <v>20</v>
      </c>
      <c r="M412" s="4" t="s">
        <v>21</v>
      </c>
      <c r="N412" s="101" t="s">
        <v>257</v>
      </c>
      <c r="O412" s="104">
        <v>8</v>
      </c>
      <c r="P412" s="99">
        <v>99</v>
      </c>
      <c r="Q412" s="99">
        <v>850</v>
      </c>
      <c r="R412" s="99">
        <v>793</v>
      </c>
      <c r="S412" s="54"/>
      <c r="T412" s="54"/>
      <c r="U412" s="54"/>
      <c r="V412" s="54"/>
      <c r="W412" s="54"/>
      <c r="X412" s="54"/>
      <c r="Y412" s="54"/>
      <c r="Z412" s="54"/>
      <c r="AA412" s="54"/>
      <c r="AB412" s="54"/>
      <c r="AC412" s="54"/>
      <c r="AD412" s="54"/>
      <c r="AE412" s="54"/>
      <c r="AF412" s="54"/>
      <c r="AG412" s="54"/>
      <c r="AH412" s="54"/>
      <c r="AI412" s="54"/>
      <c r="AJ412" s="54"/>
      <c r="AK412" s="54"/>
      <c r="AL412" s="54"/>
      <c r="AM412" s="54"/>
      <c r="AN412" s="54"/>
      <c r="AO412" s="54"/>
      <c r="AP412" s="54"/>
      <c r="AQ412" s="54"/>
      <c r="AR412" s="54"/>
      <c r="AS412" s="54"/>
      <c r="AT412" s="54"/>
      <c r="AU412" s="54"/>
      <c r="AV412" s="54"/>
      <c r="AW412" s="54"/>
      <c r="AX412" s="54"/>
      <c r="AY412" s="54"/>
      <c r="AZ412" s="54"/>
      <c r="BA412" s="54"/>
      <c r="BB412" s="54"/>
      <c r="BC412" s="54"/>
      <c r="BD412" s="54"/>
      <c r="BE412" s="54"/>
      <c r="BF412" s="54"/>
      <c r="BG412" s="54"/>
      <c r="BH412" s="54"/>
      <c r="BI412" s="54"/>
      <c r="BJ412" s="54"/>
      <c r="BK412" s="54"/>
      <c r="BL412" s="54"/>
      <c r="BM412" s="54"/>
      <c r="BN412" s="54"/>
      <c r="BO412" s="54"/>
      <c r="BP412" s="54"/>
      <c r="BQ412" s="54"/>
      <c r="BR412" s="54"/>
      <c r="BS412" s="54"/>
      <c r="BT412" s="54"/>
      <c r="BU412" s="54"/>
      <c r="BV412" s="54"/>
      <c r="BW412" s="54"/>
      <c r="BX412" s="54"/>
      <c r="BY412" s="54"/>
      <c r="BZ412" s="54"/>
      <c r="CA412" s="54"/>
      <c r="CB412" s="54"/>
      <c r="CC412" s="54"/>
      <c r="CD412" s="54"/>
      <c r="CE412" s="54"/>
      <c r="CF412" s="54"/>
      <c r="CG412" s="54"/>
      <c r="CH412" s="54"/>
      <c r="CI412" s="54"/>
      <c r="CJ412" s="54"/>
      <c r="CK412" s="54"/>
      <c r="CL412" s="54"/>
      <c r="CM412" s="54"/>
      <c r="CN412" s="54"/>
      <c r="CO412" s="54"/>
      <c r="CP412" s="54"/>
      <c r="CQ412" s="54"/>
      <c r="CR412" s="54"/>
      <c r="CS412" s="54"/>
      <c r="CT412" s="54"/>
      <c r="CU412" s="54"/>
      <c r="CV412" s="54"/>
      <c r="CW412" s="54"/>
      <c r="CX412" s="54"/>
      <c r="CY412" s="54"/>
      <c r="CZ412" s="54"/>
      <c r="DA412" s="54"/>
      <c r="DB412" s="54"/>
      <c r="DC412" s="54"/>
      <c r="DD412" s="54"/>
      <c r="DE412" s="54"/>
      <c r="DF412" s="54"/>
      <c r="DG412" s="54"/>
      <c r="DH412" s="54"/>
      <c r="DI412" s="54"/>
      <c r="DJ412" s="54"/>
      <c r="DK412" s="54"/>
      <c r="DL412" s="54"/>
      <c r="DM412" s="54"/>
      <c r="DN412" s="54"/>
      <c r="DO412" s="54"/>
      <c r="DP412" s="54"/>
      <c r="DQ412" s="54"/>
      <c r="DR412" s="54"/>
      <c r="DS412" s="54"/>
      <c r="DT412" s="54"/>
      <c r="DU412" s="54"/>
      <c r="DV412" s="54"/>
      <c r="DW412" s="54"/>
      <c r="DX412" s="54"/>
      <c r="DY412" s="54"/>
      <c r="DZ412" s="54"/>
      <c r="EA412" s="54"/>
      <c r="EB412" s="54"/>
      <c r="EC412" s="54"/>
      <c r="ED412" s="54"/>
      <c r="EE412" s="54"/>
      <c r="EF412" s="54"/>
      <c r="EG412" s="54"/>
      <c r="EH412" s="54"/>
      <c r="EI412" s="54"/>
      <c r="EJ412" s="54"/>
      <c r="EK412" s="54"/>
      <c r="EL412" s="54"/>
      <c r="EM412" s="54"/>
      <c r="EN412" s="54"/>
      <c r="EO412" s="54"/>
      <c r="EP412" s="54"/>
      <c r="EQ412" s="54"/>
      <c r="ER412" s="54"/>
      <c r="ES412" s="54"/>
      <c r="ET412" s="54"/>
      <c r="EU412" s="54"/>
      <c r="EV412" s="54"/>
      <c r="EW412" s="54"/>
      <c r="EX412" s="54"/>
      <c r="EY412" s="54"/>
      <c r="EZ412" s="54"/>
      <c r="FA412" s="54"/>
      <c r="FB412" s="54"/>
      <c r="FC412" s="54"/>
      <c r="FD412" s="54"/>
      <c r="FE412" s="54"/>
      <c r="FF412" s="54"/>
      <c r="FG412" s="54"/>
      <c r="FH412" s="54"/>
      <c r="FI412" s="54"/>
      <c r="FJ412" s="54"/>
      <c r="FK412" s="54"/>
      <c r="FL412" s="54"/>
      <c r="FM412" s="54"/>
      <c r="FN412" s="54"/>
      <c r="FO412" s="54"/>
      <c r="FP412" s="54"/>
      <c r="FQ412" s="54"/>
      <c r="FR412" s="54"/>
      <c r="FS412" s="54"/>
      <c r="FT412" s="54"/>
      <c r="FU412" s="54"/>
      <c r="FV412" s="54"/>
      <c r="FW412" s="54"/>
      <c r="FX412" s="54"/>
      <c r="FY412" s="54"/>
      <c r="FZ412" s="54"/>
      <c r="GA412" s="54"/>
      <c r="GB412" s="54"/>
      <c r="GC412" s="54"/>
      <c r="GD412" s="54"/>
      <c r="GE412" s="54"/>
      <c r="GF412" s="54"/>
      <c r="GG412" s="54"/>
      <c r="GH412" s="54"/>
      <c r="GI412" s="54"/>
      <c r="GJ412" s="54"/>
      <c r="GK412" s="54"/>
      <c r="GL412" s="54"/>
      <c r="GM412" s="54"/>
    </row>
    <row r="413" spans="1:195" s="56" customFormat="1" ht="27.6" x14ac:dyDescent="0.3">
      <c r="A413" s="89" t="s">
        <v>17</v>
      </c>
      <c r="B413" s="89" t="s">
        <v>18</v>
      </c>
      <c r="C413" s="90" t="s">
        <v>19</v>
      </c>
      <c r="D413" s="91" t="s">
        <v>267</v>
      </c>
      <c r="E413" s="91" t="s">
        <v>19</v>
      </c>
      <c r="F413" s="91" t="s">
        <v>275</v>
      </c>
      <c r="G413" s="91" t="s">
        <v>331</v>
      </c>
      <c r="H413" s="91" t="s">
        <v>287</v>
      </c>
      <c r="I413" s="91" t="s">
        <v>22</v>
      </c>
      <c r="J413" s="101" t="s">
        <v>332</v>
      </c>
      <c r="K413" s="102" t="s">
        <v>333</v>
      </c>
      <c r="L413" s="91" t="s">
        <v>20</v>
      </c>
      <c r="M413" s="4" t="s">
        <v>21</v>
      </c>
      <c r="N413" s="101" t="s">
        <v>257</v>
      </c>
      <c r="O413" s="104">
        <v>2</v>
      </c>
      <c r="P413" s="99">
        <v>549</v>
      </c>
      <c r="Q413" s="99">
        <v>1098</v>
      </c>
      <c r="R413" s="99">
        <v>124</v>
      </c>
      <c r="S413" s="54"/>
      <c r="T413" s="54"/>
      <c r="U413" s="54"/>
      <c r="V413" s="54"/>
      <c r="W413" s="54"/>
      <c r="X413" s="54"/>
      <c r="Y413" s="54"/>
      <c r="Z413" s="54"/>
      <c r="AA413" s="54"/>
      <c r="AB413" s="54"/>
      <c r="AC413" s="54"/>
      <c r="AD413" s="54"/>
      <c r="AE413" s="54"/>
      <c r="AF413" s="54"/>
      <c r="AG413" s="54"/>
      <c r="AH413" s="54"/>
      <c r="AI413" s="54"/>
      <c r="AJ413" s="54"/>
      <c r="AK413" s="54"/>
      <c r="AL413" s="54"/>
      <c r="AM413" s="54"/>
      <c r="AN413" s="54"/>
      <c r="AO413" s="54"/>
      <c r="AP413" s="54"/>
      <c r="AQ413" s="54"/>
      <c r="AR413" s="54"/>
      <c r="AS413" s="54"/>
      <c r="AT413" s="54"/>
      <c r="AU413" s="54"/>
      <c r="AV413" s="54"/>
      <c r="AW413" s="54"/>
      <c r="AX413" s="54"/>
      <c r="AY413" s="54"/>
      <c r="AZ413" s="54"/>
      <c r="BA413" s="54"/>
      <c r="BB413" s="54"/>
      <c r="BC413" s="54"/>
      <c r="BD413" s="54"/>
      <c r="BE413" s="54"/>
      <c r="BF413" s="54"/>
      <c r="BG413" s="54"/>
      <c r="BH413" s="54"/>
      <c r="BI413" s="54"/>
      <c r="BJ413" s="54"/>
      <c r="BK413" s="54"/>
      <c r="BL413" s="54"/>
      <c r="BM413" s="54"/>
      <c r="BN413" s="54"/>
      <c r="BO413" s="54"/>
      <c r="BP413" s="54"/>
      <c r="BQ413" s="54"/>
      <c r="BR413" s="54"/>
      <c r="BS413" s="54"/>
      <c r="BT413" s="54"/>
      <c r="BU413" s="54"/>
      <c r="BV413" s="54"/>
      <c r="BW413" s="54"/>
      <c r="BX413" s="54"/>
      <c r="BY413" s="54"/>
      <c r="BZ413" s="54"/>
      <c r="CA413" s="54"/>
      <c r="CB413" s="54"/>
      <c r="CC413" s="54"/>
      <c r="CD413" s="54"/>
      <c r="CE413" s="54"/>
      <c r="CF413" s="54"/>
      <c r="CG413" s="54"/>
      <c r="CH413" s="54"/>
      <c r="CI413" s="54"/>
      <c r="CJ413" s="54"/>
      <c r="CK413" s="54"/>
      <c r="CL413" s="54"/>
      <c r="CM413" s="54"/>
      <c r="CN413" s="54"/>
      <c r="CO413" s="54"/>
      <c r="CP413" s="54"/>
      <c r="CQ413" s="54"/>
      <c r="CR413" s="54"/>
      <c r="CS413" s="54"/>
      <c r="CT413" s="54"/>
      <c r="CU413" s="54"/>
      <c r="CV413" s="54"/>
      <c r="CW413" s="54"/>
      <c r="CX413" s="54"/>
      <c r="CY413" s="54"/>
      <c r="CZ413" s="54"/>
      <c r="DA413" s="54"/>
      <c r="DB413" s="54"/>
      <c r="DC413" s="54"/>
      <c r="DD413" s="54"/>
      <c r="DE413" s="54"/>
      <c r="DF413" s="54"/>
      <c r="DG413" s="54"/>
      <c r="DH413" s="54"/>
      <c r="DI413" s="54"/>
      <c r="DJ413" s="54"/>
      <c r="DK413" s="54"/>
      <c r="DL413" s="54"/>
      <c r="DM413" s="54"/>
      <c r="DN413" s="54"/>
      <c r="DO413" s="54"/>
      <c r="DP413" s="54"/>
      <c r="DQ413" s="54"/>
      <c r="DR413" s="54"/>
      <c r="DS413" s="54"/>
      <c r="DT413" s="54"/>
      <c r="DU413" s="54"/>
      <c r="DV413" s="54"/>
      <c r="DW413" s="54"/>
      <c r="DX413" s="54"/>
      <c r="DY413" s="54"/>
      <c r="DZ413" s="54"/>
      <c r="EA413" s="54"/>
      <c r="EB413" s="54"/>
      <c r="EC413" s="54"/>
      <c r="ED413" s="54"/>
      <c r="EE413" s="54"/>
      <c r="EF413" s="54"/>
      <c r="EG413" s="54"/>
      <c r="EH413" s="54"/>
      <c r="EI413" s="54"/>
      <c r="EJ413" s="54"/>
      <c r="EK413" s="54"/>
      <c r="EL413" s="54"/>
      <c r="EM413" s="54"/>
      <c r="EN413" s="54"/>
      <c r="EO413" s="54"/>
      <c r="EP413" s="54"/>
      <c r="EQ413" s="54"/>
      <c r="ER413" s="54"/>
      <c r="ES413" s="54"/>
      <c r="ET413" s="54"/>
      <c r="EU413" s="54"/>
      <c r="EV413" s="54"/>
      <c r="EW413" s="54"/>
      <c r="EX413" s="54"/>
      <c r="EY413" s="54"/>
      <c r="EZ413" s="54"/>
      <c r="FA413" s="54"/>
      <c r="FB413" s="54"/>
      <c r="FC413" s="54"/>
      <c r="FD413" s="54"/>
      <c r="FE413" s="54"/>
      <c r="FF413" s="54"/>
      <c r="FG413" s="54"/>
      <c r="FH413" s="54"/>
      <c r="FI413" s="54"/>
      <c r="FJ413" s="54"/>
      <c r="FK413" s="54"/>
      <c r="FL413" s="54"/>
      <c r="FM413" s="54"/>
      <c r="FN413" s="54"/>
      <c r="FO413" s="54"/>
      <c r="FP413" s="54"/>
      <c r="FQ413" s="54"/>
      <c r="FR413" s="54"/>
      <c r="FS413" s="54"/>
      <c r="FT413" s="54"/>
      <c r="FU413" s="54"/>
      <c r="FV413" s="54"/>
      <c r="FW413" s="54"/>
      <c r="FX413" s="54"/>
      <c r="FY413" s="54"/>
      <c r="FZ413" s="54"/>
      <c r="GA413" s="54"/>
      <c r="GB413" s="54"/>
      <c r="GC413" s="54"/>
      <c r="GD413" s="54"/>
      <c r="GE413" s="54"/>
      <c r="GF413" s="54"/>
      <c r="GG413" s="54"/>
      <c r="GH413" s="54"/>
      <c r="GI413" s="54"/>
      <c r="GJ413" s="54"/>
      <c r="GK413" s="54"/>
      <c r="GL413" s="54"/>
      <c r="GM413" s="54"/>
    </row>
    <row r="414" spans="1:195" s="56" customFormat="1" ht="27.6" x14ac:dyDescent="0.3">
      <c r="A414" s="89" t="s">
        <v>17</v>
      </c>
      <c r="B414" s="89" t="s">
        <v>18</v>
      </c>
      <c r="C414" s="90" t="s">
        <v>19</v>
      </c>
      <c r="D414" s="91" t="s">
        <v>267</v>
      </c>
      <c r="E414" s="91" t="s">
        <v>19</v>
      </c>
      <c r="F414" s="91" t="s">
        <v>275</v>
      </c>
      <c r="G414" s="91" t="s">
        <v>331</v>
      </c>
      <c r="H414" s="91" t="s">
        <v>287</v>
      </c>
      <c r="I414" s="91" t="s">
        <v>22</v>
      </c>
      <c r="J414" s="101" t="s">
        <v>334</v>
      </c>
      <c r="K414" s="102" t="s">
        <v>335</v>
      </c>
      <c r="L414" s="91" t="s">
        <v>20</v>
      </c>
      <c r="M414" s="4" t="s">
        <v>21</v>
      </c>
      <c r="N414" s="101" t="s">
        <v>257</v>
      </c>
      <c r="O414" s="104">
        <v>2</v>
      </c>
      <c r="P414" s="99">
        <v>180</v>
      </c>
      <c r="Q414" s="99">
        <v>360</v>
      </c>
      <c r="R414" s="99">
        <v>58</v>
      </c>
      <c r="S414" s="54"/>
      <c r="T414" s="54"/>
      <c r="U414" s="54"/>
      <c r="V414" s="54"/>
      <c r="W414" s="54"/>
      <c r="X414" s="54"/>
      <c r="Y414" s="54"/>
      <c r="Z414" s="54"/>
      <c r="AA414" s="54"/>
      <c r="AB414" s="54"/>
      <c r="AC414" s="54"/>
      <c r="AD414" s="54"/>
      <c r="AE414" s="54"/>
      <c r="AF414" s="54"/>
      <c r="AG414" s="54"/>
      <c r="AH414" s="54"/>
      <c r="AI414" s="54"/>
      <c r="AJ414" s="54"/>
      <c r="AK414" s="54"/>
      <c r="AL414" s="54"/>
      <c r="AM414" s="54"/>
      <c r="AN414" s="54"/>
      <c r="AO414" s="54"/>
      <c r="AP414" s="54"/>
      <c r="AQ414" s="54"/>
      <c r="AR414" s="54"/>
      <c r="AS414" s="54"/>
      <c r="AT414" s="54"/>
      <c r="AU414" s="54"/>
      <c r="AV414" s="54"/>
      <c r="AW414" s="54"/>
      <c r="AX414" s="54"/>
      <c r="AY414" s="54"/>
      <c r="AZ414" s="54"/>
      <c r="BA414" s="54"/>
      <c r="BB414" s="54"/>
      <c r="BC414" s="54"/>
      <c r="BD414" s="54"/>
      <c r="BE414" s="54"/>
      <c r="BF414" s="54"/>
      <c r="BG414" s="54"/>
      <c r="BH414" s="54"/>
      <c r="BI414" s="54"/>
      <c r="BJ414" s="54"/>
      <c r="BK414" s="54"/>
      <c r="BL414" s="54"/>
      <c r="BM414" s="54"/>
      <c r="BN414" s="54"/>
      <c r="BO414" s="54"/>
      <c r="BP414" s="54"/>
      <c r="BQ414" s="54"/>
      <c r="BR414" s="54"/>
      <c r="BS414" s="54"/>
      <c r="BT414" s="54"/>
      <c r="BU414" s="54"/>
      <c r="BV414" s="54"/>
      <c r="BW414" s="54"/>
      <c r="BX414" s="54"/>
      <c r="BY414" s="54"/>
      <c r="BZ414" s="54"/>
      <c r="CA414" s="54"/>
      <c r="CB414" s="54"/>
      <c r="CC414" s="54"/>
      <c r="CD414" s="54"/>
      <c r="CE414" s="54"/>
      <c r="CF414" s="54"/>
      <c r="CG414" s="54"/>
      <c r="CH414" s="54"/>
      <c r="CI414" s="54"/>
      <c r="CJ414" s="54"/>
      <c r="CK414" s="54"/>
      <c r="CL414" s="54"/>
      <c r="CM414" s="54"/>
      <c r="CN414" s="54"/>
      <c r="CO414" s="54"/>
      <c r="CP414" s="54"/>
      <c r="CQ414" s="54"/>
      <c r="CR414" s="54"/>
      <c r="CS414" s="54"/>
      <c r="CT414" s="54"/>
      <c r="CU414" s="54"/>
      <c r="CV414" s="54"/>
      <c r="CW414" s="54"/>
      <c r="CX414" s="54"/>
      <c r="CY414" s="54"/>
      <c r="CZ414" s="54"/>
      <c r="DA414" s="54"/>
      <c r="DB414" s="54"/>
      <c r="DC414" s="54"/>
      <c r="DD414" s="54"/>
      <c r="DE414" s="54"/>
      <c r="DF414" s="54"/>
      <c r="DG414" s="54"/>
      <c r="DH414" s="54"/>
      <c r="DI414" s="54"/>
      <c r="DJ414" s="54"/>
      <c r="DK414" s="54"/>
      <c r="DL414" s="54"/>
      <c r="DM414" s="54"/>
      <c r="DN414" s="54"/>
      <c r="DO414" s="54"/>
      <c r="DP414" s="54"/>
      <c r="DQ414" s="54"/>
      <c r="DR414" s="54"/>
      <c r="DS414" s="54"/>
      <c r="DT414" s="54"/>
      <c r="DU414" s="54"/>
      <c r="DV414" s="54"/>
      <c r="DW414" s="54"/>
      <c r="DX414" s="54"/>
      <c r="DY414" s="54"/>
      <c r="DZ414" s="54"/>
      <c r="EA414" s="54"/>
      <c r="EB414" s="54"/>
      <c r="EC414" s="54"/>
      <c r="ED414" s="54"/>
      <c r="EE414" s="54"/>
      <c r="EF414" s="54"/>
      <c r="EG414" s="54"/>
      <c r="EH414" s="54"/>
      <c r="EI414" s="54"/>
      <c r="EJ414" s="54"/>
      <c r="EK414" s="54"/>
      <c r="EL414" s="54"/>
      <c r="EM414" s="54"/>
      <c r="EN414" s="54"/>
      <c r="EO414" s="54"/>
      <c r="EP414" s="54"/>
      <c r="EQ414" s="54"/>
      <c r="ER414" s="54"/>
      <c r="ES414" s="54"/>
      <c r="ET414" s="54"/>
      <c r="EU414" s="54"/>
      <c r="EV414" s="54"/>
      <c r="EW414" s="54"/>
      <c r="EX414" s="54"/>
      <c r="EY414" s="54"/>
      <c r="EZ414" s="54"/>
      <c r="FA414" s="54"/>
      <c r="FB414" s="54"/>
      <c r="FC414" s="54"/>
      <c r="FD414" s="54"/>
      <c r="FE414" s="54"/>
      <c r="FF414" s="54"/>
      <c r="FG414" s="54"/>
      <c r="FH414" s="54"/>
      <c r="FI414" s="54"/>
      <c r="FJ414" s="54"/>
      <c r="FK414" s="54"/>
      <c r="FL414" s="54"/>
      <c r="FM414" s="54"/>
      <c r="FN414" s="54"/>
      <c r="FO414" s="54"/>
      <c r="FP414" s="54"/>
      <c r="FQ414" s="54"/>
      <c r="FR414" s="54"/>
      <c r="FS414" s="54"/>
      <c r="FT414" s="54"/>
      <c r="FU414" s="54"/>
      <c r="FV414" s="54"/>
      <c r="FW414" s="54"/>
      <c r="FX414" s="54"/>
      <c r="FY414" s="54"/>
      <c r="FZ414" s="54"/>
      <c r="GA414" s="54"/>
      <c r="GB414" s="54"/>
      <c r="GC414" s="54"/>
      <c r="GD414" s="54"/>
      <c r="GE414" s="54"/>
      <c r="GF414" s="54"/>
      <c r="GG414" s="54"/>
      <c r="GH414" s="54"/>
      <c r="GI414" s="54"/>
      <c r="GJ414" s="54"/>
      <c r="GK414" s="54"/>
      <c r="GL414" s="54"/>
      <c r="GM414" s="54"/>
    </row>
    <row r="415" spans="1:195" s="56" customFormat="1" x14ac:dyDescent="0.3">
      <c r="A415" s="89" t="s">
        <v>17</v>
      </c>
      <c r="B415" s="89" t="s">
        <v>18</v>
      </c>
      <c r="C415" s="90" t="s">
        <v>19</v>
      </c>
      <c r="D415" s="91" t="s">
        <v>267</v>
      </c>
      <c r="E415" s="91" t="s">
        <v>19</v>
      </c>
      <c r="F415" s="91" t="s">
        <v>275</v>
      </c>
      <c r="G415" s="91" t="s">
        <v>336</v>
      </c>
      <c r="H415" s="91" t="s">
        <v>337</v>
      </c>
      <c r="I415" s="91" t="s">
        <v>22</v>
      </c>
      <c r="J415" s="101" t="s">
        <v>338</v>
      </c>
      <c r="K415" s="102" t="s">
        <v>339</v>
      </c>
      <c r="L415" s="91" t="s">
        <v>20</v>
      </c>
      <c r="M415" s="4" t="s">
        <v>21</v>
      </c>
      <c r="N415" s="101" t="s">
        <v>257</v>
      </c>
      <c r="O415" s="104">
        <v>2</v>
      </c>
      <c r="P415" s="99">
        <v>62</v>
      </c>
      <c r="Q415" s="99">
        <v>0</v>
      </c>
      <c r="R415" s="99">
        <v>175</v>
      </c>
      <c r="S415" s="54"/>
      <c r="T415" s="54"/>
      <c r="U415" s="54"/>
      <c r="V415" s="54"/>
      <c r="W415" s="54"/>
      <c r="X415" s="54"/>
      <c r="Y415" s="54"/>
      <c r="Z415" s="54"/>
      <c r="AA415" s="54"/>
      <c r="AB415" s="54"/>
      <c r="AC415" s="54"/>
      <c r="AD415" s="54"/>
      <c r="AE415" s="54"/>
      <c r="AF415" s="54"/>
      <c r="AG415" s="54"/>
      <c r="AH415" s="54"/>
      <c r="AI415" s="54"/>
      <c r="AJ415" s="54"/>
      <c r="AK415" s="54"/>
      <c r="AL415" s="54"/>
      <c r="AM415" s="54"/>
      <c r="AN415" s="54"/>
      <c r="AO415" s="54"/>
      <c r="AP415" s="54"/>
      <c r="AQ415" s="54"/>
      <c r="AR415" s="54"/>
      <c r="AS415" s="54"/>
      <c r="AT415" s="54"/>
      <c r="AU415" s="54"/>
      <c r="AV415" s="54"/>
      <c r="AW415" s="54"/>
      <c r="AX415" s="54"/>
      <c r="AY415" s="54"/>
      <c r="AZ415" s="54"/>
      <c r="BA415" s="54"/>
      <c r="BB415" s="54"/>
      <c r="BC415" s="54"/>
      <c r="BD415" s="54"/>
      <c r="BE415" s="54"/>
      <c r="BF415" s="54"/>
      <c r="BG415" s="54"/>
      <c r="BH415" s="54"/>
      <c r="BI415" s="54"/>
      <c r="BJ415" s="54"/>
      <c r="BK415" s="54"/>
      <c r="BL415" s="54"/>
      <c r="BM415" s="54"/>
      <c r="BN415" s="54"/>
      <c r="BO415" s="54"/>
      <c r="BP415" s="54"/>
      <c r="BQ415" s="54"/>
      <c r="BR415" s="54"/>
      <c r="BS415" s="54"/>
      <c r="BT415" s="54"/>
      <c r="BU415" s="54"/>
      <c r="BV415" s="54"/>
      <c r="BW415" s="54"/>
      <c r="BX415" s="54"/>
      <c r="BY415" s="54"/>
      <c r="BZ415" s="54"/>
      <c r="CA415" s="54"/>
      <c r="CB415" s="54"/>
      <c r="CC415" s="54"/>
      <c r="CD415" s="54"/>
      <c r="CE415" s="54"/>
      <c r="CF415" s="54"/>
      <c r="CG415" s="54"/>
      <c r="CH415" s="54"/>
      <c r="CI415" s="54"/>
      <c r="CJ415" s="54"/>
      <c r="CK415" s="54"/>
      <c r="CL415" s="54"/>
      <c r="CM415" s="54"/>
      <c r="CN415" s="54"/>
      <c r="CO415" s="54"/>
      <c r="CP415" s="54"/>
      <c r="CQ415" s="54"/>
      <c r="CR415" s="54"/>
      <c r="CS415" s="54"/>
      <c r="CT415" s="54"/>
      <c r="CU415" s="54"/>
      <c r="CV415" s="54"/>
      <c r="CW415" s="54"/>
      <c r="CX415" s="54"/>
      <c r="CY415" s="54"/>
      <c r="CZ415" s="54"/>
      <c r="DA415" s="54"/>
      <c r="DB415" s="54"/>
      <c r="DC415" s="54"/>
      <c r="DD415" s="54"/>
      <c r="DE415" s="54"/>
      <c r="DF415" s="54"/>
      <c r="DG415" s="54"/>
      <c r="DH415" s="54"/>
      <c r="DI415" s="54"/>
      <c r="DJ415" s="54"/>
      <c r="DK415" s="54"/>
      <c r="DL415" s="54"/>
      <c r="DM415" s="54"/>
      <c r="DN415" s="54"/>
      <c r="DO415" s="54"/>
      <c r="DP415" s="54"/>
      <c r="DQ415" s="54"/>
      <c r="DR415" s="54"/>
      <c r="DS415" s="54"/>
      <c r="DT415" s="54"/>
      <c r="DU415" s="54"/>
      <c r="DV415" s="54"/>
      <c r="DW415" s="54"/>
      <c r="DX415" s="54"/>
      <c r="DY415" s="54"/>
      <c r="DZ415" s="54"/>
      <c r="EA415" s="54"/>
      <c r="EB415" s="54"/>
      <c r="EC415" s="54"/>
      <c r="ED415" s="54"/>
      <c r="EE415" s="54"/>
      <c r="EF415" s="54"/>
      <c r="EG415" s="54"/>
      <c r="EH415" s="54"/>
      <c r="EI415" s="54"/>
      <c r="EJ415" s="54"/>
      <c r="EK415" s="54"/>
      <c r="EL415" s="54"/>
      <c r="EM415" s="54"/>
      <c r="EN415" s="54"/>
      <c r="EO415" s="54"/>
      <c r="EP415" s="54"/>
      <c r="EQ415" s="54"/>
      <c r="ER415" s="54"/>
      <c r="ES415" s="54"/>
      <c r="ET415" s="54"/>
      <c r="EU415" s="54"/>
      <c r="EV415" s="54"/>
      <c r="EW415" s="54"/>
      <c r="EX415" s="54"/>
      <c r="EY415" s="54"/>
      <c r="EZ415" s="54"/>
      <c r="FA415" s="54"/>
      <c r="FB415" s="54"/>
      <c r="FC415" s="54"/>
      <c r="FD415" s="54"/>
      <c r="FE415" s="54"/>
      <c r="FF415" s="54"/>
      <c r="FG415" s="54"/>
      <c r="FH415" s="54"/>
      <c r="FI415" s="54"/>
      <c r="FJ415" s="54"/>
      <c r="FK415" s="54"/>
      <c r="FL415" s="54"/>
      <c r="FM415" s="54"/>
      <c r="FN415" s="54"/>
      <c r="FO415" s="54"/>
      <c r="FP415" s="54"/>
      <c r="FQ415" s="54"/>
      <c r="FR415" s="54"/>
      <c r="FS415" s="54"/>
      <c r="FT415" s="54"/>
      <c r="FU415" s="54"/>
      <c r="FV415" s="54"/>
      <c r="FW415" s="54"/>
      <c r="FX415" s="54"/>
      <c r="FY415" s="54"/>
      <c r="FZ415" s="54"/>
      <c r="GA415" s="54"/>
      <c r="GB415" s="54"/>
      <c r="GC415" s="54"/>
      <c r="GD415" s="54"/>
      <c r="GE415" s="54"/>
      <c r="GF415" s="54"/>
      <c r="GG415" s="54"/>
      <c r="GH415" s="54"/>
      <c r="GI415" s="54"/>
      <c r="GJ415" s="54"/>
      <c r="GK415" s="54"/>
      <c r="GL415" s="54"/>
      <c r="GM415" s="54"/>
    </row>
    <row r="416" spans="1:195" s="56" customFormat="1" ht="27.6" x14ac:dyDescent="0.3">
      <c r="A416" s="89" t="s">
        <v>17</v>
      </c>
      <c r="B416" s="89" t="s">
        <v>18</v>
      </c>
      <c r="C416" s="90" t="s">
        <v>19</v>
      </c>
      <c r="D416" s="91" t="s">
        <v>267</v>
      </c>
      <c r="E416" s="91" t="s">
        <v>19</v>
      </c>
      <c r="F416" s="91" t="s">
        <v>275</v>
      </c>
      <c r="G416" s="91" t="s">
        <v>336</v>
      </c>
      <c r="H416" s="91" t="s">
        <v>337</v>
      </c>
      <c r="I416" s="91" t="s">
        <v>22</v>
      </c>
      <c r="J416" s="101" t="s">
        <v>340</v>
      </c>
      <c r="K416" s="102" t="s">
        <v>341</v>
      </c>
      <c r="L416" s="91" t="s">
        <v>20</v>
      </c>
      <c r="M416" s="4" t="s">
        <v>21</v>
      </c>
      <c r="N416" s="101" t="s">
        <v>257</v>
      </c>
      <c r="O416" s="104">
        <v>2</v>
      </c>
      <c r="P416" s="99">
        <v>29</v>
      </c>
      <c r="Q416" s="99">
        <v>0</v>
      </c>
      <c r="R416" s="99">
        <v>500</v>
      </c>
      <c r="S416" s="54"/>
      <c r="T416" s="54"/>
      <c r="U416" s="54"/>
      <c r="V416" s="54"/>
      <c r="W416" s="54"/>
      <c r="X416" s="54"/>
      <c r="Y416" s="54"/>
      <c r="Z416" s="54"/>
      <c r="AA416" s="54"/>
      <c r="AB416" s="54"/>
      <c r="AC416" s="54"/>
      <c r="AD416" s="54"/>
      <c r="AE416" s="54"/>
      <c r="AF416" s="54"/>
      <c r="AG416" s="54"/>
      <c r="AH416" s="54"/>
      <c r="AI416" s="54"/>
      <c r="AJ416" s="54"/>
      <c r="AK416" s="54"/>
      <c r="AL416" s="54"/>
      <c r="AM416" s="54"/>
      <c r="AN416" s="54"/>
      <c r="AO416" s="54"/>
      <c r="AP416" s="54"/>
      <c r="AQ416" s="54"/>
      <c r="AR416" s="54"/>
      <c r="AS416" s="54"/>
      <c r="AT416" s="54"/>
      <c r="AU416" s="54"/>
      <c r="AV416" s="54"/>
      <c r="AW416" s="54"/>
      <c r="AX416" s="54"/>
      <c r="AY416" s="54"/>
      <c r="AZ416" s="54"/>
      <c r="BA416" s="54"/>
      <c r="BB416" s="54"/>
      <c r="BC416" s="54"/>
      <c r="BD416" s="54"/>
      <c r="BE416" s="54"/>
      <c r="BF416" s="54"/>
      <c r="BG416" s="54"/>
      <c r="BH416" s="54"/>
      <c r="BI416" s="54"/>
      <c r="BJ416" s="54"/>
      <c r="BK416" s="54"/>
      <c r="BL416" s="54"/>
      <c r="BM416" s="54"/>
      <c r="BN416" s="54"/>
      <c r="BO416" s="54"/>
      <c r="BP416" s="54"/>
      <c r="BQ416" s="54"/>
      <c r="BR416" s="54"/>
      <c r="BS416" s="54"/>
      <c r="BT416" s="54"/>
      <c r="BU416" s="54"/>
      <c r="BV416" s="54"/>
      <c r="BW416" s="54"/>
      <c r="BX416" s="54"/>
      <c r="BY416" s="54"/>
      <c r="BZ416" s="54"/>
      <c r="CA416" s="54"/>
      <c r="CB416" s="54"/>
      <c r="CC416" s="54"/>
      <c r="CD416" s="54"/>
      <c r="CE416" s="54"/>
      <c r="CF416" s="54"/>
      <c r="CG416" s="54"/>
      <c r="CH416" s="54"/>
      <c r="CI416" s="54"/>
      <c r="CJ416" s="54"/>
      <c r="CK416" s="54"/>
      <c r="CL416" s="54"/>
      <c r="CM416" s="54"/>
      <c r="CN416" s="54"/>
      <c r="CO416" s="54"/>
      <c r="CP416" s="54"/>
      <c r="CQ416" s="54"/>
      <c r="CR416" s="54"/>
      <c r="CS416" s="54"/>
      <c r="CT416" s="54"/>
      <c r="CU416" s="54"/>
      <c r="CV416" s="54"/>
      <c r="CW416" s="54"/>
      <c r="CX416" s="54"/>
      <c r="CY416" s="54"/>
      <c r="CZ416" s="54"/>
      <c r="DA416" s="54"/>
      <c r="DB416" s="54"/>
      <c r="DC416" s="54"/>
      <c r="DD416" s="54"/>
      <c r="DE416" s="54"/>
      <c r="DF416" s="54"/>
      <c r="DG416" s="54"/>
      <c r="DH416" s="54"/>
      <c r="DI416" s="54"/>
      <c r="DJ416" s="54"/>
      <c r="DK416" s="54"/>
      <c r="DL416" s="54"/>
      <c r="DM416" s="54"/>
      <c r="DN416" s="54"/>
      <c r="DO416" s="54"/>
      <c r="DP416" s="54"/>
      <c r="DQ416" s="54"/>
      <c r="DR416" s="54"/>
      <c r="DS416" s="54"/>
      <c r="DT416" s="54"/>
      <c r="DU416" s="54"/>
      <c r="DV416" s="54"/>
      <c r="DW416" s="54"/>
      <c r="DX416" s="54"/>
      <c r="DY416" s="54"/>
      <c r="DZ416" s="54"/>
      <c r="EA416" s="54"/>
      <c r="EB416" s="54"/>
      <c r="EC416" s="54"/>
      <c r="ED416" s="54"/>
      <c r="EE416" s="54"/>
      <c r="EF416" s="54"/>
      <c r="EG416" s="54"/>
      <c r="EH416" s="54"/>
      <c r="EI416" s="54"/>
      <c r="EJ416" s="54"/>
      <c r="EK416" s="54"/>
      <c r="EL416" s="54"/>
      <c r="EM416" s="54"/>
      <c r="EN416" s="54"/>
      <c r="EO416" s="54"/>
      <c r="EP416" s="54"/>
      <c r="EQ416" s="54"/>
      <c r="ER416" s="54"/>
      <c r="ES416" s="54"/>
      <c r="ET416" s="54"/>
      <c r="EU416" s="54"/>
      <c r="EV416" s="54"/>
      <c r="EW416" s="54"/>
      <c r="EX416" s="54"/>
      <c r="EY416" s="54"/>
      <c r="EZ416" s="54"/>
      <c r="FA416" s="54"/>
      <c r="FB416" s="54"/>
      <c r="FC416" s="54"/>
      <c r="FD416" s="54"/>
      <c r="FE416" s="54"/>
      <c r="FF416" s="54"/>
      <c r="FG416" s="54"/>
      <c r="FH416" s="54"/>
      <c r="FI416" s="54"/>
      <c r="FJ416" s="54"/>
      <c r="FK416" s="54"/>
      <c r="FL416" s="54"/>
      <c r="FM416" s="54"/>
      <c r="FN416" s="54"/>
      <c r="FO416" s="54"/>
      <c r="FP416" s="54"/>
      <c r="FQ416" s="54"/>
      <c r="FR416" s="54"/>
      <c r="FS416" s="54"/>
      <c r="FT416" s="54"/>
      <c r="FU416" s="54"/>
      <c r="FV416" s="54"/>
      <c r="FW416" s="54"/>
      <c r="FX416" s="54"/>
      <c r="FY416" s="54"/>
      <c r="FZ416" s="54"/>
      <c r="GA416" s="54"/>
      <c r="GB416" s="54"/>
      <c r="GC416" s="54"/>
      <c r="GD416" s="54"/>
      <c r="GE416" s="54"/>
      <c r="GF416" s="54"/>
      <c r="GG416" s="54"/>
      <c r="GH416" s="54"/>
      <c r="GI416" s="54"/>
      <c r="GJ416" s="54"/>
      <c r="GK416" s="54"/>
      <c r="GL416" s="54"/>
      <c r="GM416" s="54"/>
    </row>
    <row r="417" spans="1:195" s="56" customFormat="1" ht="41.4" x14ac:dyDescent="0.3">
      <c r="A417" s="89" t="s">
        <v>17</v>
      </c>
      <c r="B417" s="89" t="s">
        <v>18</v>
      </c>
      <c r="C417" s="90" t="s">
        <v>19</v>
      </c>
      <c r="D417" s="91" t="s">
        <v>267</v>
      </c>
      <c r="E417" s="91" t="s">
        <v>19</v>
      </c>
      <c r="F417" s="91" t="s">
        <v>275</v>
      </c>
      <c r="G417" s="91" t="s">
        <v>342</v>
      </c>
      <c r="H417" s="91" t="s">
        <v>343</v>
      </c>
      <c r="I417" s="91" t="s">
        <v>22</v>
      </c>
      <c r="J417" s="101" t="s">
        <v>344</v>
      </c>
      <c r="K417" s="102" t="s">
        <v>345</v>
      </c>
      <c r="L417" s="91" t="s">
        <v>20</v>
      </c>
      <c r="M417" s="4" t="s">
        <v>21</v>
      </c>
      <c r="N417" s="101" t="s">
        <v>346</v>
      </c>
      <c r="O417" s="104">
        <v>1</v>
      </c>
      <c r="P417" s="99">
        <v>175</v>
      </c>
      <c r="Q417" s="99">
        <v>0</v>
      </c>
      <c r="R417" s="99">
        <v>201</v>
      </c>
      <c r="S417" s="54"/>
      <c r="T417" s="54"/>
      <c r="U417" s="54"/>
      <c r="V417" s="54"/>
      <c r="W417" s="54"/>
      <c r="X417" s="54"/>
      <c r="Y417" s="54"/>
      <c r="Z417" s="54"/>
      <c r="AA417" s="54"/>
      <c r="AB417" s="54"/>
      <c r="AC417" s="54"/>
      <c r="AD417" s="54"/>
      <c r="AE417" s="54"/>
      <c r="AF417" s="54"/>
      <c r="AG417" s="54"/>
      <c r="AH417" s="54"/>
      <c r="AI417" s="54"/>
      <c r="AJ417" s="54"/>
      <c r="AK417" s="54"/>
      <c r="AL417" s="54"/>
      <c r="AM417" s="54"/>
      <c r="AN417" s="54"/>
      <c r="AO417" s="54"/>
      <c r="AP417" s="54"/>
      <c r="AQ417" s="54"/>
      <c r="AR417" s="54"/>
      <c r="AS417" s="54"/>
      <c r="AT417" s="54"/>
      <c r="AU417" s="54"/>
      <c r="AV417" s="54"/>
      <c r="AW417" s="54"/>
      <c r="AX417" s="54"/>
      <c r="AY417" s="54"/>
      <c r="AZ417" s="54"/>
      <c r="BA417" s="54"/>
      <c r="BB417" s="54"/>
      <c r="BC417" s="54"/>
      <c r="BD417" s="54"/>
      <c r="BE417" s="54"/>
      <c r="BF417" s="54"/>
      <c r="BG417" s="54"/>
      <c r="BH417" s="54"/>
      <c r="BI417" s="54"/>
      <c r="BJ417" s="54"/>
      <c r="BK417" s="54"/>
      <c r="BL417" s="54"/>
      <c r="BM417" s="54"/>
      <c r="BN417" s="54"/>
      <c r="BO417" s="54"/>
      <c r="BP417" s="54"/>
      <c r="BQ417" s="54"/>
      <c r="BR417" s="54"/>
      <c r="BS417" s="54"/>
      <c r="BT417" s="54"/>
      <c r="BU417" s="54"/>
      <c r="BV417" s="54"/>
      <c r="BW417" s="54"/>
      <c r="BX417" s="54"/>
      <c r="BY417" s="54"/>
      <c r="BZ417" s="54"/>
      <c r="CA417" s="54"/>
      <c r="CB417" s="54"/>
      <c r="CC417" s="54"/>
      <c r="CD417" s="54"/>
      <c r="CE417" s="54"/>
      <c r="CF417" s="54"/>
      <c r="CG417" s="54"/>
      <c r="CH417" s="54"/>
      <c r="CI417" s="54"/>
      <c r="CJ417" s="54"/>
      <c r="CK417" s="54"/>
      <c r="CL417" s="54"/>
      <c r="CM417" s="54"/>
      <c r="CN417" s="54"/>
      <c r="CO417" s="54"/>
      <c r="CP417" s="54"/>
      <c r="CQ417" s="54"/>
      <c r="CR417" s="54"/>
      <c r="CS417" s="54"/>
      <c r="CT417" s="54"/>
      <c r="CU417" s="54"/>
      <c r="CV417" s="54"/>
      <c r="CW417" s="54"/>
      <c r="CX417" s="54"/>
      <c r="CY417" s="54"/>
      <c r="CZ417" s="54"/>
      <c r="DA417" s="54"/>
      <c r="DB417" s="54"/>
      <c r="DC417" s="54"/>
      <c r="DD417" s="54"/>
      <c r="DE417" s="54"/>
      <c r="DF417" s="54"/>
      <c r="DG417" s="54"/>
      <c r="DH417" s="54"/>
      <c r="DI417" s="54"/>
      <c r="DJ417" s="54"/>
      <c r="DK417" s="54"/>
      <c r="DL417" s="54"/>
      <c r="DM417" s="54"/>
      <c r="DN417" s="54"/>
      <c r="DO417" s="54"/>
      <c r="DP417" s="54"/>
      <c r="DQ417" s="54"/>
      <c r="DR417" s="54"/>
      <c r="DS417" s="54"/>
      <c r="DT417" s="54"/>
      <c r="DU417" s="54"/>
      <c r="DV417" s="54"/>
      <c r="DW417" s="54"/>
      <c r="DX417" s="54"/>
      <c r="DY417" s="54"/>
      <c r="DZ417" s="54"/>
      <c r="EA417" s="54"/>
      <c r="EB417" s="54"/>
      <c r="EC417" s="54"/>
      <c r="ED417" s="54"/>
      <c r="EE417" s="54"/>
      <c r="EF417" s="54"/>
      <c r="EG417" s="54"/>
      <c r="EH417" s="54"/>
      <c r="EI417" s="54"/>
      <c r="EJ417" s="54"/>
      <c r="EK417" s="54"/>
      <c r="EL417" s="54"/>
      <c r="EM417" s="54"/>
      <c r="EN417" s="54"/>
      <c r="EO417" s="54"/>
      <c r="EP417" s="54"/>
      <c r="EQ417" s="54"/>
      <c r="ER417" s="54"/>
      <c r="ES417" s="54"/>
      <c r="ET417" s="54"/>
      <c r="EU417" s="54"/>
      <c r="EV417" s="54"/>
      <c r="EW417" s="54"/>
      <c r="EX417" s="54"/>
      <c r="EY417" s="54"/>
      <c r="EZ417" s="54"/>
      <c r="FA417" s="54"/>
      <c r="FB417" s="54"/>
      <c r="FC417" s="54"/>
      <c r="FD417" s="54"/>
      <c r="FE417" s="54"/>
      <c r="FF417" s="54"/>
      <c r="FG417" s="54"/>
      <c r="FH417" s="54"/>
      <c r="FI417" s="54"/>
      <c r="FJ417" s="54"/>
      <c r="FK417" s="54"/>
      <c r="FL417" s="54"/>
      <c r="FM417" s="54"/>
      <c r="FN417" s="54"/>
      <c r="FO417" s="54"/>
      <c r="FP417" s="54"/>
      <c r="FQ417" s="54"/>
      <c r="FR417" s="54"/>
      <c r="FS417" s="54"/>
      <c r="FT417" s="54"/>
      <c r="FU417" s="54"/>
      <c r="FV417" s="54"/>
      <c r="FW417" s="54"/>
      <c r="FX417" s="54"/>
      <c r="FY417" s="54"/>
      <c r="FZ417" s="54"/>
      <c r="GA417" s="54"/>
      <c r="GB417" s="54"/>
      <c r="GC417" s="54"/>
      <c r="GD417" s="54"/>
      <c r="GE417" s="54"/>
      <c r="GF417" s="54"/>
      <c r="GG417" s="54"/>
      <c r="GH417" s="54"/>
      <c r="GI417" s="54"/>
      <c r="GJ417" s="54"/>
      <c r="GK417" s="54"/>
      <c r="GL417" s="54"/>
      <c r="GM417" s="54"/>
    </row>
    <row r="418" spans="1:195" s="56" customFormat="1" ht="41.4" x14ac:dyDescent="0.3">
      <c r="A418" s="89" t="s">
        <v>17</v>
      </c>
      <c r="B418" s="89" t="s">
        <v>18</v>
      </c>
      <c r="C418" s="90" t="s">
        <v>19</v>
      </c>
      <c r="D418" s="91" t="s">
        <v>267</v>
      </c>
      <c r="E418" s="91" t="s">
        <v>19</v>
      </c>
      <c r="F418" s="91" t="s">
        <v>275</v>
      </c>
      <c r="G418" s="91" t="s">
        <v>342</v>
      </c>
      <c r="H418" s="91" t="s">
        <v>343</v>
      </c>
      <c r="I418" s="91" t="s">
        <v>22</v>
      </c>
      <c r="J418" s="101" t="s">
        <v>344</v>
      </c>
      <c r="K418" s="102" t="s">
        <v>345</v>
      </c>
      <c r="L418" s="91" t="s">
        <v>20</v>
      </c>
      <c r="M418" s="4" t="s">
        <v>21</v>
      </c>
      <c r="N418" s="101" t="s">
        <v>346</v>
      </c>
      <c r="O418" s="104">
        <v>4</v>
      </c>
      <c r="P418" s="99">
        <v>125</v>
      </c>
      <c r="Q418" s="99">
        <v>0</v>
      </c>
      <c r="R418" s="99">
        <v>60</v>
      </c>
      <c r="S418" s="54"/>
      <c r="T418" s="54"/>
      <c r="U418" s="54"/>
      <c r="V418" s="54"/>
      <c r="W418" s="54"/>
      <c r="X418" s="54"/>
      <c r="Y418" s="54"/>
      <c r="Z418" s="54"/>
      <c r="AA418" s="54"/>
      <c r="AB418" s="54"/>
      <c r="AC418" s="54"/>
      <c r="AD418" s="54"/>
      <c r="AE418" s="54"/>
      <c r="AF418" s="54"/>
      <c r="AG418" s="54"/>
      <c r="AH418" s="54"/>
      <c r="AI418" s="54"/>
      <c r="AJ418" s="54"/>
      <c r="AK418" s="54"/>
      <c r="AL418" s="54"/>
      <c r="AM418" s="54"/>
      <c r="AN418" s="54"/>
      <c r="AO418" s="54"/>
      <c r="AP418" s="54"/>
      <c r="AQ418" s="54"/>
      <c r="AR418" s="54"/>
      <c r="AS418" s="54"/>
      <c r="AT418" s="54"/>
      <c r="AU418" s="54"/>
      <c r="AV418" s="54"/>
      <c r="AW418" s="54"/>
      <c r="AX418" s="54"/>
      <c r="AY418" s="54"/>
      <c r="AZ418" s="54"/>
      <c r="BA418" s="54"/>
      <c r="BB418" s="54"/>
      <c r="BC418" s="54"/>
      <c r="BD418" s="54"/>
      <c r="BE418" s="54"/>
      <c r="BF418" s="54"/>
      <c r="BG418" s="54"/>
      <c r="BH418" s="54"/>
      <c r="BI418" s="54"/>
      <c r="BJ418" s="54"/>
      <c r="BK418" s="54"/>
      <c r="BL418" s="54"/>
      <c r="BM418" s="54"/>
      <c r="BN418" s="54"/>
      <c r="BO418" s="54"/>
      <c r="BP418" s="54"/>
      <c r="BQ418" s="54"/>
      <c r="BR418" s="54"/>
      <c r="BS418" s="54"/>
      <c r="BT418" s="54"/>
      <c r="BU418" s="54"/>
      <c r="BV418" s="54"/>
      <c r="BW418" s="54"/>
      <c r="BX418" s="54"/>
      <c r="BY418" s="54"/>
      <c r="BZ418" s="54"/>
      <c r="CA418" s="54"/>
      <c r="CB418" s="54"/>
      <c r="CC418" s="54"/>
      <c r="CD418" s="54"/>
      <c r="CE418" s="54"/>
      <c r="CF418" s="54"/>
      <c r="CG418" s="54"/>
      <c r="CH418" s="54"/>
      <c r="CI418" s="54"/>
      <c r="CJ418" s="54"/>
      <c r="CK418" s="54"/>
      <c r="CL418" s="54"/>
      <c r="CM418" s="54"/>
      <c r="CN418" s="54"/>
      <c r="CO418" s="54"/>
      <c r="CP418" s="54"/>
      <c r="CQ418" s="54"/>
      <c r="CR418" s="54"/>
      <c r="CS418" s="54"/>
      <c r="CT418" s="54"/>
      <c r="CU418" s="54"/>
      <c r="CV418" s="54"/>
      <c r="CW418" s="54"/>
      <c r="CX418" s="54"/>
      <c r="CY418" s="54"/>
      <c r="CZ418" s="54"/>
      <c r="DA418" s="54"/>
      <c r="DB418" s="54"/>
      <c r="DC418" s="54"/>
      <c r="DD418" s="54"/>
      <c r="DE418" s="54"/>
      <c r="DF418" s="54"/>
      <c r="DG418" s="54"/>
      <c r="DH418" s="54"/>
      <c r="DI418" s="54"/>
      <c r="DJ418" s="54"/>
      <c r="DK418" s="54"/>
      <c r="DL418" s="54"/>
      <c r="DM418" s="54"/>
      <c r="DN418" s="54"/>
      <c r="DO418" s="54"/>
      <c r="DP418" s="54"/>
      <c r="DQ418" s="54"/>
      <c r="DR418" s="54"/>
      <c r="DS418" s="54"/>
      <c r="DT418" s="54"/>
      <c r="DU418" s="54"/>
      <c r="DV418" s="54"/>
      <c r="DW418" s="54"/>
      <c r="DX418" s="54"/>
      <c r="DY418" s="54"/>
      <c r="DZ418" s="54"/>
      <c r="EA418" s="54"/>
      <c r="EB418" s="54"/>
      <c r="EC418" s="54"/>
      <c r="ED418" s="54"/>
      <c r="EE418" s="54"/>
      <c r="EF418" s="54"/>
      <c r="EG418" s="54"/>
      <c r="EH418" s="54"/>
      <c r="EI418" s="54"/>
      <c r="EJ418" s="54"/>
      <c r="EK418" s="54"/>
      <c r="EL418" s="54"/>
      <c r="EM418" s="54"/>
      <c r="EN418" s="54"/>
      <c r="EO418" s="54"/>
      <c r="EP418" s="54"/>
      <c r="EQ418" s="54"/>
      <c r="ER418" s="54"/>
      <c r="ES418" s="54"/>
      <c r="ET418" s="54"/>
      <c r="EU418" s="54"/>
      <c r="EV418" s="54"/>
      <c r="EW418" s="54"/>
      <c r="EX418" s="54"/>
      <c r="EY418" s="54"/>
      <c r="EZ418" s="54"/>
      <c r="FA418" s="54"/>
      <c r="FB418" s="54"/>
      <c r="FC418" s="54"/>
      <c r="FD418" s="54"/>
      <c r="FE418" s="54"/>
      <c r="FF418" s="54"/>
      <c r="FG418" s="54"/>
      <c r="FH418" s="54"/>
      <c r="FI418" s="54"/>
      <c r="FJ418" s="54"/>
      <c r="FK418" s="54"/>
      <c r="FL418" s="54"/>
      <c r="FM418" s="54"/>
      <c r="FN418" s="54"/>
      <c r="FO418" s="54"/>
      <c r="FP418" s="54"/>
      <c r="FQ418" s="54"/>
      <c r="FR418" s="54"/>
      <c r="FS418" s="54"/>
      <c r="FT418" s="54"/>
      <c r="FU418" s="54"/>
      <c r="FV418" s="54"/>
      <c r="FW418" s="54"/>
      <c r="FX418" s="54"/>
      <c r="FY418" s="54"/>
      <c r="FZ418" s="54"/>
      <c r="GA418" s="54"/>
      <c r="GB418" s="54"/>
      <c r="GC418" s="54"/>
      <c r="GD418" s="54"/>
      <c r="GE418" s="54"/>
      <c r="GF418" s="54"/>
      <c r="GG418" s="54"/>
      <c r="GH418" s="54"/>
      <c r="GI418" s="54"/>
      <c r="GJ418" s="54"/>
      <c r="GK418" s="54"/>
      <c r="GL418" s="54"/>
      <c r="GM418" s="54"/>
    </row>
    <row r="419" spans="1:195" s="56" customFormat="1" ht="41.4" x14ac:dyDescent="0.3">
      <c r="A419" s="89" t="s">
        <v>17</v>
      </c>
      <c r="B419" s="89" t="s">
        <v>18</v>
      </c>
      <c r="C419" s="90" t="s">
        <v>19</v>
      </c>
      <c r="D419" s="91" t="s">
        <v>267</v>
      </c>
      <c r="E419" s="91" t="s">
        <v>19</v>
      </c>
      <c r="F419" s="91" t="s">
        <v>275</v>
      </c>
      <c r="G419" s="91" t="s">
        <v>342</v>
      </c>
      <c r="H419" s="91" t="s">
        <v>343</v>
      </c>
      <c r="I419" s="91" t="s">
        <v>22</v>
      </c>
      <c r="J419" s="101" t="s">
        <v>347</v>
      </c>
      <c r="K419" s="102" t="s">
        <v>348</v>
      </c>
      <c r="L419" s="91" t="s">
        <v>20</v>
      </c>
      <c r="M419" s="4" t="s">
        <v>21</v>
      </c>
      <c r="N419" s="101" t="s">
        <v>257</v>
      </c>
      <c r="O419" s="104">
        <v>3</v>
      </c>
      <c r="P419" s="99">
        <v>67</v>
      </c>
      <c r="Q419" s="99">
        <v>0</v>
      </c>
      <c r="R419" s="99">
        <v>462</v>
      </c>
      <c r="S419" s="54"/>
      <c r="T419" s="54"/>
      <c r="U419" s="54"/>
      <c r="V419" s="54"/>
      <c r="W419" s="54"/>
      <c r="X419" s="54"/>
      <c r="Y419" s="54"/>
      <c r="Z419" s="54"/>
      <c r="AA419" s="54"/>
      <c r="AB419" s="54"/>
      <c r="AC419" s="54"/>
      <c r="AD419" s="54"/>
      <c r="AE419" s="54"/>
      <c r="AF419" s="54"/>
      <c r="AG419" s="54"/>
      <c r="AH419" s="54"/>
      <c r="AI419" s="54"/>
      <c r="AJ419" s="54"/>
      <c r="AK419" s="54"/>
      <c r="AL419" s="54"/>
      <c r="AM419" s="54"/>
      <c r="AN419" s="54"/>
      <c r="AO419" s="54"/>
      <c r="AP419" s="54"/>
      <c r="AQ419" s="54"/>
      <c r="AR419" s="54"/>
      <c r="AS419" s="54"/>
      <c r="AT419" s="54"/>
      <c r="AU419" s="54"/>
      <c r="AV419" s="54"/>
      <c r="AW419" s="54"/>
      <c r="AX419" s="54"/>
      <c r="AY419" s="54"/>
      <c r="AZ419" s="54"/>
      <c r="BA419" s="54"/>
      <c r="BB419" s="54"/>
      <c r="BC419" s="54"/>
      <c r="BD419" s="54"/>
      <c r="BE419" s="54"/>
      <c r="BF419" s="54"/>
      <c r="BG419" s="54"/>
      <c r="BH419" s="54"/>
      <c r="BI419" s="54"/>
      <c r="BJ419" s="54"/>
      <c r="BK419" s="54"/>
      <c r="BL419" s="54"/>
      <c r="BM419" s="54"/>
      <c r="BN419" s="54"/>
      <c r="BO419" s="54"/>
      <c r="BP419" s="54"/>
      <c r="BQ419" s="54"/>
      <c r="BR419" s="54"/>
      <c r="BS419" s="54"/>
      <c r="BT419" s="54"/>
      <c r="BU419" s="54"/>
      <c r="BV419" s="54"/>
      <c r="BW419" s="54"/>
      <c r="BX419" s="54"/>
      <c r="BY419" s="54"/>
      <c r="BZ419" s="54"/>
      <c r="CA419" s="54"/>
      <c r="CB419" s="54"/>
      <c r="CC419" s="54"/>
      <c r="CD419" s="54"/>
      <c r="CE419" s="54"/>
      <c r="CF419" s="54"/>
      <c r="CG419" s="54"/>
      <c r="CH419" s="54"/>
      <c r="CI419" s="54"/>
      <c r="CJ419" s="54"/>
      <c r="CK419" s="54"/>
      <c r="CL419" s="54"/>
      <c r="CM419" s="54"/>
      <c r="CN419" s="54"/>
      <c r="CO419" s="54"/>
      <c r="CP419" s="54"/>
      <c r="CQ419" s="54"/>
      <c r="CR419" s="54"/>
      <c r="CS419" s="54"/>
      <c r="CT419" s="54"/>
      <c r="CU419" s="54"/>
      <c r="CV419" s="54"/>
      <c r="CW419" s="54"/>
      <c r="CX419" s="54"/>
      <c r="CY419" s="54"/>
      <c r="CZ419" s="54"/>
      <c r="DA419" s="54"/>
      <c r="DB419" s="54"/>
      <c r="DC419" s="54"/>
      <c r="DD419" s="54"/>
      <c r="DE419" s="54"/>
      <c r="DF419" s="54"/>
      <c r="DG419" s="54"/>
      <c r="DH419" s="54"/>
      <c r="DI419" s="54"/>
      <c r="DJ419" s="54"/>
      <c r="DK419" s="54"/>
      <c r="DL419" s="54"/>
      <c r="DM419" s="54"/>
      <c r="DN419" s="54"/>
      <c r="DO419" s="54"/>
      <c r="DP419" s="54"/>
      <c r="DQ419" s="54"/>
      <c r="DR419" s="54"/>
      <c r="DS419" s="54"/>
      <c r="DT419" s="54"/>
      <c r="DU419" s="54"/>
      <c r="DV419" s="54"/>
      <c r="DW419" s="54"/>
      <c r="DX419" s="54"/>
      <c r="DY419" s="54"/>
      <c r="DZ419" s="54"/>
      <c r="EA419" s="54"/>
      <c r="EB419" s="54"/>
      <c r="EC419" s="54"/>
      <c r="ED419" s="54"/>
      <c r="EE419" s="54"/>
      <c r="EF419" s="54"/>
      <c r="EG419" s="54"/>
      <c r="EH419" s="54"/>
      <c r="EI419" s="54"/>
      <c r="EJ419" s="54"/>
      <c r="EK419" s="54"/>
      <c r="EL419" s="54"/>
      <c r="EM419" s="54"/>
      <c r="EN419" s="54"/>
      <c r="EO419" s="54"/>
      <c r="EP419" s="54"/>
      <c r="EQ419" s="54"/>
      <c r="ER419" s="54"/>
      <c r="ES419" s="54"/>
      <c r="ET419" s="54"/>
      <c r="EU419" s="54"/>
      <c r="EV419" s="54"/>
      <c r="EW419" s="54"/>
      <c r="EX419" s="54"/>
      <c r="EY419" s="54"/>
      <c r="EZ419" s="54"/>
      <c r="FA419" s="54"/>
      <c r="FB419" s="54"/>
      <c r="FC419" s="54"/>
      <c r="FD419" s="54"/>
      <c r="FE419" s="54"/>
      <c r="FF419" s="54"/>
      <c r="FG419" s="54"/>
      <c r="FH419" s="54"/>
      <c r="FI419" s="54"/>
      <c r="FJ419" s="54"/>
      <c r="FK419" s="54"/>
      <c r="FL419" s="54"/>
      <c r="FM419" s="54"/>
      <c r="FN419" s="54"/>
      <c r="FO419" s="54"/>
      <c r="FP419" s="54"/>
      <c r="FQ419" s="54"/>
      <c r="FR419" s="54"/>
      <c r="FS419" s="54"/>
      <c r="FT419" s="54"/>
      <c r="FU419" s="54"/>
      <c r="FV419" s="54"/>
      <c r="FW419" s="54"/>
      <c r="FX419" s="54"/>
      <c r="FY419" s="54"/>
      <c r="FZ419" s="54"/>
      <c r="GA419" s="54"/>
      <c r="GB419" s="54"/>
      <c r="GC419" s="54"/>
      <c r="GD419" s="54"/>
      <c r="GE419" s="54"/>
      <c r="GF419" s="54"/>
      <c r="GG419" s="54"/>
      <c r="GH419" s="54"/>
      <c r="GI419" s="54"/>
      <c r="GJ419" s="54"/>
      <c r="GK419" s="54"/>
      <c r="GL419" s="54"/>
      <c r="GM419" s="54"/>
    </row>
    <row r="420" spans="1:195" s="56" customFormat="1" ht="27.6" x14ac:dyDescent="0.3">
      <c r="A420" s="89" t="s">
        <v>17</v>
      </c>
      <c r="B420" s="89" t="s">
        <v>18</v>
      </c>
      <c r="C420" s="90" t="s">
        <v>19</v>
      </c>
      <c r="D420" s="91" t="s">
        <v>267</v>
      </c>
      <c r="E420" s="91" t="s">
        <v>19</v>
      </c>
      <c r="F420" s="91" t="s">
        <v>275</v>
      </c>
      <c r="G420" s="91" t="s">
        <v>349</v>
      </c>
      <c r="H420" s="91" t="s">
        <v>350</v>
      </c>
      <c r="I420" s="91" t="s">
        <v>22</v>
      </c>
      <c r="J420" s="101" t="s">
        <v>351</v>
      </c>
      <c r="K420" s="102" t="s">
        <v>352</v>
      </c>
      <c r="L420" s="91" t="s">
        <v>20</v>
      </c>
      <c r="M420" s="4" t="s">
        <v>21</v>
      </c>
      <c r="N420" s="101" t="s">
        <v>257</v>
      </c>
      <c r="O420" s="104">
        <v>3</v>
      </c>
      <c r="P420" s="99">
        <v>20</v>
      </c>
      <c r="Q420" s="99">
        <v>0</v>
      </c>
      <c r="R420" s="99">
        <v>60</v>
      </c>
      <c r="S420" s="54"/>
      <c r="T420" s="54"/>
      <c r="U420" s="54"/>
      <c r="V420" s="54"/>
      <c r="W420" s="54"/>
      <c r="X420" s="54"/>
      <c r="Y420" s="54"/>
      <c r="Z420" s="54"/>
      <c r="AA420" s="54"/>
      <c r="AB420" s="54"/>
      <c r="AC420" s="54"/>
      <c r="AD420" s="54"/>
      <c r="AE420" s="54"/>
      <c r="AF420" s="54"/>
      <c r="AG420" s="54"/>
      <c r="AH420" s="54"/>
      <c r="AI420" s="54"/>
      <c r="AJ420" s="54"/>
      <c r="AK420" s="54"/>
      <c r="AL420" s="54"/>
      <c r="AM420" s="54"/>
      <c r="AN420" s="54"/>
      <c r="AO420" s="54"/>
      <c r="AP420" s="54"/>
      <c r="AQ420" s="54"/>
      <c r="AR420" s="54"/>
      <c r="AS420" s="54"/>
      <c r="AT420" s="54"/>
      <c r="AU420" s="54"/>
      <c r="AV420" s="54"/>
      <c r="AW420" s="54"/>
      <c r="AX420" s="54"/>
      <c r="AY420" s="54"/>
      <c r="AZ420" s="54"/>
      <c r="BA420" s="54"/>
      <c r="BB420" s="54"/>
      <c r="BC420" s="54"/>
      <c r="BD420" s="54"/>
      <c r="BE420" s="54"/>
      <c r="BF420" s="54"/>
      <c r="BG420" s="54"/>
      <c r="BH420" s="54"/>
      <c r="BI420" s="54"/>
      <c r="BJ420" s="54"/>
      <c r="BK420" s="54"/>
      <c r="BL420" s="54"/>
      <c r="BM420" s="54"/>
      <c r="BN420" s="54"/>
      <c r="BO420" s="54"/>
      <c r="BP420" s="54"/>
      <c r="BQ420" s="54"/>
      <c r="BR420" s="54"/>
      <c r="BS420" s="54"/>
      <c r="BT420" s="54"/>
      <c r="BU420" s="54"/>
      <c r="BV420" s="54"/>
      <c r="BW420" s="54"/>
      <c r="BX420" s="54"/>
      <c r="BY420" s="54"/>
      <c r="BZ420" s="54"/>
      <c r="CA420" s="54"/>
      <c r="CB420" s="54"/>
      <c r="CC420" s="54"/>
      <c r="CD420" s="54"/>
      <c r="CE420" s="54"/>
      <c r="CF420" s="54"/>
      <c r="CG420" s="54"/>
      <c r="CH420" s="54"/>
      <c r="CI420" s="54"/>
      <c r="CJ420" s="54"/>
      <c r="CK420" s="54"/>
      <c r="CL420" s="54"/>
      <c r="CM420" s="54"/>
      <c r="CN420" s="54"/>
      <c r="CO420" s="54"/>
      <c r="CP420" s="54"/>
      <c r="CQ420" s="54"/>
      <c r="CR420" s="54"/>
      <c r="CS420" s="54"/>
      <c r="CT420" s="54"/>
      <c r="CU420" s="54"/>
      <c r="CV420" s="54"/>
      <c r="CW420" s="54"/>
      <c r="CX420" s="54"/>
      <c r="CY420" s="54"/>
      <c r="CZ420" s="54"/>
      <c r="DA420" s="54"/>
      <c r="DB420" s="54"/>
      <c r="DC420" s="54"/>
      <c r="DD420" s="54"/>
      <c r="DE420" s="54"/>
      <c r="DF420" s="54"/>
      <c r="DG420" s="54"/>
      <c r="DH420" s="54"/>
      <c r="DI420" s="54"/>
      <c r="DJ420" s="54"/>
      <c r="DK420" s="54"/>
      <c r="DL420" s="54"/>
      <c r="DM420" s="54"/>
      <c r="DN420" s="54"/>
      <c r="DO420" s="54"/>
      <c r="DP420" s="54"/>
      <c r="DQ420" s="54"/>
      <c r="DR420" s="54"/>
      <c r="DS420" s="54"/>
      <c r="DT420" s="54"/>
      <c r="DU420" s="54"/>
      <c r="DV420" s="54"/>
      <c r="DW420" s="54"/>
      <c r="DX420" s="54"/>
      <c r="DY420" s="54"/>
      <c r="DZ420" s="54"/>
      <c r="EA420" s="54"/>
      <c r="EB420" s="54"/>
      <c r="EC420" s="54"/>
      <c r="ED420" s="54"/>
      <c r="EE420" s="54"/>
      <c r="EF420" s="54"/>
      <c r="EG420" s="54"/>
      <c r="EH420" s="54"/>
      <c r="EI420" s="54"/>
      <c r="EJ420" s="54"/>
      <c r="EK420" s="54"/>
      <c r="EL420" s="54"/>
      <c r="EM420" s="54"/>
      <c r="EN420" s="54"/>
      <c r="EO420" s="54"/>
      <c r="EP420" s="54"/>
      <c r="EQ420" s="54"/>
      <c r="ER420" s="54"/>
      <c r="ES420" s="54"/>
      <c r="ET420" s="54"/>
      <c r="EU420" s="54"/>
      <c r="EV420" s="54"/>
      <c r="EW420" s="54"/>
      <c r="EX420" s="54"/>
      <c r="EY420" s="54"/>
      <c r="EZ420" s="54"/>
      <c r="FA420" s="54"/>
      <c r="FB420" s="54"/>
      <c r="FC420" s="54"/>
      <c r="FD420" s="54"/>
      <c r="FE420" s="54"/>
      <c r="FF420" s="54"/>
      <c r="FG420" s="54"/>
      <c r="FH420" s="54"/>
      <c r="FI420" s="54"/>
      <c r="FJ420" s="54"/>
      <c r="FK420" s="54"/>
      <c r="FL420" s="54"/>
      <c r="FM420" s="54"/>
      <c r="FN420" s="54"/>
      <c r="FO420" s="54"/>
      <c r="FP420" s="54"/>
      <c r="FQ420" s="54"/>
      <c r="FR420" s="54"/>
      <c r="FS420" s="54"/>
      <c r="FT420" s="54"/>
      <c r="FU420" s="54"/>
      <c r="FV420" s="54"/>
      <c r="FW420" s="54"/>
      <c r="FX420" s="54"/>
      <c r="FY420" s="54"/>
      <c r="FZ420" s="54"/>
      <c r="GA420" s="54"/>
      <c r="GB420" s="54"/>
      <c r="GC420" s="54"/>
      <c r="GD420" s="54"/>
      <c r="GE420" s="54"/>
      <c r="GF420" s="54"/>
      <c r="GG420" s="54"/>
      <c r="GH420" s="54"/>
      <c r="GI420" s="54"/>
      <c r="GJ420" s="54"/>
      <c r="GK420" s="54"/>
      <c r="GL420" s="54"/>
      <c r="GM420" s="54"/>
    </row>
    <row r="421" spans="1:195" s="56" customFormat="1" ht="69" x14ac:dyDescent="0.3">
      <c r="A421" s="89" t="s">
        <v>17</v>
      </c>
      <c r="B421" s="89" t="s">
        <v>18</v>
      </c>
      <c r="C421" s="90" t="s">
        <v>19</v>
      </c>
      <c r="D421" s="91" t="s">
        <v>265</v>
      </c>
      <c r="E421" s="91" t="s">
        <v>353</v>
      </c>
      <c r="F421" s="91" t="s">
        <v>275</v>
      </c>
      <c r="G421" s="91" t="s">
        <v>354</v>
      </c>
      <c r="H421" s="102" t="s">
        <v>355</v>
      </c>
      <c r="I421" s="91" t="s">
        <v>22</v>
      </c>
      <c r="J421" s="97" t="s">
        <v>356</v>
      </c>
      <c r="K421" s="97" t="s">
        <v>357</v>
      </c>
      <c r="L421" s="91" t="s">
        <v>20</v>
      </c>
      <c r="M421" s="4" t="s">
        <v>21</v>
      </c>
      <c r="N421" s="101" t="s">
        <v>254</v>
      </c>
      <c r="O421" s="104">
        <v>1200.03</v>
      </c>
      <c r="P421" s="99">
        <v>1</v>
      </c>
      <c r="Q421" s="100">
        <v>1875</v>
      </c>
      <c r="R421" s="203">
        <v>1200</v>
      </c>
      <c r="S421" s="54"/>
      <c r="T421" s="54"/>
      <c r="U421" s="54"/>
      <c r="V421" s="54"/>
      <c r="W421" s="54"/>
      <c r="X421" s="54"/>
      <c r="Y421" s="54"/>
      <c r="Z421" s="54"/>
      <c r="AA421" s="54"/>
      <c r="AB421" s="54"/>
      <c r="AC421" s="54"/>
      <c r="AD421" s="54"/>
      <c r="AE421" s="54"/>
      <c r="AF421" s="54"/>
      <c r="AG421" s="54"/>
      <c r="AH421" s="54"/>
      <c r="AI421" s="54"/>
      <c r="AJ421" s="54"/>
      <c r="AK421" s="54"/>
      <c r="AL421" s="54"/>
      <c r="AM421" s="54"/>
      <c r="AN421" s="54"/>
      <c r="AO421" s="54"/>
      <c r="AP421" s="54"/>
      <c r="AQ421" s="54"/>
      <c r="AR421" s="54"/>
      <c r="AS421" s="54"/>
      <c r="AT421" s="54"/>
      <c r="AU421" s="54"/>
      <c r="AV421" s="54"/>
      <c r="AW421" s="54"/>
      <c r="AX421" s="54"/>
      <c r="AY421" s="54"/>
      <c r="AZ421" s="54"/>
      <c r="BA421" s="54"/>
      <c r="BB421" s="54"/>
      <c r="BC421" s="54"/>
      <c r="BD421" s="54"/>
      <c r="BE421" s="54"/>
      <c r="BF421" s="54"/>
      <c r="BG421" s="54"/>
      <c r="BH421" s="54"/>
      <c r="BI421" s="54"/>
      <c r="BJ421" s="54"/>
      <c r="BK421" s="54"/>
      <c r="BL421" s="54"/>
      <c r="BM421" s="54"/>
      <c r="BN421" s="54"/>
      <c r="BO421" s="54"/>
      <c r="BP421" s="54"/>
      <c r="BQ421" s="54"/>
      <c r="BR421" s="54"/>
      <c r="BS421" s="54"/>
      <c r="BT421" s="54"/>
      <c r="BU421" s="54"/>
      <c r="BV421" s="54"/>
      <c r="BW421" s="54"/>
      <c r="BX421" s="54"/>
      <c r="BY421" s="54"/>
      <c r="BZ421" s="54"/>
      <c r="CA421" s="54"/>
      <c r="CB421" s="54"/>
      <c r="CC421" s="54"/>
      <c r="CD421" s="54"/>
      <c r="CE421" s="54"/>
      <c r="CF421" s="54"/>
      <c r="CG421" s="54"/>
      <c r="CH421" s="54"/>
      <c r="CI421" s="54"/>
      <c r="CJ421" s="54"/>
      <c r="CK421" s="54"/>
      <c r="CL421" s="54"/>
      <c r="CM421" s="54"/>
      <c r="CN421" s="54"/>
      <c r="CO421" s="54"/>
      <c r="CP421" s="54"/>
      <c r="CQ421" s="54"/>
      <c r="CR421" s="54"/>
      <c r="CS421" s="54"/>
      <c r="CT421" s="54"/>
      <c r="CU421" s="54"/>
      <c r="CV421" s="54"/>
      <c r="CW421" s="54"/>
      <c r="CX421" s="54"/>
      <c r="CY421" s="54"/>
      <c r="CZ421" s="54"/>
      <c r="DA421" s="54"/>
      <c r="DB421" s="54"/>
      <c r="DC421" s="54"/>
      <c r="DD421" s="54"/>
      <c r="DE421" s="54"/>
      <c r="DF421" s="54"/>
      <c r="DG421" s="54"/>
      <c r="DH421" s="54"/>
      <c r="DI421" s="54"/>
      <c r="DJ421" s="54"/>
      <c r="DK421" s="54"/>
      <c r="DL421" s="54"/>
      <c r="DM421" s="54"/>
      <c r="DN421" s="54"/>
      <c r="DO421" s="54"/>
      <c r="DP421" s="54"/>
      <c r="DQ421" s="54"/>
      <c r="DR421" s="54"/>
      <c r="DS421" s="54"/>
      <c r="DT421" s="54"/>
      <c r="DU421" s="54"/>
      <c r="DV421" s="54"/>
      <c r="DW421" s="54"/>
      <c r="DX421" s="54"/>
      <c r="DY421" s="54"/>
      <c r="DZ421" s="54"/>
      <c r="EA421" s="54"/>
      <c r="EB421" s="54"/>
      <c r="EC421" s="54"/>
      <c r="ED421" s="54"/>
      <c r="EE421" s="54"/>
      <c r="EF421" s="54"/>
      <c r="EG421" s="54"/>
      <c r="EH421" s="54"/>
      <c r="EI421" s="54"/>
      <c r="EJ421" s="54"/>
      <c r="EK421" s="54"/>
      <c r="EL421" s="54"/>
      <c r="EM421" s="54"/>
      <c r="EN421" s="54"/>
      <c r="EO421" s="54"/>
      <c r="EP421" s="54"/>
      <c r="EQ421" s="54"/>
      <c r="ER421" s="54"/>
      <c r="ES421" s="54"/>
      <c r="ET421" s="54"/>
      <c r="EU421" s="54"/>
      <c r="EV421" s="54"/>
      <c r="EW421" s="54"/>
      <c r="EX421" s="54"/>
      <c r="EY421" s="54"/>
      <c r="EZ421" s="54"/>
      <c r="FA421" s="54"/>
      <c r="FB421" s="54"/>
      <c r="FC421" s="54"/>
      <c r="FD421" s="54"/>
      <c r="FE421" s="54"/>
      <c r="FF421" s="54"/>
      <c r="FG421" s="54"/>
      <c r="FH421" s="54"/>
      <c r="FI421" s="54"/>
      <c r="FJ421" s="54"/>
      <c r="FK421" s="54"/>
      <c r="FL421" s="54"/>
      <c r="FM421" s="54"/>
      <c r="FN421" s="54"/>
      <c r="FO421" s="54"/>
      <c r="FP421" s="54"/>
      <c r="FQ421" s="54"/>
      <c r="FR421" s="54"/>
      <c r="FS421" s="54"/>
      <c r="FT421" s="54"/>
      <c r="FU421" s="54"/>
      <c r="FV421" s="54"/>
      <c r="FW421" s="54"/>
      <c r="FX421" s="54"/>
      <c r="FY421" s="54"/>
      <c r="FZ421" s="54"/>
      <c r="GA421" s="54"/>
      <c r="GB421" s="54"/>
      <c r="GC421" s="54"/>
      <c r="GD421" s="54"/>
      <c r="GE421" s="54"/>
      <c r="GF421" s="54"/>
      <c r="GG421" s="54"/>
      <c r="GH421" s="54"/>
      <c r="GI421" s="54"/>
      <c r="GJ421" s="54"/>
      <c r="GK421" s="54"/>
      <c r="GL421" s="54"/>
      <c r="GM421" s="54"/>
    </row>
    <row r="422" spans="1:195" s="56" customFormat="1" ht="27.6" x14ac:dyDescent="0.3">
      <c r="A422" s="89" t="s">
        <v>17</v>
      </c>
      <c r="B422" s="89" t="s">
        <v>18</v>
      </c>
      <c r="C422" s="90" t="s">
        <v>19</v>
      </c>
      <c r="D422" s="91" t="s">
        <v>23</v>
      </c>
      <c r="E422" s="91" t="s">
        <v>24</v>
      </c>
      <c r="F422" s="91" t="s">
        <v>279</v>
      </c>
      <c r="G422" s="91" t="s">
        <v>358</v>
      </c>
      <c r="H422" s="91" t="s">
        <v>297</v>
      </c>
      <c r="I422" s="91" t="s">
        <v>283</v>
      </c>
      <c r="J422" s="101" t="s">
        <v>128</v>
      </c>
      <c r="K422" s="102" t="s">
        <v>243</v>
      </c>
      <c r="L422" s="102" t="s">
        <v>359</v>
      </c>
      <c r="M422" s="101" t="s">
        <v>305</v>
      </c>
      <c r="N422" s="101" t="s">
        <v>257</v>
      </c>
      <c r="O422" s="104">
        <v>10</v>
      </c>
      <c r="P422" s="99">
        <v>49</v>
      </c>
      <c r="Q422" s="100">
        <v>490</v>
      </c>
      <c r="R422" s="99">
        <v>490</v>
      </c>
      <c r="S422" s="54"/>
      <c r="T422" s="54"/>
      <c r="U422" s="54"/>
      <c r="V422" s="54"/>
      <c r="W422" s="54"/>
      <c r="X422" s="54"/>
      <c r="Y422" s="54"/>
      <c r="Z422" s="54"/>
      <c r="AA422" s="54"/>
      <c r="AB422" s="54"/>
      <c r="AC422" s="54"/>
      <c r="AD422" s="54"/>
      <c r="AE422" s="54"/>
      <c r="AF422" s="54"/>
      <c r="AG422" s="54"/>
      <c r="AH422" s="54"/>
      <c r="AI422" s="54"/>
      <c r="AJ422" s="54"/>
      <c r="AK422" s="54"/>
      <c r="AL422" s="54"/>
      <c r="AM422" s="54"/>
      <c r="AN422" s="54"/>
      <c r="AO422" s="54"/>
      <c r="AP422" s="54"/>
      <c r="AQ422" s="54"/>
      <c r="AR422" s="54"/>
      <c r="AS422" s="54"/>
      <c r="AT422" s="54"/>
      <c r="AU422" s="54"/>
      <c r="AV422" s="54"/>
      <c r="AW422" s="54"/>
      <c r="AX422" s="54"/>
      <c r="AY422" s="54"/>
      <c r="AZ422" s="54"/>
      <c r="BA422" s="54"/>
      <c r="BB422" s="54"/>
      <c r="BC422" s="54"/>
      <c r="BD422" s="54"/>
      <c r="BE422" s="54"/>
      <c r="BF422" s="54"/>
      <c r="BG422" s="54"/>
      <c r="BH422" s="54"/>
      <c r="BI422" s="54"/>
      <c r="BJ422" s="54"/>
      <c r="BK422" s="54"/>
      <c r="BL422" s="54"/>
      <c r="BM422" s="54"/>
      <c r="BN422" s="54"/>
      <c r="BO422" s="54"/>
      <c r="BP422" s="54"/>
      <c r="BQ422" s="54"/>
      <c r="BR422" s="54"/>
      <c r="BS422" s="54"/>
      <c r="BT422" s="54"/>
      <c r="BU422" s="54"/>
      <c r="BV422" s="54"/>
      <c r="BW422" s="54"/>
      <c r="BX422" s="54"/>
      <c r="BY422" s="54"/>
      <c r="BZ422" s="54"/>
      <c r="CA422" s="54"/>
      <c r="CB422" s="54"/>
      <c r="CC422" s="54"/>
      <c r="CD422" s="54"/>
      <c r="CE422" s="54"/>
      <c r="CF422" s="54"/>
      <c r="CG422" s="54"/>
      <c r="CH422" s="54"/>
      <c r="CI422" s="54"/>
      <c r="CJ422" s="54"/>
      <c r="CK422" s="54"/>
      <c r="CL422" s="54"/>
      <c r="CM422" s="54"/>
      <c r="CN422" s="54"/>
      <c r="CO422" s="54"/>
      <c r="CP422" s="54"/>
      <c r="CQ422" s="54"/>
      <c r="CR422" s="54"/>
      <c r="CS422" s="54"/>
      <c r="CT422" s="54"/>
      <c r="CU422" s="54"/>
      <c r="CV422" s="54"/>
      <c r="CW422" s="54"/>
      <c r="CX422" s="54"/>
      <c r="CY422" s="54"/>
      <c r="CZ422" s="54"/>
      <c r="DA422" s="54"/>
      <c r="DB422" s="54"/>
      <c r="DC422" s="54"/>
      <c r="DD422" s="54"/>
      <c r="DE422" s="54"/>
      <c r="DF422" s="54"/>
      <c r="DG422" s="54"/>
      <c r="DH422" s="54"/>
      <c r="DI422" s="54"/>
      <c r="DJ422" s="54"/>
      <c r="DK422" s="54"/>
      <c r="DL422" s="54"/>
      <c r="DM422" s="54"/>
      <c r="DN422" s="54"/>
      <c r="DO422" s="54"/>
      <c r="DP422" s="54"/>
      <c r="DQ422" s="54"/>
      <c r="DR422" s="54"/>
      <c r="DS422" s="54"/>
      <c r="DT422" s="54"/>
      <c r="DU422" s="54"/>
      <c r="DV422" s="54"/>
      <c r="DW422" s="54"/>
      <c r="DX422" s="54"/>
      <c r="DY422" s="54"/>
      <c r="DZ422" s="54"/>
      <c r="EA422" s="54"/>
      <c r="EB422" s="54"/>
      <c r="EC422" s="54"/>
      <c r="ED422" s="54"/>
      <c r="EE422" s="54"/>
      <c r="EF422" s="54"/>
      <c r="EG422" s="54"/>
      <c r="EH422" s="54"/>
      <c r="EI422" s="54"/>
      <c r="EJ422" s="54"/>
      <c r="EK422" s="54"/>
      <c r="EL422" s="54"/>
      <c r="EM422" s="54"/>
      <c r="EN422" s="54"/>
      <c r="EO422" s="54"/>
      <c r="EP422" s="54"/>
      <c r="EQ422" s="54"/>
      <c r="ER422" s="54"/>
      <c r="ES422" s="54"/>
      <c r="ET422" s="54"/>
      <c r="EU422" s="54"/>
      <c r="EV422" s="54"/>
      <c r="EW422" s="54"/>
      <c r="EX422" s="54"/>
      <c r="EY422" s="54"/>
      <c r="EZ422" s="54"/>
      <c r="FA422" s="54"/>
      <c r="FB422" s="54"/>
      <c r="FC422" s="54"/>
      <c r="FD422" s="54"/>
      <c r="FE422" s="54"/>
      <c r="FF422" s="54"/>
      <c r="FG422" s="54"/>
      <c r="FH422" s="54"/>
      <c r="FI422" s="54"/>
      <c r="FJ422" s="54"/>
      <c r="FK422" s="54"/>
      <c r="FL422" s="54"/>
      <c r="FM422" s="54"/>
      <c r="FN422" s="54"/>
      <c r="FO422" s="54"/>
      <c r="FP422" s="54"/>
      <c r="FQ422" s="54"/>
      <c r="FR422" s="54"/>
      <c r="FS422" s="54"/>
      <c r="FT422" s="54"/>
      <c r="FU422" s="54"/>
      <c r="FV422" s="54"/>
      <c r="FW422" s="54"/>
      <c r="FX422" s="54"/>
      <c r="FY422" s="54"/>
      <c r="FZ422" s="54"/>
      <c r="GA422" s="54"/>
      <c r="GB422" s="54"/>
      <c r="GC422" s="54"/>
      <c r="GD422" s="54"/>
      <c r="GE422" s="54"/>
      <c r="GF422" s="54"/>
      <c r="GG422" s="54"/>
      <c r="GH422" s="54"/>
      <c r="GI422" s="54"/>
      <c r="GJ422" s="54"/>
      <c r="GK422" s="54"/>
      <c r="GL422" s="54"/>
      <c r="GM422" s="54"/>
    </row>
    <row r="423" spans="1:195" s="56" customFormat="1" ht="27.6" x14ac:dyDescent="0.3">
      <c r="A423" s="89" t="s">
        <v>17</v>
      </c>
      <c r="B423" s="89" t="s">
        <v>18</v>
      </c>
      <c r="C423" s="90" t="s">
        <v>19</v>
      </c>
      <c r="D423" s="91" t="s">
        <v>23</v>
      </c>
      <c r="E423" s="91" t="s">
        <v>24</v>
      </c>
      <c r="F423" s="91" t="s">
        <v>279</v>
      </c>
      <c r="G423" s="91" t="s">
        <v>358</v>
      </c>
      <c r="H423" s="91" t="s">
        <v>297</v>
      </c>
      <c r="I423" s="91" t="s">
        <v>283</v>
      </c>
      <c r="J423" s="101" t="s">
        <v>130</v>
      </c>
      <c r="K423" s="102" t="s">
        <v>245</v>
      </c>
      <c r="L423" s="102" t="s">
        <v>359</v>
      </c>
      <c r="M423" s="101" t="s">
        <v>305</v>
      </c>
      <c r="N423" s="101" t="s">
        <v>256</v>
      </c>
      <c r="O423" s="104">
        <v>20</v>
      </c>
      <c r="P423" s="99">
        <v>282</v>
      </c>
      <c r="Q423" s="100">
        <v>5640</v>
      </c>
      <c r="R423" s="99">
        <v>5640</v>
      </c>
      <c r="S423" s="54"/>
      <c r="T423" s="54"/>
      <c r="U423" s="54"/>
      <c r="V423" s="54"/>
      <c r="W423" s="54"/>
      <c r="X423" s="54"/>
      <c r="Y423" s="54"/>
      <c r="Z423" s="54"/>
      <c r="AA423" s="54"/>
      <c r="AB423" s="54"/>
      <c r="AC423" s="54"/>
      <c r="AD423" s="54"/>
      <c r="AE423" s="54"/>
      <c r="AF423" s="54"/>
      <c r="AG423" s="54"/>
      <c r="AH423" s="54"/>
      <c r="AI423" s="54"/>
      <c r="AJ423" s="54"/>
      <c r="AK423" s="54"/>
      <c r="AL423" s="54"/>
      <c r="AM423" s="54"/>
      <c r="AN423" s="54"/>
      <c r="AO423" s="54"/>
      <c r="AP423" s="54"/>
      <c r="AQ423" s="54"/>
      <c r="AR423" s="54"/>
      <c r="AS423" s="54"/>
      <c r="AT423" s="54"/>
      <c r="AU423" s="54"/>
      <c r="AV423" s="54"/>
      <c r="AW423" s="54"/>
      <c r="AX423" s="54"/>
      <c r="AY423" s="54"/>
      <c r="AZ423" s="54"/>
      <c r="BA423" s="54"/>
      <c r="BB423" s="54"/>
      <c r="BC423" s="54"/>
      <c r="BD423" s="54"/>
      <c r="BE423" s="54"/>
      <c r="BF423" s="54"/>
      <c r="BG423" s="54"/>
      <c r="BH423" s="54"/>
      <c r="BI423" s="54"/>
      <c r="BJ423" s="54"/>
      <c r="BK423" s="54"/>
      <c r="BL423" s="54"/>
      <c r="BM423" s="54"/>
      <c r="BN423" s="54"/>
      <c r="BO423" s="54"/>
      <c r="BP423" s="54"/>
      <c r="BQ423" s="54"/>
      <c r="BR423" s="54"/>
      <c r="BS423" s="54"/>
      <c r="BT423" s="54"/>
      <c r="BU423" s="54"/>
      <c r="BV423" s="54"/>
      <c r="BW423" s="54"/>
      <c r="BX423" s="54"/>
      <c r="BY423" s="54"/>
      <c r="BZ423" s="54"/>
      <c r="CA423" s="54"/>
      <c r="CB423" s="54"/>
      <c r="CC423" s="54"/>
      <c r="CD423" s="54"/>
      <c r="CE423" s="54"/>
      <c r="CF423" s="54"/>
      <c r="CG423" s="54"/>
      <c r="CH423" s="54"/>
      <c r="CI423" s="54"/>
      <c r="CJ423" s="54"/>
      <c r="CK423" s="54"/>
      <c r="CL423" s="54"/>
      <c r="CM423" s="54"/>
      <c r="CN423" s="54"/>
      <c r="CO423" s="54"/>
      <c r="CP423" s="54"/>
      <c r="CQ423" s="54"/>
      <c r="CR423" s="54"/>
      <c r="CS423" s="54"/>
      <c r="CT423" s="54"/>
      <c r="CU423" s="54"/>
      <c r="CV423" s="54"/>
      <c r="CW423" s="54"/>
      <c r="CX423" s="54"/>
      <c r="CY423" s="54"/>
      <c r="CZ423" s="54"/>
      <c r="DA423" s="54"/>
      <c r="DB423" s="54"/>
      <c r="DC423" s="54"/>
      <c r="DD423" s="54"/>
      <c r="DE423" s="54"/>
      <c r="DF423" s="54"/>
      <c r="DG423" s="54"/>
      <c r="DH423" s="54"/>
      <c r="DI423" s="54"/>
      <c r="DJ423" s="54"/>
      <c r="DK423" s="54"/>
      <c r="DL423" s="54"/>
      <c r="DM423" s="54"/>
      <c r="DN423" s="54"/>
      <c r="DO423" s="54"/>
      <c r="DP423" s="54"/>
      <c r="DQ423" s="54"/>
      <c r="DR423" s="54"/>
      <c r="DS423" s="54"/>
      <c r="DT423" s="54"/>
      <c r="DU423" s="54"/>
      <c r="DV423" s="54"/>
      <c r="DW423" s="54"/>
      <c r="DX423" s="54"/>
      <c r="DY423" s="54"/>
      <c r="DZ423" s="54"/>
      <c r="EA423" s="54"/>
      <c r="EB423" s="54"/>
      <c r="EC423" s="54"/>
      <c r="ED423" s="54"/>
      <c r="EE423" s="54"/>
      <c r="EF423" s="54"/>
      <c r="EG423" s="54"/>
      <c r="EH423" s="54"/>
      <c r="EI423" s="54"/>
      <c r="EJ423" s="54"/>
      <c r="EK423" s="54"/>
      <c r="EL423" s="54"/>
      <c r="EM423" s="54"/>
      <c r="EN423" s="54"/>
      <c r="EO423" s="54"/>
      <c r="EP423" s="54"/>
      <c r="EQ423" s="54"/>
      <c r="ER423" s="54"/>
      <c r="ES423" s="54"/>
      <c r="ET423" s="54"/>
      <c r="EU423" s="54"/>
      <c r="EV423" s="54"/>
      <c r="EW423" s="54"/>
      <c r="EX423" s="54"/>
      <c r="EY423" s="54"/>
      <c r="EZ423" s="54"/>
      <c r="FA423" s="54"/>
      <c r="FB423" s="54"/>
      <c r="FC423" s="54"/>
      <c r="FD423" s="54"/>
      <c r="FE423" s="54"/>
      <c r="FF423" s="54"/>
      <c r="FG423" s="54"/>
      <c r="FH423" s="54"/>
      <c r="FI423" s="54"/>
      <c r="FJ423" s="54"/>
      <c r="FK423" s="54"/>
      <c r="FL423" s="54"/>
      <c r="FM423" s="54"/>
      <c r="FN423" s="54"/>
      <c r="FO423" s="54"/>
      <c r="FP423" s="54"/>
      <c r="FQ423" s="54"/>
      <c r="FR423" s="54"/>
      <c r="FS423" s="54"/>
      <c r="FT423" s="54"/>
      <c r="FU423" s="54"/>
      <c r="FV423" s="54"/>
      <c r="FW423" s="54"/>
      <c r="FX423" s="54"/>
      <c r="FY423" s="54"/>
      <c r="FZ423" s="54"/>
      <c r="GA423" s="54"/>
      <c r="GB423" s="54"/>
      <c r="GC423" s="54"/>
      <c r="GD423" s="54"/>
      <c r="GE423" s="54"/>
      <c r="GF423" s="54"/>
      <c r="GG423" s="54"/>
      <c r="GH423" s="54"/>
      <c r="GI423" s="54"/>
      <c r="GJ423" s="54"/>
      <c r="GK423" s="54"/>
      <c r="GL423" s="54"/>
      <c r="GM423" s="54"/>
    </row>
    <row r="424" spans="1:195" s="56" customFormat="1" ht="27.6" x14ac:dyDescent="0.3">
      <c r="A424" s="89" t="s">
        <v>17</v>
      </c>
      <c r="B424" s="89" t="s">
        <v>18</v>
      </c>
      <c r="C424" s="90" t="s">
        <v>19</v>
      </c>
      <c r="D424" s="91" t="s">
        <v>23</v>
      </c>
      <c r="E424" s="91" t="s">
        <v>24</v>
      </c>
      <c r="F424" s="91" t="s">
        <v>279</v>
      </c>
      <c r="G424" s="91" t="s">
        <v>358</v>
      </c>
      <c r="H424" s="91" t="s">
        <v>297</v>
      </c>
      <c r="I424" s="91" t="s">
        <v>283</v>
      </c>
      <c r="J424" s="101" t="s">
        <v>360</v>
      </c>
      <c r="K424" s="102" t="s">
        <v>361</v>
      </c>
      <c r="L424" s="102" t="s">
        <v>359</v>
      </c>
      <c r="M424" s="101" t="s">
        <v>305</v>
      </c>
      <c r="N424" s="101" t="s">
        <v>257</v>
      </c>
      <c r="O424" s="104">
        <v>17</v>
      </c>
      <c r="P424" s="99">
        <v>25</v>
      </c>
      <c r="Q424" s="100">
        <v>425</v>
      </c>
      <c r="R424" s="99">
        <v>425</v>
      </c>
      <c r="S424" s="54"/>
      <c r="T424" s="54"/>
      <c r="U424" s="54"/>
      <c r="V424" s="54"/>
      <c r="W424" s="54"/>
      <c r="X424" s="54"/>
      <c r="Y424" s="54"/>
      <c r="Z424" s="54"/>
      <c r="AA424" s="54"/>
      <c r="AB424" s="54"/>
      <c r="AC424" s="54"/>
      <c r="AD424" s="54"/>
      <c r="AE424" s="54"/>
      <c r="AF424" s="54"/>
      <c r="AG424" s="54"/>
      <c r="AH424" s="54"/>
      <c r="AI424" s="54"/>
      <c r="AJ424" s="54"/>
      <c r="AK424" s="54"/>
      <c r="AL424" s="54"/>
      <c r="AM424" s="54"/>
      <c r="AN424" s="54"/>
      <c r="AO424" s="54"/>
      <c r="AP424" s="54"/>
      <c r="AQ424" s="54"/>
      <c r="AR424" s="54"/>
      <c r="AS424" s="54"/>
      <c r="AT424" s="54"/>
      <c r="AU424" s="54"/>
      <c r="AV424" s="54"/>
      <c r="AW424" s="54"/>
      <c r="AX424" s="54"/>
      <c r="AY424" s="54"/>
      <c r="AZ424" s="54"/>
      <c r="BA424" s="54"/>
      <c r="BB424" s="54"/>
      <c r="BC424" s="54"/>
      <c r="BD424" s="54"/>
      <c r="BE424" s="54"/>
      <c r="BF424" s="54"/>
      <c r="BG424" s="54"/>
      <c r="BH424" s="54"/>
      <c r="BI424" s="54"/>
      <c r="BJ424" s="54"/>
      <c r="BK424" s="54"/>
      <c r="BL424" s="54"/>
      <c r="BM424" s="54"/>
      <c r="BN424" s="54"/>
      <c r="BO424" s="54"/>
      <c r="BP424" s="54"/>
      <c r="BQ424" s="54"/>
      <c r="BR424" s="54"/>
      <c r="BS424" s="54"/>
      <c r="BT424" s="54"/>
      <c r="BU424" s="54"/>
      <c r="BV424" s="54"/>
      <c r="BW424" s="54"/>
      <c r="BX424" s="54"/>
      <c r="BY424" s="54"/>
      <c r="BZ424" s="54"/>
      <c r="CA424" s="54"/>
      <c r="CB424" s="54"/>
      <c r="CC424" s="54"/>
      <c r="CD424" s="54"/>
      <c r="CE424" s="54"/>
      <c r="CF424" s="54"/>
      <c r="CG424" s="54"/>
      <c r="CH424" s="54"/>
      <c r="CI424" s="54"/>
      <c r="CJ424" s="54"/>
      <c r="CK424" s="54"/>
      <c r="CL424" s="54"/>
      <c r="CM424" s="54"/>
      <c r="CN424" s="54"/>
      <c r="CO424" s="54"/>
      <c r="CP424" s="54"/>
      <c r="CQ424" s="54"/>
      <c r="CR424" s="54"/>
      <c r="CS424" s="54"/>
      <c r="CT424" s="54"/>
      <c r="CU424" s="54"/>
      <c r="CV424" s="54"/>
      <c r="CW424" s="54"/>
      <c r="CX424" s="54"/>
      <c r="CY424" s="54"/>
      <c r="CZ424" s="54"/>
      <c r="DA424" s="54"/>
      <c r="DB424" s="54"/>
      <c r="DC424" s="54"/>
      <c r="DD424" s="54"/>
      <c r="DE424" s="54"/>
      <c r="DF424" s="54"/>
      <c r="DG424" s="54"/>
      <c r="DH424" s="54"/>
      <c r="DI424" s="54"/>
      <c r="DJ424" s="54"/>
      <c r="DK424" s="54"/>
      <c r="DL424" s="54"/>
      <c r="DM424" s="54"/>
      <c r="DN424" s="54"/>
      <c r="DO424" s="54"/>
      <c r="DP424" s="54"/>
      <c r="DQ424" s="54"/>
      <c r="DR424" s="54"/>
      <c r="DS424" s="54"/>
      <c r="DT424" s="54"/>
      <c r="DU424" s="54"/>
      <c r="DV424" s="54"/>
      <c r="DW424" s="54"/>
      <c r="DX424" s="54"/>
      <c r="DY424" s="54"/>
      <c r="DZ424" s="54"/>
      <c r="EA424" s="54"/>
      <c r="EB424" s="54"/>
      <c r="EC424" s="54"/>
      <c r="ED424" s="54"/>
      <c r="EE424" s="54"/>
      <c r="EF424" s="54"/>
      <c r="EG424" s="54"/>
      <c r="EH424" s="54"/>
      <c r="EI424" s="54"/>
      <c r="EJ424" s="54"/>
      <c r="EK424" s="54"/>
      <c r="EL424" s="54"/>
      <c r="EM424" s="54"/>
      <c r="EN424" s="54"/>
      <c r="EO424" s="54"/>
      <c r="EP424" s="54"/>
      <c r="EQ424" s="54"/>
      <c r="ER424" s="54"/>
      <c r="ES424" s="54"/>
      <c r="ET424" s="54"/>
      <c r="EU424" s="54"/>
      <c r="EV424" s="54"/>
      <c r="EW424" s="54"/>
      <c r="EX424" s="54"/>
      <c r="EY424" s="54"/>
      <c r="EZ424" s="54"/>
      <c r="FA424" s="54"/>
      <c r="FB424" s="54"/>
      <c r="FC424" s="54"/>
      <c r="FD424" s="54"/>
      <c r="FE424" s="54"/>
      <c r="FF424" s="54"/>
      <c r="FG424" s="54"/>
      <c r="FH424" s="54"/>
      <c r="FI424" s="54"/>
      <c r="FJ424" s="54"/>
      <c r="FK424" s="54"/>
      <c r="FL424" s="54"/>
      <c r="FM424" s="54"/>
      <c r="FN424" s="54"/>
      <c r="FO424" s="54"/>
      <c r="FP424" s="54"/>
      <c r="FQ424" s="54"/>
      <c r="FR424" s="54"/>
      <c r="FS424" s="54"/>
      <c r="FT424" s="54"/>
      <c r="FU424" s="54"/>
      <c r="FV424" s="54"/>
      <c r="FW424" s="54"/>
      <c r="FX424" s="54"/>
      <c r="FY424" s="54"/>
      <c r="FZ424" s="54"/>
      <c r="GA424" s="54"/>
      <c r="GB424" s="54"/>
      <c r="GC424" s="54"/>
      <c r="GD424" s="54"/>
      <c r="GE424" s="54"/>
      <c r="GF424" s="54"/>
      <c r="GG424" s="54"/>
      <c r="GH424" s="54"/>
      <c r="GI424" s="54"/>
      <c r="GJ424" s="54"/>
      <c r="GK424" s="54"/>
      <c r="GL424" s="54"/>
      <c r="GM424" s="54"/>
    </row>
    <row r="425" spans="1:195" s="56" customFormat="1" ht="27.6" x14ac:dyDescent="0.3">
      <c r="A425" s="89" t="s">
        <v>17</v>
      </c>
      <c r="B425" s="89" t="s">
        <v>18</v>
      </c>
      <c r="C425" s="90" t="s">
        <v>19</v>
      </c>
      <c r="D425" s="91" t="s">
        <v>23</v>
      </c>
      <c r="E425" s="91" t="s">
        <v>24</v>
      </c>
      <c r="F425" s="91" t="s">
        <v>279</v>
      </c>
      <c r="G425" s="91" t="s">
        <v>358</v>
      </c>
      <c r="H425" s="91" t="s">
        <v>297</v>
      </c>
      <c r="I425" s="91" t="s">
        <v>283</v>
      </c>
      <c r="J425" s="101" t="s">
        <v>135</v>
      </c>
      <c r="K425" s="102" t="s">
        <v>249</v>
      </c>
      <c r="L425" s="102" t="s">
        <v>359</v>
      </c>
      <c r="M425" s="101" t="s">
        <v>305</v>
      </c>
      <c r="N425" s="101" t="s">
        <v>258</v>
      </c>
      <c r="O425" s="104">
        <v>3</v>
      </c>
      <c r="P425" s="99">
        <v>278</v>
      </c>
      <c r="Q425" s="100">
        <v>1896</v>
      </c>
      <c r="R425" s="99">
        <v>834</v>
      </c>
      <c r="S425" s="54"/>
      <c r="T425" s="54"/>
      <c r="U425" s="54"/>
      <c r="V425" s="54"/>
      <c r="W425" s="54"/>
      <c r="X425" s="54"/>
      <c r="Y425" s="54"/>
      <c r="Z425" s="54"/>
      <c r="AA425" s="54"/>
      <c r="AB425" s="54"/>
      <c r="AC425" s="54"/>
      <c r="AD425" s="54"/>
      <c r="AE425" s="54"/>
      <c r="AF425" s="54"/>
      <c r="AG425" s="54"/>
      <c r="AH425" s="54"/>
      <c r="AI425" s="54"/>
      <c r="AJ425" s="54"/>
      <c r="AK425" s="54"/>
      <c r="AL425" s="54"/>
      <c r="AM425" s="54"/>
      <c r="AN425" s="54"/>
      <c r="AO425" s="54"/>
      <c r="AP425" s="54"/>
      <c r="AQ425" s="54"/>
      <c r="AR425" s="54"/>
      <c r="AS425" s="54"/>
      <c r="AT425" s="54"/>
      <c r="AU425" s="54"/>
      <c r="AV425" s="54"/>
      <c r="AW425" s="54"/>
      <c r="AX425" s="54"/>
      <c r="AY425" s="54"/>
      <c r="AZ425" s="54"/>
      <c r="BA425" s="54"/>
      <c r="BB425" s="54"/>
      <c r="BC425" s="54"/>
      <c r="BD425" s="54"/>
      <c r="BE425" s="54"/>
      <c r="BF425" s="54"/>
      <c r="BG425" s="54"/>
      <c r="BH425" s="54"/>
      <c r="BI425" s="54"/>
      <c r="BJ425" s="54"/>
      <c r="BK425" s="54"/>
      <c r="BL425" s="54"/>
      <c r="BM425" s="54"/>
      <c r="BN425" s="54"/>
      <c r="BO425" s="54"/>
      <c r="BP425" s="54"/>
      <c r="BQ425" s="54"/>
      <c r="BR425" s="54"/>
      <c r="BS425" s="54"/>
      <c r="BT425" s="54"/>
      <c r="BU425" s="54"/>
      <c r="BV425" s="54"/>
      <c r="BW425" s="54"/>
      <c r="BX425" s="54"/>
      <c r="BY425" s="54"/>
      <c r="BZ425" s="54"/>
      <c r="CA425" s="54"/>
      <c r="CB425" s="54"/>
      <c r="CC425" s="54"/>
      <c r="CD425" s="54"/>
      <c r="CE425" s="54"/>
      <c r="CF425" s="54"/>
      <c r="CG425" s="54"/>
      <c r="CH425" s="54"/>
      <c r="CI425" s="54"/>
      <c r="CJ425" s="54"/>
      <c r="CK425" s="54"/>
      <c r="CL425" s="54"/>
      <c r="CM425" s="54"/>
      <c r="CN425" s="54"/>
      <c r="CO425" s="54"/>
      <c r="CP425" s="54"/>
      <c r="CQ425" s="54"/>
      <c r="CR425" s="54"/>
      <c r="CS425" s="54"/>
      <c r="CT425" s="54"/>
      <c r="CU425" s="54"/>
      <c r="CV425" s="54"/>
      <c r="CW425" s="54"/>
      <c r="CX425" s="54"/>
      <c r="CY425" s="54"/>
      <c r="CZ425" s="54"/>
      <c r="DA425" s="54"/>
      <c r="DB425" s="54"/>
      <c r="DC425" s="54"/>
      <c r="DD425" s="54"/>
      <c r="DE425" s="54"/>
      <c r="DF425" s="54"/>
      <c r="DG425" s="54"/>
      <c r="DH425" s="54"/>
      <c r="DI425" s="54"/>
      <c r="DJ425" s="54"/>
      <c r="DK425" s="54"/>
      <c r="DL425" s="54"/>
      <c r="DM425" s="54"/>
      <c r="DN425" s="54"/>
      <c r="DO425" s="54"/>
      <c r="DP425" s="54"/>
      <c r="DQ425" s="54"/>
      <c r="DR425" s="54"/>
      <c r="DS425" s="54"/>
      <c r="DT425" s="54"/>
      <c r="DU425" s="54"/>
      <c r="DV425" s="54"/>
      <c r="DW425" s="54"/>
      <c r="DX425" s="54"/>
      <c r="DY425" s="54"/>
      <c r="DZ425" s="54"/>
      <c r="EA425" s="54"/>
      <c r="EB425" s="54"/>
      <c r="EC425" s="54"/>
      <c r="ED425" s="54"/>
      <c r="EE425" s="54"/>
      <c r="EF425" s="54"/>
      <c r="EG425" s="54"/>
      <c r="EH425" s="54"/>
      <c r="EI425" s="54"/>
      <c r="EJ425" s="54"/>
      <c r="EK425" s="54"/>
      <c r="EL425" s="54"/>
      <c r="EM425" s="54"/>
      <c r="EN425" s="54"/>
      <c r="EO425" s="54"/>
      <c r="EP425" s="54"/>
      <c r="EQ425" s="54"/>
      <c r="ER425" s="54"/>
      <c r="ES425" s="54"/>
      <c r="ET425" s="54"/>
      <c r="EU425" s="54"/>
      <c r="EV425" s="54"/>
      <c r="EW425" s="54"/>
      <c r="EX425" s="54"/>
      <c r="EY425" s="54"/>
      <c r="EZ425" s="54"/>
      <c r="FA425" s="54"/>
      <c r="FB425" s="54"/>
      <c r="FC425" s="54"/>
      <c r="FD425" s="54"/>
      <c r="FE425" s="54"/>
      <c r="FF425" s="54"/>
      <c r="FG425" s="54"/>
      <c r="FH425" s="54"/>
      <c r="FI425" s="54"/>
      <c r="FJ425" s="54"/>
      <c r="FK425" s="54"/>
      <c r="FL425" s="54"/>
      <c r="FM425" s="54"/>
      <c r="FN425" s="54"/>
      <c r="FO425" s="54"/>
      <c r="FP425" s="54"/>
      <c r="FQ425" s="54"/>
      <c r="FR425" s="54"/>
      <c r="FS425" s="54"/>
      <c r="FT425" s="54"/>
      <c r="FU425" s="54"/>
      <c r="FV425" s="54"/>
      <c r="FW425" s="54"/>
      <c r="FX425" s="54"/>
      <c r="FY425" s="54"/>
      <c r="FZ425" s="54"/>
      <c r="GA425" s="54"/>
      <c r="GB425" s="54"/>
      <c r="GC425" s="54"/>
      <c r="GD425" s="54"/>
      <c r="GE425" s="54"/>
      <c r="GF425" s="54"/>
      <c r="GG425" s="54"/>
      <c r="GH425" s="54"/>
      <c r="GI425" s="54"/>
      <c r="GJ425" s="54"/>
      <c r="GK425" s="54"/>
      <c r="GL425" s="54"/>
      <c r="GM425" s="54"/>
    </row>
    <row r="426" spans="1:195" s="56" customFormat="1" ht="27.6" x14ac:dyDescent="0.3">
      <c r="A426" s="89" t="s">
        <v>17</v>
      </c>
      <c r="B426" s="89" t="s">
        <v>18</v>
      </c>
      <c r="C426" s="90" t="s">
        <v>19</v>
      </c>
      <c r="D426" s="91" t="s">
        <v>23</v>
      </c>
      <c r="E426" s="91" t="s">
        <v>269</v>
      </c>
      <c r="F426" s="91" t="s">
        <v>362</v>
      </c>
      <c r="G426" s="91" t="s">
        <v>358</v>
      </c>
      <c r="H426" s="91" t="s">
        <v>297</v>
      </c>
      <c r="I426" s="91" t="s">
        <v>283</v>
      </c>
      <c r="J426" s="101" t="s">
        <v>128</v>
      </c>
      <c r="K426" s="102" t="s">
        <v>243</v>
      </c>
      <c r="L426" s="102" t="s">
        <v>359</v>
      </c>
      <c r="M426" s="101" t="s">
        <v>305</v>
      </c>
      <c r="N426" s="101" t="s">
        <v>257</v>
      </c>
      <c r="O426" s="104">
        <v>30</v>
      </c>
      <c r="P426" s="99">
        <v>49</v>
      </c>
      <c r="Q426" s="100">
        <v>1470</v>
      </c>
      <c r="R426" s="99">
        <v>1470</v>
      </c>
      <c r="S426" s="54"/>
      <c r="T426" s="54"/>
      <c r="U426" s="54"/>
      <c r="V426" s="54"/>
      <c r="W426" s="54"/>
      <c r="X426" s="54"/>
      <c r="Y426" s="54"/>
      <c r="Z426" s="54"/>
      <c r="AA426" s="54"/>
      <c r="AB426" s="54"/>
      <c r="AC426" s="54"/>
      <c r="AD426" s="54"/>
      <c r="AE426" s="54"/>
      <c r="AF426" s="54"/>
      <c r="AG426" s="54"/>
      <c r="AH426" s="54"/>
      <c r="AI426" s="54"/>
      <c r="AJ426" s="54"/>
      <c r="AK426" s="54"/>
      <c r="AL426" s="54"/>
      <c r="AM426" s="54"/>
      <c r="AN426" s="54"/>
      <c r="AO426" s="54"/>
      <c r="AP426" s="54"/>
      <c r="AQ426" s="54"/>
      <c r="AR426" s="54"/>
      <c r="AS426" s="54"/>
      <c r="AT426" s="54"/>
      <c r="AU426" s="54"/>
      <c r="AV426" s="54"/>
      <c r="AW426" s="54"/>
      <c r="AX426" s="54"/>
      <c r="AY426" s="54"/>
      <c r="AZ426" s="54"/>
      <c r="BA426" s="54"/>
      <c r="BB426" s="54"/>
      <c r="BC426" s="54"/>
      <c r="BD426" s="54"/>
      <c r="BE426" s="54"/>
      <c r="BF426" s="54"/>
      <c r="BG426" s="54"/>
      <c r="BH426" s="54"/>
      <c r="BI426" s="54"/>
      <c r="BJ426" s="54"/>
      <c r="BK426" s="54"/>
      <c r="BL426" s="54"/>
      <c r="BM426" s="54"/>
      <c r="BN426" s="54"/>
      <c r="BO426" s="54"/>
      <c r="BP426" s="54"/>
      <c r="BQ426" s="54"/>
      <c r="BR426" s="54"/>
      <c r="BS426" s="54"/>
      <c r="BT426" s="54"/>
      <c r="BU426" s="54"/>
      <c r="BV426" s="54"/>
      <c r="BW426" s="54"/>
      <c r="BX426" s="54"/>
      <c r="BY426" s="54"/>
      <c r="BZ426" s="54"/>
      <c r="CA426" s="54"/>
      <c r="CB426" s="54"/>
      <c r="CC426" s="54"/>
      <c r="CD426" s="54"/>
      <c r="CE426" s="54"/>
      <c r="CF426" s="54"/>
      <c r="CG426" s="54"/>
      <c r="CH426" s="54"/>
      <c r="CI426" s="54"/>
      <c r="CJ426" s="54"/>
      <c r="CK426" s="54"/>
      <c r="CL426" s="54"/>
      <c r="CM426" s="54"/>
      <c r="CN426" s="54"/>
      <c r="CO426" s="54"/>
      <c r="CP426" s="54"/>
      <c r="CQ426" s="54"/>
      <c r="CR426" s="54"/>
      <c r="CS426" s="54"/>
      <c r="CT426" s="54"/>
      <c r="CU426" s="54"/>
      <c r="CV426" s="54"/>
      <c r="CW426" s="54"/>
      <c r="CX426" s="54"/>
      <c r="CY426" s="54"/>
      <c r="CZ426" s="54"/>
      <c r="DA426" s="54"/>
      <c r="DB426" s="54"/>
      <c r="DC426" s="54"/>
      <c r="DD426" s="54"/>
      <c r="DE426" s="54"/>
      <c r="DF426" s="54"/>
      <c r="DG426" s="54"/>
      <c r="DH426" s="54"/>
      <c r="DI426" s="54"/>
      <c r="DJ426" s="54"/>
      <c r="DK426" s="54"/>
      <c r="DL426" s="54"/>
      <c r="DM426" s="54"/>
      <c r="DN426" s="54"/>
      <c r="DO426" s="54"/>
      <c r="DP426" s="54"/>
      <c r="DQ426" s="54"/>
      <c r="DR426" s="54"/>
      <c r="DS426" s="54"/>
      <c r="DT426" s="54"/>
      <c r="DU426" s="54"/>
      <c r="DV426" s="54"/>
      <c r="DW426" s="54"/>
      <c r="DX426" s="54"/>
      <c r="DY426" s="54"/>
      <c r="DZ426" s="54"/>
      <c r="EA426" s="54"/>
      <c r="EB426" s="54"/>
      <c r="EC426" s="54"/>
      <c r="ED426" s="54"/>
      <c r="EE426" s="54"/>
      <c r="EF426" s="54"/>
      <c r="EG426" s="54"/>
      <c r="EH426" s="54"/>
      <c r="EI426" s="54"/>
      <c r="EJ426" s="54"/>
      <c r="EK426" s="54"/>
      <c r="EL426" s="54"/>
      <c r="EM426" s="54"/>
      <c r="EN426" s="54"/>
      <c r="EO426" s="54"/>
      <c r="EP426" s="54"/>
      <c r="EQ426" s="54"/>
      <c r="ER426" s="54"/>
      <c r="ES426" s="54"/>
      <c r="ET426" s="54"/>
      <c r="EU426" s="54"/>
      <c r="EV426" s="54"/>
      <c r="EW426" s="54"/>
      <c r="EX426" s="54"/>
      <c r="EY426" s="54"/>
      <c r="EZ426" s="54"/>
      <c r="FA426" s="54"/>
      <c r="FB426" s="54"/>
      <c r="FC426" s="54"/>
      <c r="FD426" s="54"/>
      <c r="FE426" s="54"/>
      <c r="FF426" s="54"/>
      <c r="FG426" s="54"/>
      <c r="FH426" s="54"/>
      <c r="FI426" s="54"/>
      <c r="FJ426" s="54"/>
      <c r="FK426" s="54"/>
      <c r="FL426" s="54"/>
      <c r="FM426" s="54"/>
      <c r="FN426" s="54"/>
      <c r="FO426" s="54"/>
      <c r="FP426" s="54"/>
      <c r="FQ426" s="54"/>
      <c r="FR426" s="54"/>
      <c r="FS426" s="54"/>
      <c r="FT426" s="54"/>
      <c r="FU426" s="54"/>
      <c r="FV426" s="54"/>
      <c r="FW426" s="54"/>
      <c r="FX426" s="54"/>
      <c r="FY426" s="54"/>
      <c r="FZ426" s="54"/>
      <c r="GA426" s="54"/>
      <c r="GB426" s="54"/>
      <c r="GC426" s="54"/>
      <c r="GD426" s="54"/>
      <c r="GE426" s="54"/>
      <c r="GF426" s="54"/>
      <c r="GG426" s="54"/>
      <c r="GH426" s="54"/>
      <c r="GI426" s="54"/>
      <c r="GJ426" s="54"/>
      <c r="GK426" s="54"/>
      <c r="GL426" s="54"/>
      <c r="GM426" s="54"/>
    </row>
    <row r="427" spans="1:195" s="56" customFormat="1" ht="27.6" x14ac:dyDescent="0.3">
      <c r="A427" s="89" t="s">
        <v>17</v>
      </c>
      <c r="B427" s="89" t="s">
        <v>18</v>
      </c>
      <c r="C427" s="90" t="s">
        <v>19</v>
      </c>
      <c r="D427" s="91" t="s">
        <v>23</v>
      </c>
      <c r="E427" s="91" t="s">
        <v>269</v>
      </c>
      <c r="F427" s="91" t="s">
        <v>362</v>
      </c>
      <c r="G427" s="91" t="s">
        <v>358</v>
      </c>
      <c r="H427" s="91" t="s">
        <v>297</v>
      </c>
      <c r="I427" s="91" t="s">
        <v>283</v>
      </c>
      <c r="J427" s="101" t="s">
        <v>363</v>
      </c>
      <c r="K427" s="102" t="s">
        <v>364</v>
      </c>
      <c r="L427" s="102" t="s">
        <v>359</v>
      </c>
      <c r="M427" s="101" t="s">
        <v>305</v>
      </c>
      <c r="N427" s="101" t="s">
        <v>257</v>
      </c>
      <c r="O427" s="104">
        <v>20</v>
      </c>
      <c r="P427" s="99">
        <v>13</v>
      </c>
      <c r="Q427" s="100">
        <v>260</v>
      </c>
      <c r="R427" s="99">
        <v>260</v>
      </c>
      <c r="S427" s="54"/>
      <c r="T427" s="54"/>
      <c r="U427" s="54"/>
      <c r="V427" s="54"/>
      <c r="W427" s="54"/>
      <c r="X427" s="54"/>
      <c r="Y427" s="54"/>
      <c r="Z427" s="54"/>
      <c r="AA427" s="54"/>
      <c r="AB427" s="54"/>
      <c r="AC427" s="54"/>
      <c r="AD427" s="54"/>
      <c r="AE427" s="54"/>
      <c r="AF427" s="54"/>
      <c r="AG427" s="54"/>
      <c r="AH427" s="54"/>
      <c r="AI427" s="54"/>
      <c r="AJ427" s="54"/>
      <c r="AK427" s="54"/>
      <c r="AL427" s="54"/>
      <c r="AM427" s="54"/>
      <c r="AN427" s="54"/>
      <c r="AO427" s="54"/>
      <c r="AP427" s="54"/>
      <c r="AQ427" s="54"/>
      <c r="AR427" s="54"/>
      <c r="AS427" s="54"/>
      <c r="AT427" s="54"/>
      <c r="AU427" s="54"/>
      <c r="AV427" s="54"/>
      <c r="AW427" s="54"/>
      <c r="AX427" s="54"/>
      <c r="AY427" s="54"/>
      <c r="AZ427" s="54"/>
      <c r="BA427" s="54"/>
      <c r="BB427" s="54"/>
      <c r="BC427" s="54"/>
      <c r="BD427" s="54"/>
      <c r="BE427" s="54"/>
      <c r="BF427" s="54"/>
      <c r="BG427" s="54"/>
      <c r="BH427" s="54"/>
      <c r="BI427" s="54"/>
      <c r="BJ427" s="54"/>
      <c r="BK427" s="54"/>
      <c r="BL427" s="54"/>
      <c r="BM427" s="54"/>
      <c r="BN427" s="54"/>
      <c r="BO427" s="54"/>
      <c r="BP427" s="54"/>
      <c r="BQ427" s="54"/>
      <c r="BR427" s="54"/>
      <c r="BS427" s="54"/>
      <c r="BT427" s="54"/>
      <c r="BU427" s="54"/>
      <c r="BV427" s="54"/>
      <c r="BW427" s="54"/>
      <c r="BX427" s="54"/>
      <c r="BY427" s="54"/>
      <c r="BZ427" s="54"/>
      <c r="CA427" s="54"/>
      <c r="CB427" s="54"/>
      <c r="CC427" s="54"/>
      <c r="CD427" s="54"/>
      <c r="CE427" s="54"/>
      <c r="CF427" s="54"/>
      <c r="CG427" s="54"/>
      <c r="CH427" s="54"/>
      <c r="CI427" s="54"/>
      <c r="CJ427" s="54"/>
      <c r="CK427" s="54"/>
      <c r="CL427" s="54"/>
      <c r="CM427" s="54"/>
      <c r="CN427" s="54"/>
      <c r="CO427" s="54"/>
      <c r="CP427" s="54"/>
      <c r="CQ427" s="54"/>
      <c r="CR427" s="54"/>
      <c r="CS427" s="54"/>
      <c r="CT427" s="54"/>
      <c r="CU427" s="54"/>
      <c r="CV427" s="54"/>
      <c r="CW427" s="54"/>
      <c r="CX427" s="54"/>
      <c r="CY427" s="54"/>
      <c r="CZ427" s="54"/>
      <c r="DA427" s="54"/>
      <c r="DB427" s="54"/>
      <c r="DC427" s="54"/>
      <c r="DD427" s="54"/>
      <c r="DE427" s="54"/>
      <c r="DF427" s="54"/>
      <c r="DG427" s="54"/>
      <c r="DH427" s="54"/>
      <c r="DI427" s="54"/>
      <c r="DJ427" s="54"/>
      <c r="DK427" s="54"/>
      <c r="DL427" s="54"/>
      <c r="DM427" s="54"/>
      <c r="DN427" s="54"/>
      <c r="DO427" s="54"/>
      <c r="DP427" s="54"/>
      <c r="DQ427" s="54"/>
      <c r="DR427" s="54"/>
      <c r="DS427" s="54"/>
      <c r="DT427" s="54"/>
      <c r="DU427" s="54"/>
      <c r="DV427" s="54"/>
      <c r="DW427" s="54"/>
      <c r="DX427" s="54"/>
      <c r="DY427" s="54"/>
      <c r="DZ427" s="54"/>
      <c r="EA427" s="54"/>
      <c r="EB427" s="54"/>
      <c r="EC427" s="54"/>
      <c r="ED427" s="54"/>
      <c r="EE427" s="54"/>
      <c r="EF427" s="54"/>
      <c r="EG427" s="54"/>
      <c r="EH427" s="54"/>
      <c r="EI427" s="54"/>
      <c r="EJ427" s="54"/>
      <c r="EK427" s="54"/>
      <c r="EL427" s="54"/>
      <c r="EM427" s="54"/>
      <c r="EN427" s="54"/>
      <c r="EO427" s="54"/>
      <c r="EP427" s="54"/>
      <c r="EQ427" s="54"/>
      <c r="ER427" s="54"/>
      <c r="ES427" s="54"/>
      <c r="ET427" s="54"/>
      <c r="EU427" s="54"/>
      <c r="EV427" s="54"/>
      <c r="EW427" s="54"/>
      <c r="EX427" s="54"/>
      <c r="EY427" s="54"/>
      <c r="EZ427" s="54"/>
      <c r="FA427" s="54"/>
      <c r="FB427" s="54"/>
      <c r="FC427" s="54"/>
      <c r="FD427" s="54"/>
      <c r="FE427" s="54"/>
      <c r="FF427" s="54"/>
      <c r="FG427" s="54"/>
      <c r="FH427" s="54"/>
      <c r="FI427" s="54"/>
      <c r="FJ427" s="54"/>
      <c r="FK427" s="54"/>
      <c r="FL427" s="54"/>
      <c r="FM427" s="54"/>
      <c r="FN427" s="54"/>
      <c r="FO427" s="54"/>
      <c r="FP427" s="54"/>
      <c r="FQ427" s="54"/>
      <c r="FR427" s="54"/>
      <c r="FS427" s="54"/>
      <c r="FT427" s="54"/>
      <c r="FU427" s="54"/>
      <c r="FV427" s="54"/>
      <c r="FW427" s="54"/>
      <c r="FX427" s="54"/>
      <c r="FY427" s="54"/>
      <c r="FZ427" s="54"/>
      <c r="GA427" s="54"/>
      <c r="GB427" s="54"/>
      <c r="GC427" s="54"/>
      <c r="GD427" s="54"/>
      <c r="GE427" s="54"/>
      <c r="GF427" s="54"/>
      <c r="GG427" s="54"/>
      <c r="GH427" s="54"/>
      <c r="GI427" s="54"/>
      <c r="GJ427" s="54"/>
      <c r="GK427" s="54"/>
      <c r="GL427" s="54"/>
      <c r="GM427" s="54"/>
    </row>
    <row r="428" spans="1:195" s="56" customFormat="1" ht="27.6" x14ac:dyDescent="0.3">
      <c r="A428" s="89" t="s">
        <v>17</v>
      </c>
      <c r="B428" s="89" t="s">
        <v>18</v>
      </c>
      <c r="C428" s="90" t="s">
        <v>19</v>
      </c>
      <c r="D428" s="91" t="s">
        <v>23</v>
      </c>
      <c r="E428" s="91" t="s">
        <v>269</v>
      </c>
      <c r="F428" s="91" t="s">
        <v>362</v>
      </c>
      <c r="G428" s="91" t="s">
        <v>358</v>
      </c>
      <c r="H428" s="91" t="s">
        <v>297</v>
      </c>
      <c r="I428" s="91" t="s">
        <v>283</v>
      </c>
      <c r="J428" s="101" t="s">
        <v>134</v>
      </c>
      <c r="K428" s="102" t="s">
        <v>248</v>
      </c>
      <c r="L428" s="102" t="s">
        <v>359</v>
      </c>
      <c r="M428" s="101" t="s">
        <v>305</v>
      </c>
      <c r="N428" s="101" t="s">
        <v>257</v>
      </c>
      <c r="O428" s="104">
        <v>22</v>
      </c>
      <c r="P428" s="99">
        <v>18</v>
      </c>
      <c r="Q428" s="100">
        <v>396</v>
      </c>
      <c r="R428" s="99">
        <v>396</v>
      </c>
      <c r="S428" s="54"/>
      <c r="T428" s="54"/>
      <c r="U428" s="54"/>
      <c r="V428" s="54"/>
      <c r="W428" s="54"/>
      <c r="X428" s="54"/>
      <c r="Y428" s="54"/>
      <c r="Z428" s="54"/>
      <c r="AA428" s="54"/>
      <c r="AB428" s="54"/>
      <c r="AC428" s="54"/>
      <c r="AD428" s="54"/>
      <c r="AE428" s="54"/>
      <c r="AF428" s="54"/>
      <c r="AG428" s="54"/>
      <c r="AH428" s="54"/>
      <c r="AI428" s="54"/>
      <c r="AJ428" s="54"/>
      <c r="AK428" s="54"/>
      <c r="AL428" s="54"/>
      <c r="AM428" s="54"/>
      <c r="AN428" s="54"/>
      <c r="AO428" s="54"/>
      <c r="AP428" s="54"/>
      <c r="AQ428" s="54"/>
      <c r="AR428" s="54"/>
      <c r="AS428" s="54"/>
      <c r="AT428" s="54"/>
      <c r="AU428" s="54"/>
      <c r="AV428" s="54"/>
      <c r="AW428" s="54"/>
      <c r="AX428" s="54"/>
      <c r="AY428" s="54"/>
      <c r="AZ428" s="54"/>
      <c r="BA428" s="54"/>
      <c r="BB428" s="54"/>
      <c r="BC428" s="54"/>
      <c r="BD428" s="54"/>
      <c r="BE428" s="54"/>
      <c r="BF428" s="54"/>
      <c r="BG428" s="54"/>
      <c r="BH428" s="54"/>
      <c r="BI428" s="54"/>
      <c r="BJ428" s="54"/>
      <c r="BK428" s="54"/>
      <c r="BL428" s="54"/>
      <c r="BM428" s="54"/>
      <c r="BN428" s="54"/>
      <c r="BO428" s="54"/>
      <c r="BP428" s="54"/>
      <c r="BQ428" s="54"/>
      <c r="BR428" s="54"/>
      <c r="BS428" s="54"/>
      <c r="BT428" s="54"/>
      <c r="BU428" s="54"/>
      <c r="BV428" s="54"/>
      <c r="BW428" s="54"/>
      <c r="BX428" s="54"/>
      <c r="BY428" s="54"/>
      <c r="BZ428" s="54"/>
      <c r="CA428" s="54"/>
      <c r="CB428" s="54"/>
      <c r="CC428" s="54"/>
      <c r="CD428" s="54"/>
      <c r="CE428" s="54"/>
      <c r="CF428" s="54"/>
      <c r="CG428" s="54"/>
      <c r="CH428" s="54"/>
      <c r="CI428" s="54"/>
      <c r="CJ428" s="54"/>
      <c r="CK428" s="54"/>
      <c r="CL428" s="54"/>
      <c r="CM428" s="54"/>
      <c r="CN428" s="54"/>
      <c r="CO428" s="54"/>
      <c r="CP428" s="54"/>
      <c r="CQ428" s="54"/>
      <c r="CR428" s="54"/>
      <c r="CS428" s="54"/>
      <c r="CT428" s="54"/>
      <c r="CU428" s="54"/>
      <c r="CV428" s="54"/>
      <c r="CW428" s="54"/>
      <c r="CX428" s="54"/>
      <c r="CY428" s="54"/>
      <c r="CZ428" s="54"/>
      <c r="DA428" s="54"/>
      <c r="DB428" s="54"/>
      <c r="DC428" s="54"/>
      <c r="DD428" s="54"/>
      <c r="DE428" s="54"/>
      <c r="DF428" s="54"/>
      <c r="DG428" s="54"/>
      <c r="DH428" s="54"/>
      <c r="DI428" s="54"/>
      <c r="DJ428" s="54"/>
      <c r="DK428" s="54"/>
      <c r="DL428" s="54"/>
      <c r="DM428" s="54"/>
      <c r="DN428" s="54"/>
      <c r="DO428" s="54"/>
      <c r="DP428" s="54"/>
      <c r="DQ428" s="54"/>
      <c r="DR428" s="54"/>
      <c r="DS428" s="54"/>
      <c r="DT428" s="54"/>
      <c r="DU428" s="54"/>
      <c r="DV428" s="54"/>
      <c r="DW428" s="54"/>
      <c r="DX428" s="54"/>
      <c r="DY428" s="54"/>
      <c r="DZ428" s="54"/>
      <c r="EA428" s="54"/>
      <c r="EB428" s="54"/>
      <c r="EC428" s="54"/>
      <c r="ED428" s="54"/>
      <c r="EE428" s="54"/>
      <c r="EF428" s="54"/>
      <c r="EG428" s="54"/>
      <c r="EH428" s="54"/>
      <c r="EI428" s="54"/>
      <c r="EJ428" s="54"/>
      <c r="EK428" s="54"/>
      <c r="EL428" s="54"/>
      <c r="EM428" s="54"/>
      <c r="EN428" s="54"/>
      <c r="EO428" s="54"/>
      <c r="EP428" s="54"/>
      <c r="EQ428" s="54"/>
      <c r="ER428" s="54"/>
      <c r="ES428" s="54"/>
      <c r="ET428" s="54"/>
      <c r="EU428" s="54"/>
      <c r="EV428" s="54"/>
      <c r="EW428" s="54"/>
      <c r="EX428" s="54"/>
      <c r="EY428" s="54"/>
      <c r="EZ428" s="54"/>
      <c r="FA428" s="54"/>
      <c r="FB428" s="54"/>
      <c r="FC428" s="54"/>
      <c r="FD428" s="54"/>
      <c r="FE428" s="54"/>
      <c r="FF428" s="54"/>
      <c r="FG428" s="54"/>
      <c r="FH428" s="54"/>
      <c r="FI428" s="54"/>
      <c r="FJ428" s="54"/>
      <c r="FK428" s="54"/>
      <c r="FL428" s="54"/>
      <c r="FM428" s="54"/>
      <c r="FN428" s="54"/>
      <c r="FO428" s="54"/>
      <c r="FP428" s="54"/>
      <c r="FQ428" s="54"/>
      <c r="FR428" s="54"/>
      <c r="FS428" s="54"/>
      <c r="FT428" s="54"/>
      <c r="FU428" s="54"/>
      <c r="FV428" s="54"/>
      <c r="FW428" s="54"/>
      <c r="FX428" s="54"/>
      <c r="FY428" s="54"/>
      <c r="FZ428" s="54"/>
      <c r="GA428" s="54"/>
      <c r="GB428" s="54"/>
      <c r="GC428" s="54"/>
      <c r="GD428" s="54"/>
      <c r="GE428" s="54"/>
      <c r="GF428" s="54"/>
      <c r="GG428" s="54"/>
      <c r="GH428" s="54"/>
      <c r="GI428" s="54"/>
      <c r="GJ428" s="54"/>
      <c r="GK428" s="54"/>
      <c r="GL428" s="54"/>
      <c r="GM428" s="54"/>
    </row>
    <row r="429" spans="1:195" s="56" customFormat="1" ht="27.6" x14ac:dyDescent="0.3">
      <c r="A429" s="89" t="s">
        <v>17</v>
      </c>
      <c r="B429" s="89" t="s">
        <v>18</v>
      </c>
      <c r="C429" s="90" t="s">
        <v>19</v>
      </c>
      <c r="D429" s="91" t="s">
        <v>23</v>
      </c>
      <c r="E429" s="91" t="s">
        <v>269</v>
      </c>
      <c r="F429" s="91" t="s">
        <v>362</v>
      </c>
      <c r="G429" s="91" t="s">
        <v>358</v>
      </c>
      <c r="H429" s="91" t="s">
        <v>297</v>
      </c>
      <c r="I429" s="91" t="s">
        <v>283</v>
      </c>
      <c r="J429" s="101" t="s">
        <v>135</v>
      </c>
      <c r="K429" s="102" t="s">
        <v>249</v>
      </c>
      <c r="L429" s="102" t="s">
        <v>359</v>
      </c>
      <c r="M429" s="101" t="s">
        <v>305</v>
      </c>
      <c r="N429" s="101" t="s">
        <v>258</v>
      </c>
      <c r="O429" s="104">
        <v>6</v>
      </c>
      <c r="P429" s="99">
        <v>278</v>
      </c>
      <c r="Q429" s="100">
        <v>1667</v>
      </c>
      <c r="R429" s="99">
        <v>1668</v>
      </c>
      <c r="S429" s="54"/>
      <c r="T429" s="54"/>
      <c r="U429" s="54"/>
      <c r="V429" s="54"/>
      <c r="W429" s="54"/>
      <c r="X429" s="54"/>
      <c r="Y429" s="54"/>
      <c r="Z429" s="54"/>
      <c r="AA429" s="54"/>
      <c r="AB429" s="54"/>
      <c r="AC429" s="54"/>
      <c r="AD429" s="54"/>
      <c r="AE429" s="54"/>
      <c r="AF429" s="54"/>
      <c r="AG429" s="54"/>
      <c r="AH429" s="54"/>
      <c r="AI429" s="54"/>
      <c r="AJ429" s="54"/>
      <c r="AK429" s="54"/>
      <c r="AL429" s="54"/>
      <c r="AM429" s="54"/>
      <c r="AN429" s="54"/>
      <c r="AO429" s="54"/>
      <c r="AP429" s="54"/>
      <c r="AQ429" s="54"/>
      <c r="AR429" s="54"/>
      <c r="AS429" s="54"/>
      <c r="AT429" s="54"/>
      <c r="AU429" s="54"/>
      <c r="AV429" s="54"/>
      <c r="AW429" s="54"/>
      <c r="AX429" s="54"/>
      <c r="AY429" s="54"/>
      <c r="AZ429" s="54"/>
      <c r="BA429" s="54"/>
      <c r="BB429" s="54"/>
      <c r="BC429" s="54"/>
      <c r="BD429" s="54"/>
      <c r="BE429" s="54"/>
      <c r="BF429" s="54"/>
      <c r="BG429" s="54"/>
      <c r="BH429" s="54"/>
      <c r="BI429" s="54"/>
      <c r="BJ429" s="54"/>
      <c r="BK429" s="54"/>
      <c r="BL429" s="54"/>
      <c r="BM429" s="54"/>
      <c r="BN429" s="54"/>
      <c r="BO429" s="54"/>
      <c r="BP429" s="54"/>
      <c r="BQ429" s="54"/>
      <c r="BR429" s="54"/>
      <c r="BS429" s="54"/>
      <c r="BT429" s="54"/>
      <c r="BU429" s="54"/>
      <c r="BV429" s="54"/>
      <c r="BW429" s="54"/>
      <c r="BX429" s="54"/>
      <c r="BY429" s="54"/>
      <c r="BZ429" s="54"/>
      <c r="CA429" s="54"/>
      <c r="CB429" s="54"/>
      <c r="CC429" s="54"/>
      <c r="CD429" s="54"/>
      <c r="CE429" s="54"/>
      <c r="CF429" s="54"/>
      <c r="CG429" s="54"/>
      <c r="CH429" s="54"/>
      <c r="CI429" s="54"/>
      <c r="CJ429" s="54"/>
      <c r="CK429" s="54"/>
      <c r="CL429" s="54"/>
      <c r="CM429" s="54"/>
      <c r="CN429" s="54"/>
      <c r="CO429" s="54"/>
      <c r="CP429" s="54"/>
      <c r="CQ429" s="54"/>
      <c r="CR429" s="54"/>
      <c r="CS429" s="54"/>
      <c r="CT429" s="54"/>
      <c r="CU429" s="54"/>
      <c r="CV429" s="54"/>
      <c r="CW429" s="54"/>
      <c r="CX429" s="54"/>
      <c r="CY429" s="54"/>
      <c r="CZ429" s="54"/>
      <c r="DA429" s="54"/>
      <c r="DB429" s="54"/>
      <c r="DC429" s="54"/>
      <c r="DD429" s="54"/>
      <c r="DE429" s="54"/>
      <c r="DF429" s="54"/>
      <c r="DG429" s="54"/>
      <c r="DH429" s="54"/>
      <c r="DI429" s="54"/>
      <c r="DJ429" s="54"/>
      <c r="DK429" s="54"/>
      <c r="DL429" s="54"/>
      <c r="DM429" s="54"/>
      <c r="DN429" s="54"/>
      <c r="DO429" s="54"/>
      <c r="DP429" s="54"/>
      <c r="DQ429" s="54"/>
      <c r="DR429" s="54"/>
      <c r="DS429" s="54"/>
      <c r="DT429" s="54"/>
      <c r="DU429" s="54"/>
      <c r="DV429" s="54"/>
      <c r="DW429" s="54"/>
      <c r="DX429" s="54"/>
      <c r="DY429" s="54"/>
      <c r="DZ429" s="54"/>
      <c r="EA429" s="54"/>
      <c r="EB429" s="54"/>
      <c r="EC429" s="54"/>
      <c r="ED429" s="54"/>
      <c r="EE429" s="54"/>
      <c r="EF429" s="54"/>
      <c r="EG429" s="54"/>
      <c r="EH429" s="54"/>
      <c r="EI429" s="54"/>
      <c r="EJ429" s="54"/>
      <c r="EK429" s="54"/>
      <c r="EL429" s="54"/>
      <c r="EM429" s="54"/>
      <c r="EN429" s="54"/>
      <c r="EO429" s="54"/>
      <c r="EP429" s="54"/>
      <c r="EQ429" s="54"/>
      <c r="ER429" s="54"/>
      <c r="ES429" s="54"/>
      <c r="ET429" s="54"/>
      <c r="EU429" s="54"/>
      <c r="EV429" s="54"/>
      <c r="EW429" s="54"/>
      <c r="EX429" s="54"/>
      <c r="EY429" s="54"/>
      <c r="EZ429" s="54"/>
      <c r="FA429" s="54"/>
      <c r="FB429" s="54"/>
      <c r="FC429" s="54"/>
      <c r="FD429" s="54"/>
      <c r="FE429" s="54"/>
      <c r="FF429" s="54"/>
      <c r="FG429" s="54"/>
      <c r="FH429" s="54"/>
      <c r="FI429" s="54"/>
      <c r="FJ429" s="54"/>
      <c r="FK429" s="54"/>
      <c r="FL429" s="54"/>
      <c r="FM429" s="54"/>
      <c r="FN429" s="54"/>
      <c r="FO429" s="54"/>
      <c r="FP429" s="54"/>
      <c r="FQ429" s="54"/>
      <c r="FR429" s="54"/>
      <c r="FS429" s="54"/>
      <c r="FT429" s="54"/>
      <c r="FU429" s="54"/>
      <c r="FV429" s="54"/>
      <c r="FW429" s="54"/>
      <c r="FX429" s="54"/>
      <c r="FY429" s="54"/>
      <c r="FZ429" s="54"/>
      <c r="GA429" s="54"/>
      <c r="GB429" s="54"/>
      <c r="GC429" s="54"/>
      <c r="GD429" s="54"/>
      <c r="GE429" s="54"/>
      <c r="GF429" s="54"/>
      <c r="GG429" s="54"/>
      <c r="GH429" s="54"/>
      <c r="GI429" s="54"/>
      <c r="GJ429" s="54"/>
      <c r="GK429" s="54"/>
      <c r="GL429" s="54"/>
      <c r="GM429" s="54"/>
    </row>
    <row r="430" spans="1:195" s="56" customFormat="1" ht="27.6" x14ac:dyDescent="0.3">
      <c r="A430" s="89" t="s">
        <v>17</v>
      </c>
      <c r="B430" s="89" t="s">
        <v>18</v>
      </c>
      <c r="C430" s="90" t="s">
        <v>19</v>
      </c>
      <c r="D430" s="91" t="s">
        <v>23</v>
      </c>
      <c r="E430" s="91" t="s">
        <v>269</v>
      </c>
      <c r="F430" s="91" t="s">
        <v>362</v>
      </c>
      <c r="G430" s="91" t="s">
        <v>358</v>
      </c>
      <c r="H430" s="91" t="s">
        <v>297</v>
      </c>
      <c r="I430" s="91" t="s">
        <v>283</v>
      </c>
      <c r="J430" s="101" t="s">
        <v>365</v>
      </c>
      <c r="K430" s="102" t="s">
        <v>366</v>
      </c>
      <c r="L430" s="102" t="s">
        <v>359</v>
      </c>
      <c r="M430" s="101" t="s">
        <v>305</v>
      </c>
      <c r="N430" s="101" t="s">
        <v>256</v>
      </c>
      <c r="O430" s="104">
        <v>6</v>
      </c>
      <c r="P430" s="99">
        <v>140</v>
      </c>
      <c r="Q430" s="100">
        <v>857</v>
      </c>
      <c r="R430" s="99">
        <v>840</v>
      </c>
      <c r="S430" s="54"/>
      <c r="T430" s="54"/>
      <c r="U430" s="54"/>
      <c r="V430" s="54"/>
      <c r="W430" s="54"/>
      <c r="X430" s="54"/>
      <c r="Y430" s="54"/>
      <c r="Z430" s="54"/>
      <c r="AA430" s="54"/>
      <c r="AB430" s="54"/>
      <c r="AC430" s="54"/>
      <c r="AD430" s="54"/>
      <c r="AE430" s="54"/>
      <c r="AF430" s="54"/>
      <c r="AG430" s="54"/>
      <c r="AH430" s="54"/>
      <c r="AI430" s="54"/>
      <c r="AJ430" s="54"/>
      <c r="AK430" s="54"/>
      <c r="AL430" s="54"/>
      <c r="AM430" s="54"/>
      <c r="AN430" s="54"/>
      <c r="AO430" s="54"/>
      <c r="AP430" s="54"/>
      <c r="AQ430" s="54"/>
      <c r="AR430" s="54"/>
      <c r="AS430" s="54"/>
      <c r="AT430" s="54"/>
      <c r="AU430" s="54"/>
      <c r="AV430" s="54"/>
      <c r="AW430" s="54"/>
      <c r="AX430" s="54"/>
      <c r="AY430" s="54"/>
      <c r="AZ430" s="54"/>
      <c r="BA430" s="54"/>
      <c r="BB430" s="54"/>
      <c r="BC430" s="54"/>
      <c r="BD430" s="54"/>
      <c r="BE430" s="54"/>
      <c r="BF430" s="54"/>
      <c r="BG430" s="54"/>
      <c r="BH430" s="54"/>
      <c r="BI430" s="54"/>
      <c r="BJ430" s="54"/>
      <c r="BK430" s="54"/>
      <c r="BL430" s="54"/>
      <c r="BM430" s="54"/>
      <c r="BN430" s="54"/>
      <c r="BO430" s="54"/>
      <c r="BP430" s="54"/>
      <c r="BQ430" s="54"/>
      <c r="BR430" s="54"/>
      <c r="BS430" s="54"/>
      <c r="BT430" s="54"/>
      <c r="BU430" s="54"/>
      <c r="BV430" s="54"/>
      <c r="BW430" s="54"/>
      <c r="BX430" s="54"/>
      <c r="BY430" s="54"/>
      <c r="BZ430" s="54"/>
      <c r="CA430" s="54"/>
      <c r="CB430" s="54"/>
      <c r="CC430" s="54"/>
      <c r="CD430" s="54"/>
      <c r="CE430" s="54"/>
      <c r="CF430" s="54"/>
      <c r="CG430" s="54"/>
      <c r="CH430" s="54"/>
      <c r="CI430" s="54"/>
      <c r="CJ430" s="54"/>
      <c r="CK430" s="54"/>
      <c r="CL430" s="54"/>
      <c r="CM430" s="54"/>
      <c r="CN430" s="54"/>
      <c r="CO430" s="54"/>
      <c r="CP430" s="54"/>
      <c r="CQ430" s="54"/>
      <c r="CR430" s="54"/>
      <c r="CS430" s="54"/>
      <c r="CT430" s="54"/>
      <c r="CU430" s="54"/>
      <c r="CV430" s="54"/>
      <c r="CW430" s="54"/>
      <c r="CX430" s="54"/>
      <c r="CY430" s="54"/>
      <c r="CZ430" s="54"/>
      <c r="DA430" s="54"/>
      <c r="DB430" s="54"/>
      <c r="DC430" s="54"/>
      <c r="DD430" s="54"/>
      <c r="DE430" s="54"/>
      <c r="DF430" s="54"/>
      <c r="DG430" s="54"/>
      <c r="DH430" s="54"/>
      <c r="DI430" s="54"/>
      <c r="DJ430" s="54"/>
      <c r="DK430" s="54"/>
      <c r="DL430" s="54"/>
      <c r="DM430" s="54"/>
      <c r="DN430" s="54"/>
      <c r="DO430" s="54"/>
      <c r="DP430" s="54"/>
      <c r="DQ430" s="54"/>
      <c r="DR430" s="54"/>
      <c r="DS430" s="54"/>
      <c r="DT430" s="54"/>
      <c r="DU430" s="54"/>
      <c r="DV430" s="54"/>
      <c r="DW430" s="54"/>
      <c r="DX430" s="54"/>
      <c r="DY430" s="54"/>
      <c r="DZ430" s="54"/>
      <c r="EA430" s="54"/>
      <c r="EB430" s="54"/>
      <c r="EC430" s="54"/>
      <c r="ED430" s="54"/>
      <c r="EE430" s="54"/>
      <c r="EF430" s="54"/>
      <c r="EG430" s="54"/>
      <c r="EH430" s="54"/>
      <c r="EI430" s="54"/>
      <c r="EJ430" s="54"/>
      <c r="EK430" s="54"/>
      <c r="EL430" s="54"/>
      <c r="EM430" s="54"/>
      <c r="EN430" s="54"/>
      <c r="EO430" s="54"/>
      <c r="EP430" s="54"/>
      <c r="EQ430" s="54"/>
      <c r="ER430" s="54"/>
      <c r="ES430" s="54"/>
      <c r="ET430" s="54"/>
      <c r="EU430" s="54"/>
      <c r="EV430" s="54"/>
      <c r="EW430" s="54"/>
      <c r="EX430" s="54"/>
      <c r="EY430" s="54"/>
      <c r="EZ430" s="54"/>
      <c r="FA430" s="54"/>
      <c r="FB430" s="54"/>
      <c r="FC430" s="54"/>
      <c r="FD430" s="54"/>
      <c r="FE430" s="54"/>
      <c r="FF430" s="54"/>
      <c r="FG430" s="54"/>
      <c r="FH430" s="54"/>
      <c r="FI430" s="54"/>
      <c r="FJ430" s="54"/>
      <c r="FK430" s="54"/>
      <c r="FL430" s="54"/>
      <c r="FM430" s="54"/>
      <c r="FN430" s="54"/>
      <c r="FO430" s="54"/>
      <c r="FP430" s="54"/>
      <c r="FQ430" s="54"/>
      <c r="FR430" s="54"/>
      <c r="FS430" s="54"/>
      <c r="FT430" s="54"/>
      <c r="FU430" s="54"/>
      <c r="FV430" s="54"/>
      <c r="FW430" s="54"/>
      <c r="FX430" s="54"/>
      <c r="FY430" s="54"/>
      <c r="FZ430" s="54"/>
      <c r="GA430" s="54"/>
      <c r="GB430" s="54"/>
      <c r="GC430" s="54"/>
      <c r="GD430" s="54"/>
      <c r="GE430" s="54"/>
      <c r="GF430" s="54"/>
      <c r="GG430" s="54"/>
      <c r="GH430" s="54"/>
      <c r="GI430" s="54"/>
      <c r="GJ430" s="54"/>
      <c r="GK430" s="54"/>
      <c r="GL430" s="54"/>
      <c r="GM430" s="54"/>
    </row>
    <row r="431" spans="1:195" s="56" customFormat="1" ht="27.6" x14ac:dyDescent="0.3">
      <c r="A431" s="89" t="s">
        <v>17</v>
      </c>
      <c r="B431" s="89" t="s">
        <v>18</v>
      </c>
      <c r="C431" s="90" t="s">
        <v>19</v>
      </c>
      <c r="D431" s="91" t="s">
        <v>23</v>
      </c>
      <c r="E431" s="91" t="s">
        <v>269</v>
      </c>
      <c r="F431" s="91" t="s">
        <v>362</v>
      </c>
      <c r="G431" s="91" t="s">
        <v>367</v>
      </c>
      <c r="H431" s="102" t="s">
        <v>368</v>
      </c>
      <c r="I431" s="91" t="s">
        <v>283</v>
      </c>
      <c r="J431" s="101" t="s">
        <v>369</v>
      </c>
      <c r="K431" s="102" t="s">
        <v>370</v>
      </c>
      <c r="L431" s="102" t="s">
        <v>359</v>
      </c>
      <c r="M431" s="101" t="s">
        <v>305</v>
      </c>
      <c r="N431" s="101" t="s">
        <v>257</v>
      </c>
      <c r="O431" s="104">
        <v>200</v>
      </c>
      <c r="P431" s="99">
        <v>90</v>
      </c>
      <c r="Q431" s="100">
        <v>19990</v>
      </c>
      <c r="R431" s="201">
        <v>18000</v>
      </c>
      <c r="S431" s="54"/>
      <c r="T431" s="54"/>
      <c r="U431" s="54"/>
      <c r="V431" s="54"/>
      <c r="W431" s="54"/>
      <c r="X431" s="54"/>
      <c r="Y431" s="54"/>
      <c r="Z431" s="54"/>
      <c r="AA431" s="54"/>
      <c r="AB431" s="54"/>
      <c r="AC431" s="54"/>
      <c r="AD431" s="54"/>
      <c r="AE431" s="54"/>
      <c r="AF431" s="54"/>
      <c r="AG431" s="54"/>
      <c r="AH431" s="54"/>
      <c r="AI431" s="54"/>
      <c r="AJ431" s="54"/>
      <c r="AK431" s="54"/>
      <c r="AL431" s="54"/>
      <c r="AM431" s="54"/>
      <c r="AN431" s="54"/>
      <c r="AO431" s="54"/>
      <c r="AP431" s="54"/>
      <c r="AQ431" s="54"/>
      <c r="AR431" s="54"/>
      <c r="AS431" s="54"/>
      <c r="AT431" s="54"/>
      <c r="AU431" s="54"/>
      <c r="AV431" s="54"/>
      <c r="AW431" s="54"/>
      <c r="AX431" s="54"/>
      <c r="AY431" s="54"/>
      <c r="AZ431" s="54"/>
      <c r="BA431" s="54"/>
      <c r="BB431" s="54"/>
      <c r="BC431" s="54"/>
      <c r="BD431" s="54"/>
      <c r="BE431" s="54"/>
      <c r="BF431" s="54"/>
      <c r="BG431" s="54"/>
      <c r="BH431" s="54"/>
      <c r="BI431" s="54"/>
      <c r="BJ431" s="54"/>
      <c r="BK431" s="54"/>
      <c r="BL431" s="54"/>
      <c r="BM431" s="54"/>
      <c r="BN431" s="54"/>
      <c r="BO431" s="54"/>
      <c r="BP431" s="54"/>
      <c r="BQ431" s="54"/>
      <c r="BR431" s="54"/>
      <c r="BS431" s="54"/>
      <c r="BT431" s="54"/>
      <c r="BU431" s="54"/>
      <c r="BV431" s="54"/>
      <c r="BW431" s="54"/>
      <c r="BX431" s="54"/>
      <c r="BY431" s="54"/>
      <c r="BZ431" s="54"/>
      <c r="CA431" s="54"/>
      <c r="CB431" s="54"/>
      <c r="CC431" s="54"/>
      <c r="CD431" s="54"/>
      <c r="CE431" s="54"/>
      <c r="CF431" s="54"/>
      <c r="CG431" s="54"/>
      <c r="CH431" s="54"/>
      <c r="CI431" s="54"/>
      <c r="CJ431" s="54"/>
      <c r="CK431" s="54"/>
      <c r="CL431" s="54"/>
      <c r="CM431" s="54"/>
      <c r="CN431" s="54"/>
      <c r="CO431" s="54"/>
      <c r="CP431" s="54"/>
      <c r="CQ431" s="54"/>
      <c r="CR431" s="54"/>
      <c r="CS431" s="54"/>
      <c r="CT431" s="54"/>
      <c r="CU431" s="54"/>
      <c r="CV431" s="54"/>
      <c r="CW431" s="54"/>
      <c r="CX431" s="54"/>
      <c r="CY431" s="54"/>
      <c r="CZ431" s="54"/>
      <c r="DA431" s="54"/>
      <c r="DB431" s="54"/>
      <c r="DC431" s="54"/>
      <c r="DD431" s="54"/>
      <c r="DE431" s="54"/>
      <c r="DF431" s="54"/>
      <c r="DG431" s="54"/>
      <c r="DH431" s="54"/>
      <c r="DI431" s="54"/>
      <c r="DJ431" s="54"/>
      <c r="DK431" s="54"/>
      <c r="DL431" s="54"/>
      <c r="DM431" s="54"/>
      <c r="DN431" s="54"/>
      <c r="DO431" s="54"/>
      <c r="DP431" s="54"/>
      <c r="DQ431" s="54"/>
      <c r="DR431" s="54"/>
      <c r="DS431" s="54"/>
      <c r="DT431" s="54"/>
      <c r="DU431" s="54"/>
      <c r="DV431" s="54"/>
      <c r="DW431" s="54"/>
      <c r="DX431" s="54"/>
      <c r="DY431" s="54"/>
      <c r="DZ431" s="54"/>
      <c r="EA431" s="54"/>
      <c r="EB431" s="54"/>
      <c r="EC431" s="54"/>
      <c r="ED431" s="54"/>
      <c r="EE431" s="54"/>
      <c r="EF431" s="54"/>
      <c r="EG431" s="54"/>
      <c r="EH431" s="54"/>
      <c r="EI431" s="54"/>
      <c r="EJ431" s="54"/>
      <c r="EK431" s="54"/>
      <c r="EL431" s="54"/>
      <c r="EM431" s="54"/>
      <c r="EN431" s="54"/>
      <c r="EO431" s="54"/>
      <c r="EP431" s="54"/>
      <c r="EQ431" s="54"/>
      <c r="ER431" s="54"/>
      <c r="ES431" s="54"/>
      <c r="ET431" s="54"/>
      <c r="EU431" s="54"/>
      <c r="EV431" s="54"/>
      <c r="EW431" s="54"/>
      <c r="EX431" s="54"/>
      <c r="EY431" s="54"/>
      <c r="EZ431" s="54"/>
      <c r="FA431" s="54"/>
      <c r="FB431" s="54"/>
      <c r="FC431" s="54"/>
      <c r="FD431" s="54"/>
      <c r="FE431" s="54"/>
      <c r="FF431" s="54"/>
      <c r="FG431" s="54"/>
      <c r="FH431" s="54"/>
      <c r="FI431" s="54"/>
      <c r="FJ431" s="54"/>
      <c r="FK431" s="54"/>
      <c r="FL431" s="54"/>
      <c r="FM431" s="54"/>
      <c r="FN431" s="54"/>
      <c r="FO431" s="54"/>
      <c r="FP431" s="54"/>
      <c r="FQ431" s="54"/>
      <c r="FR431" s="54"/>
      <c r="FS431" s="54"/>
      <c r="FT431" s="54"/>
      <c r="FU431" s="54"/>
      <c r="FV431" s="54"/>
      <c r="FW431" s="54"/>
      <c r="FX431" s="54"/>
      <c r="FY431" s="54"/>
      <c r="FZ431" s="54"/>
      <c r="GA431" s="54"/>
      <c r="GB431" s="54"/>
      <c r="GC431" s="54"/>
      <c r="GD431" s="54"/>
      <c r="GE431" s="54"/>
      <c r="GF431" s="54"/>
      <c r="GG431" s="54"/>
      <c r="GH431" s="54"/>
      <c r="GI431" s="54"/>
      <c r="GJ431" s="54"/>
      <c r="GK431" s="54"/>
      <c r="GL431" s="54"/>
      <c r="GM431" s="54"/>
    </row>
    <row r="432" spans="1:195" s="56" customFormat="1" ht="27.6" x14ac:dyDescent="0.3">
      <c r="A432" s="89" t="s">
        <v>17</v>
      </c>
      <c r="B432" s="89" t="s">
        <v>18</v>
      </c>
      <c r="C432" s="90" t="s">
        <v>19</v>
      </c>
      <c r="D432" s="91" t="s">
        <v>267</v>
      </c>
      <c r="E432" s="91" t="s">
        <v>19</v>
      </c>
      <c r="F432" s="91" t="s">
        <v>275</v>
      </c>
      <c r="G432" s="91" t="s">
        <v>358</v>
      </c>
      <c r="H432" s="91" t="s">
        <v>297</v>
      </c>
      <c r="I432" s="91" t="s">
        <v>283</v>
      </c>
      <c r="J432" s="101" t="s">
        <v>123</v>
      </c>
      <c r="K432" s="102" t="s">
        <v>238</v>
      </c>
      <c r="L432" s="102" t="s">
        <v>359</v>
      </c>
      <c r="M432" s="101" t="s">
        <v>305</v>
      </c>
      <c r="N432" s="101" t="s">
        <v>257</v>
      </c>
      <c r="O432" s="104">
        <v>11</v>
      </c>
      <c r="P432" s="99">
        <v>42</v>
      </c>
      <c r="Q432" s="100">
        <v>462</v>
      </c>
      <c r="R432" s="99">
        <v>462</v>
      </c>
      <c r="S432" s="54"/>
      <c r="T432" s="54"/>
      <c r="U432" s="54"/>
      <c r="V432" s="54"/>
      <c r="W432" s="54"/>
      <c r="X432" s="54"/>
      <c r="Y432" s="54"/>
      <c r="Z432" s="54"/>
      <c r="AA432" s="54"/>
      <c r="AB432" s="54"/>
      <c r="AC432" s="54"/>
      <c r="AD432" s="54"/>
      <c r="AE432" s="54"/>
      <c r="AF432" s="54"/>
      <c r="AG432" s="54"/>
      <c r="AH432" s="54"/>
      <c r="AI432" s="54"/>
      <c r="AJ432" s="54"/>
      <c r="AK432" s="54"/>
      <c r="AL432" s="54"/>
      <c r="AM432" s="54"/>
      <c r="AN432" s="54"/>
      <c r="AO432" s="54"/>
      <c r="AP432" s="54"/>
      <c r="AQ432" s="54"/>
      <c r="AR432" s="54"/>
      <c r="AS432" s="54"/>
      <c r="AT432" s="54"/>
      <c r="AU432" s="54"/>
      <c r="AV432" s="54"/>
      <c r="AW432" s="54"/>
      <c r="AX432" s="54"/>
      <c r="AY432" s="54"/>
      <c r="AZ432" s="54"/>
      <c r="BA432" s="54"/>
      <c r="BB432" s="54"/>
      <c r="BC432" s="54"/>
      <c r="BD432" s="54"/>
      <c r="BE432" s="54"/>
      <c r="BF432" s="54"/>
      <c r="BG432" s="54"/>
      <c r="BH432" s="54"/>
      <c r="BI432" s="54"/>
      <c r="BJ432" s="54"/>
      <c r="BK432" s="54"/>
      <c r="BL432" s="54"/>
      <c r="BM432" s="54"/>
      <c r="BN432" s="54"/>
      <c r="BO432" s="54"/>
      <c r="BP432" s="54"/>
      <c r="BQ432" s="54"/>
      <c r="BR432" s="54"/>
      <c r="BS432" s="54"/>
      <c r="BT432" s="54"/>
      <c r="BU432" s="54"/>
      <c r="BV432" s="54"/>
      <c r="BW432" s="54"/>
      <c r="BX432" s="54"/>
      <c r="BY432" s="54"/>
      <c r="BZ432" s="54"/>
      <c r="CA432" s="54"/>
      <c r="CB432" s="54"/>
      <c r="CC432" s="54"/>
      <c r="CD432" s="54"/>
      <c r="CE432" s="54"/>
      <c r="CF432" s="54"/>
      <c r="CG432" s="54"/>
      <c r="CH432" s="54"/>
      <c r="CI432" s="54"/>
      <c r="CJ432" s="54"/>
      <c r="CK432" s="54"/>
      <c r="CL432" s="54"/>
      <c r="CM432" s="54"/>
      <c r="CN432" s="54"/>
      <c r="CO432" s="54"/>
      <c r="CP432" s="54"/>
      <c r="CQ432" s="54"/>
      <c r="CR432" s="54"/>
      <c r="CS432" s="54"/>
      <c r="CT432" s="54"/>
      <c r="CU432" s="54"/>
      <c r="CV432" s="54"/>
      <c r="CW432" s="54"/>
      <c r="CX432" s="54"/>
      <c r="CY432" s="54"/>
      <c r="CZ432" s="54"/>
      <c r="DA432" s="54"/>
      <c r="DB432" s="54"/>
      <c r="DC432" s="54"/>
      <c r="DD432" s="54"/>
      <c r="DE432" s="54"/>
      <c r="DF432" s="54"/>
      <c r="DG432" s="54"/>
      <c r="DH432" s="54"/>
      <c r="DI432" s="54"/>
      <c r="DJ432" s="54"/>
      <c r="DK432" s="54"/>
      <c r="DL432" s="54"/>
      <c r="DM432" s="54"/>
      <c r="DN432" s="54"/>
      <c r="DO432" s="54"/>
      <c r="DP432" s="54"/>
      <c r="DQ432" s="54"/>
      <c r="DR432" s="54"/>
      <c r="DS432" s="54"/>
      <c r="DT432" s="54"/>
      <c r="DU432" s="54"/>
      <c r="DV432" s="54"/>
      <c r="DW432" s="54"/>
      <c r="DX432" s="54"/>
      <c r="DY432" s="54"/>
      <c r="DZ432" s="54"/>
      <c r="EA432" s="54"/>
      <c r="EB432" s="54"/>
      <c r="EC432" s="54"/>
      <c r="ED432" s="54"/>
      <c r="EE432" s="54"/>
      <c r="EF432" s="54"/>
      <c r="EG432" s="54"/>
      <c r="EH432" s="54"/>
      <c r="EI432" s="54"/>
      <c r="EJ432" s="54"/>
      <c r="EK432" s="54"/>
      <c r="EL432" s="54"/>
      <c r="EM432" s="54"/>
      <c r="EN432" s="54"/>
      <c r="EO432" s="54"/>
      <c r="EP432" s="54"/>
      <c r="EQ432" s="54"/>
      <c r="ER432" s="54"/>
      <c r="ES432" s="54"/>
      <c r="ET432" s="54"/>
      <c r="EU432" s="54"/>
      <c r="EV432" s="54"/>
      <c r="EW432" s="54"/>
      <c r="EX432" s="54"/>
      <c r="EY432" s="54"/>
      <c r="EZ432" s="54"/>
      <c r="FA432" s="54"/>
      <c r="FB432" s="54"/>
      <c r="FC432" s="54"/>
      <c r="FD432" s="54"/>
      <c r="FE432" s="54"/>
      <c r="FF432" s="54"/>
      <c r="FG432" s="54"/>
      <c r="FH432" s="54"/>
      <c r="FI432" s="54"/>
      <c r="FJ432" s="54"/>
      <c r="FK432" s="54"/>
      <c r="FL432" s="54"/>
      <c r="FM432" s="54"/>
      <c r="FN432" s="54"/>
      <c r="FO432" s="54"/>
      <c r="FP432" s="54"/>
      <c r="FQ432" s="54"/>
      <c r="FR432" s="54"/>
      <c r="FS432" s="54"/>
      <c r="FT432" s="54"/>
      <c r="FU432" s="54"/>
      <c r="FV432" s="54"/>
      <c r="FW432" s="54"/>
      <c r="FX432" s="54"/>
      <c r="FY432" s="54"/>
      <c r="FZ432" s="54"/>
      <c r="GA432" s="54"/>
      <c r="GB432" s="54"/>
      <c r="GC432" s="54"/>
      <c r="GD432" s="54"/>
      <c r="GE432" s="54"/>
      <c r="GF432" s="54"/>
      <c r="GG432" s="54"/>
      <c r="GH432" s="54"/>
      <c r="GI432" s="54"/>
      <c r="GJ432" s="54"/>
      <c r="GK432" s="54"/>
      <c r="GL432" s="54"/>
      <c r="GM432" s="54"/>
    </row>
    <row r="433" spans="1:195" s="56" customFormat="1" ht="27.6" x14ac:dyDescent="0.3">
      <c r="A433" s="89" t="s">
        <v>17</v>
      </c>
      <c r="B433" s="89" t="s">
        <v>18</v>
      </c>
      <c r="C433" s="90" t="s">
        <v>19</v>
      </c>
      <c r="D433" s="91" t="s">
        <v>267</v>
      </c>
      <c r="E433" s="91" t="s">
        <v>19</v>
      </c>
      <c r="F433" s="91" t="s">
        <v>275</v>
      </c>
      <c r="G433" s="91" t="s">
        <v>358</v>
      </c>
      <c r="H433" s="91" t="s">
        <v>297</v>
      </c>
      <c r="I433" s="91" t="s">
        <v>283</v>
      </c>
      <c r="J433" s="101" t="s">
        <v>371</v>
      </c>
      <c r="K433" s="102" t="s">
        <v>372</v>
      </c>
      <c r="L433" s="102" t="s">
        <v>359</v>
      </c>
      <c r="M433" s="101" t="s">
        <v>305</v>
      </c>
      <c r="N433" s="101" t="s">
        <v>373</v>
      </c>
      <c r="O433" s="104">
        <v>4</v>
      </c>
      <c r="P433" s="99">
        <v>138</v>
      </c>
      <c r="Q433" s="100">
        <v>552</v>
      </c>
      <c r="R433" s="99">
        <v>552</v>
      </c>
      <c r="S433" s="54"/>
      <c r="T433" s="54"/>
      <c r="U433" s="54"/>
      <c r="V433" s="54"/>
      <c r="W433" s="54"/>
      <c r="X433" s="54"/>
      <c r="Y433" s="54"/>
      <c r="Z433" s="54"/>
      <c r="AA433" s="54"/>
      <c r="AB433" s="54"/>
      <c r="AC433" s="54"/>
      <c r="AD433" s="54"/>
      <c r="AE433" s="54"/>
      <c r="AF433" s="54"/>
      <c r="AG433" s="54"/>
      <c r="AH433" s="54"/>
      <c r="AI433" s="54"/>
      <c r="AJ433" s="54"/>
      <c r="AK433" s="54"/>
      <c r="AL433" s="54"/>
      <c r="AM433" s="54"/>
      <c r="AN433" s="54"/>
      <c r="AO433" s="54"/>
      <c r="AP433" s="54"/>
      <c r="AQ433" s="54"/>
      <c r="AR433" s="54"/>
      <c r="AS433" s="54"/>
      <c r="AT433" s="54"/>
      <c r="AU433" s="54"/>
      <c r="AV433" s="54"/>
      <c r="AW433" s="54"/>
      <c r="AX433" s="54"/>
      <c r="AY433" s="54"/>
      <c r="AZ433" s="54"/>
      <c r="BA433" s="54"/>
      <c r="BB433" s="54"/>
      <c r="BC433" s="54"/>
      <c r="BD433" s="54"/>
      <c r="BE433" s="54"/>
      <c r="BF433" s="54"/>
      <c r="BG433" s="54"/>
      <c r="BH433" s="54"/>
      <c r="BI433" s="54"/>
      <c r="BJ433" s="54"/>
      <c r="BK433" s="54"/>
      <c r="BL433" s="54"/>
      <c r="BM433" s="54"/>
      <c r="BN433" s="54"/>
      <c r="BO433" s="54"/>
      <c r="BP433" s="54"/>
      <c r="BQ433" s="54"/>
      <c r="BR433" s="54"/>
      <c r="BS433" s="54"/>
      <c r="BT433" s="54"/>
      <c r="BU433" s="54"/>
      <c r="BV433" s="54"/>
      <c r="BW433" s="54"/>
      <c r="BX433" s="54"/>
      <c r="BY433" s="54"/>
      <c r="BZ433" s="54"/>
      <c r="CA433" s="54"/>
      <c r="CB433" s="54"/>
      <c r="CC433" s="54"/>
      <c r="CD433" s="54"/>
      <c r="CE433" s="54"/>
      <c r="CF433" s="54"/>
      <c r="CG433" s="54"/>
      <c r="CH433" s="54"/>
      <c r="CI433" s="54"/>
      <c r="CJ433" s="54"/>
      <c r="CK433" s="54"/>
      <c r="CL433" s="54"/>
      <c r="CM433" s="54"/>
      <c r="CN433" s="54"/>
      <c r="CO433" s="54"/>
      <c r="CP433" s="54"/>
      <c r="CQ433" s="54"/>
      <c r="CR433" s="54"/>
      <c r="CS433" s="54"/>
      <c r="CT433" s="54"/>
      <c r="CU433" s="54"/>
      <c r="CV433" s="54"/>
      <c r="CW433" s="54"/>
      <c r="CX433" s="54"/>
      <c r="CY433" s="54"/>
      <c r="CZ433" s="54"/>
      <c r="DA433" s="54"/>
      <c r="DB433" s="54"/>
      <c r="DC433" s="54"/>
      <c r="DD433" s="54"/>
      <c r="DE433" s="54"/>
      <c r="DF433" s="54"/>
      <c r="DG433" s="54"/>
      <c r="DH433" s="54"/>
      <c r="DI433" s="54"/>
      <c r="DJ433" s="54"/>
      <c r="DK433" s="54"/>
      <c r="DL433" s="54"/>
      <c r="DM433" s="54"/>
      <c r="DN433" s="54"/>
      <c r="DO433" s="54"/>
      <c r="DP433" s="54"/>
      <c r="DQ433" s="54"/>
      <c r="DR433" s="54"/>
      <c r="DS433" s="54"/>
      <c r="DT433" s="54"/>
      <c r="DU433" s="54"/>
      <c r="DV433" s="54"/>
      <c r="DW433" s="54"/>
      <c r="DX433" s="54"/>
      <c r="DY433" s="54"/>
      <c r="DZ433" s="54"/>
      <c r="EA433" s="54"/>
      <c r="EB433" s="54"/>
      <c r="EC433" s="54"/>
      <c r="ED433" s="54"/>
      <c r="EE433" s="54"/>
      <c r="EF433" s="54"/>
      <c r="EG433" s="54"/>
      <c r="EH433" s="54"/>
      <c r="EI433" s="54"/>
      <c r="EJ433" s="54"/>
      <c r="EK433" s="54"/>
      <c r="EL433" s="54"/>
      <c r="EM433" s="54"/>
      <c r="EN433" s="54"/>
      <c r="EO433" s="54"/>
      <c r="EP433" s="54"/>
      <c r="EQ433" s="54"/>
      <c r="ER433" s="54"/>
      <c r="ES433" s="54"/>
      <c r="ET433" s="54"/>
      <c r="EU433" s="54"/>
      <c r="EV433" s="54"/>
      <c r="EW433" s="54"/>
      <c r="EX433" s="54"/>
      <c r="EY433" s="54"/>
      <c r="EZ433" s="54"/>
      <c r="FA433" s="54"/>
      <c r="FB433" s="54"/>
      <c r="FC433" s="54"/>
      <c r="FD433" s="54"/>
      <c r="FE433" s="54"/>
      <c r="FF433" s="54"/>
      <c r="FG433" s="54"/>
      <c r="FH433" s="54"/>
      <c r="FI433" s="54"/>
      <c r="FJ433" s="54"/>
      <c r="FK433" s="54"/>
      <c r="FL433" s="54"/>
      <c r="FM433" s="54"/>
      <c r="FN433" s="54"/>
      <c r="FO433" s="54"/>
      <c r="FP433" s="54"/>
      <c r="FQ433" s="54"/>
      <c r="FR433" s="54"/>
      <c r="FS433" s="54"/>
      <c r="FT433" s="54"/>
      <c r="FU433" s="54"/>
      <c r="FV433" s="54"/>
      <c r="FW433" s="54"/>
      <c r="FX433" s="54"/>
      <c r="FY433" s="54"/>
      <c r="FZ433" s="54"/>
      <c r="GA433" s="54"/>
      <c r="GB433" s="54"/>
      <c r="GC433" s="54"/>
      <c r="GD433" s="54"/>
      <c r="GE433" s="54"/>
      <c r="GF433" s="54"/>
      <c r="GG433" s="54"/>
      <c r="GH433" s="54"/>
      <c r="GI433" s="54"/>
      <c r="GJ433" s="54"/>
      <c r="GK433" s="54"/>
      <c r="GL433" s="54"/>
      <c r="GM433" s="54"/>
    </row>
    <row r="434" spans="1:195" s="56" customFormat="1" ht="27.6" x14ac:dyDescent="0.3">
      <c r="A434" s="89" t="s">
        <v>17</v>
      </c>
      <c r="B434" s="89" t="s">
        <v>18</v>
      </c>
      <c r="C434" s="90" t="s">
        <v>19</v>
      </c>
      <c r="D434" s="91" t="s">
        <v>267</v>
      </c>
      <c r="E434" s="91" t="s">
        <v>19</v>
      </c>
      <c r="F434" s="91" t="s">
        <v>275</v>
      </c>
      <c r="G434" s="91" t="s">
        <v>358</v>
      </c>
      <c r="H434" s="91" t="s">
        <v>297</v>
      </c>
      <c r="I434" s="91" t="s">
        <v>283</v>
      </c>
      <c r="J434" s="101" t="s">
        <v>140</v>
      </c>
      <c r="K434" s="102" t="s">
        <v>245</v>
      </c>
      <c r="L434" s="102" t="s">
        <v>359</v>
      </c>
      <c r="M434" s="101" t="s">
        <v>305</v>
      </c>
      <c r="N434" s="101" t="s">
        <v>258</v>
      </c>
      <c r="O434" s="104">
        <v>4</v>
      </c>
      <c r="P434" s="99">
        <v>470</v>
      </c>
      <c r="Q434" s="100">
        <v>1880</v>
      </c>
      <c r="R434" s="99">
        <v>1880</v>
      </c>
      <c r="S434" s="54"/>
      <c r="T434" s="54"/>
      <c r="U434" s="54"/>
      <c r="V434" s="54"/>
      <c r="W434" s="54"/>
      <c r="X434" s="54"/>
      <c r="Y434" s="54"/>
      <c r="Z434" s="54"/>
      <c r="AA434" s="54"/>
      <c r="AB434" s="54"/>
      <c r="AC434" s="54"/>
      <c r="AD434" s="54"/>
      <c r="AE434" s="54"/>
      <c r="AF434" s="54"/>
      <c r="AG434" s="54"/>
      <c r="AH434" s="54"/>
      <c r="AI434" s="54"/>
      <c r="AJ434" s="54"/>
      <c r="AK434" s="54"/>
      <c r="AL434" s="54"/>
      <c r="AM434" s="54"/>
      <c r="AN434" s="54"/>
      <c r="AO434" s="54"/>
      <c r="AP434" s="54"/>
      <c r="AQ434" s="54"/>
      <c r="AR434" s="54"/>
      <c r="AS434" s="54"/>
      <c r="AT434" s="54"/>
      <c r="AU434" s="54"/>
      <c r="AV434" s="54"/>
      <c r="AW434" s="54"/>
      <c r="AX434" s="54"/>
      <c r="AY434" s="54"/>
      <c r="AZ434" s="54"/>
      <c r="BA434" s="54"/>
      <c r="BB434" s="54"/>
      <c r="BC434" s="54"/>
      <c r="BD434" s="54"/>
      <c r="BE434" s="54"/>
      <c r="BF434" s="54"/>
      <c r="BG434" s="54"/>
      <c r="BH434" s="54"/>
      <c r="BI434" s="54"/>
      <c r="BJ434" s="54"/>
      <c r="BK434" s="54"/>
      <c r="BL434" s="54"/>
      <c r="BM434" s="54"/>
      <c r="BN434" s="54"/>
      <c r="BO434" s="54"/>
      <c r="BP434" s="54"/>
      <c r="BQ434" s="54"/>
      <c r="BR434" s="54"/>
      <c r="BS434" s="54"/>
      <c r="BT434" s="54"/>
      <c r="BU434" s="54"/>
      <c r="BV434" s="54"/>
      <c r="BW434" s="54"/>
      <c r="BX434" s="54"/>
      <c r="BY434" s="54"/>
      <c r="BZ434" s="54"/>
      <c r="CA434" s="54"/>
      <c r="CB434" s="54"/>
      <c r="CC434" s="54"/>
      <c r="CD434" s="54"/>
      <c r="CE434" s="54"/>
      <c r="CF434" s="54"/>
      <c r="CG434" s="54"/>
      <c r="CH434" s="54"/>
      <c r="CI434" s="54"/>
      <c r="CJ434" s="54"/>
      <c r="CK434" s="54"/>
      <c r="CL434" s="54"/>
      <c r="CM434" s="54"/>
      <c r="CN434" s="54"/>
      <c r="CO434" s="54"/>
      <c r="CP434" s="54"/>
      <c r="CQ434" s="54"/>
      <c r="CR434" s="54"/>
      <c r="CS434" s="54"/>
      <c r="CT434" s="54"/>
      <c r="CU434" s="54"/>
      <c r="CV434" s="54"/>
      <c r="CW434" s="54"/>
      <c r="CX434" s="54"/>
      <c r="CY434" s="54"/>
      <c r="CZ434" s="54"/>
      <c r="DA434" s="54"/>
      <c r="DB434" s="54"/>
      <c r="DC434" s="54"/>
      <c r="DD434" s="54"/>
      <c r="DE434" s="54"/>
      <c r="DF434" s="54"/>
      <c r="DG434" s="54"/>
      <c r="DH434" s="54"/>
      <c r="DI434" s="54"/>
      <c r="DJ434" s="54"/>
      <c r="DK434" s="54"/>
      <c r="DL434" s="54"/>
      <c r="DM434" s="54"/>
      <c r="DN434" s="54"/>
      <c r="DO434" s="54"/>
      <c r="DP434" s="54"/>
      <c r="DQ434" s="54"/>
      <c r="DR434" s="54"/>
      <c r="DS434" s="54"/>
      <c r="DT434" s="54"/>
      <c r="DU434" s="54"/>
      <c r="DV434" s="54"/>
      <c r="DW434" s="54"/>
      <c r="DX434" s="54"/>
      <c r="DY434" s="54"/>
      <c r="DZ434" s="54"/>
      <c r="EA434" s="54"/>
      <c r="EB434" s="54"/>
      <c r="EC434" s="54"/>
      <c r="ED434" s="54"/>
      <c r="EE434" s="54"/>
      <c r="EF434" s="54"/>
      <c r="EG434" s="54"/>
      <c r="EH434" s="54"/>
      <c r="EI434" s="54"/>
      <c r="EJ434" s="54"/>
      <c r="EK434" s="54"/>
      <c r="EL434" s="54"/>
      <c r="EM434" s="54"/>
      <c r="EN434" s="54"/>
      <c r="EO434" s="54"/>
      <c r="EP434" s="54"/>
      <c r="EQ434" s="54"/>
      <c r="ER434" s="54"/>
      <c r="ES434" s="54"/>
      <c r="ET434" s="54"/>
      <c r="EU434" s="54"/>
      <c r="EV434" s="54"/>
      <c r="EW434" s="54"/>
      <c r="EX434" s="54"/>
      <c r="EY434" s="54"/>
      <c r="EZ434" s="54"/>
      <c r="FA434" s="54"/>
      <c r="FB434" s="54"/>
      <c r="FC434" s="54"/>
      <c r="FD434" s="54"/>
      <c r="FE434" s="54"/>
      <c r="FF434" s="54"/>
      <c r="FG434" s="54"/>
      <c r="FH434" s="54"/>
      <c r="FI434" s="54"/>
      <c r="FJ434" s="54"/>
      <c r="FK434" s="54"/>
      <c r="FL434" s="54"/>
      <c r="FM434" s="54"/>
      <c r="FN434" s="54"/>
      <c r="FO434" s="54"/>
      <c r="FP434" s="54"/>
      <c r="FQ434" s="54"/>
      <c r="FR434" s="54"/>
      <c r="FS434" s="54"/>
      <c r="FT434" s="54"/>
      <c r="FU434" s="54"/>
      <c r="FV434" s="54"/>
      <c r="FW434" s="54"/>
      <c r="FX434" s="54"/>
      <c r="FY434" s="54"/>
      <c r="FZ434" s="54"/>
      <c r="GA434" s="54"/>
      <c r="GB434" s="54"/>
      <c r="GC434" s="54"/>
      <c r="GD434" s="54"/>
      <c r="GE434" s="54"/>
      <c r="GF434" s="54"/>
      <c r="GG434" s="54"/>
      <c r="GH434" s="54"/>
      <c r="GI434" s="54"/>
      <c r="GJ434" s="54"/>
      <c r="GK434" s="54"/>
      <c r="GL434" s="54"/>
      <c r="GM434" s="54"/>
    </row>
    <row r="435" spans="1:195" s="56" customFormat="1" ht="27.6" x14ac:dyDescent="0.3">
      <c r="A435" s="89" t="s">
        <v>17</v>
      </c>
      <c r="B435" s="89" t="s">
        <v>18</v>
      </c>
      <c r="C435" s="90" t="s">
        <v>19</v>
      </c>
      <c r="D435" s="91" t="s">
        <v>267</v>
      </c>
      <c r="E435" s="91" t="s">
        <v>19</v>
      </c>
      <c r="F435" s="91" t="s">
        <v>275</v>
      </c>
      <c r="G435" s="91" t="s">
        <v>358</v>
      </c>
      <c r="H435" s="91" t="s">
        <v>297</v>
      </c>
      <c r="I435" s="91" t="s">
        <v>283</v>
      </c>
      <c r="J435" s="101" t="s">
        <v>135</v>
      </c>
      <c r="K435" s="102" t="s">
        <v>249</v>
      </c>
      <c r="L435" s="102" t="s">
        <v>359</v>
      </c>
      <c r="M435" s="101" t="s">
        <v>305</v>
      </c>
      <c r="N435" s="101" t="s">
        <v>258</v>
      </c>
      <c r="O435" s="104">
        <v>3</v>
      </c>
      <c r="P435" s="99">
        <v>278</v>
      </c>
      <c r="Q435" s="100">
        <v>837</v>
      </c>
      <c r="R435" s="99">
        <v>834</v>
      </c>
      <c r="S435" s="54"/>
      <c r="T435" s="54"/>
      <c r="U435" s="54"/>
      <c r="V435" s="54"/>
      <c r="W435" s="54"/>
      <c r="X435" s="54"/>
      <c r="Y435" s="54"/>
      <c r="Z435" s="54"/>
      <c r="AA435" s="54"/>
      <c r="AB435" s="54"/>
      <c r="AC435" s="54"/>
      <c r="AD435" s="54"/>
      <c r="AE435" s="54"/>
      <c r="AF435" s="54"/>
      <c r="AG435" s="54"/>
      <c r="AH435" s="54"/>
      <c r="AI435" s="54"/>
      <c r="AJ435" s="54"/>
      <c r="AK435" s="54"/>
      <c r="AL435" s="54"/>
      <c r="AM435" s="54"/>
      <c r="AN435" s="54"/>
      <c r="AO435" s="54"/>
      <c r="AP435" s="54"/>
      <c r="AQ435" s="54"/>
      <c r="AR435" s="54"/>
      <c r="AS435" s="54"/>
      <c r="AT435" s="54"/>
      <c r="AU435" s="54"/>
      <c r="AV435" s="54"/>
      <c r="AW435" s="54"/>
      <c r="AX435" s="54"/>
      <c r="AY435" s="54"/>
      <c r="AZ435" s="54"/>
      <c r="BA435" s="54"/>
      <c r="BB435" s="54"/>
      <c r="BC435" s="54"/>
      <c r="BD435" s="54"/>
      <c r="BE435" s="54"/>
      <c r="BF435" s="54"/>
      <c r="BG435" s="54"/>
      <c r="BH435" s="54"/>
      <c r="BI435" s="54"/>
      <c r="BJ435" s="54"/>
      <c r="BK435" s="54"/>
      <c r="BL435" s="54"/>
      <c r="BM435" s="54"/>
      <c r="BN435" s="54"/>
      <c r="BO435" s="54"/>
      <c r="BP435" s="54"/>
      <c r="BQ435" s="54"/>
      <c r="BR435" s="54"/>
      <c r="BS435" s="54"/>
      <c r="BT435" s="54"/>
      <c r="BU435" s="54"/>
      <c r="BV435" s="54"/>
      <c r="BW435" s="54"/>
      <c r="BX435" s="54"/>
      <c r="BY435" s="54"/>
      <c r="BZ435" s="54"/>
      <c r="CA435" s="54"/>
      <c r="CB435" s="54"/>
      <c r="CC435" s="54"/>
      <c r="CD435" s="54"/>
      <c r="CE435" s="54"/>
      <c r="CF435" s="54"/>
      <c r="CG435" s="54"/>
      <c r="CH435" s="54"/>
      <c r="CI435" s="54"/>
      <c r="CJ435" s="54"/>
      <c r="CK435" s="54"/>
      <c r="CL435" s="54"/>
      <c r="CM435" s="54"/>
      <c r="CN435" s="54"/>
      <c r="CO435" s="54"/>
      <c r="CP435" s="54"/>
      <c r="CQ435" s="54"/>
      <c r="CR435" s="54"/>
      <c r="CS435" s="54"/>
      <c r="CT435" s="54"/>
      <c r="CU435" s="54"/>
      <c r="CV435" s="54"/>
      <c r="CW435" s="54"/>
      <c r="CX435" s="54"/>
      <c r="CY435" s="54"/>
      <c r="CZ435" s="54"/>
      <c r="DA435" s="54"/>
      <c r="DB435" s="54"/>
      <c r="DC435" s="54"/>
      <c r="DD435" s="54"/>
      <c r="DE435" s="54"/>
      <c r="DF435" s="54"/>
      <c r="DG435" s="54"/>
      <c r="DH435" s="54"/>
      <c r="DI435" s="54"/>
      <c r="DJ435" s="54"/>
      <c r="DK435" s="54"/>
      <c r="DL435" s="54"/>
      <c r="DM435" s="54"/>
      <c r="DN435" s="54"/>
      <c r="DO435" s="54"/>
      <c r="DP435" s="54"/>
      <c r="DQ435" s="54"/>
      <c r="DR435" s="54"/>
      <c r="DS435" s="54"/>
      <c r="DT435" s="54"/>
      <c r="DU435" s="54"/>
      <c r="DV435" s="54"/>
      <c r="DW435" s="54"/>
      <c r="DX435" s="54"/>
      <c r="DY435" s="54"/>
      <c r="DZ435" s="54"/>
      <c r="EA435" s="54"/>
      <c r="EB435" s="54"/>
      <c r="EC435" s="54"/>
      <c r="ED435" s="54"/>
      <c r="EE435" s="54"/>
      <c r="EF435" s="54"/>
      <c r="EG435" s="54"/>
      <c r="EH435" s="54"/>
      <c r="EI435" s="54"/>
      <c r="EJ435" s="54"/>
      <c r="EK435" s="54"/>
      <c r="EL435" s="54"/>
      <c r="EM435" s="54"/>
      <c r="EN435" s="54"/>
      <c r="EO435" s="54"/>
      <c r="EP435" s="54"/>
      <c r="EQ435" s="54"/>
      <c r="ER435" s="54"/>
      <c r="ES435" s="54"/>
      <c r="ET435" s="54"/>
      <c r="EU435" s="54"/>
      <c r="EV435" s="54"/>
      <c r="EW435" s="54"/>
      <c r="EX435" s="54"/>
      <c r="EY435" s="54"/>
      <c r="EZ435" s="54"/>
      <c r="FA435" s="54"/>
      <c r="FB435" s="54"/>
      <c r="FC435" s="54"/>
      <c r="FD435" s="54"/>
      <c r="FE435" s="54"/>
      <c r="FF435" s="54"/>
      <c r="FG435" s="54"/>
      <c r="FH435" s="54"/>
      <c r="FI435" s="54"/>
      <c r="FJ435" s="54"/>
      <c r="FK435" s="54"/>
      <c r="FL435" s="54"/>
      <c r="FM435" s="54"/>
      <c r="FN435" s="54"/>
      <c r="FO435" s="54"/>
      <c r="FP435" s="54"/>
      <c r="FQ435" s="54"/>
      <c r="FR435" s="54"/>
      <c r="FS435" s="54"/>
      <c r="FT435" s="54"/>
      <c r="FU435" s="54"/>
      <c r="FV435" s="54"/>
      <c r="FW435" s="54"/>
      <c r="FX435" s="54"/>
      <c r="FY435" s="54"/>
      <c r="FZ435" s="54"/>
      <c r="GA435" s="54"/>
      <c r="GB435" s="54"/>
      <c r="GC435" s="54"/>
      <c r="GD435" s="54"/>
      <c r="GE435" s="54"/>
      <c r="GF435" s="54"/>
      <c r="GG435" s="54"/>
      <c r="GH435" s="54"/>
      <c r="GI435" s="54"/>
      <c r="GJ435" s="54"/>
      <c r="GK435" s="54"/>
      <c r="GL435" s="54"/>
      <c r="GM435" s="54"/>
    </row>
    <row r="436" spans="1:195" s="56" customFormat="1" ht="27.6" x14ac:dyDescent="0.3">
      <c r="A436" s="89" t="s">
        <v>17</v>
      </c>
      <c r="B436" s="89" t="s">
        <v>18</v>
      </c>
      <c r="C436" s="90" t="s">
        <v>19</v>
      </c>
      <c r="D436" s="91" t="s">
        <v>267</v>
      </c>
      <c r="E436" s="91" t="s">
        <v>19</v>
      </c>
      <c r="F436" s="91" t="s">
        <v>275</v>
      </c>
      <c r="G436" s="91" t="s">
        <v>331</v>
      </c>
      <c r="H436" s="91" t="s">
        <v>287</v>
      </c>
      <c r="I436" s="91" t="s">
        <v>283</v>
      </c>
      <c r="J436" s="101" t="s">
        <v>95</v>
      </c>
      <c r="K436" s="102" t="s">
        <v>209</v>
      </c>
      <c r="L436" s="102" t="s">
        <v>374</v>
      </c>
      <c r="M436" s="101" t="s">
        <v>305</v>
      </c>
      <c r="N436" s="101" t="s">
        <v>257</v>
      </c>
      <c r="O436" s="104">
        <v>80</v>
      </c>
      <c r="P436" s="99">
        <v>34</v>
      </c>
      <c r="Q436" s="100">
        <v>2720</v>
      </c>
      <c r="R436" s="99">
        <v>2720</v>
      </c>
      <c r="S436" s="54"/>
      <c r="T436" s="54"/>
      <c r="U436" s="54"/>
      <c r="V436" s="54"/>
      <c r="W436" s="54"/>
      <c r="X436" s="54"/>
      <c r="Y436" s="54"/>
      <c r="Z436" s="54"/>
      <c r="AA436" s="54"/>
      <c r="AB436" s="54"/>
      <c r="AC436" s="54"/>
      <c r="AD436" s="54"/>
      <c r="AE436" s="54"/>
      <c r="AF436" s="54"/>
      <c r="AG436" s="54"/>
      <c r="AH436" s="54"/>
      <c r="AI436" s="54"/>
      <c r="AJ436" s="54"/>
      <c r="AK436" s="54"/>
      <c r="AL436" s="54"/>
      <c r="AM436" s="54"/>
      <c r="AN436" s="54"/>
      <c r="AO436" s="54"/>
      <c r="AP436" s="54"/>
      <c r="AQ436" s="54"/>
      <c r="AR436" s="54"/>
      <c r="AS436" s="54"/>
      <c r="AT436" s="54"/>
      <c r="AU436" s="54"/>
      <c r="AV436" s="54"/>
      <c r="AW436" s="54"/>
      <c r="AX436" s="54"/>
      <c r="AY436" s="54"/>
      <c r="AZ436" s="54"/>
      <c r="BA436" s="54"/>
      <c r="BB436" s="54"/>
      <c r="BC436" s="54"/>
      <c r="BD436" s="54"/>
      <c r="BE436" s="54"/>
      <c r="BF436" s="54"/>
      <c r="BG436" s="54"/>
      <c r="BH436" s="54"/>
      <c r="BI436" s="54"/>
      <c r="BJ436" s="54"/>
      <c r="BK436" s="54"/>
      <c r="BL436" s="54"/>
      <c r="BM436" s="54"/>
      <c r="BN436" s="54"/>
      <c r="BO436" s="54"/>
      <c r="BP436" s="54"/>
      <c r="BQ436" s="54"/>
      <c r="BR436" s="54"/>
      <c r="BS436" s="54"/>
      <c r="BT436" s="54"/>
      <c r="BU436" s="54"/>
      <c r="BV436" s="54"/>
      <c r="BW436" s="54"/>
      <c r="BX436" s="54"/>
      <c r="BY436" s="54"/>
      <c r="BZ436" s="54"/>
      <c r="CA436" s="54"/>
      <c r="CB436" s="54"/>
      <c r="CC436" s="54"/>
      <c r="CD436" s="54"/>
      <c r="CE436" s="54"/>
      <c r="CF436" s="54"/>
      <c r="CG436" s="54"/>
      <c r="CH436" s="54"/>
      <c r="CI436" s="54"/>
      <c r="CJ436" s="54"/>
      <c r="CK436" s="54"/>
      <c r="CL436" s="54"/>
      <c r="CM436" s="54"/>
      <c r="CN436" s="54"/>
      <c r="CO436" s="54"/>
      <c r="CP436" s="54"/>
      <c r="CQ436" s="54"/>
      <c r="CR436" s="54"/>
      <c r="CS436" s="54"/>
      <c r="CT436" s="54"/>
      <c r="CU436" s="54"/>
      <c r="CV436" s="54"/>
      <c r="CW436" s="54"/>
      <c r="CX436" s="54"/>
      <c r="CY436" s="54"/>
      <c r="CZ436" s="54"/>
      <c r="DA436" s="54"/>
      <c r="DB436" s="54"/>
      <c r="DC436" s="54"/>
      <c r="DD436" s="54"/>
      <c r="DE436" s="54"/>
      <c r="DF436" s="54"/>
      <c r="DG436" s="54"/>
      <c r="DH436" s="54"/>
      <c r="DI436" s="54"/>
      <c r="DJ436" s="54"/>
      <c r="DK436" s="54"/>
      <c r="DL436" s="54"/>
      <c r="DM436" s="54"/>
      <c r="DN436" s="54"/>
      <c r="DO436" s="54"/>
      <c r="DP436" s="54"/>
      <c r="DQ436" s="54"/>
      <c r="DR436" s="54"/>
      <c r="DS436" s="54"/>
      <c r="DT436" s="54"/>
      <c r="DU436" s="54"/>
      <c r="DV436" s="54"/>
      <c r="DW436" s="54"/>
      <c r="DX436" s="54"/>
      <c r="DY436" s="54"/>
      <c r="DZ436" s="54"/>
      <c r="EA436" s="54"/>
      <c r="EB436" s="54"/>
      <c r="EC436" s="54"/>
      <c r="ED436" s="54"/>
      <c r="EE436" s="54"/>
      <c r="EF436" s="54"/>
      <c r="EG436" s="54"/>
      <c r="EH436" s="54"/>
      <c r="EI436" s="54"/>
      <c r="EJ436" s="54"/>
      <c r="EK436" s="54"/>
      <c r="EL436" s="54"/>
      <c r="EM436" s="54"/>
      <c r="EN436" s="54"/>
      <c r="EO436" s="54"/>
      <c r="EP436" s="54"/>
      <c r="EQ436" s="54"/>
      <c r="ER436" s="54"/>
      <c r="ES436" s="54"/>
      <c r="ET436" s="54"/>
      <c r="EU436" s="54"/>
      <c r="EV436" s="54"/>
      <c r="EW436" s="54"/>
      <c r="EX436" s="54"/>
      <c r="EY436" s="54"/>
      <c r="EZ436" s="54"/>
      <c r="FA436" s="54"/>
      <c r="FB436" s="54"/>
      <c r="FC436" s="54"/>
      <c r="FD436" s="54"/>
      <c r="FE436" s="54"/>
      <c r="FF436" s="54"/>
      <c r="FG436" s="54"/>
      <c r="FH436" s="54"/>
      <c r="FI436" s="54"/>
      <c r="FJ436" s="54"/>
      <c r="FK436" s="54"/>
      <c r="FL436" s="54"/>
      <c r="FM436" s="54"/>
      <c r="FN436" s="54"/>
      <c r="FO436" s="54"/>
      <c r="FP436" s="54"/>
      <c r="FQ436" s="54"/>
      <c r="FR436" s="54"/>
      <c r="FS436" s="54"/>
      <c r="FT436" s="54"/>
      <c r="FU436" s="54"/>
      <c r="FV436" s="54"/>
      <c r="FW436" s="54"/>
      <c r="FX436" s="54"/>
      <c r="FY436" s="54"/>
      <c r="FZ436" s="54"/>
      <c r="GA436" s="54"/>
      <c r="GB436" s="54"/>
      <c r="GC436" s="54"/>
      <c r="GD436" s="54"/>
      <c r="GE436" s="54"/>
      <c r="GF436" s="54"/>
      <c r="GG436" s="54"/>
      <c r="GH436" s="54"/>
      <c r="GI436" s="54"/>
      <c r="GJ436" s="54"/>
      <c r="GK436" s="54"/>
      <c r="GL436" s="54"/>
      <c r="GM436" s="54"/>
    </row>
    <row r="437" spans="1:195" s="56" customFormat="1" ht="27.6" x14ac:dyDescent="0.3">
      <c r="A437" s="89" t="s">
        <v>17</v>
      </c>
      <c r="B437" s="89" t="s">
        <v>18</v>
      </c>
      <c r="C437" s="90" t="s">
        <v>19</v>
      </c>
      <c r="D437" s="91" t="s">
        <v>267</v>
      </c>
      <c r="E437" s="91" t="s">
        <v>19</v>
      </c>
      <c r="F437" s="91" t="s">
        <v>275</v>
      </c>
      <c r="G437" s="91" t="s">
        <v>331</v>
      </c>
      <c r="H437" s="91" t="s">
        <v>287</v>
      </c>
      <c r="I437" s="91" t="s">
        <v>283</v>
      </c>
      <c r="J437" s="101" t="s">
        <v>38</v>
      </c>
      <c r="K437" s="102" t="s">
        <v>148</v>
      </c>
      <c r="L437" s="102" t="s">
        <v>374</v>
      </c>
      <c r="M437" s="101" t="s">
        <v>305</v>
      </c>
      <c r="N437" s="101" t="s">
        <v>256</v>
      </c>
      <c r="O437" s="104">
        <v>60</v>
      </c>
      <c r="P437" s="99">
        <v>144</v>
      </c>
      <c r="Q437" s="100">
        <v>9931</v>
      </c>
      <c r="R437" s="99">
        <v>8640</v>
      </c>
      <c r="S437" s="54"/>
      <c r="T437" s="54"/>
      <c r="U437" s="54"/>
      <c r="V437" s="54"/>
      <c r="W437" s="54"/>
      <c r="X437" s="54"/>
      <c r="Y437" s="54"/>
      <c r="Z437" s="54"/>
      <c r="AA437" s="54"/>
      <c r="AB437" s="54"/>
      <c r="AC437" s="54"/>
      <c r="AD437" s="54"/>
      <c r="AE437" s="54"/>
      <c r="AF437" s="54"/>
      <c r="AG437" s="54"/>
      <c r="AH437" s="54"/>
      <c r="AI437" s="54"/>
      <c r="AJ437" s="54"/>
      <c r="AK437" s="54"/>
      <c r="AL437" s="54"/>
      <c r="AM437" s="54"/>
      <c r="AN437" s="54"/>
      <c r="AO437" s="54"/>
      <c r="AP437" s="54"/>
      <c r="AQ437" s="54"/>
      <c r="AR437" s="54"/>
      <c r="AS437" s="54"/>
      <c r="AT437" s="54"/>
      <c r="AU437" s="54"/>
      <c r="AV437" s="54"/>
      <c r="AW437" s="54"/>
      <c r="AX437" s="54"/>
      <c r="AY437" s="54"/>
      <c r="AZ437" s="54"/>
      <c r="BA437" s="54"/>
      <c r="BB437" s="54"/>
      <c r="BC437" s="54"/>
      <c r="BD437" s="54"/>
      <c r="BE437" s="54"/>
      <c r="BF437" s="54"/>
      <c r="BG437" s="54"/>
      <c r="BH437" s="54"/>
      <c r="BI437" s="54"/>
      <c r="BJ437" s="54"/>
      <c r="BK437" s="54"/>
      <c r="BL437" s="54"/>
      <c r="BM437" s="54"/>
      <c r="BN437" s="54"/>
      <c r="BO437" s="54"/>
      <c r="BP437" s="54"/>
      <c r="BQ437" s="54"/>
      <c r="BR437" s="54"/>
      <c r="BS437" s="54"/>
      <c r="BT437" s="54"/>
      <c r="BU437" s="54"/>
      <c r="BV437" s="54"/>
      <c r="BW437" s="54"/>
      <c r="BX437" s="54"/>
      <c r="BY437" s="54"/>
      <c r="BZ437" s="54"/>
      <c r="CA437" s="54"/>
      <c r="CB437" s="54"/>
      <c r="CC437" s="54"/>
      <c r="CD437" s="54"/>
      <c r="CE437" s="54"/>
      <c r="CF437" s="54"/>
      <c r="CG437" s="54"/>
      <c r="CH437" s="54"/>
      <c r="CI437" s="54"/>
      <c r="CJ437" s="54"/>
      <c r="CK437" s="54"/>
      <c r="CL437" s="54"/>
      <c r="CM437" s="54"/>
      <c r="CN437" s="54"/>
      <c r="CO437" s="54"/>
      <c r="CP437" s="54"/>
      <c r="CQ437" s="54"/>
      <c r="CR437" s="54"/>
      <c r="CS437" s="54"/>
      <c r="CT437" s="54"/>
      <c r="CU437" s="54"/>
      <c r="CV437" s="54"/>
      <c r="CW437" s="54"/>
      <c r="CX437" s="54"/>
      <c r="CY437" s="54"/>
      <c r="CZ437" s="54"/>
      <c r="DA437" s="54"/>
      <c r="DB437" s="54"/>
      <c r="DC437" s="54"/>
      <c r="DD437" s="54"/>
      <c r="DE437" s="54"/>
      <c r="DF437" s="54"/>
      <c r="DG437" s="54"/>
      <c r="DH437" s="54"/>
      <c r="DI437" s="54"/>
      <c r="DJ437" s="54"/>
      <c r="DK437" s="54"/>
      <c r="DL437" s="54"/>
      <c r="DM437" s="54"/>
      <c r="DN437" s="54"/>
      <c r="DO437" s="54"/>
      <c r="DP437" s="54"/>
      <c r="DQ437" s="54"/>
      <c r="DR437" s="54"/>
      <c r="DS437" s="54"/>
      <c r="DT437" s="54"/>
      <c r="DU437" s="54"/>
      <c r="DV437" s="54"/>
      <c r="DW437" s="54"/>
      <c r="DX437" s="54"/>
      <c r="DY437" s="54"/>
      <c r="DZ437" s="54"/>
      <c r="EA437" s="54"/>
      <c r="EB437" s="54"/>
      <c r="EC437" s="54"/>
      <c r="ED437" s="54"/>
      <c r="EE437" s="54"/>
      <c r="EF437" s="54"/>
      <c r="EG437" s="54"/>
      <c r="EH437" s="54"/>
      <c r="EI437" s="54"/>
      <c r="EJ437" s="54"/>
      <c r="EK437" s="54"/>
      <c r="EL437" s="54"/>
      <c r="EM437" s="54"/>
      <c r="EN437" s="54"/>
      <c r="EO437" s="54"/>
      <c r="EP437" s="54"/>
      <c r="EQ437" s="54"/>
      <c r="ER437" s="54"/>
      <c r="ES437" s="54"/>
      <c r="ET437" s="54"/>
      <c r="EU437" s="54"/>
      <c r="EV437" s="54"/>
      <c r="EW437" s="54"/>
      <c r="EX437" s="54"/>
      <c r="EY437" s="54"/>
      <c r="EZ437" s="54"/>
      <c r="FA437" s="54"/>
      <c r="FB437" s="54"/>
      <c r="FC437" s="54"/>
      <c r="FD437" s="54"/>
      <c r="FE437" s="54"/>
      <c r="FF437" s="54"/>
      <c r="FG437" s="54"/>
      <c r="FH437" s="54"/>
      <c r="FI437" s="54"/>
      <c r="FJ437" s="54"/>
      <c r="FK437" s="54"/>
      <c r="FL437" s="54"/>
      <c r="FM437" s="54"/>
      <c r="FN437" s="54"/>
      <c r="FO437" s="54"/>
      <c r="FP437" s="54"/>
      <c r="FQ437" s="54"/>
      <c r="FR437" s="54"/>
      <c r="FS437" s="54"/>
      <c r="FT437" s="54"/>
      <c r="FU437" s="54"/>
      <c r="FV437" s="54"/>
      <c r="FW437" s="54"/>
      <c r="FX437" s="54"/>
      <c r="FY437" s="54"/>
      <c r="FZ437" s="54"/>
      <c r="GA437" s="54"/>
      <c r="GB437" s="54"/>
      <c r="GC437" s="54"/>
      <c r="GD437" s="54"/>
      <c r="GE437" s="54"/>
      <c r="GF437" s="54"/>
      <c r="GG437" s="54"/>
      <c r="GH437" s="54"/>
      <c r="GI437" s="54"/>
      <c r="GJ437" s="54"/>
      <c r="GK437" s="54"/>
      <c r="GL437" s="54"/>
      <c r="GM437" s="54"/>
    </row>
    <row r="438" spans="1:195" s="56" customFormat="1" ht="55.2" x14ac:dyDescent="0.3">
      <c r="A438" s="89" t="s">
        <v>17</v>
      </c>
      <c r="B438" s="89" t="s">
        <v>18</v>
      </c>
      <c r="C438" s="90" t="s">
        <v>19</v>
      </c>
      <c r="D438" s="91" t="s">
        <v>23</v>
      </c>
      <c r="E438" s="91" t="s">
        <v>24</v>
      </c>
      <c r="F438" s="91" t="s">
        <v>25</v>
      </c>
      <c r="G438" s="91" t="s">
        <v>375</v>
      </c>
      <c r="H438" s="102" t="s">
        <v>311</v>
      </c>
      <c r="I438" s="91" t="s">
        <v>283</v>
      </c>
      <c r="J438" s="101" t="s">
        <v>36</v>
      </c>
      <c r="K438" s="102" t="s">
        <v>146</v>
      </c>
      <c r="L438" s="102" t="s">
        <v>374</v>
      </c>
      <c r="M438" s="101" t="s">
        <v>305</v>
      </c>
      <c r="N438" s="101" t="s">
        <v>259</v>
      </c>
      <c r="O438" s="104">
        <v>1</v>
      </c>
      <c r="P438" s="99">
        <v>312</v>
      </c>
      <c r="Q438" s="100">
        <v>312</v>
      </c>
      <c r="R438" s="203">
        <v>312</v>
      </c>
      <c r="S438" s="54"/>
      <c r="T438" s="54"/>
      <c r="U438" s="54"/>
      <c r="V438" s="54"/>
      <c r="W438" s="54"/>
      <c r="X438" s="54"/>
      <c r="Y438" s="54"/>
      <c r="Z438" s="54"/>
      <c r="AA438" s="54"/>
      <c r="AB438" s="54"/>
      <c r="AC438" s="54"/>
      <c r="AD438" s="54"/>
      <c r="AE438" s="54"/>
      <c r="AF438" s="54"/>
      <c r="AG438" s="54"/>
      <c r="AH438" s="54"/>
      <c r="AI438" s="54"/>
      <c r="AJ438" s="54"/>
      <c r="AK438" s="54"/>
      <c r="AL438" s="54"/>
      <c r="AM438" s="54"/>
      <c r="AN438" s="54"/>
      <c r="AO438" s="54"/>
      <c r="AP438" s="54"/>
      <c r="AQ438" s="54"/>
      <c r="AR438" s="54"/>
      <c r="AS438" s="54"/>
      <c r="AT438" s="54"/>
      <c r="AU438" s="54"/>
      <c r="AV438" s="54"/>
      <c r="AW438" s="54"/>
      <c r="AX438" s="54"/>
      <c r="AY438" s="54"/>
      <c r="AZ438" s="54"/>
      <c r="BA438" s="54"/>
      <c r="BB438" s="54"/>
      <c r="BC438" s="54"/>
      <c r="BD438" s="54"/>
      <c r="BE438" s="54"/>
      <c r="BF438" s="54"/>
      <c r="BG438" s="54"/>
      <c r="BH438" s="54"/>
      <c r="BI438" s="54"/>
      <c r="BJ438" s="54"/>
      <c r="BK438" s="54"/>
      <c r="BL438" s="54"/>
      <c r="BM438" s="54"/>
      <c r="BN438" s="54"/>
      <c r="BO438" s="54"/>
      <c r="BP438" s="54"/>
      <c r="BQ438" s="54"/>
      <c r="BR438" s="54"/>
      <c r="BS438" s="54"/>
      <c r="BT438" s="54"/>
      <c r="BU438" s="54"/>
      <c r="BV438" s="54"/>
      <c r="BW438" s="54"/>
      <c r="BX438" s="54"/>
      <c r="BY438" s="54"/>
      <c r="BZ438" s="54"/>
      <c r="CA438" s="54"/>
      <c r="CB438" s="54"/>
      <c r="CC438" s="54"/>
      <c r="CD438" s="54"/>
      <c r="CE438" s="54"/>
      <c r="CF438" s="54"/>
      <c r="CG438" s="54"/>
      <c r="CH438" s="54"/>
      <c r="CI438" s="54"/>
      <c r="CJ438" s="54"/>
      <c r="CK438" s="54"/>
      <c r="CL438" s="54"/>
      <c r="CM438" s="54"/>
      <c r="CN438" s="54"/>
      <c r="CO438" s="54"/>
      <c r="CP438" s="54"/>
      <c r="CQ438" s="54"/>
      <c r="CR438" s="54"/>
      <c r="CS438" s="54"/>
      <c r="CT438" s="54"/>
      <c r="CU438" s="54"/>
      <c r="CV438" s="54"/>
      <c r="CW438" s="54"/>
      <c r="CX438" s="54"/>
      <c r="CY438" s="54"/>
      <c r="CZ438" s="54"/>
      <c r="DA438" s="54"/>
      <c r="DB438" s="54"/>
      <c r="DC438" s="54"/>
      <c r="DD438" s="54"/>
      <c r="DE438" s="54"/>
      <c r="DF438" s="54"/>
      <c r="DG438" s="54"/>
      <c r="DH438" s="54"/>
      <c r="DI438" s="54"/>
      <c r="DJ438" s="54"/>
      <c r="DK438" s="54"/>
      <c r="DL438" s="54"/>
      <c r="DM438" s="54"/>
      <c r="DN438" s="54"/>
      <c r="DO438" s="54"/>
      <c r="DP438" s="54"/>
      <c r="DQ438" s="54"/>
      <c r="DR438" s="54"/>
      <c r="DS438" s="54"/>
      <c r="DT438" s="54"/>
      <c r="DU438" s="54"/>
      <c r="DV438" s="54"/>
      <c r="DW438" s="54"/>
      <c r="DX438" s="54"/>
      <c r="DY438" s="54"/>
      <c r="DZ438" s="54"/>
      <c r="EA438" s="54"/>
      <c r="EB438" s="54"/>
      <c r="EC438" s="54"/>
      <c r="ED438" s="54"/>
      <c r="EE438" s="54"/>
      <c r="EF438" s="54"/>
      <c r="EG438" s="54"/>
      <c r="EH438" s="54"/>
      <c r="EI438" s="54"/>
      <c r="EJ438" s="54"/>
      <c r="EK438" s="54"/>
      <c r="EL438" s="54"/>
      <c r="EM438" s="54"/>
      <c r="EN438" s="54"/>
      <c r="EO438" s="54"/>
      <c r="EP438" s="54"/>
      <c r="EQ438" s="54"/>
      <c r="ER438" s="54"/>
      <c r="ES438" s="54"/>
      <c r="ET438" s="54"/>
      <c r="EU438" s="54"/>
      <c r="EV438" s="54"/>
      <c r="EW438" s="54"/>
      <c r="EX438" s="54"/>
      <c r="EY438" s="54"/>
      <c r="EZ438" s="54"/>
      <c r="FA438" s="54"/>
      <c r="FB438" s="54"/>
      <c r="FC438" s="54"/>
      <c r="FD438" s="54"/>
      <c r="FE438" s="54"/>
      <c r="FF438" s="54"/>
      <c r="FG438" s="54"/>
      <c r="FH438" s="54"/>
      <c r="FI438" s="54"/>
      <c r="FJ438" s="54"/>
      <c r="FK438" s="54"/>
      <c r="FL438" s="54"/>
      <c r="FM438" s="54"/>
      <c r="FN438" s="54"/>
      <c r="FO438" s="54"/>
      <c r="FP438" s="54"/>
      <c r="FQ438" s="54"/>
      <c r="FR438" s="54"/>
      <c r="FS438" s="54"/>
      <c r="FT438" s="54"/>
      <c r="FU438" s="54"/>
      <c r="FV438" s="54"/>
      <c r="FW438" s="54"/>
      <c r="FX438" s="54"/>
      <c r="FY438" s="54"/>
      <c r="FZ438" s="54"/>
      <c r="GA438" s="54"/>
      <c r="GB438" s="54"/>
      <c r="GC438" s="54"/>
      <c r="GD438" s="54"/>
      <c r="GE438" s="54"/>
      <c r="GF438" s="54"/>
      <c r="GG438" s="54"/>
      <c r="GH438" s="54"/>
      <c r="GI438" s="54"/>
      <c r="GJ438" s="54"/>
      <c r="GK438" s="54"/>
      <c r="GL438" s="54"/>
      <c r="GM438" s="54"/>
    </row>
    <row r="439" spans="1:195" s="56" customFormat="1" ht="55.2" x14ac:dyDescent="0.3">
      <c r="A439" s="89" t="s">
        <v>17</v>
      </c>
      <c r="B439" s="89" t="s">
        <v>18</v>
      </c>
      <c r="C439" s="90" t="s">
        <v>19</v>
      </c>
      <c r="D439" s="91" t="s">
        <v>23</v>
      </c>
      <c r="E439" s="91" t="s">
        <v>24</v>
      </c>
      <c r="F439" s="91" t="s">
        <v>25</v>
      </c>
      <c r="G439" s="91" t="s">
        <v>375</v>
      </c>
      <c r="H439" s="102" t="s">
        <v>311</v>
      </c>
      <c r="I439" s="91" t="s">
        <v>283</v>
      </c>
      <c r="J439" s="101" t="s">
        <v>376</v>
      </c>
      <c r="K439" s="102" t="s">
        <v>377</v>
      </c>
      <c r="L439" s="102" t="s">
        <v>374</v>
      </c>
      <c r="M439" s="101" t="s">
        <v>305</v>
      </c>
      <c r="N439" s="101" t="s">
        <v>258</v>
      </c>
      <c r="O439" s="104">
        <v>2</v>
      </c>
      <c r="P439" s="99">
        <v>277</v>
      </c>
      <c r="Q439" s="100">
        <v>554</v>
      </c>
      <c r="R439" s="99">
        <v>554</v>
      </c>
      <c r="S439" s="54"/>
      <c r="T439" s="54"/>
      <c r="U439" s="54"/>
      <c r="V439" s="54"/>
      <c r="W439" s="54"/>
      <c r="X439" s="54"/>
      <c r="Y439" s="54"/>
      <c r="Z439" s="54"/>
      <c r="AA439" s="54"/>
      <c r="AB439" s="54"/>
      <c r="AC439" s="54"/>
      <c r="AD439" s="54"/>
      <c r="AE439" s="54"/>
      <c r="AF439" s="54"/>
      <c r="AG439" s="54"/>
      <c r="AH439" s="54"/>
      <c r="AI439" s="54"/>
      <c r="AJ439" s="54"/>
      <c r="AK439" s="54"/>
      <c r="AL439" s="54"/>
      <c r="AM439" s="54"/>
      <c r="AN439" s="54"/>
      <c r="AO439" s="54"/>
      <c r="AP439" s="54"/>
      <c r="AQ439" s="54"/>
      <c r="AR439" s="54"/>
      <c r="AS439" s="54"/>
      <c r="AT439" s="54"/>
      <c r="AU439" s="54"/>
      <c r="AV439" s="54"/>
      <c r="AW439" s="54"/>
      <c r="AX439" s="54"/>
      <c r="AY439" s="54"/>
      <c r="AZ439" s="54"/>
      <c r="BA439" s="54"/>
      <c r="BB439" s="54"/>
      <c r="BC439" s="54"/>
      <c r="BD439" s="54"/>
      <c r="BE439" s="54"/>
      <c r="BF439" s="54"/>
      <c r="BG439" s="54"/>
      <c r="BH439" s="54"/>
      <c r="BI439" s="54"/>
      <c r="BJ439" s="54"/>
      <c r="BK439" s="54"/>
      <c r="BL439" s="54"/>
      <c r="BM439" s="54"/>
      <c r="BN439" s="54"/>
      <c r="BO439" s="54"/>
      <c r="BP439" s="54"/>
      <c r="BQ439" s="54"/>
      <c r="BR439" s="54"/>
      <c r="BS439" s="54"/>
      <c r="BT439" s="54"/>
      <c r="BU439" s="54"/>
      <c r="BV439" s="54"/>
      <c r="BW439" s="54"/>
      <c r="BX439" s="54"/>
      <c r="BY439" s="54"/>
      <c r="BZ439" s="54"/>
      <c r="CA439" s="54"/>
      <c r="CB439" s="54"/>
      <c r="CC439" s="54"/>
      <c r="CD439" s="54"/>
      <c r="CE439" s="54"/>
      <c r="CF439" s="54"/>
      <c r="CG439" s="54"/>
      <c r="CH439" s="54"/>
      <c r="CI439" s="54"/>
      <c r="CJ439" s="54"/>
      <c r="CK439" s="54"/>
      <c r="CL439" s="54"/>
      <c r="CM439" s="54"/>
      <c r="CN439" s="54"/>
      <c r="CO439" s="54"/>
      <c r="CP439" s="54"/>
      <c r="CQ439" s="54"/>
      <c r="CR439" s="54"/>
      <c r="CS439" s="54"/>
      <c r="CT439" s="54"/>
      <c r="CU439" s="54"/>
      <c r="CV439" s="54"/>
      <c r="CW439" s="54"/>
      <c r="CX439" s="54"/>
      <c r="CY439" s="54"/>
      <c r="CZ439" s="54"/>
      <c r="DA439" s="54"/>
      <c r="DB439" s="54"/>
      <c r="DC439" s="54"/>
      <c r="DD439" s="54"/>
      <c r="DE439" s="54"/>
      <c r="DF439" s="54"/>
      <c r="DG439" s="54"/>
      <c r="DH439" s="54"/>
      <c r="DI439" s="54"/>
      <c r="DJ439" s="54"/>
      <c r="DK439" s="54"/>
      <c r="DL439" s="54"/>
      <c r="DM439" s="54"/>
      <c r="DN439" s="54"/>
      <c r="DO439" s="54"/>
      <c r="DP439" s="54"/>
      <c r="DQ439" s="54"/>
      <c r="DR439" s="54"/>
      <c r="DS439" s="54"/>
      <c r="DT439" s="54"/>
      <c r="DU439" s="54"/>
      <c r="DV439" s="54"/>
      <c r="DW439" s="54"/>
      <c r="DX439" s="54"/>
      <c r="DY439" s="54"/>
      <c r="DZ439" s="54"/>
      <c r="EA439" s="54"/>
      <c r="EB439" s="54"/>
      <c r="EC439" s="54"/>
      <c r="ED439" s="54"/>
      <c r="EE439" s="54"/>
      <c r="EF439" s="54"/>
      <c r="EG439" s="54"/>
      <c r="EH439" s="54"/>
      <c r="EI439" s="54"/>
      <c r="EJ439" s="54"/>
      <c r="EK439" s="54"/>
      <c r="EL439" s="54"/>
      <c r="EM439" s="54"/>
      <c r="EN439" s="54"/>
      <c r="EO439" s="54"/>
      <c r="EP439" s="54"/>
      <c r="EQ439" s="54"/>
      <c r="ER439" s="54"/>
      <c r="ES439" s="54"/>
      <c r="ET439" s="54"/>
      <c r="EU439" s="54"/>
      <c r="EV439" s="54"/>
      <c r="EW439" s="54"/>
      <c r="EX439" s="54"/>
      <c r="EY439" s="54"/>
      <c r="EZ439" s="54"/>
      <c r="FA439" s="54"/>
      <c r="FB439" s="54"/>
      <c r="FC439" s="54"/>
      <c r="FD439" s="54"/>
      <c r="FE439" s="54"/>
      <c r="FF439" s="54"/>
      <c r="FG439" s="54"/>
      <c r="FH439" s="54"/>
      <c r="FI439" s="54"/>
      <c r="FJ439" s="54"/>
      <c r="FK439" s="54"/>
      <c r="FL439" s="54"/>
      <c r="FM439" s="54"/>
      <c r="FN439" s="54"/>
      <c r="FO439" s="54"/>
      <c r="FP439" s="54"/>
      <c r="FQ439" s="54"/>
      <c r="FR439" s="54"/>
      <c r="FS439" s="54"/>
      <c r="FT439" s="54"/>
      <c r="FU439" s="54"/>
      <c r="FV439" s="54"/>
      <c r="FW439" s="54"/>
      <c r="FX439" s="54"/>
      <c r="FY439" s="54"/>
      <c r="FZ439" s="54"/>
      <c r="GA439" s="54"/>
      <c r="GB439" s="54"/>
      <c r="GC439" s="54"/>
      <c r="GD439" s="54"/>
      <c r="GE439" s="54"/>
      <c r="GF439" s="54"/>
      <c r="GG439" s="54"/>
      <c r="GH439" s="54"/>
      <c r="GI439" s="54"/>
      <c r="GJ439" s="54"/>
      <c r="GK439" s="54"/>
      <c r="GL439" s="54"/>
      <c r="GM439" s="54"/>
    </row>
    <row r="440" spans="1:195" s="56" customFormat="1" ht="55.2" x14ac:dyDescent="0.3">
      <c r="A440" s="89" t="s">
        <v>17</v>
      </c>
      <c r="B440" s="89" t="s">
        <v>18</v>
      </c>
      <c r="C440" s="90" t="s">
        <v>19</v>
      </c>
      <c r="D440" s="91" t="s">
        <v>23</v>
      </c>
      <c r="E440" s="91" t="s">
        <v>24</v>
      </c>
      <c r="F440" s="91" t="s">
        <v>25</v>
      </c>
      <c r="G440" s="91" t="s">
        <v>375</v>
      </c>
      <c r="H440" s="102" t="s">
        <v>311</v>
      </c>
      <c r="I440" s="91" t="s">
        <v>283</v>
      </c>
      <c r="J440" s="101" t="s">
        <v>378</v>
      </c>
      <c r="K440" s="102" t="s">
        <v>379</v>
      </c>
      <c r="L440" s="102" t="s">
        <v>374</v>
      </c>
      <c r="M440" s="101" t="s">
        <v>305</v>
      </c>
      <c r="N440" s="101" t="s">
        <v>257</v>
      </c>
      <c r="O440" s="104">
        <v>15</v>
      </c>
      <c r="P440" s="99">
        <v>9</v>
      </c>
      <c r="Q440" s="100">
        <v>135</v>
      </c>
      <c r="R440" s="99">
        <v>135</v>
      </c>
      <c r="S440" s="54"/>
      <c r="T440" s="54"/>
      <c r="U440" s="54"/>
      <c r="V440" s="54"/>
      <c r="W440" s="54"/>
      <c r="X440" s="54"/>
      <c r="Y440" s="54"/>
      <c r="Z440" s="54"/>
      <c r="AA440" s="54"/>
      <c r="AB440" s="54"/>
      <c r="AC440" s="54"/>
      <c r="AD440" s="54"/>
      <c r="AE440" s="54"/>
      <c r="AF440" s="54"/>
      <c r="AG440" s="54"/>
      <c r="AH440" s="54"/>
      <c r="AI440" s="54"/>
      <c r="AJ440" s="54"/>
      <c r="AK440" s="54"/>
      <c r="AL440" s="54"/>
      <c r="AM440" s="54"/>
      <c r="AN440" s="54"/>
      <c r="AO440" s="54"/>
      <c r="AP440" s="54"/>
      <c r="AQ440" s="54"/>
      <c r="AR440" s="54"/>
      <c r="AS440" s="54"/>
      <c r="AT440" s="54"/>
      <c r="AU440" s="54"/>
      <c r="AV440" s="54"/>
      <c r="AW440" s="54"/>
      <c r="AX440" s="54"/>
      <c r="AY440" s="54"/>
      <c r="AZ440" s="54"/>
      <c r="BA440" s="54"/>
      <c r="BB440" s="54"/>
      <c r="BC440" s="54"/>
      <c r="BD440" s="54"/>
      <c r="BE440" s="54"/>
      <c r="BF440" s="54"/>
      <c r="BG440" s="54"/>
      <c r="BH440" s="54"/>
      <c r="BI440" s="54"/>
      <c r="BJ440" s="54"/>
      <c r="BK440" s="54"/>
      <c r="BL440" s="54"/>
      <c r="BM440" s="54"/>
      <c r="BN440" s="54"/>
      <c r="BO440" s="54"/>
      <c r="BP440" s="54"/>
      <c r="BQ440" s="54"/>
      <c r="BR440" s="54"/>
      <c r="BS440" s="54"/>
      <c r="BT440" s="54"/>
      <c r="BU440" s="54"/>
      <c r="BV440" s="54"/>
      <c r="BW440" s="54"/>
      <c r="BX440" s="54"/>
      <c r="BY440" s="54"/>
      <c r="BZ440" s="54"/>
      <c r="CA440" s="54"/>
      <c r="CB440" s="54"/>
      <c r="CC440" s="54"/>
      <c r="CD440" s="54"/>
      <c r="CE440" s="54"/>
      <c r="CF440" s="54"/>
      <c r="CG440" s="54"/>
      <c r="CH440" s="54"/>
      <c r="CI440" s="54"/>
      <c r="CJ440" s="54"/>
      <c r="CK440" s="54"/>
      <c r="CL440" s="54"/>
      <c r="CM440" s="54"/>
      <c r="CN440" s="54"/>
      <c r="CO440" s="54"/>
      <c r="CP440" s="54"/>
      <c r="CQ440" s="54"/>
      <c r="CR440" s="54"/>
      <c r="CS440" s="54"/>
      <c r="CT440" s="54"/>
      <c r="CU440" s="54"/>
      <c r="CV440" s="54"/>
      <c r="CW440" s="54"/>
      <c r="CX440" s="54"/>
      <c r="CY440" s="54"/>
      <c r="CZ440" s="54"/>
      <c r="DA440" s="54"/>
      <c r="DB440" s="54"/>
      <c r="DC440" s="54"/>
      <c r="DD440" s="54"/>
      <c r="DE440" s="54"/>
      <c r="DF440" s="54"/>
      <c r="DG440" s="54"/>
      <c r="DH440" s="54"/>
      <c r="DI440" s="54"/>
      <c r="DJ440" s="54"/>
      <c r="DK440" s="54"/>
      <c r="DL440" s="54"/>
      <c r="DM440" s="54"/>
      <c r="DN440" s="54"/>
      <c r="DO440" s="54"/>
      <c r="DP440" s="54"/>
      <c r="DQ440" s="54"/>
      <c r="DR440" s="54"/>
      <c r="DS440" s="54"/>
      <c r="DT440" s="54"/>
      <c r="DU440" s="54"/>
      <c r="DV440" s="54"/>
      <c r="DW440" s="54"/>
      <c r="DX440" s="54"/>
      <c r="DY440" s="54"/>
      <c r="DZ440" s="54"/>
      <c r="EA440" s="54"/>
      <c r="EB440" s="54"/>
      <c r="EC440" s="54"/>
      <c r="ED440" s="54"/>
      <c r="EE440" s="54"/>
      <c r="EF440" s="54"/>
      <c r="EG440" s="54"/>
      <c r="EH440" s="54"/>
      <c r="EI440" s="54"/>
      <c r="EJ440" s="54"/>
      <c r="EK440" s="54"/>
      <c r="EL440" s="54"/>
      <c r="EM440" s="54"/>
      <c r="EN440" s="54"/>
      <c r="EO440" s="54"/>
      <c r="EP440" s="54"/>
      <c r="EQ440" s="54"/>
      <c r="ER440" s="54"/>
      <c r="ES440" s="54"/>
      <c r="ET440" s="54"/>
      <c r="EU440" s="54"/>
      <c r="EV440" s="54"/>
      <c r="EW440" s="54"/>
      <c r="EX440" s="54"/>
      <c r="EY440" s="54"/>
      <c r="EZ440" s="54"/>
      <c r="FA440" s="54"/>
      <c r="FB440" s="54"/>
      <c r="FC440" s="54"/>
      <c r="FD440" s="54"/>
      <c r="FE440" s="54"/>
      <c r="FF440" s="54"/>
      <c r="FG440" s="54"/>
      <c r="FH440" s="54"/>
      <c r="FI440" s="54"/>
      <c r="FJ440" s="54"/>
      <c r="FK440" s="54"/>
      <c r="FL440" s="54"/>
      <c r="FM440" s="54"/>
      <c r="FN440" s="54"/>
      <c r="FO440" s="54"/>
      <c r="FP440" s="54"/>
      <c r="FQ440" s="54"/>
      <c r="FR440" s="54"/>
      <c r="FS440" s="54"/>
      <c r="FT440" s="54"/>
      <c r="FU440" s="54"/>
      <c r="FV440" s="54"/>
      <c r="FW440" s="54"/>
      <c r="FX440" s="54"/>
      <c r="FY440" s="54"/>
      <c r="FZ440" s="54"/>
      <c r="GA440" s="54"/>
      <c r="GB440" s="54"/>
      <c r="GC440" s="54"/>
      <c r="GD440" s="54"/>
      <c r="GE440" s="54"/>
      <c r="GF440" s="54"/>
      <c r="GG440" s="54"/>
      <c r="GH440" s="54"/>
      <c r="GI440" s="54"/>
      <c r="GJ440" s="54"/>
      <c r="GK440" s="54"/>
      <c r="GL440" s="54"/>
      <c r="GM440" s="54"/>
    </row>
    <row r="441" spans="1:195" s="56" customFormat="1" ht="27.6" x14ac:dyDescent="0.3">
      <c r="A441" s="89" t="s">
        <v>17</v>
      </c>
      <c r="B441" s="89" t="s">
        <v>18</v>
      </c>
      <c r="C441" s="90" t="s">
        <v>19</v>
      </c>
      <c r="D441" s="91" t="s">
        <v>23</v>
      </c>
      <c r="E441" s="91" t="s">
        <v>24</v>
      </c>
      <c r="F441" s="91" t="s">
        <v>278</v>
      </c>
      <c r="G441" s="91" t="s">
        <v>331</v>
      </c>
      <c r="H441" s="91" t="s">
        <v>287</v>
      </c>
      <c r="I441" s="91" t="s">
        <v>283</v>
      </c>
      <c r="J441" s="101" t="s">
        <v>71</v>
      </c>
      <c r="K441" s="102" t="s">
        <v>181</v>
      </c>
      <c r="L441" s="102" t="s">
        <v>374</v>
      </c>
      <c r="M441" s="101" t="s">
        <v>305</v>
      </c>
      <c r="N441" s="101" t="s">
        <v>256</v>
      </c>
      <c r="O441" s="104">
        <v>32</v>
      </c>
      <c r="P441" s="99">
        <v>16</v>
      </c>
      <c r="Q441" s="100">
        <v>40</v>
      </c>
      <c r="R441" s="99">
        <v>512</v>
      </c>
      <c r="S441" s="54"/>
      <c r="T441" s="54"/>
      <c r="U441" s="54"/>
      <c r="V441" s="54"/>
      <c r="W441" s="54"/>
      <c r="X441" s="54"/>
      <c r="Y441" s="54"/>
      <c r="Z441" s="54"/>
      <c r="AA441" s="54"/>
      <c r="AB441" s="54"/>
      <c r="AC441" s="54"/>
      <c r="AD441" s="54"/>
      <c r="AE441" s="54"/>
      <c r="AF441" s="54"/>
      <c r="AG441" s="54"/>
      <c r="AH441" s="54"/>
      <c r="AI441" s="54"/>
      <c r="AJ441" s="54"/>
      <c r="AK441" s="54"/>
      <c r="AL441" s="54"/>
      <c r="AM441" s="54"/>
      <c r="AN441" s="54"/>
      <c r="AO441" s="54"/>
      <c r="AP441" s="54"/>
      <c r="AQ441" s="54"/>
      <c r="AR441" s="54"/>
      <c r="AS441" s="54"/>
      <c r="AT441" s="54"/>
      <c r="AU441" s="54"/>
      <c r="AV441" s="54"/>
      <c r="AW441" s="54"/>
      <c r="AX441" s="54"/>
      <c r="AY441" s="54"/>
      <c r="AZ441" s="54"/>
      <c r="BA441" s="54"/>
      <c r="BB441" s="54"/>
      <c r="BC441" s="54"/>
      <c r="BD441" s="54"/>
      <c r="BE441" s="54"/>
      <c r="BF441" s="54"/>
      <c r="BG441" s="54"/>
      <c r="BH441" s="54"/>
      <c r="BI441" s="54"/>
      <c r="BJ441" s="54"/>
      <c r="BK441" s="54"/>
      <c r="BL441" s="54"/>
      <c r="BM441" s="54"/>
      <c r="BN441" s="54"/>
      <c r="BO441" s="54"/>
      <c r="BP441" s="54"/>
      <c r="BQ441" s="54"/>
      <c r="BR441" s="54"/>
      <c r="BS441" s="54"/>
      <c r="BT441" s="54"/>
      <c r="BU441" s="54"/>
      <c r="BV441" s="54"/>
      <c r="BW441" s="54"/>
      <c r="BX441" s="54"/>
      <c r="BY441" s="54"/>
      <c r="BZ441" s="54"/>
      <c r="CA441" s="54"/>
      <c r="CB441" s="54"/>
      <c r="CC441" s="54"/>
      <c r="CD441" s="54"/>
      <c r="CE441" s="54"/>
      <c r="CF441" s="54"/>
      <c r="CG441" s="54"/>
      <c r="CH441" s="54"/>
      <c r="CI441" s="54"/>
      <c r="CJ441" s="54"/>
      <c r="CK441" s="54"/>
      <c r="CL441" s="54"/>
      <c r="CM441" s="54"/>
      <c r="CN441" s="54"/>
      <c r="CO441" s="54"/>
      <c r="CP441" s="54"/>
      <c r="CQ441" s="54"/>
      <c r="CR441" s="54"/>
      <c r="CS441" s="54"/>
      <c r="CT441" s="54"/>
      <c r="CU441" s="54"/>
      <c r="CV441" s="54"/>
      <c r="CW441" s="54"/>
      <c r="CX441" s="54"/>
      <c r="CY441" s="54"/>
      <c r="CZ441" s="54"/>
      <c r="DA441" s="54"/>
      <c r="DB441" s="54"/>
      <c r="DC441" s="54"/>
      <c r="DD441" s="54"/>
      <c r="DE441" s="54"/>
      <c r="DF441" s="54"/>
      <c r="DG441" s="54"/>
      <c r="DH441" s="54"/>
      <c r="DI441" s="54"/>
      <c r="DJ441" s="54"/>
      <c r="DK441" s="54"/>
      <c r="DL441" s="54"/>
      <c r="DM441" s="54"/>
      <c r="DN441" s="54"/>
      <c r="DO441" s="54"/>
      <c r="DP441" s="54"/>
      <c r="DQ441" s="54"/>
      <c r="DR441" s="54"/>
      <c r="DS441" s="54"/>
      <c r="DT441" s="54"/>
      <c r="DU441" s="54"/>
      <c r="DV441" s="54"/>
      <c r="DW441" s="54"/>
      <c r="DX441" s="54"/>
      <c r="DY441" s="54"/>
      <c r="DZ441" s="54"/>
      <c r="EA441" s="54"/>
      <c r="EB441" s="54"/>
      <c r="EC441" s="54"/>
      <c r="ED441" s="54"/>
      <c r="EE441" s="54"/>
      <c r="EF441" s="54"/>
      <c r="EG441" s="54"/>
      <c r="EH441" s="54"/>
      <c r="EI441" s="54"/>
      <c r="EJ441" s="54"/>
      <c r="EK441" s="54"/>
      <c r="EL441" s="54"/>
      <c r="EM441" s="54"/>
      <c r="EN441" s="54"/>
      <c r="EO441" s="54"/>
      <c r="EP441" s="54"/>
      <c r="EQ441" s="54"/>
      <c r="ER441" s="54"/>
      <c r="ES441" s="54"/>
      <c r="ET441" s="54"/>
      <c r="EU441" s="54"/>
      <c r="EV441" s="54"/>
      <c r="EW441" s="54"/>
      <c r="EX441" s="54"/>
      <c r="EY441" s="54"/>
      <c r="EZ441" s="54"/>
      <c r="FA441" s="54"/>
      <c r="FB441" s="54"/>
      <c r="FC441" s="54"/>
      <c r="FD441" s="54"/>
      <c r="FE441" s="54"/>
      <c r="FF441" s="54"/>
      <c r="FG441" s="54"/>
      <c r="FH441" s="54"/>
      <c r="FI441" s="54"/>
      <c r="FJ441" s="54"/>
      <c r="FK441" s="54"/>
      <c r="FL441" s="54"/>
      <c r="FM441" s="54"/>
      <c r="FN441" s="54"/>
      <c r="FO441" s="54"/>
      <c r="FP441" s="54"/>
      <c r="FQ441" s="54"/>
      <c r="FR441" s="54"/>
      <c r="FS441" s="54"/>
      <c r="FT441" s="54"/>
      <c r="FU441" s="54"/>
      <c r="FV441" s="54"/>
      <c r="FW441" s="54"/>
      <c r="FX441" s="54"/>
      <c r="FY441" s="54"/>
      <c r="FZ441" s="54"/>
      <c r="GA441" s="54"/>
      <c r="GB441" s="54"/>
      <c r="GC441" s="54"/>
      <c r="GD441" s="54"/>
      <c r="GE441" s="54"/>
      <c r="GF441" s="54"/>
      <c r="GG441" s="54"/>
      <c r="GH441" s="54"/>
      <c r="GI441" s="54"/>
      <c r="GJ441" s="54"/>
      <c r="GK441" s="54"/>
      <c r="GL441" s="54"/>
      <c r="GM441" s="54"/>
    </row>
    <row r="442" spans="1:195" s="56" customFormat="1" ht="27.6" x14ac:dyDescent="0.3">
      <c r="A442" s="89" t="s">
        <v>17</v>
      </c>
      <c r="B442" s="89" t="s">
        <v>18</v>
      </c>
      <c r="C442" s="90" t="s">
        <v>19</v>
      </c>
      <c r="D442" s="91" t="s">
        <v>23</v>
      </c>
      <c r="E442" s="91" t="s">
        <v>24</v>
      </c>
      <c r="F442" s="91" t="s">
        <v>278</v>
      </c>
      <c r="G442" s="91" t="s">
        <v>331</v>
      </c>
      <c r="H442" s="91" t="s">
        <v>287</v>
      </c>
      <c r="I442" s="91" t="s">
        <v>283</v>
      </c>
      <c r="J442" s="101" t="s">
        <v>380</v>
      </c>
      <c r="K442" s="102" t="s">
        <v>381</v>
      </c>
      <c r="L442" s="102" t="s">
        <v>374</v>
      </c>
      <c r="M442" s="101" t="s">
        <v>305</v>
      </c>
      <c r="N442" s="101" t="s">
        <v>256</v>
      </c>
      <c r="O442" s="104">
        <v>2</v>
      </c>
      <c r="P442" s="99">
        <v>21</v>
      </c>
      <c r="Q442" s="100">
        <v>0</v>
      </c>
      <c r="R442" s="99">
        <v>42</v>
      </c>
      <c r="S442" s="54"/>
      <c r="T442" s="54"/>
      <c r="U442" s="54"/>
      <c r="V442" s="54"/>
      <c r="W442" s="54"/>
      <c r="X442" s="54"/>
      <c r="Y442" s="54"/>
      <c r="Z442" s="54"/>
      <c r="AA442" s="54"/>
      <c r="AB442" s="54"/>
      <c r="AC442" s="54"/>
      <c r="AD442" s="54"/>
      <c r="AE442" s="54"/>
      <c r="AF442" s="54"/>
      <c r="AG442" s="54"/>
      <c r="AH442" s="54"/>
      <c r="AI442" s="54"/>
      <c r="AJ442" s="54"/>
      <c r="AK442" s="54"/>
      <c r="AL442" s="54"/>
      <c r="AM442" s="54"/>
      <c r="AN442" s="54"/>
      <c r="AO442" s="54"/>
      <c r="AP442" s="54"/>
      <c r="AQ442" s="54"/>
      <c r="AR442" s="54"/>
      <c r="AS442" s="54"/>
      <c r="AT442" s="54"/>
      <c r="AU442" s="54"/>
      <c r="AV442" s="54"/>
      <c r="AW442" s="54"/>
      <c r="AX442" s="54"/>
      <c r="AY442" s="54"/>
      <c r="AZ442" s="54"/>
      <c r="BA442" s="54"/>
      <c r="BB442" s="54"/>
      <c r="BC442" s="54"/>
      <c r="BD442" s="54"/>
      <c r="BE442" s="54"/>
      <c r="BF442" s="54"/>
      <c r="BG442" s="54"/>
      <c r="BH442" s="54"/>
      <c r="BI442" s="54"/>
      <c r="BJ442" s="54"/>
      <c r="BK442" s="54"/>
      <c r="BL442" s="54"/>
      <c r="BM442" s="54"/>
      <c r="BN442" s="54"/>
      <c r="BO442" s="54"/>
      <c r="BP442" s="54"/>
      <c r="BQ442" s="54"/>
      <c r="BR442" s="54"/>
      <c r="BS442" s="54"/>
      <c r="BT442" s="54"/>
      <c r="BU442" s="54"/>
      <c r="BV442" s="54"/>
      <c r="BW442" s="54"/>
      <c r="BX442" s="54"/>
      <c r="BY442" s="54"/>
      <c r="BZ442" s="54"/>
      <c r="CA442" s="54"/>
      <c r="CB442" s="54"/>
      <c r="CC442" s="54"/>
      <c r="CD442" s="54"/>
      <c r="CE442" s="54"/>
      <c r="CF442" s="54"/>
      <c r="CG442" s="54"/>
      <c r="CH442" s="54"/>
      <c r="CI442" s="54"/>
      <c r="CJ442" s="54"/>
      <c r="CK442" s="54"/>
      <c r="CL442" s="54"/>
      <c r="CM442" s="54"/>
      <c r="CN442" s="54"/>
      <c r="CO442" s="54"/>
      <c r="CP442" s="54"/>
      <c r="CQ442" s="54"/>
      <c r="CR442" s="54"/>
      <c r="CS442" s="54"/>
      <c r="CT442" s="54"/>
      <c r="CU442" s="54"/>
      <c r="CV442" s="54"/>
      <c r="CW442" s="54"/>
      <c r="CX442" s="54"/>
      <c r="CY442" s="54"/>
      <c r="CZ442" s="54"/>
      <c r="DA442" s="54"/>
      <c r="DB442" s="54"/>
      <c r="DC442" s="54"/>
      <c r="DD442" s="54"/>
      <c r="DE442" s="54"/>
      <c r="DF442" s="54"/>
      <c r="DG442" s="54"/>
      <c r="DH442" s="54"/>
      <c r="DI442" s="54"/>
      <c r="DJ442" s="54"/>
      <c r="DK442" s="54"/>
      <c r="DL442" s="54"/>
      <c r="DM442" s="54"/>
      <c r="DN442" s="54"/>
      <c r="DO442" s="54"/>
      <c r="DP442" s="54"/>
      <c r="DQ442" s="54"/>
      <c r="DR442" s="54"/>
      <c r="DS442" s="54"/>
      <c r="DT442" s="54"/>
      <c r="DU442" s="54"/>
      <c r="DV442" s="54"/>
      <c r="DW442" s="54"/>
      <c r="DX442" s="54"/>
      <c r="DY442" s="54"/>
      <c r="DZ442" s="54"/>
      <c r="EA442" s="54"/>
      <c r="EB442" s="54"/>
      <c r="EC442" s="54"/>
      <c r="ED442" s="54"/>
      <c r="EE442" s="54"/>
      <c r="EF442" s="54"/>
      <c r="EG442" s="54"/>
      <c r="EH442" s="54"/>
      <c r="EI442" s="54"/>
      <c r="EJ442" s="54"/>
      <c r="EK442" s="54"/>
      <c r="EL442" s="54"/>
      <c r="EM442" s="54"/>
      <c r="EN442" s="54"/>
      <c r="EO442" s="54"/>
      <c r="EP442" s="54"/>
      <c r="EQ442" s="54"/>
      <c r="ER442" s="54"/>
      <c r="ES442" s="54"/>
      <c r="ET442" s="54"/>
      <c r="EU442" s="54"/>
      <c r="EV442" s="54"/>
      <c r="EW442" s="54"/>
      <c r="EX442" s="54"/>
      <c r="EY442" s="54"/>
      <c r="EZ442" s="54"/>
      <c r="FA442" s="54"/>
      <c r="FB442" s="54"/>
      <c r="FC442" s="54"/>
      <c r="FD442" s="54"/>
      <c r="FE442" s="54"/>
      <c r="FF442" s="54"/>
      <c r="FG442" s="54"/>
      <c r="FH442" s="54"/>
      <c r="FI442" s="54"/>
      <c r="FJ442" s="54"/>
      <c r="FK442" s="54"/>
      <c r="FL442" s="54"/>
      <c r="FM442" s="54"/>
      <c r="FN442" s="54"/>
      <c r="FO442" s="54"/>
      <c r="FP442" s="54"/>
      <c r="FQ442" s="54"/>
      <c r="FR442" s="54"/>
      <c r="FS442" s="54"/>
      <c r="FT442" s="54"/>
      <c r="FU442" s="54"/>
      <c r="FV442" s="54"/>
      <c r="FW442" s="54"/>
      <c r="FX442" s="54"/>
      <c r="FY442" s="54"/>
      <c r="FZ442" s="54"/>
      <c r="GA442" s="54"/>
      <c r="GB442" s="54"/>
      <c r="GC442" s="54"/>
      <c r="GD442" s="54"/>
      <c r="GE442" s="54"/>
      <c r="GF442" s="54"/>
      <c r="GG442" s="54"/>
      <c r="GH442" s="54"/>
      <c r="GI442" s="54"/>
      <c r="GJ442" s="54"/>
      <c r="GK442" s="54"/>
      <c r="GL442" s="54"/>
      <c r="GM442" s="54"/>
    </row>
    <row r="443" spans="1:195" s="56" customFormat="1" ht="27.6" x14ac:dyDescent="0.3">
      <c r="A443" s="89" t="s">
        <v>17</v>
      </c>
      <c r="B443" s="89" t="s">
        <v>18</v>
      </c>
      <c r="C443" s="90" t="s">
        <v>19</v>
      </c>
      <c r="D443" s="91" t="s">
        <v>23</v>
      </c>
      <c r="E443" s="91" t="s">
        <v>269</v>
      </c>
      <c r="F443" s="91" t="s">
        <v>279</v>
      </c>
      <c r="G443" s="91" t="s">
        <v>331</v>
      </c>
      <c r="H443" s="91" t="s">
        <v>287</v>
      </c>
      <c r="I443" s="91" t="s">
        <v>283</v>
      </c>
      <c r="J443" s="101" t="s">
        <v>112</v>
      </c>
      <c r="K443" s="102" t="s">
        <v>226</v>
      </c>
      <c r="L443" s="102" t="s">
        <v>374</v>
      </c>
      <c r="M443" s="101" t="s">
        <v>305</v>
      </c>
      <c r="N443" s="101" t="s">
        <v>256</v>
      </c>
      <c r="O443" s="104">
        <v>2</v>
      </c>
      <c r="P443" s="99">
        <v>16</v>
      </c>
      <c r="Q443" s="100">
        <v>0</v>
      </c>
      <c r="R443" s="99">
        <v>32</v>
      </c>
      <c r="S443" s="54"/>
      <c r="T443" s="54"/>
      <c r="U443" s="54"/>
      <c r="V443" s="54"/>
      <c r="W443" s="54"/>
      <c r="X443" s="54"/>
      <c r="Y443" s="54"/>
      <c r="Z443" s="54"/>
      <c r="AA443" s="54"/>
      <c r="AB443" s="54"/>
      <c r="AC443" s="54"/>
      <c r="AD443" s="54"/>
      <c r="AE443" s="54"/>
      <c r="AF443" s="54"/>
      <c r="AG443" s="54"/>
      <c r="AH443" s="54"/>
      <c r="AI443" s="54"/>
      <c r="AJ443" s="54"/>
      <c r="AK443" s="54"/>
      <c r="AL443" s="54"/>
      <c r="AM443" s="54"/>
      <c r="AN443" s="54"/>
      <c r="AO443" s="54"/>
      <c r="AP443" s="54"/>
      <c r="AQ443" s="54"/>
      <c r="AR443" s="54"/>
      <c r="AS443" s="54"/>
      <c r="AT443" s="54"/>
      <c r="AU443" s="54"/>
      <c r="AV443" s="54"/>
      <c r="AW443" s="54"/>
      <c r="AX443" s="54"/>
      <c r="AY443" s="54"/>
      <c r="AZ443" s="54"/>
      <c r="BA443" s="54"/>
      <c r="BB443" s="54"/>
      <c r="BC443" s="54"/>
      <c r="BD443" s="54"/>
      <c r="BE443" s="54"/>
      <c r="BF443" s="54"/>
      <c r="BG443" s="54"/>
      <c r="BH443" s="54"/>
      <c r="BI443" s="54"/>
      <c r="BJ443" s="54"/>
      <c r="BK443" s="54"/>
      <c r="BL443" s="54"/>
      <c r="BM443" s="54"/>
      <c r="BN443" s="54"/>
      <c r="BO443" s="54"/>
      <c r="BP443" s="54"/>
      <c r="BQ443" s="54"/>
      <c r="BR443" s="54"/>
      <c r="BS443" s="54"/>
      <c r="BT443" s="54"/>
      <c r="BU443" s="54"/>
      <c r="BV443" s="54"/>
      <c r="BW443" s="54"/>
      <c r="BX443" s="54"/>
      <c r="BY443" s="54"/>
      <c r="BZ443" s="54"/>
      <c r="CA443" s="54"/>
      <c r="CB443" s="54"/>
      <c r="CC443" s="54"/>
      <c r="CD443" s="54"/>
      <c r="CE443" s="54"/>
      <c r="CF443" s="54"/>
      <c r="CG443" s="54"/>
      <c r="CH443" s="54"/>
      <c r="CI443" s="54"/>
      <c r="CJ443" s="54"/>
      <c r="CK443" s="54"/>
      <c r="CL443" s="54"/>
      <c r="CM443" s="54"/>
      <c r="CN443" s="54"/>
      <c r="CO443" s="54"/>
      <c r="CP443" s="54"/>
      <c r="CQ443" s="54"/>
      <c r="CR443" s="54"/>
      <c r="CS443" s="54"/>
      <c r="CT443" s="54"/>
      <c r="CU443" s="54"/>
      <c r="CV443" s="54"/>
      <c r="CW443" s="54"/>
      <c r="CX443" s="54"/>
      <c r="CY443" s="54"/>
      <c r="CZ443" s="54"/>
      <c r="DA443" s="54"/>
      <c r="DB443" s="54"/>
      <c r="DC443" s="54"/>
      <c r="DD443" s="54"/>
      <c r="DE443" s="54"/>
      <c r="DF443" s="54"/>
      <c r="DG443" s="54"/>
      <c r="DH443" s="54"/>
      <c r="DI443" s="54"/>
      <c r="DJ443" s="54"/>
      <c r="DK443" s="54"/>
      <c r="DL443" s="54"/>
      <c r="DM443" s="54"/>
      <c r="DN443" s="54"/>
      <c r="DO443" s="54"/>
      <c r="DP443" s="54"/>
      <c r="DQ443" s="54"/>
      <c r="DR443" s="54"/>
      <c r="DS443" s="54"/>
      <c r="DT443" s="54"/>
      <c r="DU443" s="54"/>
      <c r="DV443" s="54"/>
      <c r="DW443" s="54"/>
      <c r="DX443" s="54"/>
      <c r="DY443" s="54"/>
      <c r="DZ443" s="54"/>
      <c r="EA443" s="54"/>
      <c r="EB443" s="54"/>
      <c r="EC443" s="54"/>
      <c r="ED443" s="54"/>
      <c r="EE443" s="54"/>
      <c r="EF443" s="54"/>
      <c r="EG443" s="54"/>
      <c r="EH443" s="54"/>
      <c r="EI443" s="54"/>
      <c r="EJ443" s="54"/>
      <c r="EK443" s="54"/>
      <c r="EL443" s="54"/>
      <c r="EM443" s="54"/>
      <c r="EN443" s="54"/>
      <c r="EO443" s="54"/>
      <c r="EP443" s="54"/>
      <c r="EQ443" s="54"/>
      <c r="ER443" s="54"/>
      <c r="ES443" s="54"/>
      <c r="ET443" s="54"/>
      <c r="EU443" s="54"/>
      <c r="EV443" s="54"/>
      <c r="EW443" s="54"/>
      <c r="EX443" s="54"/>
      <c r="EY443" s="54"/>
      <c r="EZ443" s="54"/>
      <c r="FA443" s="54"/>
      <c r="FB443" s="54"/>
      <c r="FC443" s="54"/>
      <c r="FD443" s="54"/>
      <c r="FE443" s="54"/>
      <c r="FF443" s="54"/>
      <c r="FG443" s="54"/>
      <c r="FH443" s="54"/>
      <c r="FI443" s="54"/>
      <c r="FJ443" s="54"/>
      <c r="FK443" s="54"/>
      <c r="FL443" s="54"/>
      <c r="FM443" s="54"/>
      <c r="FN443" s="54"/>
      <c r="FO443" s="54"/>
      <c r="FP443" s="54"/>
      <c r="FQ443" s="54"/>
      <c r="FR443" s="54"/>
      <c r="FS443" s="54"/>
      <c r="FT443" s="54"/>
      <c r="FU443" s="54"/>
      <c r="FV443" s="54"/>
      <c r="FW443" s="54"/>
      <c r="FX443" s="54"/>
      <c r="FY443" s="54"/>
      <c r="FZ443" s="54"/>
      <c r="GA443" s="54"/>
      <c r="GB443" s="54"/>
      <c r="GC443" s="54"/>
      <c r="GD443" s="54"/>
      <c r="GE443" s="54"/>
      <c r="GF443" s="54"/>
      <c r="GG443" s="54"/>
      <c r="GH443" s="54"/>
      <c r="GI443" s="54"/>
      <c r="GJ443" s="54"/>
      <c r="GK443" s="54"/>
      <c r="GL443" s="54"/>
      <c r="GM443" s="54"/>
    </row>
    <row r="444" spans="1:195" s="56" customFormat="1" ht="27.6" x14ac:dyDescent="0.3">
      <c r="A444" s="89" t="s">
        <v>17</v>
      </c>
      <c r="B444" s="89" t="s">
        <v>18</v>
      </c>
      <c r="C444" s="90" t="s">
        <v>19</v>
      </c>
      <c r="D444" s="91" t="s">
        <v>23</v>
      </c>
      <c r="E444" s="91" t="s">
        <v>24</v>
      </c>
      <c r="F444" s="91" t="s">
        <v>25</v>
      </c>
      <c r="G444" s="91" t="s">
        <v>331</v>
      </c>
      <c r="H444" s="91" t="s">
        <v>287</v>
      </c>
      <c r="I444" s="91" t="s">
        <v>283</v>
      </c>
      <c r="J444" s="101" t="s">
        <v>71</v>
      </c>
      <c r="K444" s="102" t="s">
        <v>181</v>
      </c>
      <c r="L444" s="102" t="s">
        <v>374</v>
      </c>
      <c r="M444" s="101" t="s">
        <v>305</v>
      </c>
      <c r="N444" s="101" t="s">
        <v>256</v>
      </c>
      <c r="O444" s="104">
        <v>3</v>
      </c>
      <c r="P444" s="99">
        <v>16</v>
      </c>
      <c r="Q444" s="100">
        <v>0</v>
      </c>
      <c r="R444" s="99">
        <v>48</v>
      </c>
      <c r="S444" s="54"/>
      <c r="T444" s="54"/>
      <c r="U444" s="54"/>
      <c r="V444" s="54"/>
      <c r="W444" s="54"/>
      <c r="X444" s="54"/>
      <c r="Y444" s="54"/>
      <c r="Z444" s="54"/>
      <c r="AA444" s="54"/>
      <c r="AB444" s="54"/>
      <c r="AC444" s="54"/>
      <c r="AD444" s="54"/>
      <c r="AE444" s="54"/>
      <c r="AF444" s="54"/>
      <c r="AG444" s="54"/>
      <c r="AH444" s="54"/>
      <c r="AI444" s="54"/>
      <c r="AJ444" s="54"/>
      <c r="AK444" s="54"/>
      <c r="AL444" s="54"/>
      <c r="AM444" s="54"/>
      <c r="AN444" s="54"/>
      <c r="AO444" s="54"/>
      <c r="AP444" s="54"/>
      <c r="AQ444" s="54"/>
      <c r="AR444" s="54"/>
      <c r="AS444" s="54"/>
      <c r="AT444" s="54"/>
      <c r="AU444" s="54"/>
      <c r="AV444" s="54"/>
      <c r="AW444" s="54"/>
      <c r="AX444" s="54"/>
      <c r="AY444" s="54"/>
      <c r="AZ444" s="54"/>
      <c r="BA444" s="54"/>
      <c r="BB444" s="54"/>
      <c r="BC444" s="54"/>
      <c r="BD444" s="54"/>
      <c r="BE444" s="54"/>
      <c r="BF444" s="54"/>
      <c r="BG444" s="54"/>
      <c r="BH444" s="54"/>
      <c r="BI444" s="54"/>
      <c r="BJ444" s="54"/>
      <c r="BK444" s="54"/>
      <c r="BL444" s="54"/>
      <c r="BM444" s="54"/>
      <c r="BN444" s="54"/>
      <c r="BO444" s="54"/>
      <c r="BP444" s="54"/>
      <c r="BQ444" s="54"/>
      <c r="BR444" s="54"/>
      <c r="BS444" s="54"/>
      <c r="BT444" s="54"/>
      <c r="BU444" s="54"/>
      <c r="BV444" s="54"/>
      <c r="BW444" s="54"/>
      <c r="BX444" s="54"/>
      <c r="BY444" s="54"/>
      <c r="BZ444" s="54"/>
      <c r="CA444" s="54"/>
      <c r="CB444" s="54"/>
      <c r="CC444" s="54"/>
      <c r="CD444" s="54"/>
      <c r="CE444" s="54"/>
      <c r="CF444" s="54"/>
      <c r="CG444" s="54"/>
      <c r="CH444" s="54"/>
      <c r="CI444" s="54"/>
      <c r="CJ444" s="54"/>
      <c r="CK444" s="54"/>
      <c r="CL444" s="54"/>
      <c r="CM444" s="54"/>
      <c r="CN444" s="54"/>
      <c r="CO444" s="54"/>
      <c r="CP444" s="54"/>
      <c r="CQ444" s="54"/>
      <c r="CR444" s="54"/>
      <c r="CS444" s="54"/>
      <c r="CT444" s="54"/>
      <c r="CU444" s="54"/>
      <c r="CV444" s="54"/>
      <c r="CW444" s="54"/>
      <c r="CX444" s="54"/>
      <c r="CY444" s="54"/>
      <c r="CZ444" s="54"/>
      <c r="DA444" s="54"/>
      <c r="DB444" s="54"/>
      <c r="DC444" s="54"/>
      <c r="DD444" s="54"/>
      <c r="DE444" s="54"/>
      <c r="DF444" s="54"/>
      <c r="DG444" s="54"/>
      <c r="DH444" s="54"/>
      <c r="DI444" s="54"/>
      <c r="DJ444" s="54"/>
      <c r="DK444" s="54"/>
      <c r="DL444" s="54"/>
      <c r="DM444" s="54"/>
      <c r="DN444" s="54"/>
      <c r="DO444" s="54"/>
      <c r="DP444" s="54"/>
      <c r="DQ444" s="54"/>
      <c r="DR444" s="54"/>
      <c r="DS444" s="54"/>
      <c r="DT444" s="54"/>
      <c r="DU444" s="54"/>
      <c r="DV444" s="54"/>
      <c r="DW444" s="54"/>
      <c r="DX444" s="54"/>
      <c r="DY444" s="54"/>
      <c r="DZ444" s="54"/>
      <c r="EA444" s="54"/>
      <c r="EB444" s="54"/>
      <c r="EC444" s="54"/>
      <c r="ED444" s="54"/>
      <c r="EE444" s="54"/>
      <c r="EF444" s="54"/>
      <c r="EG444" s="54"/>
      <c r="EH444" s="54"/>
      <c r="EI444" s="54"/>
      <c r="EJ444" s="54"/>
      <c r="EK444" s="54"/>
      <c r="EL444" s="54"/>
      <c r="EM444" s="54"/>
      <c r="EN444" s="54"/>
      <c r="EO444" s="54"/>
      <c r="EP444" s="54"/>
      <c r="EQ444" s="54"/>
      <c r="ER444" s="54"/>
      <c r="ES444" s="54"/>
      <c r="ET444" s="54"/>
      <c r="EU444" s="54"/>
      <c r="EV444" s="54"/>
      <c r="EW444" s="54"/>
      <c r="EX444" s="54"/>
      <c r="EY444" s="54"/>
      <c r="EZ444" s="54"/>
      <c r="FA444" s="54"/>
      <c r="FB444" s="54"/>
      <c r="FC444" s="54"/>
      <c r="FD444" s="54"/>
      <c r="FE444" s="54"/>
      <c r="FF444" s="54"/>
      <c r="FG444" s="54"/>
      <c r="FH444" s="54"/>
      <c r="FI444" s="54"/>
      <c r="FJ444" s="54"/>
      <c r="FK444" s="54"/>
      <c r="FL444" s="54"/>
      <c r="FM444" s="54"/>
      <c r="FN444" s="54"/>
      <c r="FO444" s="54"/>
      <c r="FP444" s="54"/>
      <c r="FQ444" s="54"/>
      <c r="FR444" s="54"/>
      <c r="FS444" s="54"/>
      <c r="FT444" s="54"/>
      <c r="FU444" s="54"/>
      <c r="FV444" s="54"/>
      <c r="FW444" s="54"/>
      <c r="FX444" s="54"/>
      <c r="FY444" s="54"/>
      <c r="FZ444" s="54"/>
      <c r="GA444" s="54"/>
      <c r="GB444" s="54"/>
      <c r="GC444" s="54"/>
      <c r="GD444" s="54"/>
      <c r="GE444" s="54"/>
      <c r="GF444" s="54"/>
      <c r="GG444" s="54"/>
      <c r="GH444" s="54"/>
      <c r="GI444" s="54"/>
      <c r="GJ444" s="54"/>
      <c r="GK444" s="54"/>
      <c r="GL444" s="54"/>
      <c r="GM444" s="54"/>
    </row>
    <row r="445" spans="1:195" s="56" customFormat="1" ht="27.6" x14ac:dyDescent="0.3">
      <c r="A445" s="89" t="s">
        <v>17</v>
      </c>
      <c r="B445" s="89" t="s">
        <v>18</v>
      </c>
      <c r="C445" s="90" t="s">
        <v>19</v>
      </c>
      <c r="D445" s="91" t="s">
        <v>23</v>
      </c>
      <c r="E445" s="91" t="s">
        <v>24</v>
      </c>
      <c r="F445" s="91" t="s">
        <v>278</v>
      </c>
      <c r="G445" s="91" t="s">
        <v>331</v>
      </c>
      <c r="H445" s="91" t="s">
        <v>287</v>
      </c>
      <c r="I445" s="91" t="s">
        <v>283</v>
      </c>
      <c r="J445" s="101" t="s">
        <v>38</v>
      </c>
      <c r="K445" s="102" t="s">
        <v>148</v>
      </c>
      <c r="L445" s="102" t="s">
        <v>374</v>
      </c>
      <c r="M445" s="101" t="s">
        <v>305</v>
      </c>
      <c r="N445" s="101" t="s">
        <v>256</v>
      </c>
      <c r="O445" s="104">
        <v>30</v>
      </c>
      <c r="P445" s="99">
        <v>144</v>
      </c>
      <c r="Q445" s="100">
        <v>0</v>
      </c>
      <c r="R445" s="99">
        <v>4320</v>
      </c>
      <c r="S445" s="54"/>
      <c r="T445" s="54"/>
      <c r="U445" s="54"/>
      <c r="V445" s="54"/>
      <c r="W445" s="54"/>
      <c r="X445" s="54"/>
      <c r="Y445" s="54"/>
      <c r="Z445" s="54"/>
      <c r="AA445" s="54"/>
      <c r="AB445" s="54"/>
      <c r="AC445" s="54"/>
      <c r="AD445" s="54"/>
      <c r="AE445" s="54"/>
      <c r="AF445" s="54"/>
      <c r="AG445" s="54"/>
      <c r="AH445" s="54"/>
      <c r="AI445" s="54"/>
      <c r="AJ445" s="54"/>
      <c r="AK445" s="54"/>
      <c r="AL445" s="54"/>
      <c r="AM445" s="54"/>
      <c r="AN445" s="54"/>
      <c r="AO445" s="54"/>
      <c r="AP445" s="54"/>
      <c r="AQ445" s="54"/>
      <c r="AR445" s="54"/>
      <c r="AS445" s="54"/>
      <c r="AT445" s="54"/>
      <c r="AU445" s="54"/>
      <c r="AV445" s="54"/>
      <c r="AW445" s="54"/>
      <c r="AX445" s="54"/>
      <c r="AY445" s="54"/>
      <c r="AZ445" s="54"/>
      <c r="BA445" s="54"/>
      <c r="BB445" s="54"/>
      <c r="BC445" s="54"/>
      <c r="BD445" s="54"/>
      <c r="BE445" s="54"/>
      <c r="BF445" s="54"/>
      <c r="BG445" s="54"/>
      <c r="BH445" s="54"/>
      <c r="BI445" s="54"/>
      <c r="BJ445" s="54"/>
      <c r="BK445" s="54"/>
      <c r="BL445" s="54"/>
      <c r="BM445" s="54"/>
      <c r="BN445" s="54"/>
      <c r="BO445" s="54"/>
      <c r="BP445" s="54"/>
      <c r="BQ445" s="54"/>
      <c r="BR445" s="54"/>
      <c r="BS445" s="54"/>
      <c r="BT445" s="54"/>
      <c r="BU445" s="54"/>
      <c r="BV445" s="54"/>
      <c r="BW445" s="54"/>
      <c r="BX445" s="54"/>
      <c r="BY445" s="54"/>
      <c r="BZ445" s="54"/>
      <c r="CA445" s="54"/>
      <c r="CB445" s="54"/>
      <c r="CC445" s="54"/>
      <c r="CD445" s="54"/>
      <c r="CE445" s="54"/>
      <c r="CF445" s="54"/>
      <c r="CG445" s="54"/>
      <c r="CH445" s="54"/>
      <c r="CI445" s="54"/>
      <c r="CJ445" s="54"/>
      <c r="CK445" s="54"/>
      <c r="CL445" s="54"/>
      <c r="CM445" s="54"/>
      <c r="CN445" s="54"/>
      <c r="CO445" s="54"/>
      <c r="CP445" s="54"/>
      <c r="CQ445" s="54"/>
      <c r="CR445" s="54"/>
      <c r="CS445" s="54"/>
      <c r="CT445" s="54"/>
      <c r="CU445" s="54"/>
      <c r="CV445" s="54"/>
      <c r="CW445" s="54"/>
      <c r="CX445" s="54"/>
      <c r="CY445" s="54"/>
      <c r="CZ445" s="54"/>
      <c r="DA445" s="54"/>
      <c r="DB445" s="54"/>
      <c r="DC445" s="54"/>
      <c r="DD445" s="54"/>
      <c r="DE445" s="54"/>
      <c r="DF445" s="54"/>
      <c r="DG445" s="54"/>
      <c r="DH445" s="54"/>
      <c r="DI445" s="54"/>
      <c r="DJ445" s="54"/>
      <c r="DK445" s="54"/>
      <c r="DL445" s="54"/>
      <c r="DM445" s="54"/>
      <c r="DN445" s="54"/>
      <c r="DO445" s="54"/>
      <c r="DP445" s="54"/>
      <c r="DQ445" s="54"/>
      <c r="DR445" s="54"/>
      <c r="DS445" s="54"/>
      <c r="DT445" s="54"/>
      <c r="DU445" s="54"/>
      <c r="DV445" s="54"/>
      <c r="DW445" s="54"/>
      <c r="DX445" s="54"/>
      <c r="DY445" s="54"/>
      <c r="DZ445" s="54"/>
      <c r="EA445" s="54"/>
      <c r="EB445" s="54"/>
      <c r="EC445" s="54"/>
      <c r="ED445" s="54"/>
      <c r="EE445" s="54"/>
      <c r="EF445" s="54"/>
      <c r="EG445" s="54"/>
      <c r="EH445" s="54"/>
      <c r="EI445" s="54"/>
      <c r="EJ445" s="54"/>
      <c r="EK445" s="54"/>
      <c r="EL445" s="54"/>
      <c r="EM445" s="54"/>
      <c r="EN445" s="54"/>
      <c r="EO445" s="54"/>
      <c r="EP445" s="54"/>
      <c r="EQ445" s="54"/>
      <c r="ER445" s="54"/>
      <c r="ES445" s="54"/>
      <c r="ET445" s="54"/>
      <c r="EU445" s="54"/>
      <c r="EV445" s="54"/>
      <c r="EW445" s="54"/>
      <c r="EX445" s="54"/>
      <c r="EY445" s="54"/>
      <c r="EZ445" s="54"/>
      <c r="FA445" s="54"/>
      <c r="FB445" s="54"/>
      <c r="FC445" s="54"/>
      <c r="FD445" s="54"/>
      <c r="FE445" s="54"/>
      <c r="FF445" s="54"/>
      <c r="FG445" s="54"/>
      <c r="FH445" s="54"/>
      <c r="FI445" s="54"/>
      <c r="FJ445" s="54"/>
      <c r="FK445" s="54"/>
      <c r="FL445" s="54"/>
      <c r="FM445" s="54"/>
      <c r="FN445" s="54"/>
      <c r="FO445" s="54"/>
      <c r="FP445" s="54"/>
      <c r="FQ445" s="54"/>
      <c r="FR445" s="54"/>
      <c r="FS445" s="54"/>
      <c r="FT445" s="54"/>
      <c r="FU445" s="54"/>
      <c r="FV445" s="54"/>
      <c r="FW445" s="54"/>
      <c r="FX445" s="54"/>
      <c r="FY445" s="54"/>
      <c r="FZ445" s="54"/>
      <c r="GA445" s="54"/>
      <c r="GB445" s="54"/>
      <c r="GC445" s="54"/>
      <c r="GD445" s="54"/>
      <c r="GE445" s="54"/>
      <c r="GF445" s="54"/>
      <c r="GG445" s="54"/>
      <c r="GH445" s="54"/>
      <c r="GI445" s="54"/>
      <c r="GJ445" s="54"/>
      <c r="GK445" s="54"/>
      <c r="GL445" s="54"/>
      <c r="GM445" s="54"/>
    </row>
    <row r="446" spans="1:195" s="56" customFormat="1" ht="27.6" x14ac:dyDescent="0.3">
      <c r="A446" s="89" t="s">
        <v>17</v>
      </c>
      <c r="B446" s="89" t="s">
        <v>18</v>
      </c>
      <c r="C446" s="90" t="s">
        <v>19</v>
      </c>
      <c r="D446" s="91" t="s">
        <v>23</v>
      </c>
      <c r="E446" s="91" t="s">
        <v>24</v>
      </c>
      <c r="F446" s="91" t="s">
        <v>278</v>
      </c>
      <c r="G446" s="91" t="s">
        <v>331</v>
      </c>
      <c r="H446" s="91" t="s">
        <v>287</v>
      </c>
      <c r="I446" s="91" t="s">
        <v>283</v>
      </c>
      <c r="J446" s="101" t="s">
        <v>37</v>
      </c>
      <c r="K446" s="102" t="s">
        <v>147</v>
      </c>
      <c r="L446" s="102" t="s">
        <v>374</v>
      </c>
      <c r="M446" s="101" t="s">
        <v>305</v>
      </c>
      <c r="N446" s="101" t="s">
        <v>256</v>
      </c>
      <c r="O446" s="104">
        <v>1</v>
      </c>
      <c r="P446" s="99">
        <v>199</v>
      </c>
      <c r="Q446" s="100">
        <v>0</v>
      </c>
      <c r="R446" s="99">
        <v>199</v>
      </c>
      <c r="S446" s="54"/>
      <c r="T446" s="54"/>
      <c r="U446" s="54"/>
      <c r="V446" s="54"/>
      <c r="W446" s="54"/>
      <c r="X446" s="54"/>
      <c r="Y446" s="54"/>
      <c r="Z446" s="54"/>
      <c r="AA446" s="54"/>
      <c r="AB446" s="54"/>
      <c r="AC446" s="54"/>
      <c r="AD446" s="54"/>
      <c r="AE446" s="54"/>
      <c r="AF446" s="54"/>
      <c r="AG446" s="54"/>
      <c r="AH446" s="54"/>
      <c r="AI446" s="54"/>
      <c r="AJ446" s="54"/>
      <c r="AK446" s="54"/>
      <c r="AL446" s="54"/>
      <c r="AM446" s="54"/>
      <c r="AN446" s="54"/>
      <c r="AO446" s="54"/>
      <c r="AP446" s="54"/>
      <c r="AQ446" s="54"/>
      <c r="AR446" s="54"/>
      <c r="AS446" s="54"/>
      <c r="AT446" s="54"/>
      <c r="AU446" s="54"/>
      <c r="AV446" s="54"/>
      <c r="AW446" s="54"/>
      <c r="AX446" s="54"/>
      <c r="AY446" s="54"/>
      <c r="AZ446" s="54"/>
      <c r="BA446" s="54"/>
      <c r="BB446" s="54"/>
      <c r="BC446" s="54"/>
      <c r="BD446" s="54"/>
      <c r="BE446" s="54"/>
      <c r="BF446" s="54"/>
      <c r="BG446" s="54"/>
      <c r="BH446" s="54"/>
      <c r="BI446" s="54"/>
      <c r="BJ446" s="54"/>
      <c r="BK446" s="54"/>
      <c r="BL446" s="54"/>
      <c r="BM446" s="54"/>
      <c r="BN446" s="54"/>
      <c r="BO446" s="54"/>
      <c r="BP446" s="54"/>
      <c r="BQ446" s="54"/>
      <c r="BR446" s="54"/>
      <c r="BS446" s="54"/>
      <c r="BT446" s="54"/>
      <c r="BU446" s="54"/>
      <c r="BV446" s="54"/>
      <c r="BW446" s="54"/>
      <c r="BX446" s="54"/>
      <c r="BY446" s="54"/>
      <c r="BZ446" s="54"/>
      <c r="CA446" s="54"/>
      <c r="CB446" s="54"/>
      <c r="CC446" s="54"/>
      <c r="CD446" s="54"/>
      <c r="CE446" s="54"/>
      <c r="CF446" s="54"/>
      <c r="CG446" s="54"/>
      <c r="CH446" s="54"/>
      <c r="CI446" s="54"/>
      <c r="CJ446" s="54"/>
      <c r="CK446" s="54"/>
      <c r="CL446" s="54"/>
      <c r="CM446" s="54"/>
      <c r="CN446" s="54"/>
      <c r="CO446" s="54"/>
      <c r="CP446" s="54"/>
      <c r="CQ446" s="54"/>
      <c r="CR446" s="54"/>
      <c r="CS446" s="54"/>
      <c r="CT446" s="54"/>
      <c r="CU446" s="54"/>
      <c r="CV446" s="54"/>
      <c r="CW446" s="54"/>
      <c r="CX446" s="54"/>
      <c r="CY446" s="54"/>
      <c r="CZ446" s="54"/>
      <c r="DA446" s="54"/>
      <c r="DB446" s="54"/>
      <c r="DC446" s="54"/>
      <c r="DD446" s="54"/>
      <c r="DE446" s="54"/>
      <c r="DF446" s="54"/>
      <c r="DG446" s="54"/>
      <c r="DH446" s="54"/>
      <c r="DI446" s="54"/>
      <c r="DJ446" s="54"/>
      <c r="DK446" s="54"/>
      <c r="DL446" s="54"/>
      <c r="DM446" s="54"/>
      <c r="DN446" s="54"/>
      <c r="DO446" s="54"/>
      <c r="DP446" s="54"/>
      <c r="DQ446" s="54"/>
      <c r="DR446" s="54"/>
      <c r="DS446" s="54"/>
      <c r="DT446" s="54"/>
      <c r="DU446" s="54"/>
      <c r="DV446" s="54"/>
      <c r="DW446" s="54"/>
      <c r="DX446" s="54"/>
      <c r="DY446" s="54"/>
      <c r="DZ446" s="54"/>
      <c r="EA446" s="54"/>
      <c r="EB446" s="54"/>
      <c r="EC446" s="54"/>
      <c r="ED446" s="54"/>
      <c r="EE446" s="54"/>
      <c r="EF446" s="54"/>
      <c r="EG446" s="54"/>
      <c r="EH446" s="54"/>
      <c r="EI446" s="54"/>
      <c r="EJ446" s="54"/>
      <c r="EK446" s="54"/>
      <c r="EL446" s="54"/>
      <c r="EM446" s="54"/>
      <c r="EN446" s="54"/>
      <c r="EO446" s="54"/>
      <c r="EP446" s="54"/>
      <c r="EQ446" s="54"/>
      <c r="ER446" s="54"/>
      <c r="ES446" s="54"/>
      <c r="ET446" s="54"/>
      <c r="EU446" s="54"/>
      <c r="EV446" s="54"/>
      <c r="EW446" s="54"/>
      <c r="EX446" s="54"/>
      <c r="EY446" s="54"/>
      <c r="EZ446" s="54"/>
      <c r="FA446" s="54"/>
      <c r="FB446" s="54"/>
      <c r="FC446" s="54"/>
      <c r="FD446" s="54"/>
      <c r="FE446" s="54"/>
      <c r="FF446" s="54"/>
      <c r="FG446" s="54"/>
      <c r="FH446" s="54"/>
      <c r="FI446" s="54"/>
      <c r="FJ446" s="54"/>
      <c r="FK446" s="54"/>
      <c r="FL446" s="54"/>
      <c r="FM446" s="54"/>
      <c r="FN446" s="54"/>
      <c r="FO446" s="54"/>
      <c r="FP446" s="54"/>
      <c r="FQ446" s="54"/>
      <c r="FR446" s="54"/>
      <c r="FS446" s="54"/>
      <c r="FT446" s="54"/>
      <c r="FU446" s="54"/>
      <c r="FV446" s="54"/>
      <c r="FW446" s="54"/>
      <c r="FX446" s="54"/>
      <c r="FY446" s="54"/>
      <c r="FZ446" s="54"/>
      <c r="GA446" s="54"/>
      <c r="GB446" s="54"/>
      <c r="GC446" s="54"/>
      <c r="GD446" s="54"/>
      <c r="GE446" s="54"/>
      <c r="GF446" s="54"/>
      <c r="GG446" s="54"/>
      <c r="GH446" s="54"/>
      <c r="GI446" s="54"/>
      <c r="GJ446" s="54"/>
      <c r="GK446" s="54"/>
      <c r="GL446" s="54"/>
      <c r="GM446" s="54"/>
    </row>
    <row r="447" spans="1:195" s="56" customFormat="1" ht="27.6" x14ac:dyDescent="0.3">
      <c r="A447" s="89" t="s">
        <v>17</v>
      </c>
      <c r="B447" s="89" t="s">
        <v>18</v>
      </c>
      <c r="C447" s="90" t="s">
        <v>19</v>
      </c>
      <c r="D447" s="91" t="s">
        <v>23</v>
      </c>
      <c r="E447" s="91" t="s">
        <v>269</v>
      </c>
      <c r="F447" s="91" t="s">
        <v>279</v>
      </c>
      <c r="G447" s="91" t="s">
        <v>331</v>
      </c>
      <c r="H447" s="91" t="s">
        <v>287</v>
      </c>
      <c r="I447" s="91" t="s">
        <v>283</v>
      </c>
      <c r="J447" s="101" t="s">
        <v>38</v>
      </c>
      <c r="K447" s="102" t="s">
        <v>148</v>
      </c>
      <c r="L447" s="102" t="s">
        <v>374</v>
      </c>
      <c r="M447" s="101" t="s">
        <v>305</v>
      </c>
      <c r="N447" s="101" t="s">
        <v>256</v>
      </c>
      <c r="O447" s="104">
        <v>38</v>
      </c>
      <c r="P447" s="99">
        <v>144</v>
      </c>
      <c r="Q447" s="100">
        <v>757</v>
      </c>
      <c r="R447" s="99">
        <v>5472</v>
      </c>
      <c r="S447" s="54"/>
      <c r="T447" s="54"/>
      <c r="U447" s="54"/>
      <c r="V447" s="54"/>
      <c r="W447" s="54"/>
      <c r="X447" s="54"/>
      <c r="Y447" s="54"/>
      <c r="Z447" s="54"/>
      <c r="AA447" s="54"/>
      <c r="AB447" s="54"/>
      <c r="AC447" s="54"/>
      <c r="AD447" s="54"/>
      <c r="AE447" s="54"/>
      <c r="AF447" s="54"/>
      <c r="AG447" s="54"/>
      <c r="AH447" s="54"/>
      <c r="AI447" s="54"/>
      <c r="AJ447" s="54"/>
      <c r="AK447" s="54"/>
      <c r="AL447" s="54"/>
      <c r="AM447" s="54"/>
      <c r="AN447" s="54"/>
      <c r="AO447" s="54"/>
      <c r="AP447" s="54"/>
      <c r="AQ447" s="54"/>
      <c r="AR447" s="54"/>
      <c r="AS447" s="54"/>
      <c r="AT447" s="54"/>
      <c r="AU447" s="54"/>
      <c r="AV447" s="54"/>
      <c r="AW447" s="54"/>
      <c r="AX447" s="54"/>
      <c r="AY447" s="54"/>
      <c r="AZ447" s="54"/>
      <c r="BA447" s="54"/>
      <c r="BB447" s="54"/>
      <c r="BC447" s="54"/>
      <c r="BD447" s="54"/>
      <c r="BE447" s="54"/>
      <c r="BF447" s="54"/>
      <c r="BG447" s="54"/>
      <c r="BH447" s="54"/>
      <c r="BI447" s="54"/>
      <c r="BJ447" s="54"/>
      <c r="BK447" s="54"/>
      <c r="BL447" s="54"/>
      <c r="BM447" s="54"/>
      <c r="BN447" s="54"/>
      <c r="BO447" s="54"/>
      <c r="BP447" s="54"/>
      <c r="BQ447" s="54"/>
      <c r="BR447" s="54"/>
      <c r="BS447" s="54"/>
      <c r="BT447" s="54"/>
      <c r="BU447" s="54"/>
      <c r="BV447" s="54"/>
      <c r="BW447" s="54"/>
      <c r="BX447" s="54"/>
      <c r="BY447" s="54"/>
      <c r="BZ447" s="54"/>
      <c r="CA447" s="54"/>
      <c r="CB447" s="54"/>
      <c r="CC447" s="54"/>
      <c r="CD447" s="54"/>
      <c r="CE447" s="54"/>
      <c r="CF447" s="54"/>
      <c r="CG447" s="54"/>
      <c r="CH447" s="54"/>
      <c r="CI447" s="54"/>
      <c r="CJ447" s="54"/>
      <c r="CK447" s="54"/>
      <c r="CL447" s="54"/>
      <c r="CM447" s="54"/>
      <c r="CN447" s="54"/>
      <c r="CO447" s="54"/>
      <c r="CP447" s="54"/>
      <c r="CQ447" s="54"/>
      <c r="CR447" s="54"/>
      <c r="CS447" s="54"/>
      <c r="CT447" s="54"/>
      <c r="CU447" s="54"/>
      <c r="CV447" s="54"/>
      <c r="CW447" s="54"/>
      <c r="CX447" s="54"/>
      <c r="CY447" s="54"/>
      <c r="CZ447" s="54"/>
      <c r="DA447" s="54"/>
      <c r="DB447" s="54"/>
      <c r="DC447" s="54"/>
      <c r="DD447" s="54"/>
      <c r="DE447" s="54"/>
      <c r="DF447" s="54"/>
      <c r="DG447" s="54"/>
      <c r="DH447" s="54"/>
      <c r="DI447" s="54"/>
      <c r="DJ447" s="54"/>
      <c r="DK447" s="54"/>
      <c r="DL447" s="54"/>
      <c r="DM447" s="54"/>
      <c r="DN447" s="54"/>
      <c r="DO447" s="54"/>
      <c r="DP447" s="54"/>
      <c r="DQ447" s="54"/>
      <c r="DR447" s="54"/>
      <c r="DS447" s="54"/>
      <c r="DT447" s="54"/>
      <c r="DU447" s="54"/>
      <c r="DV447" s="54"/>
      <c r="DW447" s="54"/>
      <c r="DX447" s="54"/>
      <c r="DY447" s="54"/>
      <c r="DZ447" s="54"/>
      <c r="EA447" s="54"/>
      <c r="EB447" s="54"/>
      <c r="EC447" s="54"/>
      <c r="ED447" s="54"/>
      <c r="EE447" s="54"/>
      <c r="EF447" s="54"/>
      <c r="EG447" s="54"/>
      <c r="EH447" s="54"/>
      <c r="EI447" s="54"/>
      <c r="EJ447" s="54"/>
      <c r="EK447" s="54"/>
      <c r="EL447" s="54"/>
      <c r="EM447" s="54"/>
      <c r="EN447" s="54"/>
      <c r="EO447" s="54"/>
      <c r="EP447" s="54"/>
      <c r="EQ447" s="54"/>
      <c r="ER447" s="54"/>
      <c r="ES447" s="54"/>
      <c r="ET447" s="54"/>
      <c r="EU447" s="54"/>
      <c r="EV447" s="54"/>
      <c r="EW447" s="54"/>
      <c r="EX447" s="54"/>
      <c r="EY447" s="54"/>
      <c r="EZ447" s="54"/>
      <c r="FA447" s="54"/>
      <c r="FB447" s="54"/>
      <c r="FC447" s="54"/>
      <c r="FD447" s="54"/>
      <c r="FE447" s="54"/>
      <c r="FF447" s="54"/>
      <c r="FG447" s="54"/>
      <c r="FH447" s="54"/>
      <c r="FI447" s="54"/>
      <c r="FJ447" s="54"/>
      <c r="FK447" s="54"/>
      <c r="FL447" s="54"/>
      <c r="FM447" s="54"/>
      <c r="FN447" s="54"/>
      <c r="FO447" s="54"/>
      <c r="FP447" s="54"/>
      <c r="FQ447" s="54"/>
      <c r="FR447" s="54"/>
      <c r="FS447" s="54"/>
      <c r="FT447" s="54"/>
      <c r="FU447" s="54"/>
      <c r="FV447" s="54"/>
      <c r="FW447" s="54"/>
      <c r="FX447" s="54"/>
      <c r="FY447" s="54"/>
      <c r="FZ447" s="54"/>
      <c r="GA447" s="54"/>
      <c r="GB447" s="54"/>
      <c r="GC447" s="54"/>
      <c r="GD447" s="54"/>
      <c r="GE447" s="54"/>
      <c r="GF447" s="54"/>
      <c r="GG447" s="54"/>
      <c r="GH447" s="54"/>
      <c r="GI447" s="54"/>
      <c r="GJ447" s="54"/>
      <c r="GK447" s="54"/>
      <c r="GL447" s="54"/>
      <c r="GM447" s="54"/>
    </row>
    <row r="448" spans="1:195" s="56" customFormat="1" ht="27.6" x14ac:dyDescent="0.3">
      <c r="A448" s="89" t="s">
        <v>17</v>
      </c>
      <c r="B448" s="89" t="s">
        <v>18</v>
      </c>
      <c r="C448" s="90" t="s">
        <v>19</v>
      </c>
      <c r="D448" s="91" t="s">
        <v>23</v>
      </c>
      <c r="E448" s="91" t="s">
        <v>269</v>
      </c>
      <c r="F448" s="91" t="s">
        <v>279</v>
      </c>
      <c r="G448" s="91" t="s">
        <v>331</v>
      </c>
      <c r="H448" s="91" t="s">
        <v>287</v>
      </c>
      <c r="I448" s="91" t="s">
        <v>283</v>
      </c>
      <c r="J448" s="101" t="s">
        <v>37</v>
      </c>
      <c r="K448" s="102" t="s">
        <v>147</v>
      </c>
      <c r="L448" s="102" t="s">
        <v>374</v>
      </c>
      <c r="M448" s="101" t="s">
        <v>305</v>
      </c>
      <c r="N448" s="101" t="s">
        <v>256</v>
      </c>
      <c r="O448" s="104">
        <v>1</v>
      </c>
      <c r="P448" s="99">
        <v>199</v>
      </c>
      <c r="Q448" s="100">
        <v>0</v>
      </c>
      <c r="R448" s="99">
        <v>199</v>
      </c>
      <c r="S448" s="54"/>
      <c r="T448" s="54"/>
      <c r="U448" s="54"/>
      <c r="V448" s="54"/>
      <c r="W448" s="54"/>
      <c r="X448" s="54"/>
      <c r="Y448" s="54"/>
      <c r="Z448" s="54"/>
      <c r="AA448" s="54"/>
      <c r="AB448" s="54"/>
      <c r="AC448" s="54"/>
      <c r="AD448" s="54"/>
      <c r="AE448" s="54"/>
      <c r="AF448" s="54"/>
      <c r="AG448" s="54"/>
      <c r="AH448" s="54"/>
      <c r="AI448" s="54"/>
      <c r="AJ448" s="54"/>
      <c r="AK448" s="54"/>
      <c r="AL448" s="54"/>
      <c r="AM448" s="54"/>
      <c r="AN448" s="54"/>
      <c r="AO448" s="54"/>
      <c r="AP448" s="54"/>
      <c r="AQ448" s="54"/>
      <c r="AR448" s="54"/>
      <c r="AS448" s="54"/>
      <c r="AT448" s="54"/>
      <c r="AU448" s="54"/>
      <c r="AV448" s="54"/>
      <c r="AW448" s="54"/>
      <c r="AX448" s="54"/>
      <c r="AY448" s="54"/>
      <c r="AZ448" s="54"/>
      <c r="BA448" s="54"/>
      <c r="BB448" s="54"/>
      <c r="BC448" s="54"/>
      <c r="BD448" s="54"/>
      <c r="BE448" s="54"/>
      <c r="BF448" s="54"/>
      <c r="BG448" s="54"/>
      <c r="BH448" s="54"/>
      <c r="BI448" s="54"/>
      <c r="BJ448" s="54"/>
      <c r="BK448" s="54"/>
      <c r="BL448" s="54"/>
      <c r="BM448" s="54"/>
      <c r="BN448" s="54"/>
      <c r="BO448" s="54"/>
      <c r="BP448" s="54"/>
      <c r="BQ448" s="54"/>
      <c r="BR448" s="54"/>
      <c r="BS448" s="54"/>
      <c r="BT448" s="54"/>
      <c r="BU448" s="54"/>
      <c r="BV448" s="54"/>
      <c r="BW448" s="54"/>
      <c r="BX448" s="54"/>
      <c r="BY448" s="54"/>
      <c r="BZ448" s="54"/>
      <c r="CA448" s="54"/>
      <c r="CB448" s="54"/>
      <c r="CC448" s="54"/>
      <c r="CD448" s="54"/>
      <c r="CE448" s="54"/>
      <c r="CF448" s="54"/>
      <c r="CG448" s="54"/>
      <c r="CH448" s="54"/>
      <c r="CI448" s="54"/>
      <c r="CJ448" s="54"/>
      <c r="CK448" s="54"/>
      <c r="CL448" s="54"/>
      <c r="CM448" s="54"/>
      <c r="CN448" s="54"/>
      <c r="CO448" s="54"/>
      <c r="CP448" s="54"/>
      <c r="CQ448" s="54"/>
      <c r="CR448" s="54"/>
      <c r="CS448" s="54"/>
      <c r="CT448" s="54"/>
      <c r="CU448" s="54"/>
      <c r="CV448" s="54"/>
      <c r="CW448" s="54"/>
      <c r="CX448" s="54"/>
      <c r="CY448" s="54"/>
      <c r="CZ448" s="54"/>
      <c r="DA448" s="54"/>
      <c r="DB448" s="54"/>
      <c r="DC448" s="54"/>
      <c r="DD448" s="54"/>
      <c r="DE448" s="54"/>
      <c r="DF448" s="54"/>
      <c r="DG448" s="54"/>
      <c r="DH448" s="54"/>
      <c r="DI448" s="54"/>
      <c r="DJ448" s="54"/>
      <c r="DK448" s="54"/>
      <c r="DL448" s="54"/>
      <c r="DM448" s="54"/>
      <c r="DN448" s="54"/>
      <c r="DO448" s="54"/>
      <c r="DP448" s="54"/>
      <c r="DQ448" s="54"/>
      <c r="DR448" s="54"/>
      <c r="DS448" s="54"/>
      <c r="DT448" s="54"/>
      <c r="DU448" s="54"/>
      <c r="DV448" s="54"/>
      <c r="DW448" s="54"/>
      <c r="DX448" s="54"/>
      <c r="DY448" s="54"/>
      <c r="DZ448" s="54"/>
      <c r="EA448" s="54"/>
      <c r="EB448" s="54"/>
      <c r="EC448" s="54"/>
      <c r="ED448" s="54"/>
      <c r="EE448" s="54"/>
      <c r="EF448" s="54"/>
      <c r="EG448" s="54"/>
      <c r="EH448" s="54"/>
      <c r="EI448" s="54"/>
      <c r="EJ448" s="54"/>
      <c r="EK448" s="54"/>
      <c r="EL448" s="54"/>
      <c r="EM448" s="54"/>
      <c r="EN448" s="54"/>
      <c r="EO448" s="54"/>
      <c r="EP448" s="54"/>
      <c r="EQ448" s="54"/>
      <c r="ER448" s="54"/>
      <c r="ES448" s="54"/>
      <c r="ET448" s="54"/>
      <c r="EU448" s="54"/>
      <c r="EV448" s="54"/>
      <c r="EW448" s="54"/>
      <c r="EX448" s="54"/>
      <c r="EY448" s="54"/>
      <c r="EZ448" s="54"/>
      <c r="FA448" s="54"/>
      <c r="FB448" s="54"/>
      <c r="FC448" s="54"/>
      <c r="FD448" s="54"/>
      <c r="FE448" s="54"/>
      <c r="FF448" s="54"/>
      <c r="FG448" s="54"/>
      <c r="FH448" s="54"/>
      <c r="FI448" s="54"/>
      <c r="FJ448" s="54"/>
      <c r="FK448" s="54"/>
      <c r="FL448" s="54"/>
      <c r="FM448" s="54"/>
      <c r="FN448" s="54"/>
      <c r="FO448" s="54"/>
      <c r="FP448" s="54"/>
      <c r="FQ448" s="54"/>
      <c r="FR448" s="54"/>
      <c r="FS448" s="54"/>
      <c r="FT448" s="54"/>
      <c r="FU448" s="54"/>
      <c r="FV448" s="54"/>
      <c r="FW448" s="54"/>
      <c r="FX448" s="54"/>
      <c r="FY448" s="54"/>
      <c r="FZ448" s="54"/>
      <c r="GA448" s="54"/>
      <c r="GB448" s="54"/>
      <c r="GC448" s="54"/>
      <c r="GD448" s="54"/>
      <c r="GE448" s="54"/>
      <c r="GF448" s="54"/>
      <c r="GG448" s="54"/>
      <c r="GH448" s="54"/>
      <c r="GI448" s="54"/>
      <c r="GJ448" s="54"/>
      <c r="GK448" s="54"/>
      <c r="GL448" s="54"/>
      <c r="GM448" s="54"/>
    </row>
    <row r="449" spans="1:195" s="56" customFormat="1" ht="27.6" x14ac:dyDescent="0.3">
      <c r="A449" s="89" t="s">
        <v>17</v>
      </c>
      <c r="B449" s="89" t="s">
        <v>18</v>
      </c>
      <c r="C449" s="90" t="s">
        <v>19</v>
      </c>
      <c r="D449" s="91" t="s">
        <v>23</v>
      </c>
      <c r="E449" s="91" t="s">
        <v>24</v>
      </c>
      <c r="F449" s="91" t="s">
        <v>25</v>
      </c>
      <c r="G449" s="91" t="s">
        <v>331</v>
      </c>
      <c r="H449" s="91" t="s">
        <v>287</v>
      </c>
      <c r="I449" s="91" t="s">
        <v>283</v>
      </c>
      <c r="J449" s="101" t="s">
        <v>37</v>
      </c>
      <c r="K449" s="102" t="s">
        <v>147</v>
      </c>
      <c r="L449" s="102" t="s">
        <v>374</v>
      </c>
      <c r="M449" s="101" t="s">
        <v>305</v>
      </c>
      <c r="N449" s="101" t="s">
        <v>256</v>
      </c>
      <c r="O449" s="104">
        <v>28</v>
      </c>
      <c r="P449" s="99">
        <v>199</v>
      </c>
      <c r="Q449" s="100">
        <v>0</v>
      </c>
      <c r="R449" s="99">
        <v>5572</v>
      </c>
      <c r="S449" s="54"/>
      <c r="T449" s="54"/>
      <c r="U449" s="54"/>
      <c r="V449" s="54"/>
      <c r="W449" s="54"/>
      <c r="X449" s="54"/>
      <c r="Y449" s="54"/>
      <c r="Z449" s="54"/>
      <c r="AA449" s="54"/>
      <c r="AB449" s="54"/>
      <c r="AC449" s="54"/>
      <c r="AD449" s="54"/>
      <c r="AE449" s="54"/>
      <c r="AF449" s="54"/>
      <c r="AG449" s="54"/>
      <c r="AH449" s="54"/>
      <c r="AI449" s="54"/>
      <c r="AJ449" s="54"/>
      <c r="AK449" s="54"/>
      <c r="AL449" s="54"/>
      <c r="AM449" s="54"/>
      <c r="AN449" s="54"/>
      <c r="AO449" s="54"/>
      <c r="AP449" s="54"/>
      <c r="AQ449" s="54"/>
      <c r="AR449" s="54"/>
      <c r="AS449" s="54"/>
      <c r="AT449" s="54"/>
      <c r="AU449" s="54"/>
      <c r="AV449" s="54"/>
      <c r="AW449" s="54"/>
      <c r="AX449" s="54"/>
      <c r="AY449" s="54"/>
      <c r="AZ449" s="54"/>
      <c r="BA449" s="54"/>
      <c r="BB449" s="54"/>
      <c r="BC449" s="54"/>
      <c r="BD449" s="54"/>
      <c r="BE449" s="54"/>
      <c r="BF449" s="54"/>
      <c r="BG449" s="54"/>
      <c r="BH449" s="54"/>
      <c r="BI449" s="54"/>
      <c r="BJ449" s="54"/>
      <c r="BK449" s="54"/>
      <c r="BL449" s="54"/>
      <c r="BM449" s="54"/>
      <c r="BN449" s="54"/>
      <c r="BO449" s="54"/>
      <c r="BP449" s="54"/>
      <c r="BQ449" s="54"/>
      <c r="BR449" s="54"/>
      <c r="BS449" s="54"/>
      <c r="BT449" s="54"/>
      <c r="BU449" s="54"/>
      <c r="BV449" s="54"/>
      <c r="BW449" s="54"/>
      <c r="BX449" s="54"/>
      <c r="BY449" s="54"/>
      <c r="BZ449" s="54"/>
      <c r="CA449" s="54"/>
      <c r="CB449" s="54"/>
      <c r="CC449" s="54"/>
      <c r="CD449" s="54"/>
      <c r="CE449" s="54"/>
      <c r="CF449" s="54"/>
      <c r="CG449" s="54"/>
      <c r="CH449" s="54"/>
      <c r="CI449" s="54"/>
      <c r="CJ449" s="54"/>
      <c r="CK449" s="54"/>
      <c r="CL449" s="54"/>
      <c r="CM449" s="54"/>
      <c r="CN449" s="54"/>
      <c r="CO449" s="54"/>
      <c r="CP449" s="54"/>
      <c r="CQ449" s="54"/>
      <c r="CR449" s="54"/>
      <c r="CS449" s="54"/>
      <c r="CT449" s="54"/>
      <c r="CU449" s="54"/>
      <c r="CV449" s="54"/>
      <c r="CW449" s="54"/>
      <c r="CX449" s="54"/>
      <c r="CY449" s="54"/>
      <c r="CZ449" s="54"/>
      <c r="DA449" s="54"/>
      <c r="DB449" s="54"/>
      <c r="DC449" s="54"/>
      <c r="DD449" s="54"/>
      <c r="DE449" s="54"/>
      <c r="DF449" s="54"/>
      <c r="DG449" s="54"/>
      <c r="DH449" s="54"/>
      <c r="DI449" s="54"/>
      <c r="DJ449" s="54"/>
      <c r="DK449" s="54"/>
      <c r="DL449" s="54"/>
      <c r="DM449" s="54"/>
      <c r="DN449" s="54"/>
      <c r="DO449" s="54"/>
      <c r="DP449" s="54"/>
      <c r="DQ449" s="54"/>
      <c r="DR449" s="54"/>
      <c r="DS449" s="54"/>
      <c r="DT449" s="54"/>
      <c r="DU449" s="54"/>
      <c r="DV449" s="54"/>
      <c r="DW449" s="54"/>
      <c r="DX449" s="54"/>
      <c r="DY449" s="54"/>
      <c r="DZ449" s="54"/>
      <c r="EA449" s="54"/>
      <c r="EB449" s="54"/>
      <c r="EC449" s="54"/>
      <c r="ED449" s="54"/>
      <c r="EE449" s="54"/>
      <c r="EF449" s="54"/>
      <c r="EG449" s="54"/>
      <c r="EH449" s="54"/>
      <c r="EI449" s="54"/>
      <c r="EJ449" s="54"/>
      <c r="EK449" s="54"/>
      <c r="EL449" s="54"/>
      <c r="EM449" s="54"/>
      <c r="EN449" s="54"/>
      <c r="EO449" s="54"/>
      <c r="EP449" s="54"/>
      <c r="EQ449" s="54"/>
      <c r="ER449" s="54"/>
      <c r="ES449" s="54"/>
      <c r="ET449" s="54"/>
      <c r="EU449" s="54"/>
      <c r="EV449" s="54"/>
      <c r="EW449" s="54"/>
      <c r="EX449" s="54"/>
      <c r="EY449" s="54"/>
      <c r="EZ449" s="54"/>
      <c r="FA449" s="54"/>
      <c r="FB449" s="54"/>
      <c r="FC449" s="54"/>
      <c r="FD449" s="54"/>
      <c r="FE449" s="54"/>
      <c r="FF449" s="54"/>
      <c r="FG449" s="54"/>
      <c r="FH449" s="54"/>
      <c r="FI449" s="54"/>
      <c r="FJ449" s="54"/>
      <c r="FK449" s="54"/>
      <c r="FL449" s="54"/>
      <c r="FM449" s="54"/>
      <c r="FN449" s="54"/>
      <c r="FO449" s="54"/>
      <c r="FP449" s="54"/>
      <c r="FQ449" s="54"/>
      <c r="FR449" s="54"/>
      <c r="FS449" s="54"/>
      <c r="FT449" s="54"/>
      <c r="FU449" s="54"/>
      <c r="FV449" s="54"/>
      <c r="FW449" s="54"/>
      <c r="FX449" s="54"/>
      <c r="FY449" s="54"/>
      <c r="FZ449" s="54"/>
      <c r="GA449" s="54"/>
      <c r="GB449" s="54"/>
      <c r="GC449" s="54"/>
      <c r="GD449" s="54"/>
      <c r="GE449" s="54"/>
      <c r="GF449" s="54"/>
      <c r="GG449" s="54"/>
      <c r="GH449" s="54"/>
      <c r="GI449" s="54"/>
      <c r="GJ449" s="54"/>
      <c r="GK449" s="54"/>
      <c r="GL449" s="54"/>
      <c r="GM449" s="54"/>
    </row>
    <row r="450" spans="1:195" s="56" customFormat="1" ht="55.2" x14ac:dyDescent="0.3">
      <c r="A450" s="89" t="s">
        <v>17</v>
      </c>
      <c r="B450" s="89" t="s">
        <v>18</v>
      </c>
      <c r="C450" s="90" t="s">
        <v>19</v>
      </c>
      <c r="D450" s="91" t="s">
        <v>267</v>
      </c>
      <c r="E450" s="91" t="s">
        <v>19</v>
      </c>
      <c r="F450" s="91" t="s">
        <v>275</v>
      </c>
      <c r="G450" s="91" t="s">
        <v>382</v>
      </c>
      <c r="H450" s="91" t="s">
        <v>383</v>
      </c>
      <c r="I450" s="91" t="s">
        <v>22</v>
      </c>
      <c r="J450" s="91"/>
      <c r="K450" s="91" t="s">
        <v>384</v>
      </c>
      <c r="L450" s="91" t="s">
        <v>20</v>
      </c>
      <c r="M450" s="4" t="s">
        <v>21</v>
      </c>
      <c r="N450" s="104" t="s">
        <v>316</v>
      </c>
      <c r="O450" s="104">
        <v>1</v>
      </c>
      <c r="P450" s="99">
        <v>8282</v>
      </c>
      <c r="Q450" s="100">
        <v>9000</v>
      </c>
      <c r="R450" s="99">
        <v>8282</v>
      </c>
      <c r="S450" s="54"/>
      <c r="T450" s="54"/>
      <c r="U450" s="54"/>
      <c r="V450" s="54"/>
      <c r="W450" s="54"/>
      <c r="X450" s="54"/>
      <c r="Y450" s="54"/>
      <c r="Z450" s="54"/>
      <c r="AA450" s="54"/>
      <c r="AB450" s="54"/>
      <c r="AC450" s="54"/>
      <c r="AD450" s="54"/>
      <c r="AE450" s="54"/>
      <c r="AF450" s="54"/>
      <c r="AG450" s="54"/>
      <c r="AH450" s="54"/>
      <c r="AI450" s="54"/>
      <c r="AJ450" s="54"/>
      <c r="AK450" s="54"/>
      <c r="AL450" s="54"/>
      <c r="AM450" s="54"/>
      <c r="AN450" s="54"/>
      <c r="AO450" s="54"/>
      <c r="AP450" s="54"/>
      <c r="AQ450" s="54"/>
      <c r="AR450" s="54"/>
      <c r="AS450" s="54"/>
      <c r="AT450" s="54"/>
      <c r="AU450" s="54"/>
      <c r="AV450" s="54"/>
      <c r="AW450" s="54"/>
      <c r="AX450" s="54"/>
      <c r="AY450" s="54"/>
      <c r="AZ450" s="54"/>
      <c r="BA450" s="54"/>
      <c r="BB450" s="54"/>
      <c r="BC450" s="54"/>
      <c r="BD450" s="54"/>
      <c r="BE450" s="54"/>
      <c r="BF450" s="54"/>
      <c r="BG450" s="54"/>
      <c r="BH450" s="54"/>
      <c r="BI450" s="54"/>
      <c r="BJ450" s="54"/>
      <c r="BK450" s="54"/>
      <c r="BL450" s="54"/>
      <c r="BM450" s="54"/>
      <c r="BN450" s="54"/>
      <c r="BO450" s="54"/>
      <c r="BP450" s="54"/>
      <c r="BQ450" s="54"/>
      <c r="BR450" s="54"/>
      <c r="BS450" s="54"/>
      <c r="BT450" s="54"/>
      <c r="BU450" s="54"/>
      <c r="BV450" s="54"/>
      <c r="BW450" s="54"/>
      <c r="BX450" s="54"/>
      <c r="BY450" s="54"/>
      <c r="BZ450" s="54"/>
      <c r="CA450" s="54"/>
      <c r="CB450" s="54"/>
      <c r="CC450" s="54"/>
      <c r="CD450" s="54"/>
      <c r="CE450" s="54"/>
      <c r="CF450" s="54"/>
      <c r="CG450" s="54"/>
      <c r="CH450" s="54"/>
      <c r="CI450" s="54"/>
      <c r="CJ450" s="54"/>
      <c r="CK450" s="54"/>
      <c r="CL450" s="54"/>
      <c r="CM450" s="54"/>
      <c r="CN450" s="54"/>
      <c r="CO450" s="54"/>
      <c r="CP450" s="54"/>
      <c r="CQ450" s="54"/>
      <c r="CR450" s="54"/>
      <c r="CS450" s="54"/>
      <c r="CT450" s="54"/>
      <c r="CU450" s="54"/>
      <c r="CV450" s="54"/>
      <c r="CW450" s="54"/>
      <c r="CX450" s="54"/>
      <c r="CY450" s="54"/>
      <c r="CZ450" s="54"/>
      <c r="DA450" s="54"/>
      <c r="DB450" s="54"/>
      <c r="DC450" s="54"/>
      <c r="DD450" s="54"/>
      <c r="DE450" s="54"/>
      <c r="DF450" s="54"/>
      <c r="DG450" s="54"/>
      <c r="DH450" s="54"/>
      <c r="DI450" s="54"/>
      <c r="DJ450" s="54"/>
      <c r="DK450" s="54"/>
      <c r="DL450" s="54"/>
      <c r="DM450" s="54"/>
      <c r="DN450" s="54"/>
      <c r="DO450" s="54"/>
      <c r="DP450" s="54"/>
      <c r="DQ450" s="54"/>
      <c r="DR450" s="54"/>
      <c r="DS450" s="54"/>
      <c r="DT450" s="54"/>
      <c r="DU450" s="54"/>
      <c r="DV450" s="54"/>
      <c r="DW450" s="54"/>
      <c r="DX450" s="54"/>
      <c r="DY450" s="54"/>
      <c r="DZ450" s="54"/>
      <c r="EA450" s="54"/>
      <c r="EB450" s="54"/>
      <c r="EC450" s="54"/>
      <c r="ED450" s="54"/>
      <c r="EE450" s="54"/>
      <c r="EF450" s="54"/>
      <c r="EG450" s="54"/>
      <c r="EH450" s="54"/>
      <c r="EI450" s="54"/>
      <c r="EJ450" s="54"/>
      <c r="EK450" s="54"/>
      <c r="EL450" s="54"/>
      <c r="EM450" s="54"/>
      <c r="EN450" s="54"/>
      <c r="EO450" s="54"/>
      <c r="EP450" s="54"/>
      <c r="EQ450" s="54"/>
      <c r="ER450" s="54"/>
      <c r="ES450" s="54"/>
      <c r="ET450" s="54"/>
      <c r="EU450" s="54"/>
      <c r="EV450" s="54"/>
      <c r="EW450" s="54"/>
      <c r="EX450" s="54"/>
      <c r="EY450" s="54"/>
      <c r="EZ450" s="54"/>
      <c r="FA450" s="54"/>
      <c r="FB450" s="54"/>
      <c r="FC450" s="54"/>
      <c r="FD450" s="54"/>
      <c r="FE450" s="54"/>
      <c r="FF450" s="54"/>
      <c r="FG450" s="54"/>
      <c r="FH450" s="54"/>
      <c r="FI450" s="54"/>
      <c r="FJ450" s="54"/>
      <c r="FK450" s="54"/>
      <c r="FL450" s="54"/>
      <c r="FM450" s="54"/>
      <c r="FN450" s="54"/>
      <c r="FO450" s="54"/>
      <c r="FP450" s="54"/>
      <c r="FQ450" s="54"/>
      <c r="FR450" s="54"/>
      <c r="FS450" s="54"/>
      <c r="FT450" s="54"/>
      <c r="FU450" s="54"/>
      <c r="FV450" s="54"/>
      <c r="FW450" s="54"/>
      <c r="FX450" s="54"/>
      <c r="FY450" s="54"/>
      <c r="FZ450" s="54"/>
      <c r="GA450" s="54"/>
      <c r="GB450" s="54"/>
      <c r="GC450" s="54"/>
      <c r="GD450" s="54"/>
      <c r="GE450" s="54"/>
      <c r="GF450" s="54"/>
      <c r="GG450" s="54"/>
      <c r="GH450" s="54"/>
      <c r="GI450" s="54"/>
      <c r="GJ450" s="54"/>
      <c r="GK450" s="54"/>
      <c r="GL450" s="54"/>
      <c r="GM450" s="54"/>
    </row>
    <row r="451" spans="1:195" s="56" customFormat="1" ht="27.6" x14ac:dyDescent="0.3">
      <c r="A451" s="89" t="s">
        <v>17</v>
      </c>
      <c r="B451" s="117" t="s">
        <v>385</v>
      </c>
      <c r="C451" s="204" t="s">
        <v>19</v>
      </c>
      <c r="D451" s="205" t="s">
        <v>267</v>
      </c>
      <c r="E451" s="204" t="s">
        <v>19</v>
      </c>
      <c r="F451" s="205" t="s">
        <v>275</v>
      </c>
      <c r="G451" s="205">
        <v>21101</v>
      </c>
      <c r="H451" s="102" t="s">
        <v>287</v>
      </c>
      <c r="I451" s="93" t="s">
        <v>22</v>
      </c>
      <c r="J451" s="94" t="s">
        <v>386</v>
      </c>
      <c r="K451" s="94" t="s">
        <v>155</v>
      </c>
      <c r="L451" s="206" t="s">
        <v>20</v>
      </c>
      <c r="M451" s="97" t="s">
        <v>21</v>
      </c>
      <c r="N451" s="97" t="s">
        <v>258</v>
      </c>
      <c r="O451" s="207">
        <v>1</v>
      </c>
      <c r="P451" s="208">
        <v>300</v>
      </c>
      <c r="Q451" s="209">
        <v>300</v>
      </c>
      <c r="R451" s="209">
        <v>300</v>
      </c>
      <c r="S451" s="54"/>
      <c r="T451" s="54"/>
      <c r="U451" s="54"/>
      <c r="V451" s="54"/>
      <c r="W451" s="54"/>
      <c r="X451" s="54"/>
      <c r="Y451" s="54"/>
      <c r="Z451" s="54"/>
      <c r="AA451" s="54"/>
      <c r="AB451" s="54"/>
      <c r="AC451" s="54"/>
      <c r="AD451" s="54"/>
      <c r="AE451" s="54"/>
      <c r="AF451" s="54"/>
      <c r="AG451" s="54"/>
      <c r="AH451" s="54"/>
      <c r="AI451" s="54"/>
      <c r="AJ451" s="54"/>
      <c r="AK451" s="54"/>
      <c r="AL451" s="54"/>
      <c r="AM451" s="54"/>
      <c r="AN451" s="54"/>
      <c r="AO451" s="54"/>
      <c r="AP451" s="54"/>
      <c r="AQ451" s="54"/>
      <c r="AR451" s="54"/>
      <c r="AS451" s="54"/>
      <c r="AT451" s="54"/>
      <c r="AU451" s="54"/>
      <c r="AV451" s="54"/>
      <c r="AW451" s="54"/>
      <c r="AX451" s="54"/>
      <c r="AY451" s="54"/>
      <c r="AZ451" s="54"/>
      <c r="BA451" s="54"/>
      <c r="BB451" s="54"/>
      <c r="BC451" s="54"/>
      <c r="BD451" s="54"/>
      <c r="BE451" s="54"/>
      <c r="BF451" s="54"/>
      <c r="BG451" s="54"/>
      <c r="BH451" s="54"/>
      <c r="BI451" s="54"/>
      <c r="BJ451" s="54"/>
      <c r="BK451" s="54"/>
      <c r="BL451" s="54"/>
      <c r="BM451" s="54"/>
      <c r="BN451" s="54"/>
      <c r="BO451" s="54"/>
      <c r="BP451" s="54"/>
      <c r="BQ451" s="54"/>
      <c r="BR451" s="54"/>
      <c r="BS451" s="54"/>
      <c r="BT451" s="54"/>
      <c r="BU451" s="54"/>
      <c r="BV451" s="54"/>
      <c r="BW451" s="54"/>
      <c r="BX451" s="54"/>
      <c r="BY451" s="54"/>
      <c r="BZ451" s="54"/>
      <c r="CA451" s="54"/>
      <c r="CB451" s="54"/>
      <c r="CC451" s="54"/>
      <c r="CD451" s="54"/>
      <c r="CE451" s="54"/>
      <c r="CF451" s="54"/>
      <c r="CG451" s="54"/>
      <c r="CH451" s="54"/>
      <c r="CI451" s="54"/>
      <c r="CJ451" s="54"/>
      <c r="CK451" s="54"/>
      <c r="CL451" s="54"/>
      <c r="CM451" s="54"/>
      <c r="CN451" s="54"/>
      <c r="CO451" s="54"/>
      <c r="CP451" s="54"/>
      <c r="CQ451" s="54"/>
      <c r="CR451" s="54"/>
      <c r="CS451" s="54"/>
      <c r="CT451" s="54"/>
      <c r="CU451" s="54"/>
      <c r="CV451" s="54"/>
      <c r="CW451" s="54"/>
      <c r="CX451" s="54"/>
      <c r="CY451" s="54"/>
      <c r="CZ451" s="54"/>
      <c r="DA451" s="54"/>
      <c r="DB451" s="54"/>
      <c r="DC451" s="54"/>
      <c r="DD451" s="54"/>
      <c r="DE451" s="54"/>
      <c r="DF451" s="54"/>
      <c r="DG451" s="54"/>
      <c r="DH451" s="54"/>
      <c r="DI451" s="54"/>
      <c r="DJ451" s="54"/>
      <c r="DK451" s="54"/>
      <c r="DL451" s="54"/>
      <c r="DM451" s="54"/>
      <c r="DN451" s="54"/>
      <c r="DO451" s="54"/>
      <c r="DP451" s="54"/>
      <c r="DQ451" s="54"/>
      <c r="DR451" s="54"/>
      <c r="DS451" s="54"/>
      <c r="DT451" s="54"/>
      <c r="DU451" s="54"/>
      <c r="DV451" s="54"/>
      <c r="DW451" s="54"/>
      <c r="DX451" s="54"/>
      <c r="DY451" s="54"/>
      <c r="DZ451" s="54"/>
      <c r="EA451" s="54"/>
      <c r="EB451" s="54"/>
      <c r="EC451" s="54"/>
      <c r="ED451" s="54"/>
      <c r="EE451" s="54"/>
      <c r="EF451" s="54"/>
      <c r="EG451" s="54"/>
      <c r="EH451" s="54"/>
      <c r="EI451" s="54"/>
      <c r="EJ451" s="54"/>
      <c r="EK451" s="54"/>
      <c r="EL451" s="54"/>
      <c r="EM451" s="54"/>
      <c r="EN451" s="54"/>
      <c r="EO451" s="54"/>
      <c r="EP451" s="54"/>
      <c r="EQ451" s="54"/>
      <c r="ER451" s="54"/>
      <c r="ES451" s="54"/>
      <c r="ET451" s="54"/>
      <c r="EU451" s="54"/>
      <c r="EV451" s="54"/>
      <c r="EW451" s="54"/>
      <c r="EX451" s="54"/>
      <c r="EY451" s="54"/>
      <c r="EZ451" s="54"/>
      <c r="FA451" s="54"/>
      <c r="FB451" s="54"/>
      <c r="FC451" s="54"/>
      <c r="FD451" s="54"/>
      <c r="FE451" s="54"/>
      <c r="FF451" s="54"/>
      <c r="FG451" s="54"/>
      <c r="FH451" s="54"/>
      <c r="FI451" s="54"/>
      <c r="FJ451" s="54"/>
      <c r="FK451" s="54"/>
      <c r="FL451" s="54"/>
      <c r="FM451" s="54"/>
      <c r="FN451" s="54"/>
      <c r="FO451" s="54"/>
      <c r="FP451" s="54"/>
      <c r="FQ451" s="54"/>
      <c r="FR451" s="54"/>
      <c r="FS451" s="54"/>
      <c r="FT451" s="54"/>
      <c r="FU451" s="54"/>
      <c r="FV451" s="54"/>
      <c r="FW451" s="54"/>
      <c r="FX451" s="54"/>
      <c r="FY451" s="54"/>
      <c r="FZ451" s="54"/>
      <c r="GA451" s="54"/>
      <c r="GB451" s="54"/>
      <c r="GC451" s="54"/>
      <c r="GD451" s="54"/>
      <c r="GE451" s="54"/>
      <c r="GF451" s="54"/>
      <c r="GG451" s="54"/>
      <c r="GH451" s="54"/>
      <c r="GI451" s="54"/>
      <c r="GJ451" s="54"/>
      <c r="GK451" s="54"/>
      <c r="GL451" s="54"/>
      <c r="GM451" s="54"/>
    </row>
    <row r="452" spans="1:195" s="56" customFormat="1" ht="27.6" x14ac:dyDescent="0.3">
      <c r="A452" s="89" t="s">
        <v>17</v>
      </c>
      <c r="B452" s="117" t="s">
        <v>385</v>
      </c>
      <c r="C452" s="204" t="s">
        <v>19</v>
      </c>
      <c r="D452" s="205" t="s">
        <v>267</v>
      </c>
      <c r="E452" s="204" t="s">
        <v>19</v>
      </c>
      <c r="F452" s="205" t="s">
        <v>275</v>
      </c>
      <c r="G452" s="205">
        <v>21101</v>
      </c>
      <c r="H452" s="102" t="s">
        <v>287</v>
      </c>
      <c r="I452" s="93" t="s">
        <v>22</v>
      </c>
      <c r="J452" s="94" t="s">
        <v>387</v>
      </c>
      <c r="K452" s="94" t="s">
        <v>388</v>
      </c>
      <c r="L452" s="206" t="s">
        <v>20</v>
      </c>
      <c r="M452" s="97" t="s">
        <v>21</v>
      </c>
      <c r="N452" s="97" t="s">
        <v>258</v>
      </c>
      <c r="O452" s="207">
        <v>3</v>
      </c>
      <c r="P452" s="208">
        <v>87</v>
      </c>
      <c r="Q452" s="209">
        <v>261</v>
      </c>
      <c r="R452" s="209">
        <v>261</v>
      </c>
      <c r="S452" s="54"/>
      <c r="T452" s="54"/>
      <c r="U452" s="54"/>
      <c r="V452" s="54"/>
      <c r="W452" s="54"/>
      <c r="X452" s="54"/>
      <c r="Y452" s="54"/>
      <c r="Z452" s="54"/>
      <c r="AA452" s="54"/>
      <c r="AB452" s="54"/>
      <c r="AC452" s="54"/>
      <c r="AD452" s="54"/>
      <c r="AE452" s="54"/>
      <c r="AF452" s="54"/>
      <c r="AG452" s="54"/>
      <c r="AH452" s="54"/>
      <c r="AI452" s="54"/>
      <c r="AJ452" s="54"/>
      <c r="AK452" s="54"/>
      <c r="AL452" s="54"/>
      <c r="AM452" s="54"/>
      <c r="AN452" s="54"/>
      <c r="AO452" s="54"/>
      <c r="AP452" s="54"/>
      <c r="AQ452" s="54"/>
      <c r="AR452" s="54"/>
      <c r="AS452" s="54"/>
      <c r="AT452" s="54"/>
      <c r="AU452" s="54"/>
      <c r="AV452" s="54"/>
      <c r="AW452" s="54"/>
      <c r="AX452" s="54"/>
      <c r="AY452" s="54"/>
      <c r="AZ452" s="54"/>
      <c r="BA452" s="54"/>
      <c r="BB452" s="54"/>
      <c r="BC452" s="54"/>
      <c r="BD452" s="54"/>
      <c r="BE452" s="54"/>
      <c r="BF452" s="54"/>
      <c r="BG452" s="54"/>
      <c r="BH452" s="54"/>
      <c r="BI452" s="54"/>
      <c r="BJ452" s="54"/>
      <c r="BK452" s="54"/>
      <c r="BL452" s="54"/>
      <c r="BM452" s="54"/>
      <c r="BN452" s="54"/>
      <c r="BO452" s="54"/>
      <c r="BP452" s="54"/>
      <c r="BQ452" s="54"/>
      <c r="BR452" s="54"/>
      <c r="BS452" s="54"/>
      <c r="BT452" s="54"/>
      <c r="BU452" s="54"/>
      <c r="BV452" s="54"/>
      <c r="BW452" s="54"/>
      <c r="BX452" s="54"/>
      <c r="BY452" s="54"/>
      <c r="BZ452" s="54"/>
      <c r="CA452" s="54"/>
      <c r="CB452" s="54"/>
      <c r="CC452" s="54"/>
      <c r="CD452" s="54"/>
      <c r="CE452" s="54"/>
      <c r="CF452" s="54"/>
      <c r="CG452" s="54"/>
      <c r="CH452" s="54"/>
      <c r="CI452" s="54"/>
      <c r="CJ452" s="54"/>
      <c r="CK452" s="54"/>
      <c r="CL452" s="54"/>
      <c r="CM452" s="54"/>
      <c r="CN452" s="54"/>
      <c r="CO452" s="54"/>
      <c r="CP452" s="54"/>
      <c r="CQ452" s="54"/>
      <c r="CR452" s="54"/>
      <c r="CS452" s="54"/>
      <c r="CT452" s="54"/>
      <c r="CU452" s="54"/>
      <c r="CV452" s="54"/>
      <c r="CW452" s="54"/>
      <c r="CX452" s="54"/>
      <c r="CY452" s="54"/>
      <c r="CZ452" s="54"/>
      <c r="DA452" s="54"/>
      <c r="DB452" s="54"/>
      <c r="DC452" s="54"/>
      <c r="DD452" s="54"/>
      <c r="DE452" s="54"/>
      <c r="DF452" s="54"/>
      <c r="DG452" s="54"/>
      <c r="DH452" s="54"/>
      <c r="DI452" s="54"/>
      <c r="DJ452" s="54"/>
      <c r="DK452" s="54"/>
      <c r="DL452" s="54"/>
      <c r="DM452" s="54"/>
      <c r="DN452" s="54"/>
      <c r="DO452" s="54"/>
      <c r="DP452" s="54"/>
      <c r="DQ452" s="54"/>
      <c r="DR452" s="54"/>
      <c r="DS452" s="54"/>
      <c r="DT452" s="54"/>
      <c r="DU452" s="54"/>
      <c r="DV452" s="54"/>
      <c r="DW452" s="54"/>
      <c r="DX452" s="54"/>
      <c r="DY452" s="54"/>
      <c r="DZ452" s="54"/>
      <c r="EA452" s="54"/>
      <c r="EB452" s="54"/>
      <c r="EC452" s="54"/>
      <c r="ED452" s="54"/>
      <c r="EE452" s="54"/>
      <c r="EF452" s="54"/>
      <c r="EG452" s="54"/>
      <c r="EH452" s="54"/>
      <c r="EI452" s="54"/>
      <c r="EJ452" s="54"/>
      <c r="EK452" s="54"/>
      <c r="EL452" s="54"/>
      <c r="EM452" s="54"/>
      <c r="EN452" s="54"/>
      <c r="EO452" s="54"/>
      <c r="EP452" s="54"/>
      <c r="EQ452" s="54"/>
      <c r="ER452" s="54"/>
      <c r="ES452" s="54"/>
      <c r="ET452" s="54"/>
      <c r="EU452" s="54"/>
      <c r="EV452" s="54"/>
      <c r="EW452" s="54"/>
      <c r="EX452" s="54"/>
      <c r="EY452" s="54"/>
      <c r="EZ452" s="54"/>
      <c r="FA452" s="54"/>
      <c r="FB452" s="54"/>
      <c r="FC452" s="54"/>
      <c r="FD452" s="54"/>
      <c r="FE452" s="54"/>
      <c r="FF452" s="54"/>
      <c r="FG452" s="54"/>
      <c r="FH452" s="54"/>
      <c r="FI452" s="54"/>
      <c r="FJ452" s="54"/>
      <c r="FK452" s="54"/>
      <c r="FL452" s="54"/>
      <c r="FM452" s="54"/>
      <c r="FN452" s="54"/>
      <c r="FO452" s="54"/>
      <c r="FP452" s="54"/>
      <c r="FQ452" s="54"/>
      <c r="FR452" s="54"/>
      <c r="FS452" s="54"/>
      <c r="FT452" s="54"/>
      <c r="FU452" s="54"/>
      <c r="FV452" s="54"/>
      <c r="FW452" s="54"/>
      <c r="FX452" s="54"/>
      <c r="FY452" s="54"/>
      <c r="FZ452" s="54"/>
      <c r="GA452" s="54"/>
      <c r="GB452" s="54"/>
      <c r="GC452" s="54"/>
      <c r="GD452" s="54"/>
      <c r="GE452" s="54"/>
      <c r="GF452" s="54"/>
      <c r="GG452" s="54"/>
      <c r="GH452" s="54"/>
      <c r="GI452" s="54"/>
      <c r="GJ452" s="54"/>
      <c r="GK452" s="54"/>
      <c r="GL452" s="54"/>
      <c r="GM452" s="54"/>
    </row>
    <row r="453" spans="1:195" s="56" customFormat="1" ht="27.6" x14ac:dyDescent="0.3">
      <c r="A453" s="89" t="s">
        <v>17</v>
      </c>
      <c r="B453" s="117" t="s">
        <v>385</v>
      </c>
      <c r="C453" s="204" t="s">
        <v>19</v>
      </c>
      <c r="D453" s="205" t="s">
        <v>267</v>
      </c>
      <c r="E453" s="204" t="s">
        <v>19</v>
      </c>
      <c r="F453" s="205" t="s">
        <v>275</v>
      </c>
      <c r="G453" s="205">
        <v>21101</v>
      </c>
      <c r="H453" s="102" t="s">
        <v>287</v>
      </c>
      <c r="I453" s="93" t="s">
        <v>22</v>
      </c>
      <c r="J453" s="94" t="s">
        <v>69</v>
      </c>
      <c r="K453" s="94" t="s">
        <v>179</v>
      </c>
      <c r="L453" s="206" t="s">
        <v>20</v>
      </c>
      <c r="M453" s="97" t="s">
        <v>21</v>
      </c>
      <c r="N453" s="97" t="s">
        <v>27</v>
      </c>
      <c r="O453" s="207">
        <v>2</v>
      </c>
      <c r="P453" s="208">
        <v>60</v>
      </c>
      <c r="Q453" s="209">
        <v>120</v>
      </c>
      <c r="R453" s="209">
        <v>120</v>
      </c>
      <c r="S453" s="54"/>
      <c r="T453" s="54"/>
      <c r="U453" s="54"/>
      <c r="V453" s="54"/>
      <c r="W453" s="54"/>
      <c r="X453" s="54"/>
      <c r="Y453" s="54"/>
      <c r="Z453" s="54"/>
      <c r="AA453" s="54"/>
      <c r="AB453" s="54"/>
      <c r="AC453" s="54"/>
      <c r="AD453" s="54"/>
      <c r="AE453" s="54"/>
      <c r="AF453" s="54"/>
      <c r="AG453" s="54"/>
      <c r="AH453" s="54"/>
      <c r="AI453" s="54"/>
      <c r="AJ453" s="54"/>
      <c r="AK453" s="54"/>
      <c r="AL453" s="54"/>
      <c r="AM453" s="54"/>
      <c r="AN453" s="54"/>
      <c r="AO453" s="54"/>
      <c r="AP453" s="54"/>
      <c r="AQ453" s="54"/>
      <c r="AR453" s="54"/>
      <c r="AS453" s="54"/>
      <c r="AT453" s="54"/>
      <c r="AU453" s="54"/>
      <c r="AV453" s="54"/>
      <c r="AW453" s="54"/>
      <c r="AX453" s="54"/>
      <c r="AY453" s="54"/>
      <c r="AZ453" s="54"/>
      <c r="BA453" s="54"/>
      <c r="BB453" s="54"/>
      <c r="BC453" s="54"/>
      <c r="BD453" s="54"/>
      <c r="BE453" s="54"/>
      <c r="BF453" s="54"/>
      <c r="BG453" s="54"/>
      <c r="BH453" s="54"/>
      <c r="BI453" s="54"/>
      <c r="BJ453" s="54"/>
      <c r="BK453" s="54"/>
      <c r="BL453" s="54"/>
      <c r="BM453" s="54"/>
      <c r="BN453" s="54"/>
      <c r="BO453" s="54"/>
      <c r="BP453" s="54"/>
      <c r="BQ453" s="54"/>
      <c r="BR453" s="54"/>
      <c r="BS453" s="54"/>
      <c r="BT453" s="54"/>
      <c r="BU453" s="54"/>
      <c r="BV453" s="54"/>
      <c r="BW453" s="54"/>
      <c r="BX453" s="54"/>
      <c r="BY453" s="54"/>
      <c r="BZ453" s="54"/>
      <c r="CA453" s="54"/>
      <c r="CB453" s="54"/>
      <c r="CC453" s="54"/>
      <c r="CD453" s="54"/>
      <c r="CE453" s="54"/>
      <c r="CF453" s="54"/>
      <c r="CG453" s="54"/>
      <c r="CH453" s="54"/>
      <c r="CI453" s="54"/>
      <c r="CJ453" s="54"/>
      <c r="CK453" s="54"/>
      <c r="CL453" s="54"/>
      <c r="CM453" s="54"/>
      <c r="CN453" s="54"/>
      <c r="CO453" s="54"/>
      <c r="CP453" s="54"/>
      <c r="CQ453" s="54"/>
      <c r="CR453" s="54"/>
      <c r="CS453" s="54"/>
      <c r="CT453" s="54"/>
      <c r="CU453" s="54"/>
      <c r="CV453" s="54"/>
      <c r="CW453" s="54"/>
      <c r="CX453" s="54"/>
      <c r="CY453" s="54"/>
      <c r="CZ453" s="54"/>
      <c r="DA453" s="54"/>
      <c r="DB453" s="54"/>
      <c r="DC453" s="54"/>
      <c r="DD453" s="54"/>
      <c r="DE453" s="54"/>
      <c r="DF453" s="54"/>
      <c r="DG453" s="54"/>
      <c r="DH453" s="54"/>
      <c r="DI453" s="54"/>
      <c r="DJ453" s="54"/>
      <c r="DK453" s="54"/>
      <c r="DL453" s="54"/>
      <c r="DM453" s="54"/>
      <c r="DN453" s="54"/>
      <c r="DO453" s="54"/>
      <c r="DP453" s="54"/>
      <c r="DQ453" s="54"/>
      <c r="DR453" s="54"/>
      <c r="DS453" s="54"/>
      <c r="DT453" s="54"/>
      <c r="DU453" s="54"/>
      <c r="DV453" s="54"/>
      <c r="DW453" s="54"/>
      <c r="DX453" s="54"/>
      <c r="DY453" s="54"/>
      <c r="DZ453" s="54"/>
      <c r="EA453" s="54"/>
      <c r="EB453" s="54"/>
      <c r="EC453" s="54"/>
      <c r="ED453" s="54"/>
      <c r="EE453" s="54"/>
      <c r="EF453" s="54"/>
      <c r="EG453" s="54"/>
      <c r="EH453" s="54"/>
      <c r="EI453" s="54"/>
      <c r="EJ453" s="54"/>
      <c r="EK453" s="54"/>
      <c r="EL453" s="54"/>
      <c r="EM453" s="54"/>
      <c r="EN453" s="54"/>
      <c r="EO453" s="54"/>
      <c r="EP453" s="54"/>
      <c r="EQ453" s="54"/>
      <c r="ER453" s="54"/>
      <c r="ES453" s="54"/>
      <c r="ET453" s="54"/>
      <c r="EU453" s="54"/>
      <c r="EV453" s="54"/>
      <c r="EW453" s="54"/>
      <c r="EX453" s="54"/>
      <c r="EY453" s="54"/>
      <c r="EZ453" s="54"/>
      <c r="FA453" s="54"/>
      <c r="FB453" s="54"/>
      <c r="FC453" s="54"/>
      <c r="FD453" s="54"/>
      <c r="FE453" s="54"/>
      <c r="FF453" s="54"/>
      <c r="FG453" s="54"/>
      <c r="FH453" s="54"/>
      <c r="FI453" s="54"/>
      <c r="FJ453" s="54"/>
      <c r="FK453" s="54"/>
      <c r="FL453" s="54"/>
      <c r="FM453" s="54"/>
      <c r="FN453" s="54"/>
      <c r="FO453" s="54"/>
      <c r="FP453" s="54"/>
      <c r="FQ453" s="54"/>
      <c r="FR453" s="54"/>
      <c r="FS453" s="54"/>
      <c r="FT453" s="54"/>
      <c r="FU453" s="54"/>
      <c r="FV453" s="54"/>
      <c r="FW453" s="54"/>
      <c r="FX453" s="54"/>
      <c r="FY453" s="54"/>
      <c r="FZ453" s="54"/>
      <c r="GA453" s="54"/>
      <c r="GB453" s="54"/>
      <c r="GC453" s="54"/>
      <c r="GD453" s="54"/>
      <c r="GE453" s="54"/>
      <c r="GF453" s="54"/>
      <c r="GG453" s="54"/>
      <c r="GH453" s="54"/>
      <c r="GI453" s="54"/>
      <c r="GJ453" s="54"/>
      <c r="GK453" s="54"/>
      <c r="GL453" s="54"/>
      <c r="GM453" s="54"/>
    </row>
    <row r="454" spans="1:195" s="56" customFormat="1" ht="27.6" x14ac:dyDescent="0.3">
      <c r="A454" s="89" t="s">
        <v>17</v>
      </c>
      <c r="B454" s="117" t="s">
        <v>385</v>
      </c>
      <c r="C454" s="204" t="s">
        <v>19</v>
      </c>
      <c r="D454" s="205" t="s">
        <v>267</v>
      </c>
      <c r="E454" s="204" t="s">
        <v>19</v>
      </c>
      <c r="F454" s="205" t="s">
        <v>275</v>
      </c>
      <c r="G454" s="205">
        <v>21101</v>
      </c>
      <c r="H454" s="102" t="s">
        <v>287</v>
      </c>
      <c r="I454" s="93" t="s">
        <v>22</v>
      </c>
      <c r="J454" s="94" t="s">
        <v>389</v>
      </c>
      <c r="K454" s="94" t="s">
        <v>390</v>
      </c>
      <c r="L454" s="206" t="s">
        <v>20</v>
      </c>
      <c r="M454" s="97" t="s">
        <v>21</v>
      </c>
      <c r="N454" s="97" t="s">
        <v>256</v>
      </c>
      <c r="O454" s="207">
        <v>2</v>
      </c>
      <c r="P454" s="208">
        <v>50</v>
      </c>
      <c r="Q454" s="209">
        <v>100</v>
      </c>
      <c r="R454" s="209">
        <v>100</v>
      </c>
      <c r="S454" s="54"/>
      <c r="T454" s="54"/>
      <c r="U454" s="54"/>
      <c r="V454" s="54"/>
      <c r="W454" s="54"/>
      <c r="X454" s="54"/>
      <c r="Y454" s="54"/>
      <c r="Z454" s="54"/>
      <c r="AA454" s="54"/>
      <c r="AB454" s="54"/>
      <c r="AC454" s="54"/>
      <c r="AD454" s="54"/>
      <c r="AE454" s="54"/>
      <c r="AF454" s="54"/>
      <c r="AG454" s="54"/>
      <c r="AH454" s="54"/>
      <c r="AI454" s="54"/>
      <c r="AJ454" s="54"/>
      <c r="AK454" s="54"/>
      <c r="AL454" s="54"/>
      <c r="AM454" s="54"/>
      <c r="AN454" s="54"/>
      <c r="AO454" s="54"/>
      <c r="AP454" s="54"/>
      <c r="AQ454" s="54"/>
      <c r="AR454" s="54"/>
      <c r="AS454" s="54"/>
      <c r="AT454" s="54"/>
      <c r="AU454" s="54"/>
      <c r="AV454" s="54"/>
      <c r="AW454" s="54"/>
      <c r="AX454" s="54"/>
      <c r="AY454" s="54"/>
      <c r="AZ454" s="54"/>
      <c r="BA454" s="54"/>
      <c r="BB454" s="54"/>
      <c r="BC454" s="54"/>
      <c r="BD454" s="54"/>
      <c r="BE454" s="54"/>
      <c r="BF454" s="54"/>
      <c r="BG454" s="54"/>
      <c r="BH454" s="54"/>
      <c r="BI454" s="54"/>
      <c r="BJ454" s="54"/>
      <c r="BK454" s="54"/>
      <c r="BL454" s="54"/>
      <c r="BM454" s="54"/>
      <c r="BN454" s="54"/>
      <c r="BO454" s="54"/>
      <c r="BP454" s="54"/>
      <c r="BQ454" s="54"/>
      <c r="BR454" s="54"/>
      <c r="BS454" s="54"/>
      <c r="BT454" s="54"/>
      <c r="BU454" s="54"/>
      <c r="BV454" s="54"/>
      <c r="BW454" s="54"/>
      <c r="BX454" s="54"/>
      <c r="BY454" s="54"/>
      <c r="BZ454" s="54"/>
      <c r="CA454" s="54"/>
      <c r="CB454" s="54"/>
      <c r="CC454" s="54"/>
      <c r="CD454" s="54"/>
      <c r="CE454" s="54"/>
      <c r="CF454" s="54"/>
      <c r="CG454" s="54"/>
      <c r="CH454" s="54"/>
      <c r="CI454" s="54"/>
      <c r="CJ454" s="54"/>
      <c r="CK454" s="54"/>
      <c r="CL454" s="54"/>
      <c r="CM454" s="54"/>
      <c r="CN454" s="54"/>
      <c r="CO454" s="54"/>
      <c r="CP454" s="54"/>
      <c r="CQ454" s="54"/>
      <c r="CR454" s="54"/>
      <c r="CS454" s="54"/>
      <c r="CT454" s="54"/>
      <c r="CU454" s="54"/>
      <c r="CV454" s="54"/>
      <c r="CW454" s="54"/>
      <c r="CX454" s="54"/>
      <c r="CY454" s="54"/>
      <c r="CZ454" s="54"/>
      <c r="DA454" s="54"/>
      <c r="DB454" s="54"/>
      <c r="DC454" s="54"/>
      <c r="DD454" s="54"/>
      <c r="DE454" s="54"/>
      <c r="DF454" s="54"/>
      <c r="DG454" s="54"/>
      <c r="DH454" s="54"/>
      <c r="DI454" s="54"/>
      <c r="DJ454" s="54"/>
      <c r="DK454" s="54"/>
      <c r="DL454" s="54"/>
      <c r="DM454" s="54"/>
      <c r="DN454" s="54"/>
      <c r="DO454" s="54"/>
      <c r="DP454" s="54"/>
      <c r="DQ454" s="54"/>
      <c r="DR454" s="54"/>
      <c r="DS454" s="54"/>
      <c r="DT454" s="54"/>
      <c r="DU454" s="54"/>
      <c r="DV454" s="54"/>
      <c r="DW454" s="54"/>
      <c r="DX454" s="54"/>
      <c r="DY454" s="54"/>
      <c r="DZ454" s="54"/>
      <c r="EA454" s="54"/>
      <c r="EB454" s="54"/>
      <c r="EC454" s="54"/>
      <c r="ED454" s="54"/>
      <c r="EE454" s="54"/>
      <c r="EF454" s="54"/>
      <c r="EG454" s="54"/>
      <c r="EH454" s="54"/>
      <c r="EI454" s="54"/>
      <c r="EJ454" s="54"/>
      <c r="EK454" s="54"/>
      <c r="EL454" s="54"/>
      <c r="EM454" s="54"/>
      <c r="EN454" s="54"/>
      <c r="EO454" s="54"/>
      <c r="EP454" s="54"/>
      <c r="EQ454" s="54"/>
      <c r="ER454" s="54"/>
      <c r="ES454" s="54"/>
      <c r="ET454" s="54"/>
      <c r="EU454" s="54"/>
      <c r="EV454" s="54"/>
      <c r="EW454" s="54"/>
      <c r="EX454" s="54"/>
      <c r="EY454" s="54"/>
      <c r="EZ454" s="54"/>
      <c r="FA454" s="54"/>
      <c r="FB454" s="54"/>
      <c r="FC454" s="54"/>
      <c r="FD454" s="54"/>
      <c r="FE454" s="54"/>
      <c r="FF454" s="54"/>
      <c r="FG454" s="54"/>
      <c r="FH454" s="54"/>
      <c r="FI454" s="54"/>
      <c r="FJ454" s="54"/>
      <c r="FK454" s="54"/>
      <c r="FL454" s="54"/>
      <c r="FM454" s="54"/>
      <c r="FN454" s="54"/>
      <c r="FO454" s="54"/>
      <c r="FP454" s="54"/>
      <c r="FQ454" s="54"/>
      <c r="FR454" s="54"/>
      <c r="FS454" s="54"/>
      <c r="FT454" s="54"/>
      <c r="FU454" s="54"/>
      <c r="FV454" s="54"/>
      <c r="FW454" s="54"/>
      <c r="FX454" s="54"/>
      <c r="FY454" s="54"/>
      <c r="FZ454" s="54"/>
      <c r="GA454" s="54"/>
      <c r="GB454" s="54"/>
      <c r="GC454" s="54"/>
      <c r="GD454" s="54"/>
      <c r="GE454" s="54"/>
      <c r="GF454" s="54"/>
      <c r="GG454" s="54"/>
      <c r="GH454" s="54"/>
      <c r="GI454" s="54"/>
      <c r="GJ454" s="54"/>
      <c r="GK454" s="54"/>
      <c r="GL454" s="54"/>
      <c r="GM454" s="54"/>
    </row>
    <row r="455" spans="1:195" s="56" customFormat="1" ht="27.6" x14ac:dyDescent="0.3">
      <c r="A455" s="89" t="s">
        <v>17</v>
      </c>
      <c r="B455" s="117" t="s">
        <v>385</v>
      </c>
      <c r="C455" s="204" t="s">
        <v>19</v>
      </c>
      <c r="D455" s="205" t="s">
        <v>267</v>
      </c>
      <c r="E455" s="204" t="s">
        <v>19</v>
      </c>
      <c r="F455" s="205" t="s">
        <v>275</v>
      </c>
      <c r="G455" s="205">
        <v>21101</v>
      </c>
      <c r="H455" s="102" t="s">
        <v>287</v>
      </c>
      <c r="I455" s="93" t="s">
        <v>22</v>
      </c>
      <c r="J455" s="94" t="s">
        <v>111</v>
      </c>
      <c r="K455" s="94" t="s">
        <v>391</v>
      </c>
      <c r="L455" s="206" t="s">
        <v>20</v>
      </c>
      <c r="M455" s="97" t="s">
        <v>21</v>
      </c>
      <c r="N455" s="97" t="s">
        <v>27</v>
      </c>
      <c r="O455" s="207">
        <v>2</v>
      </c>
      <c r="P455" s="208">
        <v>93</v>
      </c>
      <c r="Q455" s="209">
        <v>186</v>
      </c>
      <c r="R455" s="209">
        <v>186</v>
      </c>
      <c r="S455" s="54"/>
      <c r="T455" s="54"/>
      <c r="U455" s="54"/>
      <c r="V455" s="54"/>
      <c r="W455" s="54"/>
      <c r="X455" s="54"/>
      <c r="Y455" s="54"/>
      <c r="Z455" s="54"/>
      <c r="AA455" s="54"/>
      <c r="AB455" s="54"/>
      <c r="AC455" s="54"/>
      <c r="AD455" s="54"/>
      <c r="AE455" s="54"/>
      <c r="AF455" s="54"/>
      <c r="AG455" s="54"/>
      <c r="AH455" s="54"/>
      <c r="AI455" s="54"/>
      <c r="AJ455" s="54"/>
      <c r="AK455" s="54"/>
      <c r="AL455" s="54"/>
      <c r="AM455" s="54"/>
      <c r="AN455" s="54"/>
      <c r="AO455" s="54"/>
      <c r="AP455" s="54"/>
      <c r="AQ455" s="54"/>
      <c r="AR455" s="54"/>
      <c r="AS455" s="54"/>
      <c r="AT455" s="54"/>
      <c r="AU455" s="54"/>
      <c r="AV455" s="54"/>
      <c r="AW455" s="54"/>
      <c r="AX455" s="54"/>
      <c r="AY455" s="54"/>
      <c r="AZ455" s="54"/>
      <c r="BA455" s="54"/>
      <c r="BB455" s="54"/>
      <c r="BC455" s="54"/>
      <c r="BD455" s="54"/>
      <c r="BE455" s="54"/>
      <c r="BF455" s="54"/>
      <c r="BG455" s="54"/>
      <c r="BH455" s="54"/>
      <c r="BI455" s="54"/>
      <c r="BJ455" s="54"/>
      <c r="BK455" s="54"/>
      <c r="BL455" s="54"/>
      <c r="BM455" s="54"/>
      <c r="BN455" s="54"/>
      <c r="BO455" s="54"/>
      <c r="BP455" s="54"/>
      <c r="BQ455" s="54"/>
      <c r="BR455" s="54"/>
      <c r="BS455" s="54"/>
      <c r="BT455" s="54"/>
      <c r="BU455" s="54"/>
      <c r="BV455" s="54"/>
      <c r="BW455" s="54"/>
      <c r="BX455" s="54"/>
      <c r="BY455" s="54"/>
      <c r="BZ455" s="54"/>
      <c r="CA455" s="54"/>
      <c r="CB455" s="54"/>
      <c r="CC455" s="54"/>
      <c r="CD455" s="54"/>
      <c r="CE455" s="54"/>
      <c r="CF455" s="54"/>
      <c r="CG455" s="54"/>
      <c r="CH455" s="54"/>
      <c r="CI455" s="54"/>
      <c r="CJ455" s="54"/>
      <c r="CK455" s="54"/>
      <c r="CL455" s="54"/>
      <c r="CM455" s="54"/>
      <c r="CN455" s="54"/>
      <c r="CO455" s="54"/>
      <c r="CP455" s="54"/>
      <c r="CQ455" s="54"/>
      <c r="CR455" s="54"/>
      <c r="CS455" s="54"/>
      <c r="CT455" s="54"/>
      <c r="CU455" s="54"/>
      <c r="CV455" s="54"/>
      <c r="CW455" s="54"/>
      <c r="CX455" s="54"/>
      <c r="CY455" s="54"/>
      <c r="CZ455" s="54"/>
      <c r="DA455" s="54"/>
      <c r="DB455" s="54"/>
      <c r="DC455" s="54"/>
      <c r="DD455" s="54"/>
      <c r="DE455" s="54"/>
      <c r="DF455" s="54"/>
      <c r="DG455" s="54"/>
      <c r="DH455" s="54"/>
      <c r="DI455" s="54"/>
      <c r="DJ455" s="54"/>
      <c r="DK455" s="54"/>
      <c r="DL455" s="54"/>
      <c r="DM455" s="54"/>
      <c r="DN455" s="54"/>
      <c r="DO455" s="54"/>
      <c r="DP455" s="54"/>
      <c r="DQ455" s="54"/>
      <c r="DR455" s="54"/>
      <c r="DS455" s="54"/>
      <c r="DT455" s="54"/>
      <c r="DU455" s="54"/>
      <c r="DV455" s="54"/>
      <c r="DW455" s="54"/>
      <c r="DX455" s="54"/>
      <c r="DY455" s="54"/>
      <c r="DZ455" s="54"/>
      <c r="EA455" s="54"/>
      <c r="EB455" s="54"/>
      <c r="EC455" s="54"/>
      <c r="ED455" s="54"/>
      <c r="EE455" s="54"/>
      <c r="EF455" s="54"/>
      <c r="EG455" s="54"/>
      <c r="EH455" s="54"/>
      <c r="EI455" s="54"/>
      <c r="EJ455" s="54"/>
      <c r="EK455" s="54"/>
      <c r="EL455" s="54"/>
      <c r="EM455" s="54"/>
      <c r="EN455" s="54"/>
      <c r="EO455" s="54"/>
      <c r="EP455" s="54"/>
      <c r="EQ455" s="54"/>
      <c r="ER455" s="54"/>
      <c r="ES455" s="54"/>
      <c r="ET455" s="54"/>
      <c r="EU455" s="54"/>
      <c r="EV455" s="54"/>
      <c r="EW455" s="54"/>
      <c r="EX455" s="54"/>
      <c r="EY455" s="54"/>
      <c r="EZ455" s="54"/>
      <c r="FA455" s="54"/>
      <c r="FB455" s="54"/>
      <c r="FC455" s="54"/>
      <c r="FD455" s="54"/>
      <c r="FE455" s="54"/>
      <c r="FF455" s="54"/>
      <c r="FG455" s="54"/>
      <c r="FH455" s="54"/>
      <c r="FI455" s="54"/>
      <c r="FJ455" s="54"/>
      <c r="FK455" s="54"/>
      <c r="FL455" s="54"/>
      <c r="FM455" s="54"/>
      <c r="FN455" s="54"/>
      <c r="FO455" s="54"/>
      <c r="FP455" s="54"/>
      <c r="FQ455" s="54"/>
      <c r="FR455" s="54"/>
      <c r="FS455" s="54"/>
      <c r="FT455" s="54"/>
      <c r="FU455" s="54"/>
      <c r="FV455" s="54"/>
      <c r="FW455" s="54"/>
      <c r="FX455" s="54"/>
      <c r="FY455" s="54"/>
      <c r="FZ455" s="54"/>
      <c r="GA455" s="54"/>
      <c r="GB455" s="54"/>
      <c r="GC455" s="54"/>
      <c r="GD455" s="54"/>
      <c r="GE455" s="54"/>
      <c r="GF455" s="54"/>
      <c r="GG455" s="54"/>
      <c r="GH455" s="54"/>
      <c r="GI455" s="54"/>
      <c r="GJ455" s="54"/>
      <c r="GK455" s="54"/>
      <c r="GL455" s="54"/>
      <c r="GM455" s="54"/>
    </row>
    <row r="456" spans="1:195" s="56" customFormat="1" ht="27.6" x14ac:dyDescent="0.3">
      <c r="A456" s="89" t="s">
        <v>17</v>
      </c>
      <c r="B456" s="117" t="s">
        <v>385</v>
      </c>
      <c r="C456" s="204" t="s">
        <v>19</v>
      </c>
      <c r="D456" s="205" t="s">
        <v>267</v>
      </c>
      <c r="E456" s="204" t="s">
        <v>19</v>
      </c>
      <c r="F456" s="205" t="s">
        <v>275</v>
      </c>
      <c r="G456" s="205">
        <v>21101</v>
      </c>
      <c r="H456" s="102" t="s">
        <v>287</v>
      </c>
      <c r="I456" s="93" t="s">
        <v>22</v>
      </c>
      <c r="J456" s="94" t="s">
        <v>392</v>
      </c>
      <c r="K456" s="94" t="s">
        <v>393</v>
      </c>
      <c r="L456" s="206" t="s">
        <v>20</v>
      </c>
      <c r="M456" s="97" t="s">
        <v>21</v>
      </c>
      <c r="N456" s="97" t="s">
        <v>27</v>
      </c>
      <c r="O456" s="207">
        <v>1</v>
      </c>
      <c r="P456" s="208">
        <v>30</v>
      </c>
      <c r="Q456" s="209">
        <v>30</v>
      </c>
      <c r="R456" s="209">
        <v>30</v>
      </c>
      <c r="S456" s="54"/>
      <c r="T456" s="54"/>
      <c r="U456" s="54"/>
      <c r="V456" s="54"/>
      <c r="W456" s="54"/>
      <c r="X456" s="54"/>
      <c r="Y456" s="54"/>
      <c r="Z456" s="54"/>
      <c r="AA456" s="54"/>
      <c r="AB456" s="54"/>
      <c r="AC456" s="54"/>
      <c r="AD456" s="54"/>
      <c r="AE456" s="54"/>
      <c r="AF456" s="54"/>
      <c r="AG456" s="54"/>
      <c r="AH456" s="54"/>
      <c r="AI456" s="54"/>
      <c r="AJ456" s="54"/>
      <c r="AK456" s="54"/>
      <c r="AL456" s="54"/>
      <c r="AM456" s="54"/>
      <c r="AN456" s="54"/>
      <c r="AO456" s="54"/>
      <c r="AP456" s="54"/>
      <c r="AQ456" s="54"/>
      <c r="AR456" s="54"/>
      <c r="AS456" s="54"/>
      <c r="AT456" s="54"/>
      <c r="AU456" s="54"/>
      <c r="AV456" s="54"/>
      <c r="AW456" s="54"/>
      <c r="AX456" s="54"/>
      <c r="AY456" s="54"/>
      <c r="AZ456" s="54"/>
      <c r="BA456" s="54"/>
      <c r="BB456" s="54"/>
      <c r="BC456" s="54"/>
      <c r="BD456" s="54"/>
      <c r="BE456" s="54"/>
      <c r="BF456" s="54"/>
      <c r="BG456" s="54"/>
      <c r="BH456" s="54"/>
      <c r="BI456" s="54"/>
      <c r="BJ456" s="54"/>
      <c r="BK456" s="54"/>
      <c r="BL456" s="54"/>
      <c r="BM456" s="54"/>
      <c r="BN456" s="54"/>
      <c r="BO456" s="54"/>
      <c r="BP456" s="54"/>
      <c r="BQ456" s="54"/>
      <c r="BR456" s="54"/>
      <c r="BS456" s="54"/>
      <c r="BT456" s="54"/>
      <c r="BU456" s="54"/>
      <c r="BV456" s="54"/>
      <c r="BW456" s="54"/>
      <c r="BX456" s="54"/>
      <c r="BY456" s="54"/>
      <c r="BZ456" s="54"/>
      <c r="CA456" s="54"/>
      <c r="CB456" s="54"/>
      <c r="CC456" s="54"/>
      <c r="CD456" s="54"/>
      <c r="CE456" s="54"/>
      <c r="CF456" s="54"/>
      <c r="CG456" s="54"/>
      <c r="CH456" s="54"/>
      <c r="CI456" s="54"/>
      <c r="CJ456" s="54"/>
      <c r="CK456" s="54"/>
      <c r="CL456" s="54"/>
      <c r="CM456" s="54"/>
      <c r="CN456" s="54"/>
      <c r="CO456" s="54"/>
      <c r="CP456" s="54"/>
      <c r="CQ456" s="54"/>
      <c r="CR456" s="54"/>
      <c r="CS456" s="54"/>
      <c r="CT456" s="54"/>
      <c r="CU456" s="54"/>
      <c r="CV456" s="54"/>
      <c r="CW456" s="54"/>
      <c r="CX456" s="54"/>
      <c r="CY456" s="54"/>
      <c r="CZ456" s="54"/>
      <c r="DA456" s="54"/>
      <c r="DB456" s="54"/>
      <c r="DC456" s="54"/>
      <c r="DD456" s="54"/>
      <c r="DE456" s="54"/>
      <c r="DF456" s="54"/>
      <c r="DG456" s="54"/>
      <c r="DH456" s="54"/>
      <c r="DI456" s="54"/>
      <c r="DJ456" s="54"/>
      <c r="DK456" s="54"/>
      <c r="DL456" s="54"/>
      <c r="DM456" s="54"/>
      <c r="DN456" s="54"/>
      <c r="DO456" s="54"/>
      <c r="DP456" s="54"/>
      <c r="DQ456" s="54"/>
      <c r="DR456" s="54"/>
      <c r="DS456" s="54"/>
      <c r="DT456" s="54"/>
      <c r="DU456" s="54"/>
      <c r="DV456" s="54"/>
      <c r="DW456" s="54"/>
      <c r="DX456" s="54"/>
      <c r="DY456" s="54"/>
      <c r="DZ456" s="54"/>
      <c r="EA456" s="54"/>
      <c r="EB456" s="54"/>
      <c r="EC456" s="54"/>
      <c r="ED456" s="54"/>
      <c r="EE456" s="54"/>
      <c r="EF456" s="54"/>
      <c r="EG456" s="54"/>
      <c r="EH456" s="54"/>
      <c r="EI456" s="54"/>
      <c r="EJ456" s="54"/>
      <c r="EK456" s="54"/>
      <c r="EL456" s="54"/>
      <c r="EM456" s="54"/>
      <c r="EN456" s="54"/>
      <c r="EO456" s="54"/>
      <c r="EP456" s="54"/>
      <c r="EQ456" s="54"/>
      <c r="ER456" s="54"/>
      <c r="ES456" s="54"/>
      <c r="ET456" s="54"/>
      <c r="EU456" s="54"/>
      <c r="EV456" s="54"/>
      <c r="EW456" s="54"/>
      <c r="EX456" s="54"/>
      <c r="EY456" s="54"/>
      <c r="EZ456" s="54"/>
      <c r="FA456" s="54"/>
      <c r="FB456" s="54"/>
      <c r="FC456" s="54"/>
      <c r="FD456" s="54"/>
      <c r="FE456" s="54"/>
      <c r="FF456" s="54"/>
      <c r="FG456" s="54"/>
      <c r="FH456" s="54"/>
      <c r="FI456" s="54"/>
      <c r="FJ456" s="54"/>
      <c r="FK456" s="54"/>
      <c r="FL456" s="54"/>
      <c r="FM456" s="54"/>
      <c r="FN456" s="54"/>
      <c r="FO456" s="54"/>
      <c r="FP456" s="54"/>
      <c r="FQ456" s="54"/>
      <c r="FR456" s="54"/>
      <c r="FS456" s="54"/>
      <c r="FT456" s="54"/>
      <c r="FU456" s="54"/>
      <c r="FV456" s="54"/>
      <c r="FW456" s="54"/>
      <c r="FX456" s="54"/>
      <c r="FY456" s="54"/>
      <c r="FZ456" s="54"/>
      <c r="GA456" s="54"/>
      <c r="GB456" s="54"/>
      <c r="GC456" s="54"/>
      <c r="GD456" s="54"/>
      <c r="GE456" s="54"/>
      <c r="GF456" s="54"/>
      <c r="GG456" s="54"/>
      <c r="GH456" s="54"/>
      <c r="GI456" s="54"/>
      <c r="GJ456" s="54"/>
      <c r="GK456" s="54"/>
      <c r="GL456" s="54"/>
      <c r="GM456" s="54"/>
    </row>
    <row r="457" spans="1:195" s="56" customFormat="1" ht="27.6" x14ac:dyDescent="0.3">
      <c r="A457" s="89" t="s">
        <v>17</v>
      </c>
      <c r="B457" s="117" t="s">
        <v>385</v>
      </c>
      <c r="C457" s="204" t="s">
        <v>19</v>
      </c>
      <c r="D457" s="205" t="s">
        <v>267</v>
      </c>
      <c r="E457" s="204" t="s">
        <v>19</v>
      </c>
      <c r="F457" s="205" t="s">
        <v>275</v>
      </c>
      <c r="G457" s="205">
        <v>21101</v>
      </c>
      <c r="H457" s="102" t="s">
        <v>287</v>
      </c>
      <c r="I457" s="93" t="s">
        <v>22</v>
      </c>
      <c r="J457" s="94" t="s">
        <v>108</v>
      </c>
      <c r="K457" s="94" t="s">
        <v>222</v>
      </c>
      <c r="L457" s="206" t="s">
        <v>20</v>
      </c>
      <c r="M457" s="97" t="s">
        <v>21</v>
      </c>
      <c r="N457" s="97" t="s">
        <v>27</v>
      </c>
      <c r="O457" s="207">
        <v>5</v>
      </c>
      <c r="P457" s="208">
        <v>81</v>
      </c>
      <c r="Q457" s="209">
        <v>405</v>
      </c>
      <c r="R457" s="209">
        <v>405</v>
      </c>
      <c r="S457" s="54"/>
      <c r="T457" s="54"/>
      <c r="U457" s="54"/>
      <c r="V457" s="54"/>
      <c r="W457" s="54"/>
      <c r="X457" s="54"/>
      <c r="Y457" s="54"/>
      <c r="Z457" s="54"/>
      <c r="AA457" s="54"/>
      <c r="AB457" s="54"/>
      <c r="AC457" s="54"/>
      <c r="AD457" s="54"/>
      <c r="AE457" s="54"/>
      <c r="AF457" s="54"/>
      <c r="AG457" s="54"/>
      <c r="AH457" s="54"/>
      <c r="AI457" s="54"/>
      <c r="AJ457" s="54"/>
      <c r="AK457" s="54"/>
      <c r="AL457" s="54"/>
      <c r="AM457" s="54"/>
      <c r="AN457" s="54"/>
      <c r="AO457" s="54"/>
      <c r="AP457" s="54"/>
      <c r="AQ457" s="54"/>
      <c r="AR457" s="54"/>
      <c r="AS457" s="54"/>
      <c r="AT457" s="54"/>
      <c r="AU457" s="54"/>
      <c r="AV457" s="54"/>
      <c r="AW457" s="54"/>
      <c r="AX457" s="54"/>
      <c r="AY457" s="54"/>
      <c r="AZ457" s="54"/>
      <c r="BA457" s="54"/>
      <c r="BB457" s="54"/>
      <c r="BC457" s="54"/>
      <c r="BD457" s="54"/>
      <c r="BE457" s="54"/>
      <c r="BF457" s="54"/>
      <c r="BG457" s="54"/>
      <c r="BH457" s="54"/>
      <c r="BI457" s="54"/>
      <c r="BJ457" s="54"/>
      <c r="BK457" s="54"/>
      <c r="BL457" s="54"/>
      <c r="BM457" s="54"/>
      <c r="BN457" s="54"/>
      <c r="BO457" s="54"/>
      <c r="BP457" s="54"/>
      <c r="BQ457" s="54"/>
      <c r="BR457" s="54"/>
      <c r="BS457" s="54"/>
      <c r="BT457" s="54"/>
      <c r="BU457" s="54"/>
      <c r="BV457" s="54"/>
      <c r="BW457" s="54"/>
      <c r="BX457" s="54"/>
      <c r="BY457" s="54"/>
      <c r="BZ457" s="54"/>
      <c r="CA457" s="54"/>
      <c r="CB457" s="54"/>
      <c r="CC457" s="54"/>
      <c r="CD457" s="54"/>
      <c r="CE457" s="54"/>
      <c r="CF457" s="54"/>
      <c r="CG457" s="54"/>
      <c r="CH457" s="54"/>
      <c r="CI457" s="54"/>
      <c r="CJ457" s="54"/>
      <c r="CK457" s="54"/>
      <c r="CL457" s="54"/>
      <c r="CM457" s="54"/>
      <c r="CN457" s="54"/>
      <c r="CO457" s="54"/>
      <c r="CP457" s="54"/>
      <c r="CQ457" s="54"/>
      <c r="CR457" s="54"/>
      <c r="CS457" s="54"/>
      <c r="CT457" s="54"/>
      <c r="CU457" s="54"/>
      <c r="CV457" s="54"/>
      <c r="CW457" s="54"/>
      <c r="CX457" s="54"/>
      <c r="CY457" s="54"/>
      <c r="CZ457" s="54"/>
      <c r="DA457" s="54"/>
      <c r="DB457" s="54"/>
      <c r="DC457" s="54"/>
      <c r="DD457" s="54"/>
      <c r="DE457" s="54"/>
      <c r="DF457" s="54"/>
      <c r="DG457" s="54"/>
      <c r="DH457" s="54"/>
      <c r="DI457" s="54"/>
      <c r="DJ457" s="54"/>
      <c r="DK457" s="54"/>
      <c r="DL457" s="54"/>
      <c r="DM457" s="54"/>
      <c r="DN457" s="54"/>
      <c r="DO457" s="54"/>
      <c r="DP457" s="54"/>
      <c r="DQ457" s="54"/>
      <c r="DR457" s="54"/>
      <c r="DS457" s="54"/>
      <c r="DT457" s="54"/>
      <c r="DU457" s="54"/>
      <c r="DV457" s="54"/>
      <c r="DW457" s="54"/>
      <c r="DX457" s="54"/>
      <c r="DY457" s="54"/>
      <c r="DZ457" s="54"/>
      <c r="EA457" s="54"/>
      <c r="EB457" s="54"/>
      <c r="EC457" s="54"/>
      <c r="ED457" s="54"/>
      <c r="EE457" s="54"/>
      <c r="EF457" s="54"/>
      <c r="EG457" s="54"/>
      <c r="EH457" s="54"/>
      <c r="EI457" s="54"/>
      <c r="EJ457" s="54"/>
      <c r="EK457" s="54"/>
      <c r="EL457" s="54"/>
      <c r="EM457" s="54"/>
      <c r="EN457" s="54"/>
      <c r="EO457" s="54"/>
      <c r="EP457" s="54"/>
      <c r="EQ457" s="54"/>
      <c r="ER457" s="54"/>
      <c r="ES457" s="54"/>
      <c r="ET457" s="54"/>
      <c r="EU457" s="54"/>
      <c r="EV457" s="54"/>
      <c r="EW457" s="54"/>
      <c r="EX457" s="54"/>
      <c r="EY457" s="54"/>
      <c r="EZ457" s="54"/>
      <c r="FA457" s="54"/>
      <c r="FB457" s="54"/>
      <c r="FC457" s="54"/>
      <c r="FD457" s="54"/>
      <c r="FE457" s="54"/>
      <c r="FF457" s="54"/>
      <c r="FG457" s="54"/>
      <c r="FH457" s="54"/>
      <c r="FI457" s="54"/>
      <c r="FJ457" s="54"/>
      <c r="FK457" s="54"/>
      <c r="FL457" s="54"/>
      <c r="FM457" s="54"/>
      <c r="FN457" s="54"/>
      <c r="FO457" s="54"/>
      <c r="FP457" s="54"/>
      <c r="FQ457" s="54"/>
      <c r="FR457" s="54"/>
      <c r="FS457" s="54"/>
      <c r="FT457" s="54"/>
      <c r="FU457" s="54"/>
      <c r="FV457" s="54"/>
      <c r="FW457" s="54"/>
      <c r="FX457" s="54"/>
      <c r="FY457" s="54"/>
      <c r="FZ457" s="54"/>
      <c r="GA457" s="54"/>
      <c r="GB457" s="54"/>
      <c r="GC457" s="54"/>
      <c r="GD457" s="54"/>
      <c r="GE457" s="54"/>
      <c r="GF457" s="54"/>
      <c r="GG457" s="54"/>
      <c r="GH457" s="54"/>
      <c r="GI457" s="54"/>
      <c r="GJ457" s="54"/>
      <c r="GK457" s="54"/>
      <c r="GL457" s="54"/>
      <c r="GM457" s="54"/>
    </row>
    <row r="458" spans="1:195" s="56" customFormat="1" ht="27.6" x14ac:dyDescent="0.3">
      <c r="A458" s="89" t="s">
        <v>17</v>
      </c>
      <c r="B458" s="117" t="s">
        <v>385</v>
      </c>
      <c r="C458" s="204" t="s">
        <v>19</v>
      </c>
      <c r="D458" s="205" t="s">
        <v>267</v>
      </c>
      <c r="E458" s="204" t="s">
        <v>19</v>
      </c>
      <c r="F458" s="205" t="s">
        <v>275</v>
      </c>
      <c r="G458" s="205">
        <v>21101</v>
      </c>
      <c r="H458" s="102" t="s">
        <v>287</v>
      </c>
      <c r="I458" s="93" t="s">
        <v>22</v>
      </c>
      <c r="J458" s="94" t="s">
        <v>394</v>
      </c>
      <c r="K458" s="94" t="s">
        <v>395</v>
      </c>
      <c r="L458" s="206" t="s">
        <v>20</v>
      </c>
      <c r="M458" s="97" t="s">
        <v>21</v>
      </c>
      <c r="N458" s="97" t="s">
        <v>27</v>
      </c>
      <c r="O458" s="207">
        <v>10</v>
      </c>
      <c r="P458" s="208">
        <v>10</v>
      </c>
      <c r="Q458" s="209">
        <v>100</v>
      </c>
      <c r="R458" s="209">
        <v>100</v>
      </c>
      <c r="S458" s="54"/>
      <c r="T458" s="54"/>
      <c r="U458" s="54"/>
      <c r="V458" s="54"/>
      <c r="W458" s="54"/>
      <c r="X458" s="54"/>
      <c r="Y458" s="54"/>
      <c r="Z458" s="54"/>
      <c r="AA458" s="54"/>
      <c r="AB458" s="54"/>
      <c r="AC458" s="54"/>
      <c r="AD458" s="54"/>
      <c r="AE458" s="54"/>
      <c r="AF458" s="54"/>
      <c r="AG458" s="54"/>
      <c r="AH458" s="54"/>
      <c r="AI458" s="54"/>
      <c r="AJ458" s="54"/>
      <c r="AK458" s="54"/>
      <c r="AL458" s="54"/>
      <c r="AM458" s="54"/>
      <c r="AN458" s="54"/>
      <c r="AO458" s="54"/>
      <c r="AP458" s="54"/>
      <c r="AQ458" s="54"/>
      <c r="AR458" s="54"/>
      <c r="AS458" s="54"/>
      <c r="AT458" s="54"/>
      <c r="AU458" s="54"/>
      <c r="AV458" s="54"/>
      <c r="AW458" s="54"/>
      <c r="AX458" s="54"/>
      <c r="AY458" s="54"/>
      <c r="AZ458" s="54"/>
      <c r="BA458" s="54"/>
      <c r="BB458" s="54"/>
      <c r="BC458" s="54"/>
      <c r="BD458" s="54"/>
      <c r="BE458" s="54"/>
      <c r="BF458" s="54"/>
      <c r="BG458" s="54"/>
      <c r="BH458" s="54"/>
      <c r="BI458" s="54"/>
      <c r="BJ458" s="54"/>
      <c r="BK458" s="54"/>
      <c r="BL458" s="54"/>
      <c r="BM458" s="54"/>
      <c r="BN458" s="54"/>
      <c r="BO458" s="54"/>
      <c r="BP458" s="54"/>
      <c r="BQ458" s="54"/>
      <c r="BR458" s="54"/>
      <c r="BS458" s="54"/>
      <c r="BT458" s="54"/>
      <c r="BU458" s="54"/>
      <c r="BV458" s="54"/>
      <c r="BW458" s="54"/>
      <c r="BX458" s="54"/>
      <c r="BY458" s="54"/>
      <c r="BZ458" s="54"/>
      <c r="CA458" s="54"/>
      <c r="CB458" s="54"/>
      <c r="CC458" s="54"/>
      <c r="CD458" s="54"/>
      <c r="CE458" s="54"/>
      <c r="CF458" s="54"/>
      <c r="CG458" s="54"/>
      <c r="CH458" s="54"/>
      <c r="CI458" s="54"/>
      <c r="CJ458" s="54"/>
      <c r="CK458" s="54"/>
      <c r="CL458" s="54"/>
      <c r="CM458" s="54"/>
      <c r="CN458" s="54"/>
      <c r="CO458" s="54"/>
      <c r="CP458" s="54"/>
      <c r="CQ458" s="54"/>
      <c r="CR458" s="54"/>
      <c r="CS458" s="54"/>
      <c r="CT458" s="54"/>
      <c r="CU458" s="54"/>
      <c r="CV458" s="54"/>
      <c r="CW458" s="54"/>
      <c r="CX458" s="54"/>
      <c r="CY458" s="54"/>
      <c r="CZ458" s="54"/>
      <c r="DA458" s="54"/>
      <c r="DB458" s="54"/>
      <c r="DC458" s="54"/>
      <c r="DD458" s="54"/>
      <c r="DE458" s="54"/>
      <c r="DF458" s="54"/>
      <c r="DG458" s="54"/>
      <c r="DH458" s="54"/>
      <c r="DI458" s="54"/>
      <c r="DJ458" s="54"/>
      <c r="DK458" s="54"/>
      <c r="DL458" s="54"/>
      <c r="DM458" s="54"/>
      <c r="DN458" s="54"/>
      <c r="DO458" s="54"/>
      <c r="DP458" s="54"/>
      <c r="DQ458" s="54"/>
      <c r="DR458" s="54"/>
      <c r="DS458" s="54"/>
      <c r="DT458" s="54"/>
      <c r="DU458" s="54"/>
      <c r="DV458" s="54"/>
      <c r="DW458" s="54"/>
      <c r="DX458" s="54"/>
      <c r="DY458" s="54"/>
      <c r="DZ458" s="54"/>
      <c r="EA458" s="54"/>
      <c r="EB458" s="54"/>
      <c r="EC458" s="54"/>
      <c r="ED458" s="54"/>
      <c r="EE458" s="54"/>
      <c r="EF458" s="54"/>
      <c r="EG458" s="54"/>
      <c r="EH458" s="54"/>
      <c r="EI458" s="54"/>
      <c r="EJ458" s="54"/>
      <c r="EK458" s="54"/>
      <c r="EL458" s="54"/>
      <c r="EM458" s="54"/>
      <c r="EN458" s="54"/>
      <c r="EO458" s="54"/>
      <c r="EP458" s="54"/>
      <c r="EQ458" s="54"/>
      <c r="ER458" s="54"/>
      <c r="ES458" s="54"/>
      <c r="ET458" s="54"/>
      <c r="EU458" s="54"/>
      <c r="EV458" s="54"/>
      <c r="EW458" s="54"/>
      <c r="EX458" s="54"/>
      <c r="EY458" s="54"/>
      <c r="EZ458" s="54"/>
      <c r="FA458" s="54"/>
      <c r="FB458" s="54"/>
      <c r="FC458" s="54"/>
      <c r="FD458" s="54"/>
      <c r="FE458" s="54"/>
      <c r="FF458" s="54"/>
      <c r="FG458" s="54"/>
      <c r="FH458" s="54"/>
      <c r="FI458" s="54"/>
      <c r="FJ458" s="54"/>
      <c r="FK458" s="54"/>
      <c r="FL458" s="54"/>
      <c r="FM458" s="54"/>
      <c r="FN458" s="54"/>
      <c r="FO458" s="54"/>
      <c r="FP458" s="54"/>
      <c r="FQ458" s="54"/>
      <c r="FR458" s="54"/>
      <c r="FS458" s="54"/>
      <c r="FT458" s="54"/>
      <c r="FU458" s="54"/>
      <c r="FV458" s="54"/>
      <c r="FW458" s="54"/>
      <c r="FX458" s="54"/>
      <c r="FY458" s="54"/>
      <c r="FZ458" s="54"/>
      <c r="GA458" s="54"/>
      <c r="GB458" s="54"/>
      <c r="GC458" s="54"/>
      <c r="GD458" s="54"/>
      <c r="GE458" s="54"/>
      <c r="GF458" s="54"/>
      <c r="GG458" s="54"/>
      <c r="GH458" s="54"/>
      <c r="GI458" s="54"/>
      <c r="GJ458" s="54"/>
      <c r="GK458" s="54"/>
      <c r="GL458" s="54"/>
      <c r="GM458" s="54"/>
    </row>
    <row r="459" spans="1:195" s="56" customFormat="1" ht="27.6" x14ac:dyDescent="0.3">
      <c r="A459" s="89" t="s">
        <v>17</v>
      </c>
      <c r="B459" s="117" t="s">
        <v>385</v>
      </c>
      <c r="C459" s="204" t="s">
        <v>19</v>
      </c>
      <c r="D459" s="205" t="s">
        <v>267</v>
      </c>
      <c r="E459" s="204" t="s">
        <v>19</v>
      </c>
      <c r="F459" s="205" t="s">
        <v>275</v>
      </c>
      <c r="G459" s="205">
        <v>21101</v>
      </c>
      <c r="H459" s="102" t="s">
        <v>287</v>
      </c>
      <c r="I459" s="93" t="s">
        <v>22</v>
      </c>
      <c r="J459" s="94" t="s">
        <v>396</v>
      </c>
      <c r="K459" s="94" t="s">
        <v>397</v>
      </c>
      <c r="L459" s="206" t="s">
        <v>20</v>
      </c>
      <c r="M459" s="97" t="s">
        <v>21</v>
      </c>
      <c r="N459" s="97" t="s">
        <v>27</v>
      </c>
      <c r="O459" s="207">
        <v>3</v>
      </c>
      <c r="P459" s="208">
        <v>90</v>
      </c>
      <c r="Q459" s="209">
        <v>270</v>
      </c>
      <c r="R459" s="209">
        <v>270</v>
      </c>
      <c r="S459" s="54"/>
      <c r="T459" s="54"/>
      <c r="U459" s="54"/>
      <c r="V459" s="54"/>
      <c r="W459" s="54"/>
      <c r="X459" s="54"/>
      <c r="Y459" s="54"/>
      <c r="Z459" s="54"/>
      <c r="AA459" s="54"/>
      <c r="AB459" s="54"/>
      <c r="AC459" s="54"/>
      <c r="AD459" s="54"/>
      <c r="AE459" s="54"/>
      <c r="AF459" s="54"/>
      <c r="AG459" s="54"/>
      <c r="AH459" s="54"/>
      <c r="AI459" s="54"/>
      <c r="AJ459" s="54"/>
      <c r="AK459" s="54"/>
      <c r="AL459" s="54"/>
      <c r="AM459" s="54"/>
      <c r="AN459" s="54"/>
      <c r="AO459" s="54"/>
      <c r="AP459" s="54"/>
      <c r="AQ459" s="54"/>
      <c r="AR459" s="54"/>
      <c r="AS459" s="54"/>
      <c r="AT459" s="54"/>
      <c r="AU459" s="54"/>
      <c r="AV459" s="54"/>
      <c r="AW459" s="54"/>
      <c r="AX459" s="54"/>
      <c r="AY459" s="54"/>
      <c r="AZ459" s="54"/>
      <c r="BA459" s="54"/>
      <c r="BB459" s="54"/>
      <c r="BC459" s="54"/>
      <c r="BD459" s="54"/>
      <c r="BE459" s="54"/>
      <c r="BF459" s="54"/>
      <c r="BG459" s="54"/>
      <c r="BH459" s="54"/>
      <c r="BI459" s="54"/>
      <c r="BJ459" s="54"/>
      <c r="BK459" s="54"/>
      <c r="BL459" s="54"/>
      <c r="BM459" s="54"/>
      <c r="BN459" s="54"/>
      <c r="BO459" s="54"/>
      <c r="BP459" s="54"/>
      <c r="BQ459" s="54"/>
      <c r="BR459" s="54"/>
      <c r="BS459" s="54"/>
      <c r="BT459" s="54"/>
      <c r="BU459" s="54"/>
      <c r="BV459" s="54"/>
      <c r="BW459" s="54"/>
      <c r="BX459" s="54"/>
      <c r="BY459" s="54"/>
      <c r="BZ459" s="54"/>
      <c r="CA459" s="54"/>
      <c r="CB459" s="54"/>
      <c r="CC459" s="54"/>
      <c r="CD459" s="54"/>
      <c r="CE459" s="54"/>
      <c r="CF459" s="54"/>
      <c r="CG459" s="54"/>
      <c r="CH459" s="54"/>
      <c r="CI459" s="54"/>
      <c r="CJ459" s="54"/>
      <c r="CK459" s="54"/>
      <c r="CL459" s="54"/>
      <c r="CM459" s="54"/>
      <c r="CN459" s="54"/>
      <c r="CO459" s="54"/>
      <c r="CP459" s="54"/>
      <c r="CQ459" s="54"/>
      <c r="CR459" s="54"/>
      <c r="CS459" s="54"/>
      <c r="CT459" s="54"/>
      <c r="CU459" s="54"/>
      <c r="CV459" s="54"/>
      <c r="CW459" s="54"/>
      <c r="CX459" s="54"/>
      <c r="CY459" s="54"/>
      <c r="CZ459" s="54"/>
      <c r="DA459" s="54"/>
      <c r="DB459" s="54"/>
      <c r="DC459" s="54"/>
      <c r="DD459" s="54"/>
      <c r="DE459" s="54"/>
      <c r="DF459" s="54"/>
      <c r="DG459" s="54"/>
      <c r="DH459" s="54"/>
      <c r="DI459" s="54"/>
      <c r="DJ459" s="54"/>
      <c r="DK459" s="54"/>
      <c r="DL459" s="54"/>
      <c r="DM459" s="54"/>
      <c r="DN459" s="54"/>
      <c r="DO459" s="54"/>
      <c r="DP459" s="54"/>
      <c r="DQ459" s="54"/>
      <c r="DR459" s="54"/>
      <c r="DS459" s="54"/>
      <c r="DT459" s="54"/>
      <c r="DU459" s="54"/>
      <c r="DV459" s="54"/>
      <c r="DW459" s="54"/>
      <c r="DX459" s="54"/>
      <c r="DY459" s="54"/>
      <c r="DZ459" s="54"/>
      <c r="EA459" s="54"/>
      <c r="EB459" s="54"/>
      <c r="EC459" s="54"/>
      <c r="ED459" s="54"/>
      <c r="EE459" s="54"/>
      <c r="EF459" s="54"/>
      <c r="EG459" s="54"/>
      <c r="EH459" s="54"/>
      <c r="EI459" s="54"/>
      <c r="EJ459" s="54"/>
      <c r="EK459" s="54"/>
      <c r="EL459" s="54"/>
      <c r="EM459" s="54"/>
      <c r="EN459" s="54"/>
      <c r="EO459" s="54"/>
      <c r="EP459" s="54"/>
      <c r="EQ459" s="54"/>
      <c r="ER459" s="54"/>
      <c r="ES459" s="54"/>
      <c r="ET459" s="54"/>
      <c r="EU459" s="54"/>
      <c r="EV459" s="54"/>
      <c r="EW459" s="54"/>
      <c r="EX459" s="54"/>
      <c r="EY459" s="54"/>
      <c r="EZ459" s="54"/>
      <c r="FA459" s="54"/>
      <c r="FB459" s="54"/>
      <c r="FC459" s="54"/>
      <c r="FD459" s="54"/>
      <c r="FE459" s="54"/>
      <c r="FF459" s="54"/>
      <c r="FG459" s="54"/>
      <c r="FH459" s="54"/>
      <c r="FI459" s="54"/>
      <c r="FJ459" s="54"/>
      <c r="FK459" s="54"/>
      <c r="FL459" s="54"/>
      <c r="FM459" s="54"/>
      <c r="FN459" s="54"/>
      <c r="FO459" s="54"/>
      <c r="FP459" s="54"/>
      <c r="FQ459" s="54"/>
      <c r="FR459" s="54"/>
      <c r="FS459" s="54"/>
      <c r="FT459" s="54"/>
      <c r="FU459" s="54"/>
      <c r="FV459" s="54"/>
      <c r="FW459" s="54"/>
      <c r="FX459" s="54"/>
      <c r="FY459" s="54"/>
      <c r="FZ459" s="54"/>
      <c r="GA459" s="54"/>
      <c r="GB459" s="54"/>
      <c r="GC459" s="54"/>
      <c r="GD459" s="54"/>
      <c r="GE459" s="54"/>
      <c r="GF459" s="54"/>
      <c r="GG459" s="54"/>
      <c r="GH459" s="54"/>
      <c r="GI459" s="54"/>
      <c r="GJ459" s="54"/>
      <c r="GK459" s="54"/>
      <c r="GL459" s="54"/>
      <c r="GM459" s="54"/>
    </row>
    <row r="460" spans="1:195" s="56" customFormat="1" ht="27.6" x14ac:dyDescent="0.3">
      <c r="A460" s="89" t="s">
        <v>17</v>
      </c>
      <c r="B460" s="117" t="s">
        <v>385</v>
      </c>
      <c r="C460" s="204" t="s">
        <v>19</v>
      </c>
      <c r="D460" s="205" t="s">
        <v>267</v>
      </c>
      <c r="E460" s="204" t="s">
        <v>19</v>
      </c>
      <c r="F460" s="205" t="s">
        <v>275</v>
      </c>
      <c r="G460" s="205">
        <v>21101</v>
      </c>
      <c r="H460" s="102" t="s">
        <v>287</v>
      </c>
      <c r="I460" s="93" t="s">
        <v>22</v>
      </c>
      <c r="J460" s="94" t="s">
        <v>398</v>
      </c>
      <c r="K460" s="94" t="s">
        <v>151</v>
      </c>
      <c r="L460" s="206" t="s">
        <v>20</v>
      </c>
      <c r="M460" s="97" t="s">
        <v>21</v>
      </c>
      <c r="N460" s="97" t="s">
        <v>258</v>
      </c>
      <c r="O460" s="207">
        <v>1</v>
      </c>
      <c r="P460" s="208">
        <v>70</v>
      </c>
      <c r="Q460" s="209">
        <v>70</v>
      </c>
      <c r="R460" s="209">
        <v>70</v>
      </c>
      <c r="S460" s="54"/>
      <c r="T460" s="54"/>
      <c r="U460" s="54"/>
      <c r="V460" s="54"/>
      <c r="W460" s="54"/>
      <c r="X460" s="54"/>
      <c r="Y460" s="54"/>
      <c r="Z460" s="54"/>
      <c r="AA460" s="54"/>
      <c r="AB460" s="54"/>
      <c r="AC460" s="54"/>
      <c r="AD460" s="54"/>
      <c r="AE460" s="54"/>
      <c r="AF460" s="54"/>
      <c r="AG460" s="54"/>
      <c r="AH460" s="54"/>
      <c r="AI460" s="54"/>
      <c r="AJ460" s="54"/>
      <c r="AK460" s="54"/>
      <c r="AL460" s="54"/>
      <c r="AM460" s="54"/>
      <c r="AN460" s="54"/>
      <c r="AO460" s="54"/>
      <c r="AP460" s="54"/>
      <c r="AQ460" s="54"/>
      <c r="AR460" s="54"/>
      <c r="AS460" s="54"/>
      <c r="AT460" s="54"/>
      <c r="AU460" s="54"/>
      <c r="AV460" s="54"/>
      <c r="AW460" s="54"/>
      <c r="AX460" s="54"/>
      <c r="AY460" s="54"/>
      <c r="AZ460" s="54"/>
      <c r="BA460" s="54"/>
      <c r="BB460" s="54"/>
      <c r="BC460" s="54"/>
      <c r="BD460" s="54"/>
      <c r="BE460" s="54"/>
      <c r="BF460" s="54"/>
      <c r="BG460" s="54"/>
      <c r="BH460" s="54"/>
      <c r="BI460" s="54"/>
      <c r="BJ460" s="54"/>
      <c r="BK460" s="54"/>
      <c r="BL460" s="54"/>
      <c r="BM460" s="54"/>
      <c r="BN460" s="54"/>
      <c r="BO460" s="54"/>
      <c r="BP460" s="54"/>
      <c r="BQ460" s="54"/>
      <c r="BR460" s="54"/>
      <c r="BS460" s="54"/>
      <c r="BT460" s="54"/>
      <c r="BU460" s="54"/>
      <c r="BV460" s="54"/>
      <c r="BW460" s="54"/>
      <c r="BX460" s="54"/>
      <c r="BY460" s="54"/>
      <c r="BZ460" s="54"/>
      <c r="CA460" s="54"/>
      <c r="CB460" s="54"/>
      <c r="CC460" s="54"/>
      <c r="CD460" s="54"/>
      <c r="CE460" s="54"/>
      <c r="CF460" s="54"/>
      <c r="CG460" s="54"/>
      <c r="CH460" s="54"/>
      <c r="CI460" s="54"/>
      <c r="CJ460" s="54"/>
      <c r="CK460" s="54"/>
      <c r="CL460" s="54"/>
      <c r="CM460" s="54"/>
      <c r="CN460" s="54"/>
      <c r="CO460" s="54"/>
      <c r="CP460" s="54"/>
      <c r="CQ460" s="54"/>
      <c r="CR460" s="54"/>
      <c r="CS460" s="54"/>
      <c r="CT460" s="54"/>
      <c r="CU460" s="54"/>
      <c r="CV460" s="54"/>
      <c r="CW460" s="54"/>
      <c r="CX460" s="54"/>
      <c r="CY460" s="54"/>
      <c r="CZ460" s="54"/>
      <c r="DA460" s="54"/>
      <c r="DB460" s="54"/>
      <c r="DC460" s="54"/>
      <c r="DD460" s="54"/>
      <c r="DE460" s="54"/>
      <c r="DF460" s="54"/>
      <c r="DG460" s="54"/>
      <c r="DH460" s="54"/>
      <c r="DI460" s="54"/>
      <c r="DJ460" s="54"/>
      <c r="DK460" s="54"/>
      <c r="DL460" s="54"/>
      <c r="DM460" s="54"/>
      <c r="DN460" s="54"/>
      <c r="DO460" s="54"/>
      <c r="DP460" s="54"/>
      <c r="DQ460" s="54"/>
      <c r="DR460" s="54"/>
      <c r="DS460" s="54"/>
      <c r="DT460" s="54"/>
      <c r="DU460" s="54"/>
      <c r="DV460" s="54"/>
      <c r="DW460" s="54"/>
      <c r="DX460" s="54"/>
      <c r="DY460" s="54"/>
      <c r="DZ460" s="54"/>
      <c r="EA460" s="54"/>
      <c r="EB460" s="54"/>
      <c r="EC460" s="54"/>
      <c r="ED460" s="54"/>
      <c r="EE460" s="54"/>
      <c r="EF460" s="54"/>
      <c r="EG460" s="54"/>
      <c r="EH460" s="54"/>
      <c r="EI460" s="54"/>
      <c r="EJ460" s="54"/>
      <c r="EK460" s="54"/>
      <c r="EL460" s="54"/>
      <c r="EM460" s="54"/>
      <c r="EN460" s="54"/>
      <c r="EO460" s="54"/>
      <c r="EP460" s="54"/>
      <c r="EQ460" s="54"/>
      <c r="ER460" s="54"/>
      <c r="ES460" s="54"/>
      <c r="ET460" s="54"/>
      <c r="EU460" s="54"/>
      <c r="EV460" s="54"/>
      <c r="EW460" s="54"/>
      <c r="EX460" s="54"/>
      <c r="EY460" s="54"/>
      <c r="EZ460" s="54"/>
      <c r="FA460" s="54"/>
      <c r="FB460" s="54"/>
      <c r="FC460" s="54"/>
      <c r="FD460" s="54"/>
      <c r="FE460" s="54"/>
      <c r="FF460" s="54"/>
      <c r="FG460" s="54"/>
      <c r="FH460" s="54"/>
      <c r="FI460" s="54"/>
      <c r="FJ460" s="54"/>
      <c r="FK460" s="54"/>
      <c r="FL460" s="54"/>
      <c r="FM460" s="54"/>
      <c r="FN460" s="54"/>
      <c r="FO460" s="54"/>
      <c r="FP460" s="54"/>
      <c r="FQ460" s="54"/>
      <c r="FR460" s="54"/>
      <c r="FS460" s="54"/>
      <c r="FT460" s="54"/>
      <c r="FU460" s="54"/>
      <c r="FV460" s="54"/>
      <c r="FW460" s="54"/>
      <c r="FX460" s="54"/>
      <c r="FY460" s="54"/>
      <c r="FZ460" s="54"/>
      <c r="GA460" s="54"/>
      <c r="GB460" s="54"/>
      <c r="GC460" s="54"/>
      <c r="GD460" s="54"/>
      <c r="GE460" s="54"/>
      <c r="GF460" s="54"/>
      <c r="GG460" s="54"/>
      <c r="GH460" s="54"/>
      <c r="GI460" s="54"/>
      <c r="GJ460" s="54"/>
      <c r="GK460" s="54"/>
      <c r="GL460" s="54"/>
      <c r="GM460" s="54"/>
    </row>
    <row r="461" spans="1:195" s="56" customFormat="1" ht="27.6" x14ac:dyDescent="0.3">
      <c r="A461" s="89" t="s">
        <v>17</v>
      </c>
      <c r="B461" s="117" t="s">
        <v>385</v>
      </c>
      <c r="C461" s="204" t="s">
        <v>19</v>
      </c>
      <c r="D461" s="205" t="s">
        <v>267</v>
      </c>
      <c r="E461" s="204" t="s">
        <v>19</v>
      </c>
      <c r="F461" s="205" t="s">
        <v>275</v>
      </c>
      <c r="G461" s="205">
        <v>21101</v>
      </c>
      <c r="H461" s="102" t="s">
        <v>287</v>
      </c>
      <c r="I461" s="93" t="s">
        <v>22</v>
      </c>
      <c r="J461" s="94" t="s">
        <v>119</v>
      </c>
      <c r="K461" s="94" t="s">
        <v>233</v>
      </c>
      <c r="L461" s="206" t="s">
        <v>20</v>
      </c>
      <c r="M461" s="97" t="s">
        <v>21</v>
      </c>
      <c r="N461" s="97" t="s">
        <v>256</v>
      </c>
      <c r="O461" s="207">
        <v>2</v>
      </c>
      <c r="P461" s="208">
        <v>125</v>
      </c>
      <c r="Q461" s="209">
        <v>250</v>
      </c>
      <c r="R461" s="209">
        <v>250</v>
      </c>
      <c r="S461" s="54"/>
      <c r="T461" s="54"/>
      <c r="U461" s="54"/>
      <c r="V461" s="54"/>
      <c r="W461" s="54"/>
      <c r="X461" s="54"/>
      <c r="Y461" s="54"/>
      <c r="Z461" s="54"/>
      <c r="AA461" s="54"/>
      <c r="AB461" s="54"/>
      <c r="AC461" s="54"/>
      <c r="AD461" s="54"/>
      <c r="AE461" s="54"/>
      <c r="AF461" s="54"/>
      <c r="AG461" s="54"/>
      <c r="AH461" s="54"/>
      <c r="AI461" s="54"/>
      <c r="AJ461" s="54"/>
      <c r="AK461" s="54"/>
      <c r="AL461" s="54"/>
      <c r="AM461" s="54"/>
      <c r="AN461" s="54"/>
      <c r="AO461" s="54"/>
      <c r="AP461" s="54"/>
      <c r="AQ461" s="54"/>
      <c r="AR461" s="54"/>
      <c r="AS461" s="54"/>
      <c r="AT461" s="54"/>
      <c r="AU461" s="54"/>
      <c r="AV461" s="54"/>
      <c r="AW461" s="54"/>
      <c r="AX461" s="54"/>
      <c r="AY461" s="54"/>
      <c r="AZ461" s="54"/>
      <c r="BA461" s="54"/>
      <c r="BB461" s="54"/>
      <c r="BC461" s="54"/>
      <c r="BD461" s="54"/>
      <c r="BE461" s="54"/>
      <c r="BF461" s="54"/>
      <c r="BG461" s="54"/>
      <c r="BH461" s="54"/>
      <c r="BI461" s="54"/>
      <c r="BJ461" s="54"/>
      <c r="BK461" s="54"/>
      <c r="BL461" s="54"/>
      <c r="BM461" s="54"/>
      <c r="BN461" s="54"/>
      <c r="BO461" s="54"/>
      <c r="BP461" s="54"/>
      <c r="BQ461" s="54"/>
      <c r="BR461" s="54"/>
      <c r="BS461" s="54"/>
      <c r="BT461" s="54"/>
      <c r="BU461" s="54"/>
      <c r="BV461" s="54"/>
      <c r="BW461" s="54"/>
      <c r="BX461" s="54"/>
      <c r="BY461" s="54"/>
      <c r="BZ461" s="54"/>
      <c r="CA461" s="54"/>
      <c r="CB461" s="54"/>
      <c r="CC461" s="54"/>
      <c r="CD461" s="54"/>
      <c r="CE461" s="54"/>
      <c r="CF461" s="54"/>
      <c r="CG461" s="54"/>
      <c r="CH461" s="54"/>
      <c r="CI461" s="54"/>
      <c r="CJ461" s="54"/>
      <c r="CK461" s="54"/>
      <c r="CL461" s="54"/>
      <c r="CM461" s="54"/>
      <c r="CN461" s="54"/>
      <c r="CO461" s="54"/>
      <c r="CP461" s="54"/>
      <c r="CQ461" s="54"/>
      <c r="CR461" s="54"/>
      <c r="CS461" s="54"/>
      <c r="CT461" s="54"/>
      <c r="CU461" s="54"/>
      <c r="CV461" s="54"/>
      <c r="CW461" s="54"/>
      <c r="CX461" s="54"/>
      <c r="CY461" s="54"/>
      <c r="CZ461" s="54"/>
      <c r="DA461" s="54"/>
      <c r="DB461" s="54"/>
      <c r="DC461" s="54"/>
      <c r="DD461" s="54"/>
      <c r="DE461" s="54"/>
      <c r="DF461" s="54"/>
      <c r="DG461" s="54"/>
      <c r="DH461" s="54"/>
      <c r="DI461" s="54"/>
      <c r="DJ461" s="54"/>
      <c r="DK461" s="54"/>
      <c r="DL461" s="54"/>
      <c r="DM461" s="54"/>
      <c r="DN461" s="54"/>
      <c r="DO461" s="54"/>
      <c r="DP461" s="54"/>
      <c r="DQ461" s="54"/>
      <c r="DR461" s="54"/>
      <c r="DS461" s="54"/>
      <c r="DT461" s="54"/>
      <c r="DU461" s="54"/>
      <c r="DV461" s="54"/>
      <c r="DW461" s="54"/>
      <c r="DX461" s="54"/>
      <c r="DY461" s="54"/>
      <c r="DZ461" s="54"/>
      <c r="EA461" s="54"/>
      <c r="EB461" s="54"/>
      <c r="EC461" s="54"/>
      <c r="ED461" s="54"/>
      <c r="EE461" s="54"/>
      <c r="EF461" s="54"/>
      <c r="EG461" s="54"/>
      <c r="EH461" s="54"/>
      <c r="EI461" s="54"/>
      <c r="EJ461" s="54"/>
      <c r="EK461" s="54"/>
      <c r="EL461" s="54"/>
      <c r="EM461" s="54"/>
      <c r="EN461" s="54"/>
      <c r="EO461" s="54"/>
      <c r="EP461" s="54"/>
      <c r="EQ461" s="54"/>
      <c r="ER461" s="54"/>
      <c r="ES461" s="54"/>
      <c r="ET461" s="54"/>
      <c r="EU461" s="54"/>
      <c r="EV461" s="54"/>
      <c r="EW461" s="54"/>
      <c r="EX461" s="54"/>
      <c r="EY461" s="54"/>
      <c r="EZ461" s="54"/>
      <c r="FA461" s="54"/>
      <c r="FB461" s="54"/>
      <c r="FC461" s="54"/>
      <c r="FD461" s="54"/>
      <c r="FE461" s="54"/>
      <c r="FF461" s="54"/>
      <c r="FG461" s="54"/>
      <c r="FH461" s="54"/>
      <c r="FI461" s="54"/>
      <c r="FJ461" s="54"/>
      <c r="FK461" s="54"/>
      <c r="FL461" s="54"/>
      <c r="FM461" s="54"/>
      <c r="FN461" s="54"/>
      <c r="FO461" s="54"/>
      <c r="FP461" s="54"/>
      <c r="FQ461" s="54"/>
      <c r="FR461" s="54"/>
      <c r="FS461" s="54"/>
      <c r="FT461" s="54"/>
      <c r="FU461" s="54"/>
      <c r="FV461" s="54"/>
      <c r="FW461" s="54"/>
      <c r="FX461" s="54"/>
      <c r="FY461" s="54"/>
      <c r="FZ461" s="54"/>
      <c r="GA461" s="54"/>
      <c r="GB461" s="54"/>
      <c r="GC461" s="54"/>
      <c r="GD461" s="54"/>
      <c r="GE461" s="54"/>
      <c r="GF461" s="54"/>
      <c r="GG461" s="54"/>
      <c r="GH461" s="54"/>
      <c r="GI461" s="54"/>
      <c r="GJ461" s="54"/>
      <c r="GK461" s="54"/>
      <c r="GL461" s="54"/>
      <c r="GM461" s="54"/>
    </row>
    <row r="462" spans="1:195" s="56" customFormat="1" ht="27.6" x14ac:dyDescent="0.3">
      <c r="A462" s="89" t="s">
        <v>17</v>
      </c>
      <c r="B462" s="117" t="s">
        <v>385</v>
      </c>
      <c r="C462" s="204" t="s">
        <v>19</v>
      </c>
      <c r="D462" s="205" t="s">
        <v>267</v>
      </c>
      <c r="E462" s="204" t="s">
        <v>19</v>
      </c>
      <c r="F462" s="205" t="s">
        <v>275</v>
      </c>
      <c r="G462" s="205">
        <v>21101</v>
      </c>
      <c r="H462" s="102" t="s">
        <v>287</v>
      </c>
      <c r="I462" s="93" t="s">
        <v>22</v>
      </c>
      <c r="J462" s="94" t="s">
        <v>399</v>
      </c>
      <c r="K462" s="94" t="s">
        <v>400</v>
      </c>
      <c r="L462" s="206" t="s">
        <v>20</v>
      </c>
      <c r="M462" s="97" t="s">
        <v>21</v>
      </c>
      <c r="N462" s="97" t="s">
        <v>256</v>
      </c>
      <c r="O462" s="207">
        <v>1</v>
      </c>
      <c r="P462" s="208">
        <v>40</v>
      </c>
      <c r="Q462" s="209">
        <v>40</v>
      </c>
      <c r="R462" s="209">
        <v>40</v>
      </c>
      <c r="S462" s="54"/>
      <c r="T462" s="54"/>
      <c r="U462" s="54"/>
      <c r="V462" s="54"/>
      <c r="W462" s="54"/>
      <c r="X462" s="54"/>
      <c r="Y462" s="54"/>
      <c r="Z462" s="54"/>
      <c r="AA462" s="54"/>
      <c r="AB462" s="54"/>
      <c r="AC462" s="54"/>
      <c r="AD462" s="54"/>
      <c r="AE462" s="54"/>
      <c r="AF462" s="54"/>
      <c r="AG462" s="54"/>
      <c r="AH462" s="54"/>
      <c r="AI462" s="54"/>
      <c r="AJ462" s="54"/>
      <c r="AK462" s="54"/>
      <c r="AL462" s="54"/>
      <c r="AM462" s="54"/>
      <c r="AN462" s="54"/>
      <c r="AO462" s="54"/>
      <c r="AP462" s="54"/>
      <c r="AQ462" s="54"/>
      <c r="AR462" s="54"/>
      <c r="AS462" s="54"/>
      <c r="AT462" s="54"/>
      <c r="AU462" s="54"/>
      <c r="AV462" s="54"/>
      <c r="AW462" s="54"/>
      <c r="AX462" s="54"/>
      <c r="AY462" s="54"/>
      <c r="AZ462" s="54"/>
      <c r="BA462" s="54"/>
      <c r="BB462" s="54"/>
      <c r="BC462" s="54"/>
      <c r="BD462" s="54"/>
      <c r="BE462" s="54"/>
      <c r="BF462" s="54"/>
      <c r="BG462" s="54"/>
      <c r="BH462" s="54"/>
      <c r="BI462" s="54"/>
      <c r="BJ462" s="54"/>
      <c r="BK462" s="54"/>
      <c r="BL462" s="54"/>
      <c r="BM462" s="54"/>
      <c r="BN462" s="54"/>
      <c r="BO462" s="54"/>
      <c r="BP462" s="54"/>
      <c r="BQ462" s="54"/>
      <c r="BR462" s="54"/>
      <c r="BS462" s="54"/>
      <c r="BT462" s="54"/>
      <c r="BU462" s="54"/>
      <c r="BV462" s="54"/>
      <c r="BW462" s="54"/>
      <c r="BX462" s="54"/>
      <c r="BY462" s="54"/>
      <c r="BZ462" s="54"/>
      <c r="CA462" s="54"/>
      <c r="CB462" s="54"/>
      <c r="CC462" s="54"/>
      <c r="CD462" s="54"/>
      <c r="CE462" s="54"/>
      <c r="CF462" s="54"/>
      <c r="CG462" s="54"/>
      <c r="CH462" s="54"/>
      <c r="CI462" s="54"/>
      <c r="CJ462" s="54"/>
      <c r="CK462" s="54"/>
      <c r="CL462" s="54"/>
      <c r="CM462" s="54"/>
      <c r="CN462" s="54"/>
      <c r="CO462" s="54"/>
      <c r="CP462" s="54"/>
      <c r="CQ462" s="54"/>
      <c r="CR462" s="54"/>
      <c r="CS462" s="54"/>
      <c r="CT462" s="54"/>
      <c r="CU462" s="54"/>
      <c r="CV462" s="54"/>
      <c r="CW462" s="54"/>
      <c r="CX462" s="54"/>
      <c r="CY462" s="54"/>
      <c r="CZ462" s="54"/>
      <c r="DA462" s="54"/>
      <c r="DB462" s="54"/>
      <c r="DC462" s="54"/>
      <c r="DD462" s="54"/>
      <c r="DE462" s="54"/>
      <c r="DF462" s="54"/>
      <c r="DG462" s="54"/>
      <c r="DH462" s="54"/>
      <c r="DI462" s="54"/>
      <c r="DJ462" s="54"/>
      <c r="DK462" s="54"/>
      <c r="DL462" s="54"/>
      <c r="DM462" s="54"/>
      <c r="DN462" s="54"/>
      <c r="DO462" s="54"/>
      <c r="DP462" s="54"/>
      <c r="DQ462" s="54"/>
      <c r="DR462" s="54"/>
      <c r="DS462" s="54"/>
      <c r="DT462" s="54"/>
      <c r="DU462" s="54"/>
      <c r="DV462" s="54"/>
      <c r="DW462" s="54"/>
      <c r="DX462" s="54"/>
      <c r="DY462" s="54"/>
      <c r="DZ462" s="54"/>
      <c r="EA462" s="54"/>
      <c r="EB462" s="54"/>
      <c r="EC462" s="54"/>
      <c r="ED462" s="54"/>
      <c r="EE462" s="54"/>
      <c r="EF462" s="54"/>
      <c r="EG462" s="54"/>
      <c r="EH462" s="54"/>
      <c r="EI462" s="54"/>
      <c r="EJ462" s="54"/>
      <c r="EK462" s="54"/>
      <c r="EL462" s="54"/>
      <c r="EM462" s="54"/>
      <c r="EN462" s="54"/>
      <c r="EO462" s="54"/>
      <c r="EP462" s="54"/>
      <c r="EQ462" s="54"/>
      <c r="ER462" s="54"/>
      <c r="ES462" s="54"/>
      <c r="ET462" s="54"/>
      <c r="EU462" s="54"/>
      <c r="EV462" s="54"/>
      <c r="EW462" s="54"/>
      <c r="EX462" s="54"/>
      <c r="EY462" s="54"/>
      <c r="EZ462" s="54"/>
      <c r="FA462" s="54"/>
      <c r="FB462" s="54"/>
      <c r="FC462" s="54"/>
      <c r="FD462" s="54"/>
      <c r="FE462" s="54"/>
      <c r="FF462" s="54"/>
      <c r="FG462" s="54"/>
      <c r="FH462" s="54"/>
      <c r="FI462" s="54"/>
      <c r="FJ462" s="54"/>
      <c r="FK462" s="54"/>
      <c r="FL462" s="54"/>
      <c r="FM462" s="54"/>
      <c r="FN462" s="54"/>
      <c r="FO462" s="54"/>
      <c r="FP462" s="54"/>
      <c r="FQ462" s="54"/>
      <c r="FR462" s="54"/>
      <c r="FS462" s="54"/>
      <c r="FT462" s="54"/>
      <c r="FU462" s="54"/>
      <c r="FV462" s="54"/>
      <c r="FW462" s="54"/>
      <c r="FX462" s="54"/>
      <c r="FY462" s="54"/>
      <c r="FZ462" s="54"/>
      <c r="GA462" s="54"/>
      <c r="GB462" s="54"/>
      <c r="GC462" s="54"/>
      <c r="GD462" s="54"/>
      <c r="GE462" s="54"/>
      <c r="GF462" s="54"/>
      <c r="GG462" s="54"/>
      <c r="GH462" s="54"/>
      <c r="GI462" s="54"/>
      <c r="GJ462" s="54"/>
      <c r="GK462" s="54"/>
      <c r="GL462" s="54"/>
      <c r="GM462" s="54"/>
    </row>
    <row r="463" spans="1:195" s="56" customFormat="1" ht="27.6" x14ac:dyDescent="0.3">
      <c r="A463" s="89" t="s">
        <v>17</v>
      </c>
      <c r="B463" s="117" t="s">
        <v>385</v>
      </c>
      <c r="C463" s="204" t="s">
        <v>19</v>
      </c>
      <c r="D463" s="205" t="s">
        <v>267</v>
      </c>
      <c r="E463" s="204" t="s">
        <v>19</v>
      </c>
      <c r="F463" s="205" t="s">
        <v>275</v>
      </c>
      <c r="G463" s="205">
        <v>21101</v>
      </c>
      <c r="H463" s="102" t="s">
        <v>287</v>
      </c>
      <c r="I463" s="93" t="s">
        <v>22</v>
      </c>
      <c r="J463" s="94" t="s">
        <v>88</v>
      </c>
      <c r="K463" s="94" t="s">
        <v>202</v>
      </c>
      <c r="L463" s="206" t="s">
        <v>20</v>
      </c>
      <c r="M463" s="97" t="s">
        <v>21</v>
      </c>
      <c r="N463" s="97" t="s">
        <v>258</v>
      </c>
      <c r="O463" s="207">
        <v>4</v>
      </c>
      <c r="P463" s="208">
        <v>28</v>
      </c>
      <c r="Q463" s="209">
        <v>112</v>
      </c>
      <c r="R463" s="209">
        <v>112</v>
      </c>
      <c r="S463" s="54"/>
      <c r="T463" s="54"/>
      <c r="U463" s="54"/>
      <c r="V463" s="54"/>
      <c r="W463" s="54"/>
      <c r="X463" s="54"/>
      <c r="Y463" s="54"/>
      <c r="Z463" s="54"/>
      <c r="AA463" s="54"/>
      <c r="AB463" s="54"/>
      <c r="AC463" s="54"/>
      <c r="AD463" s="54"/>
      <c r="AE463" s="54"/>
      <c r="AF463" s="54"/>
      <c r="AG463" s="54"/>
      <c r="AH463" s="54"/>
      <c r="AI463" s="54"/>
      <c r="AJ463" s="54"/>
      <c r="AK463" s="54"/>
      <c r="AL463" s="54"/>
      <c r="AM463" s="54"/>
      <c r="AN463" s="54"/>
      <c r="AO463" s="54"/>
      <c r="AP463" s="54"/>
      <c r="AQ463" s="54"/>
      <c r="AR463" s="54"/>
      <c r="AS463" s="54"/>
      <c r="AT463" s="54"/>
      <c r="AU463" s="54"/>
      <c r="AV463" s="54"/>
      <c r="AW463" s="54"/>
      <c r="AX463" s="54"/>
      <c r="AY463" s="54"/>
      <c r="AZ463" s="54"/>
      <c r="BA463" s="54"/>
      <c r="BB463" s="54"/>
      <c r="BC463" s="54"/>
      <c r="BD463" s="54"/>
      <c r="BE463" s="54"/>
      <c r="BF463" s="54"/>
      <c r="BG463" s="54"/>
      <c r="BH463" s="54"/>
      <c r="BI463" s="54"/>
      <c r="BJ463" s="54"/>
      <c r="BK463" s="54"/>
      <c r="BL463" s="54"/>
      <c r="BM463" s="54"/>
      <c r="BN463" s="54"/>
      <c r="BO463" s="54"/>
      <c r="BP463" s="54"/>
      <c r="BQ463" s="54"/>
      <c r="BR463" s="54"/>
      <c r="BS463" s="54"/>
      <c r="BT463" s="54"/>
      <c r="BU463" s="54"/>
      <c r="BV463" s="54"/>
      <c r="BW463" s="54"/>
      <c r="BX463" s="54"/>
      <c r="BY463" s="54"/>
      <c r="BZ463" s="54"/>
      <c r="CA463" s="54"/>
      <c r="CB463" s="54"/>
      <c r="CC463" s="54"/>
      <c r="CD463" s="54"/>
      <c r="CE463" s="54"/>
      <c r="CF463" s="54"/>
      <c r="CG463" s="54"/>
      <c r="CH463" s="54"/>
      <c r="CI463" s="54"/>
      <c r="CJ463" s="54"/>
      <c r="CK463" s="54"/>
      <c r="CL463" s="54"/>
      <c r="CM463" s="54"/>
      <c r="CN463" s="54"/>
      <c r="CO463" s="54"/>
      <c r="CP463" s="54"/>
      <c r="CQ463" s="54"/>
      <c r="CR463" s="54"/>
      <c r="CS463" s="54"/>
      <c r="CT463" s="54"/>
      <c r="CU463" s="54"/>
      <c r="CV463" s="54"/>
      <c r="CW463" s="54"/>
      <c r="CX463" s="54"/>
      <c r="CY463" s="54"/>
      <c r="CZ463" s="54"/>
      <c r="DA463" s="54"/>
      <c r="DB463" s="54"/>
      <c r="DC463" s="54"/>
      <c r="DD463" s="54"/>
      <c r="DE463" s="54"/>
      <c r="DF463" s="54"/>
      <c r="DG463" s="54"/>
      <c r="DH463" s="54"/>
      <c r="DI463" s="54"/>
      <c r="DJ463" s="54"/>
      <c r="DK463" s="54"/>
      <c r="DL463" s="54"/>
      <c r="DM463" s="54"/>
      <c r="DN463" s="54"/>
      <c r="DO463" s="54"/>
      <c r="DP463" s="54"/>
      <c r="DQ463" s="54"/>
      <c r="DR463" s="54"/>
      <c r="DS463" s="54"/>
      <c r="DT463" s="54"/>
      <c r="DU463" s="54"/>
      <c r="DV463" s="54"/>
      <c r="DW463" s="54"/>
      <c r="DX463" s="54"/>
      <c r="DY463" s="54"/>
      <c r="DZ463" s="54"/>
      <c r="EA463" s="54"/>
      <c r="EB463" s="54"/>
      <c r="EC463" s="54"/>
      <c r="ED463" s="54"/>
      <c r="EE463" s="54"/>
      <c r="EF463" s="54"/>
      <c r="EG463" s="54"/>
      <c r="EH463" s="54"/>
      <c r="EI463" s="54"/>
      <c r="EJ463" s="54"/>
      <c r="EK463" s="54"/>
      <c r="EL463" s="54"/>
      <c r="EM463" s="54"/>
      <c r="EN463" s="54"/>
      <c r="EO463" s="54"/>
      <c r="EP463" s="54"/>
      <c r="EQ463" s="54"/>
      <c r="ER463" s="54"/>
      <c r="ES463" s="54"/>
      <c r="ET463" s="54"/>
      <c r="EU463" s="54"/>
      <c r="EV463" s="54"/>
      <c r="EW463" s="54"/>
      <c r="EX463" s="54"/>
      <c r="EY463" s="54"/>
      <c r="EZ463" s="54"/>
      <c r="FA463" s="54"/>
      <c r="FB463" s="54"/>
      <c r="FC463" s="54"/>
      <c r="FD463" s="54"/>
      <c r="FE463" s="54"/>
      <c r="FF463" s="54"/>
      <c r="FG463" s="54"/>
      <c r="FH463" s="54"/>
      <c r="FI463" s="54"/>
      <c r="FJ463" s="54"/>
      <c r="FK463" s="54"/>
      <c r="FL463" s="54"/>
      <c r="FM463" s="54"/>
      <c r="FN463" s="54"/>
      <c r="FO463" s="54"/>
      <c r="FP463" s="54"/>
      <c r="FQ463" s="54"/>
      <c r="FR463" s="54"/>
      <c r="FS463" s="54"/>
      <c r="FT463" s="54"/>
      <c r="FU463" s="54"/>
      <c r="FV463" s="54"/>
      <c r="FW463" s="54"/>
      <c r="FX463" s="54"/>
      <c r="FY463" s="54"/>
      <c r="FZ463" s="54"/>
      <c r="GA463" s="54"/>
      <c r="GB463" s="54"/>
      <c r="GC463" s="54"/>
      <c r="GD463" s="54"/>
      <c r="GE463" s="54"/>
      <c r="GF463" s="54"/>
      <c r="GG463" s="54"/>
      <c r="GH463" s="54"/>
      <c r="GI463" s="54"/>
      <c r="GJ463" s="54"/>
      <c r="GK463" s="54"/>
      <c r="GL463" s="54"/>
      <c r="GM463" s="54"/>
    </row>
    <row r="464" spans="1:195" s="56" customFormat="1" ht="27.6" x14ac:dyDescent="0.3">
      <c r="A464" s="89" t="s">
        <v>17</v>
      </c>
      <c r="B464" s="117" t="s">
        <v>385</v>
      </c>
      <c r="C464" s="204" t="s">
        <v>19</v>
      </c>
      <c r="D464" s="205" t="s">
        <v>267</v>
      </c>
      <c r="E464" s="204" t="s">
        <v>19</v>
      </c>
      <c r="F464" s="205" t="s">
        <v>275</v>
      </c>
      <c r="G464" s="205">
        <v>21101</v>
      </c>
      <c r="H464" s="102" t="s">
        <v>287</v>
      </c>
      <c r="I464" s="93" t="s">
        <v>22</v>
      </c>
      <c r="J464" s="94" t="s">
        <v>90</v>
      </c>
      <c r="K464" s="94" t="s">
        <v>204</v>
      </c>
      <c r="L464" s="206" t="s">
        <v>20</v>
      </c>
      <c r="M464" s="97" t="s">
        <v>21</v>
      </c>
      <c r="N464" s="97" t="s">
        <v>27</v>
      </c>
      <c r="O464" s="207">
        <v>3</v>
      </c>
      <c r="P464" s="208">
        <v>40</v>
      </c>
      <c r="Q464" s="209">
        <v>120</v>
      </c>
      <c r="R464" s="209">
        <v>120</v>
      </c>
      <c r="S464" s="54"/>
      <c r="T464" s="54"/>
      <c r="U464" s="54"/>
      <c r="V464" s="54"/>
      <c r="W464" s="54"/>
      <c r="X464" s="54"/>
      <c r="Y464" s="54"/>
      <c r="Z464" s="54"/>
      <c r="AA464" s="54"/>
      <c r="AB464" s="54"/>
      <c r="AC464" s="54"/>
      <c r="AD464" s="54"/>
      <c r="AE464" s="54"/>
      <c r="AF464" s="54"/>
      <c r="AG464" s="54"/>
      <c r="AH464" s="54"/>
      <c r="AI464" s="54"/>
      <c r="AJ464" s="54"/>
      <c r="AK464" s="54"/>
      <c r="AL464" s="54"/>
      <c r="AM464" s="54"/>
      <c r="AN464" s="54"/>
      <c r="AO464" s="54"/>
      <c r="AP464" s="54"/>
      <c r="AQ464" s="54"/>
      <c r="AR464" s="54"/>
      <c r="AS464" s="54"/>
      <c r="AT464" s="54"/>
      <c r="AU464" s="54"/>
      <c r="AV464" s="54"/>
      <c r="AW464" s="54"/>
      <c r="AX464" s="54"/>
      <c r="AY464" s="54"/>
      <c r="AZ464" s="54"/>
      <c r="BA464" s="54"/>
      <c r="BB464" s="54"/>
      <c r="BC464" s="54"/>
      <c r="BD464" s="54"/>
      <c r="BE464" s="54"/>
      <c r="BF464" s="54"/>
      <c r="BG464" s="54"/>
      <c r="BH464" s="54"/>
      <c r="BI464" s="54"/>
      <c r="BJ464" s="54"/>
      <c r="BK464" s="54"/>
      <c r="BL464" s="54"/>
      <c r="BM464" s="54"/>
      <c r="BN464" s="54"/>
      <c r="BO464" s="54"/>
      <c r="BP464" s="54"/>
      <c r="BQ464" s="54"/>
      <c r="BR464" s="54"/>
      <c r="BS464" s="54"/>
      <c r="BT464" s="54"/>
      <c r="BU464" s="54"/>
      <c r="BV464" s="54"/>
      <c r="BW464" s="54"/>
      <c r="BX464" s="54"/>
      <c r="BY464" s="54"/>
      <c r="BZ464" s="54"/>
      <c r="CA464" s="54"/>
      <c r="CB464" s="54"/>
      <c r="CC464" s="54"/>
      <c r="CD464" s="54"/>
      <c r="CE464" s="54"/>
      <c r="CF464" s="54"/>
      <c r="CG464" s="54"/>
      <c r="CH464" s="54"/>
      <c r="CI464" s="54"/>
      <c r="CJ464" s="54"/>
      <c r="CK464" s="54"/>
      <c r="CL464" s="54"/>
      <c r="CM464" s="54"/>
      <c r="CN464" s="54"/>
      <c r="CO464" s="54"/>
      <c r="CP464" s="54"/>
      <c r="CQ464" s="54"/>
      <c r="CR464" s="54"/>
      <c r="CS464" s="54"/>
      <c r="CT464" s="54"/>
      <c r="CU464" s="54"/>
      <c r="CV464" s="54"/>
      <c r="CW464" s="54"/>
      <c r="CX464" s="54"/>
      <c r="CY464" s="54"/>
      <c r="CZ464" s="54"/>
      <c r="DA464" s="54"/>
      <c r="DB464" s="54"/>
      <c r="DC464" s="54"/>
      <c r="DD464" s="54"/>
      <c r="DE464" s="54"/>
      <c r="DF464" s="54"/>
      <c r="DG464" s="54"/>
      <c r="DH464" s="54"/>
      <c r="DI464" s="54"/>
      <c r="DJ464" s="54"/>
      <c r="DK464" s="54"/>
      <c r="DL464" s="54"/>
      <c r="DM464" s="54"/>
      <c r="DN464" s="54"/>
      <c r="DO464" s="54"/>
      <c r="DP464" s="54"/>
      <c r="DQ464" s="54"/>
      <c r="DR464" s="54"/>
      <c r="DS464" s="54"/>
      <c r="DT464" s="54"/>
      <c r="DU464" s="54"/>
      <c r="DV464" s="54"/>
      <c r="DW464" s="54"/>
      <c r="DX464" s="54"/>
      <c r="DY464" s="54"/>
      <c r="DZ464" s="54"/>
      <c r="EA464" s="54"/>
      <c r="EB464" s="54"/>
      <c r="EC464" s="54"/>
      <c r="ED464" s="54"/>
      <c r="EE464" s="54"/>
      <c r="EF464" s="54"/>
      <c r="EG464" s="54"/>
      <c r="EH464" s="54"/>
      <c r="EI464" s="54"/>
      <c r="EJ464" s="54"/>
      <c r="EK464" s="54"/>
      <c r="EL464" s="54"/>
      <c r="EM464" s="54"/>
      <c r="EN464" s="54"/>
      <c r="EO464" s="54"/>
      <c r="EP464" s="54"/>
      <c r="EQ464" s="54"/>
      <c r="ER464" s="54"/>
      <c r="ES464" s="54"/>
      <c r="ET464" s="54"/>
      <c r="EU464" s="54"/>
      <c r="EV464" s="54"/>
      <c r="EW464" s="54"/>
      <c r="EX464" s="54"/>
      <c r="EY464" s="54"/>
      <c r="EZ464" s="54"/>
      <c r="FA464" s="54"/>
      <c r="FB464" s="54"/>
      <c r="FC464" s="54"/>
      <c r="FD464" s="54"/>
      <c r="FE464" s="54"/>
      <c r="FF464" s="54"/>
      <c r="FG464" s="54"/>
      <c r="FH464" s="54"/>
      <c r="FI464" s="54"/>
      <c r="FJ464" s="54"/>
      <c r="FK464" s="54"/>
      <c r="FL464" s="54"/>
      <c r="FM464" s="54"/>
      <c r="FN464" s="54"/>
      <c r="FO464" s="54"/>
      <c r="FP464" s="54"/>
      <c r="FQ464" s="54"/>
      <c r="FR464" s="54"/>
      <c r="FS464" s="54"/>
      <c r="FT464" s="54"/>
      <c r="FU464" s="54"/>
      <c r="FV464" s="54"/>
      <c r="FW464" s="54"/>
      <c r="FX464" s="54"/>
      <c r="FY464" s="54"/>
      <c r="FZ464" s="54"/>
      <c r="GA464" s="54"/>
      <c r="GB464" s="54"/>
      <c r="GC464" s="54"/>
      <c r="GD464" s="54"/>
      <c r="GE464" s="54"/>
      <c r="GF464" s="54"/>
      <c r="GG464" s="54"/>
      <c r="GH464" s="54"/>
      <c r="GI464" s="54"/>
      <c r="GJ464" s="54"/>
      <c r="GK464" s="54"/>
      <c r="GL464" s="54"/>
      <c r="GM464" s="54"/>
    </row>
    <row r="465" spans="1:195" s="56" customFormat="1" ht="27.6" x14ac:dyDescent="0.3">
      <c r="A465" s="89" t="s">
        <v>17</v>
      </c>
      <c r="B465" s="117" t="s">
        <v>385</v>
      </c>
      <c r="C465" s="204" t="s">
        <v>19</v>
      </c>
      <c r="D465" s="205" t="s">
        <v>267</v>
      </c>
      <c r="E465" s="204" t="s">
        <v>19</v>
      </c>
      <c r="F465" s="205" t="s">
        <v>275</v>
      </c>
      <c r="G465" s="205">
        <v>21101</v>
      </c>
      <c r="H465" s="102" t="s">
        <v>287</v>
      </c>
      <c r="I465" s="93" t="s">
        <v>22</v>
      </c>
      <c r="J465" s="94" t="s">
        <v>401</v>
      </c>
      <c r="K465" s="94" t="s">
        <v>402</v>
      </c>
      <c r="L465" s="206" t="s">
        <v>20</v>
      </c>
      <c r="M465" s="97" t="s">
        <v>21</v>
      </c>
      <c r="N465" s="97" t="s">
        <v>27</v>
      </c>
      <c r="O465" s="207">
        <v>3</v>
      </c>
      <c r="P465" s="208">
        <v>23</v>
      </c>
      <c r="Q465" s="209">
        <v>69</v>
      </c>
      <c r="R465" s="209">
        <v>69</v>
      </c>
      <c r="S465" s="54"/>
      <c r="T465" s="54"/>
      <c r="U465" s="54"/>
      <c r="V465" s="54"/>
      <c r="W465" s="54"/>
      <c r="X465" s="54"/>
      <c r="Y465" s="54"/>
      <c r="Z465" s="54"/>
      <c r="AA465" s="54"/>
      <c r="AB465" s="54"/>
      <c r="AC465" s="54"/>
      <c r="AD465" s="54"/>
      <c r="AE465" s="54"/>
      <c r="AF465" s="54"/>
      <c r="AG465" s="54"/>
      <c r="AH465" s="54"/>
      <c r="AI465" s="54"/>
      <c r="AJ465" s="54"/>
      <c r="AK465" s="54"/>
      <c r="AL465" s="54"/>
      <c r="AM465" s="54"/>
      <c r="AN465" s="54"/>
      <c r="AO465" s="54"/>
      <c r="AP465" s="54"/>
      <c r="AQ465" s="54"/>
      <c r="AR465" s="54"/>
      <c r="AS465" s="54"/>
      <c r="AT465" s="54"/>
      <c r="AU465" s="54"/>
      <c r="AV465" s="54"/>
      <c r="AW465" s="54"/>
      <c r="AX465" s="54"/>
      <c r="AY465" s="54"/>
      <c r="AZ465" s="54"/>
      <c r="BA465" s="54"/>
      <c r="BB465" s="54"/>
      <c r="BC465" s="54"/>
      <c r="BD465" s="54"/>
      <c r="BE465" s="54"/>
      <c r="BF465" s="54"/>
      <c r="BG465" s="54"/>
      <c r="BH465" s="54"/>
      <c r="BI465" s="54"/>
      <c r="BJ465" s="54"/>
      <c r="BK465" s="54"/>
      <c r="BL465" s="54"/>
      <c r="BM465" s="54"/>
      <c r="BN465" s="54"/>
      <c r="BO465" s="54"/>
      <c r="BP465" s="54"/>
      <c r="BQ465" s="54"/>
      <c r="BR465" s="54"/>
      <c r="BS465" s="54"/>
      <c r="BT465" s="54"/>
      <c r="BU465" s="54"/>
      <c r="BV465" s="54"/>
      <c r="BW465" s="54"/>
      <c r="BX465" s="54"/>
      <c r="BY465" s="54"/>
      <c r="BZ465" s="54"/>
      <c r="CA465" s="54"/>
      <c r="CB465" s="54"/>
      <c r="CC465" s="54"/>
      <c r="CD465" s="54"/>
      <c r="CE465" s="54"/>
      <c r="CF465" s="54"/>
      <c r="CG465" s="54"/>
      <c r="CH465" s="54"/>
      <c r="CI465" s="54"/>
      <c r="CJ465" s="54"/>
      <c r="CK465" s="54"/>
      <c r="CL465" s="54"/>
      <c r="CM465" s="54"/>
      <c r="CN465" s="54"/>
      <c r="CO465" s="54"/>
      <c r="CP465" s="54"/>
      <c r="CQ465" s="54"/>
      <c r="CR465" s="54"/>
      <c r="CS465" s="54"/>
      <c r="CT465" s="54"/>
      <c r="CU465" s="54"/>
      <c r="CV465" s="54"/>
      <c r="CW465" s="54"/>
      <c r="CX465" s="54"/>
      <c r="CY465" s="54"/>
      <c r="CZ465" s="54"/>
      <c r="DA465" s="54"/>
      <c r="DB465" s="54"/>
      <c r="DC465" s="54"/>
      <c r="DD465" s="54"/>
      <c r="DE465" s="54"/>
      <c r="DF465" s="54"/>
      <c r="DG465" s="54"/>
      <c r="DH465" s="54"/>
      <c r="DI465" s="54"/>
      <c r="DJ465" s="54"/>
      <c r="DK465" s="54"/>
      <c r="DL465" s="54"/>
      <c r="DM465" s="54"/>
      <c r="DN465" s="54"/>
      <c r="DO465" s="54"/>
      <c r="DP465" s="54"/>
      <c r="DQ465" s="54"/>
      <c r="DR465" s="54"/>
      <c r="DS465" s="54"/>
      <c r="DT465" s="54"/>
      <c r="DU465" s="54"/>
      <c r="DV465" s="54"/>
      <c r="DW465" s="54"/>
      <c r="DX465" s="54"/>
      <c r="DY465" s="54"/>
      <c r="DZ465" s="54"/>
      <c r="EA465" s="54"/>
      <c r="EB465" s="54"/>
      <c r="EC465" s="54"/>
      <c r="ED465" s="54"/>
      <c r="EE465" s="54"/>
      <c r="EF465" s="54"/>
      <c r="EG465" s="54"/>
      <c r="EH465" s="54"/>
      <c r="EI465" s="54"/>
      <c r="EJ465" s="54"/>
      <c r="EK465" s="54"/>
      <c r="EL465" s="54"/>
      <c r="EM465" s="54"/>
      <c r="EN465" s="54"/>
      <c r="EO465" s="54"/>
      <c r="EP465" s="54"/>
      <c r="EQ465" s="54"/>
      <c r="ER465" s="54"/>
      <c r="ES465" s="54"/>
      <c r="ET465" s="54"/>
      <c r="EU465" s="54"/>
      <c r="EV465" s="54"/>
      <c r="EW465" s="54"/>
      <c r="EX465" s="54"/>
      <c r="EY465" s="54"/>
      <c r="EZ465" s="54"/>
      <c r="FA465" s="54"/>
      <c r="FB465" s="54"/>
      <c r="FC465" s="54"/>
      <c r="FD465" s="54"/>
      <c r="FE465" s="54"/>
      <c r="FF465" s="54"/>
      <c r="FG465" s="54"/>
      <c r="FH465" s="54"/>
      <c r="FI465" s="54"/>
      <c r="FJ465" s="54"/>
      <c r="FK465" s="54"/>
      <c r="FL465" s="54"/>
      <c r="FM465" s="54"/>
      <c r="FN465" s="54"/>
      <c r="FO465" s="54"/>
      <c r="FP465" s="54"/>
      <c r="FQ465" s="54"/>
      <c r="FR465" s="54"/>
      <c r="FS465" s="54"/>
      <c r="FT465" s="54"/>
      <c r="FU465" s="54"/>
      <c r="FV465" s="54"/>
      <c r="FW465" s="54"/>
      <c r="FX465" s="54"/>
      <c r="FY465" s="54"/>
      <c r="FZ465" s="54"/>
      <c r="GA465" s="54"/>
      <c r="GB465" s="54"/>
      <c r="GC465" s="54"/>
      <c r="GD465" s="54"/>
      <c r="GE465" s="54"/>
      <c r="GF465" s="54"/>
      <c r="GG465" s="54"/>
      <c r="GH465" s="54"/>
      <c r="GI465" s="54"/>
      <c r="GJ465" s="54"/>
      <c r="GK465" s="54"/>
      <c r="GL465" s="54"/>
      <c r="GM465" s="54"/>
    </row>
    <row r="466" spans="1:195" s="56" customFormat="1" ht="27.6" x14ac:dyDescent="0.3">
      <c r="A466" s="89" t="s">
        <v>17</v>
      </c>
      <c r="B466" s="117" t="s">
        <v>385</v>
      </c>
      <c r="C466" s="204" t="s">
        <v>19</v>
      </c>
      <c r="D466" s="205" t="s">
        <v>267</v>
      </c>
      <c r="E466" s="204" t="s">
        <v>19</v>
      </c>
      <c r="F466" s="205" t="s">
        <v>275</v>
      </c>
      <c r="G466" s="205">
        <v>21101</v>
      </c>
      <c r="H466" s="102" t="s">
        <v>287</v>
      </c>
      <c r="I466" s="93" t="s">
        <v>22</v>
      </c>
      <c r="J466" s="94" t="s">
        <v>112</v>
      </c>
      <c r="K466" s="94" t="s">
        <v>226</v>
      </c>
      <c r="L466" s="206" t="s">
        <v>20</v>
      </c>
      <c r="M466" s="97" t="s">
        <v>21</v>
      </c>
      <c r="N466" s="97" t="s">
        <v>256</v>
      </c>
      <c r="O466" s="207">
        <v>2</v>
      </c>
      <c r="P466" s="208">
        <v>50</v>
      </c>
      <c r="Q466" s="209">
        <v>100</v>
      </c>
      <c r="R466" s="209">
        <v>100</v>
      </c>
      <c r="S466" s="54"/>
      <c r="T466" s="54"/>
      <c r="U466" s="54"/>
      <c r="V466" s="54"/>
      <c r="W466" s="54"/>
      <c r="X466" s="54"/>
      <c r="Y466" s="54"/>
      <c r="Z466" s="54"/>
      <c r="AA466" s="54"/>
      <c r="AB466" s="54"/>
      <c r="AC466" s="54"/>
      <c r="AD466" s="54"/>
      <c r="AE466" s="54"/>
      <c r="AF466" s="54"/>
      <c r="AG466" s="54"/>
      <c r="AH466" s="54"/>
      <c r="AI466" s="54"/>
      <c r="AJ466" s="54"/>
      <c r="AK466" s="54"/>
      <c r="AL466" s="54"/>
      <c r="AM466" s="54"/>
      <c r="AN466" s="54"/>
      <c r="AO466" s="54"/>
      <c r="AP466" s="54"/>
      <c r="AQ466" s="54"/>
      <c r="AR466" s="54"/>
      <c r="AS466" s="54"/>
      <c r="AT466" s="54"/>
      <c r="AU466" s="54"/>
      <c r="AV466" s="54"/>
      <c r="AW466" s="54"/>
      <c r="AX466" s="54"/>
      <c r="AY466" s="54"/>
      <c r="AZ466" s="54"/>
      <c r="BA466" s="54"/>
      <c r="BB466" s="54"/>
      <c r="BC466" s="54"/>
      <c r="BD466" s="54"/>
      <c r="BE466" s="54"/>
      <c r="BF466" s="54"/>
      <c r="BG466" s="54"/>
      <c r="BH466" s="54"/>
      <c r="BI466" s="54"/>
      <c r="BJ466" s="54"/>
      <c r="BK466" s="54"/>
      <c r="BL466" s="54"/>
      <c r="BM466" s="54"/>
      <c r="BN466" s="54"/>
      <c r="BO466" s="54"/>
      <c r="BP466" s="54"/>
      <c r="BQ466" s="54"/>
      <c r="BR466" s="54"/>
      <c r="BS466" s="54"/>
      <c r="BT466" s="54"/>
      <c r="BU466" s="54"/>
      <c r="BV466" s="54"/>
      <c r="BW466" s="54"/>
      <c r="BX466" s="54"/>
      <c r="BY466" s="54"/>
      <c r="BZ466" s="54"/>
      <c r="CA466" s="54"/>
      <c r="CB466" s="54"/>
      <c r="CC466" s="54"/>
      <c r="CD466" s="54"/>
      <c r="CE466" s="54"/>
      <c r="CF466" s="54"/>
      <c r="CG466" s="54"/>
      <c r="CH466" s="54"/>
      <c r="CI466" s="54"/>
      <c r="CJ466" s="54"/>
      <c r="CK466" s="54"/>
      <c r="CL466" s="54"/>
      <c r="CM466" s="54"/>
      <c r="CN466" s="54"/>
      <c r="CO466" s="54"/>
      <c r="CP466" s="54"/>
      <c r="CQ466" s="54"/>
      <c r="CR466" s="54"/>
      <c r="CS466" s="54"/>
      <c r="CT466" s="54"/>
      <c r="CU466" s="54"/>
      <c r="CV466" s="54"/>
      <c r="CW466" s="54"/>
      <c r="CX466" s="54"/>
      <c r="CY466" s="54"/>
      <c r="CZ466" s="54"/>
      <c r="DA466" s="54"/>
      <c r="DB466" s="54"/>
      <c r="DC466" s="54"/>
      <c r="DD466" s="54"/>
      <c r="DE466" s="54"/>
      <c r="DF466" s="54"/>
      <c r="DG466" s="54"/>
      <c r="DH466" s="54"/>
      <c r="DI466" s="54"/>
      <c r="DJ466" s="54"/>
      <c r="DK466" s="54"/>
      <c r="DL466" s="54"/>
      <c r="DM466" s="54"/>
      <c r="DN466" s="54"/>
      <c r="DO466" s="54"/>
      <c r="DP466" s="54"/>
      <c r="DQ466" s="54"/>
      <c r="DR466" s="54"/>
      <c r="DS466" s="54"/>
      <c r="DT466" s="54"/>
      <c r="DU466" s="54"/>
      <c r="DV466" s="54"/>
      <c r="DW466" s="54"/>
      <c r="DX466" s="54"/>
      <c r="DY466" s="54"/>
      <c r="DZ466" s="54"/>
      <c r="EA466" s="54"/>
      <c r="EB466" s="54"/>
      <c r="EC466" s="54"/>
      <c r="ED466" s="54"/>
      <c r="EE466" s="54"/>
      <c r="EF466" s="54"/>
      <c r="EG466" s="54"/>
      <c r="EH466" s="54"/>
      <c r="EI466" s="54"/>
      <c r="EJ466" s="54"/>
      <c r="EK466" s="54"/>
      <c r="EL466" s="54"/>
      <c r="EM466" s="54"/>
      <c r="EN466" s="54"/>
      <c r="EO466" s="54"/>
      <c r="EP466" s="54"/>
      <c r="EQ466" s="54"/>
      <c r="ER466" s="54"/>
      <c r="ES466" s="54"/>
      <c r="ET466" s="54"/>
      <c r="EU466" s="54"/>
      <c r="EV466" s="54"/>
      <c r="EW466" s="54"/>
      <c r="EX466" s="54"/>
      <c r="EY466" s="54"/>
      <c r="EZ466" s="54"/>
      <c r="FA466" s="54"/>
      <c r="FB466" s="54"/>
      <c r="FC466" s="54"/>
      <c r="FD466" s="54"/>
      <c r="FE466" s="54"/>
      <c r="FF466" s="54"/>
      <c r="FG466" s="54"/>
      <c r="FH466" s="54"/>
      <c r="FI466" s="54"/>
      <c r="FJ466" s="54"/>
      <c r="FK466" s="54"/>
      <c r="FL466" s="54"/>
      <c r="FM466" s="54"/>
      <c r="FN466" s="54"/>
      <c r="FO466" s="54"/>
      <c r="FP466" s="54"/>
      <c r="FQ466" s="54"/>
      <c r="FR466" s="54"/>
      <c r="FS466" s="54"/>
      <c r="FT466" s="54"/>
      <c r="FU466" s="54"/>
      <c r="FV466" s="54"/>
      <c r="FW466" s="54"/>
      <c r="FX466" s="54"/>
      <c r="FY466" s="54"/>
      <c r="FZ466" s="54"/>
      <c r="GA466" s="54"/>
      <c r="GB466" s="54"/>
      <c r="GC466" s="54"/>
      <c r="GD466" s="54"/>
      <c r="GE466" s="54"/>
      <c r="GF466" s="54"/>
      <c r="GG466" s="54"/>
      <c r="GH466" s="54"/>
      <c r="GI466" s="54"/>
      <c r="GJ466" s="54"/>
      <c r="GK466" s="54"/>
      <c r="GL466" s="54"/>
      <c r="GM466" s="54"/>
    </row>
    <row r="467" spans="1:195" s="56" customFormat="1" ht="27.6" x14ac:dyDescent="0.3">
      <c r="A467" s="89" t="s">
        <v>17</v>
      </c>
      <c r="B467" s="117" t="s">
        <v>385</v>
      </c>
      <c r="C467" s="204" t="s">
        <v>19</v>
      </c>
      <c r="D467" s="205" t="s">
        <v>267</v>
      </c>
      <c r="E467" s="204" t="s">
        <v>19</v>
      </c>
      <c r="F467" s="205" t="s">
        <v>275</v>
      </c>
      <c r="G467" s="205">
        <v>21101</v>
      </c>
      <c r="H467" s="102" t="s">
        <v>287</v>
      </c>
      <c r="I467" s="93" t="s">
        <v>22</v>
      </c>
      <c r="J467" s="94" t="s">
        <v>403</v>
      </c>
      <c r="K467" s="94" t="s">
        <v>404</v>
      </c>
      <c r="L467" s="206" t="s">
        <v>20</v>
      </c>
      <c r="M467" s="97" t="s">
        <v>21</v>
      </c>
      <c r="N467" s="97" t="s">
        <v>27</v>
      </c>
      <c r="O467" s="207">
        <v>1</v>
      </c>
      <c r="P467" s="208">
        <v>87</v>
      </c>
      <c r="Q467" s="209">
        <v>87</v>
      </c>
      <c r="R467" s="209">
        <v>87</v>
      </c>
      <c r="S467" s="54"/>
      <c r="T467" s="54"/>
      <c r="U467" s="54"/>
      <c r="V467" s="54"/>
      <c r="W467" s="54"/>
      <c r="X467" s="54"/>
      <c r="Y467" s="54"/>
      <c r="Z467" s="54"/>
      <c r="AA467" s="54"/>
      <c r="AB467" s="54"/>
      <c r="AC467" s="54"/>
      <c r="AD467" s="54"/>
      <c r="AE467" s="54"/>
      <c r="AF467" s="54"/>
      <c r="AG467" s="54"/>
      <c r="AH467" s="54"/>
      <c r="AI467" s="54"/>
      <c r="AJ467" s="54"/>
      <c r="AK467" s="54"/>
      <c r="AL467" s="54"/>
      <c r="AM467" s="54"/>
      <c r="AN467" s="54"/>
      <c r="AO467" s="54"/>
      <c r="AP467" s="54"/>
      <c r="AQ467" s="54"/>
      <c r="AR467" s="54"/>
      <c r="AS467" s="54"/>
      <c r="AT467" s="54"/>
      <c r="AU467" s="54"/>
      <c r="AV467" s="54"/>
      <c r="AW467" s="54"/>
      <c r="AX467" s="54"/>
      <c r="AY467" s="54"/>
      <c r="AZ467" s="54"/>
      <c r="BA467" s="54"/>
      <c r="BB467" s="54"/>
      <c r="BC467" s="54"/>
      <c r="BD467" s="54"/>
      <c r="BE467" s="54"/>
      <c r="BF467" s="54"/>
      <c r="BG467" s="54"/>
      <c r="BH467" s="54"/>
      <c r="BI467" s="54"/>
      <c r="BJ467" s="54"/>
      <c r="BK467" s="54"/>
      <c r="BL467" s="54"/>
      <c r="BM467" s="54"/>
      <c r="BN467" s="54"/>
      <c r="BO467" s="54"/>
      <c r="BP467" s="54"/>
      <c r="BQ467" s="54"/>
      <c r="BR467" s="54"/>
      <c r="BS467" s="54"/>
      <c r="BT467" s="54"/>
      <c r="BU467" s="54"/>
      <c r="BV467" s="54"/>
      <c r="BW467" s="54"/>
      <c r="BX467" s="54"/>
      <c r="BY467" s="54"/>
      <c r="BZ467" s="54"/>
      <c r="CA467" s="54"/>
      <c r="CB467" s="54"/>
      <c r="CC467" s="54"/>
      <c r="CD467" s="54"/>
      <c r="CE467" s="54"/>
      <c r="CF467" s="54"/>
      <c r="CG467" s="54"/>
      <c r="CH467" s="54"/>
      <c r="CI467" s="54"/>
      <c r="CJ467" s="54"/>
      <c r="CK467" s="54"/>
      <c r="CL467" s="54"/>
      <c r="CM467" s="54"/>
      <c r="CN467" s="54"/>
      <c r="CO467" s="54"/>
      <c r="CP467" s="54"/>
      <c r="CQ467" s="54"/>
      <c r="CR467" s="54"/>
      <c r="CS467" s="54"/>
      <c r="CT467" s="54"/>
      <c r="CU467" s="54"/>
      <c r="CV467" s="54"/>
      <c r="CW467" s="54"/>
      <c r="CX467" s="54"/>
      <c r="CY467" s="54"/>
      <c r="CZ467" s="54"/>
      <c r="DA467" s="54"/>
      <c r="DB467" s="54"/>
      <c r="DC467" s="54"/>
      <c r="DD467" s="54"/>
      <c r="DE467" s="54"/>
      <c r="DF467" s="54"/>
      <c r="DG467" s="54"/>
      <c r="DH467" s="54"/>
      <c r="DI467" s="54"/>
      <c r="DJ467" s="54"/>
      <c r="DK467" s="54"/>
      <c r="DL467" s="54"/>
      <c r="DM467" s="54"/>
      <c r="DN467" s="54"/>
      <c r="DO467" s="54"/>
      <c r="DP467" s="54"/>
      <c r="DQ467" s="54"/>
      <c r="DR467" s="54"/>
      <c r="DS467" s="54"/>
      <c r="DT467" s="54"/>
      <c r="DU467" s="54"/>
      <c r="DV467" s="54"/>
      <c r="DW467" s="54"/>
      <c r="DX467" s="54"/>
      <c r="DY467" s="54"/>
      <c r="DZ467" s="54"/>
      <c r="EA467" s="54"/>
      <c r="EB467" s="54"/>
      <c r="EC467" s="54"/>
      <c r="ED467" s="54"/>
      <c r="EE467" s="54"/>
      <c r="EF467" s="54"/>
      <c r="EG467" s="54"/>
      <c r="EH467" s="54"/>
      <c r="EI467" s="54"/>
      <c r="EJ467" s="54"/>
      <c r="EK467" s="54"/>
      <c r="EL467" s="54"/>
      <c r="EM467" s="54"/>
      <c r="EN467" s="54"/>
      <c r="EO467" s="54"/>
      <c r="EP467" s="54"/>
      <c r="EQ467" s="54"/>
      <c r="ER467" s="54"/>
      <c r="ES467" s="54"/>
      <c r="ET467" s="54"/>
      <c r="EU467" s="54"/>
      <c r="EV467" s="54"/>
      <c r="EW467" s="54"/>
      <c r="EX467" s="54"/>
      <c r="EY467" s="54"/>
      <c r="EZ467" s="54"/>
      <c r="FA467" s="54"/>
      <c r="FB467" s="54"/>
      <c r="FC467" s="54"/>
      <c r="FD467" s="54"/>
      <c r="FE467" s="54"/>
      <c r="FF467" s="54"/>
      <c r="FG467" s="54"/>
      <c r="FH467" s="54"/>
      <c r="FI467" s="54"/>
      <c r="FJ467" s="54"/>
      <c r="FK467" s="54"/>
      <c r="FL467" s="54"/>
      <c r="FM467" s="54"/>
      <c r="FN467" s="54"/>
      <c r="FO467" s="54"/>
      <c r="FP467" s="54"/>
      <c r="FQ467" s="54"/>
      <c r="FR467" s="54"/>
      <c r="FS467" s="54"/>
      <c r="FT467" s="54"/>
      <c r="FU467" s="54"/>
      <c r="FV467" s="54"/>
      <c r="FW467" s="54"/>
      <c r="FX467" s="54"/>
      <c r="FY467" s="54"/>
      <c r="FZ467" s="54"/>
      <c r="GA467" s="54"/>
      <c r="GB467" s="54"/>
      <c r="GC467" s="54"/>
      <c r="GD467" s="54"/>
      <c r="GE467" s="54"/>
      <c r="GF467" s="54"/>
      <c r="GG467" s="54"/>
      <c r="GH467" s="54"/>
      <c r="GI467" s="54"/>
      <c r="GJ467" s="54"/>
      <c r="GK467" s="54"/>
      <c r="GL467" s="54"/>
      <c r="GM467" s="54"/>
    </row>
    <row r="468" spans="1:195" s="56" customFormat="1" ht="27.6" x14ac:dyDescent="0.3">
      <c r="A468" s="89" t="s">
        <v>17</v>
      </c>
      <c r="B468" s="117" t="s">
        <v>385</v>
      </c>
      <c r="C468" s="204" t="s">
        <v>19</v>
      </c>
      <c r="D468" s="205" t="s">
        <v>267</v>
      </c>
      <c r="E468" s="204" t="s">
        <v>19</v>
      </c>
      <c r="F468" s="205" t="s">
        <v>275</v>
      </c>
      <c r="G468" s="205">
        <v>21101</v>
      </c>
      <c r="H468" s="102" t="s">
        <v>287</v>
      </c>
      <c r="I468" s="93" t="s">
        <v>22</v>
      </c>
      <c r="J468" s="94" t="s">
        <v>405</v>
      </c>
      <c r="K468" s="94" t="s">
        <v>406</v>
      </c>
      <c r="L468" s="206" t="s">
        <v>20</v>
      </c>
      <c r="M468" s="97" t="s">
        <v>21</v>
      </c>
      <c r="N468" s="97" t="s">
        <v>258</v>
      </c>
      <c r="O468" s="207">
        <v>1</v>
      </c>
      <c r="P468" s="208">
        <v>1100</v>
      </c>
      <c r="Q468" s="209">
        <v>1100</v>
      </c>
      <c r="R468" s="209">
        <v>1100</v>
      </c>
      <c r="S468" s="54"/>
      <c r="T468" s="54"/>
      <c r="U468" s="54"/>
      <c r="V468" s="54"/>
      <c r="W468" s="54"/>
      <c r="X468" s="54"/>
      <c r="Y468" s="54"/>
      <c r="Z468" s="54"/>
      <c r="AA468" s="54"/>
      <c r="AB468" s="54"/>
      <c r="AC468" s="54"/>
      <c r="AD468" s="54"/>
      <c r="AE468" s="54"/>
      <c r="AF468" s="54"/>
      <c r="AG468" s="54"/>
      <c r="AH468" s="54"/>
      <c r="AI468" s="54"/>
      <c r="AJ468" s="54"/>
      <c r="AK468" s="54"/>
      <c r="AL468" s="54"/>
      <c r="AM468" s="54"/>
      <c r="AN468" s="54"/>
      <c r="AO468" s="54"/>
      <c r="AP468" s="54"/>
      <c r="AQ468" s="54"/>
      <c r="AR468" s="54"/>
      <c r="AS468" s="54"/>
      <c r="AT468" s="54"/>
      <c r="AU468" s="54"/>
      <c r="AV468" s="54"/>
      <c r="AW468" s="54"/>
      <c r="AX468" s="54"/>
      <c r="AY468" s="54"/>
      <c r="AZ468" s="54"/>
      <c r="BA468" s="54"/>
      <c r="BB468" s="54"/>
      <c r="BC468" s="54"/>
      <c r="BD468" s="54"/>
      <c r="BE468" s="54"/>
      <c r="BF468" s="54"/>
      <c r="BG468" s="54"/>
      <c r="BH468" s="54"/>
      <c r="BI468" s="54"/>
      <c r="BJ468" s="54"/>
      <c r="BK468" s="54"/>
      <c r="BL468" s="54"/>
      <c r="BM468" s="54"/>
      <c r="BN468" s="54"/>
      <c r="BO468" s="54"/>
      <c r="BP468" s="54"/>
      <c r="BQ468" s="54"/>
      <c r="BR468" s="54"/>
      <c r="BS468" s="54"/>
      <c r="BT468" s="54"/>
      <c r="BU468" s="54"/>
      <c r="BV468" s="54"/>
      <c r="BW468" s="54"/>
      <c r="BX468" s="54"/>
      <c r="BY468" s="54"/>
      <c r="BZ468" s="54"/>
      <c r="CA468" s="54"/>
      <c r="CB468" s="54"/>
      <c r="CC468" s="54"/>
      <c r="CD468" s="54"/>
      <c r="CE468" s="54"/>
      <c r="CF468" s="54"/>
      <c r="CG468" s="54"/>
      <c r="CH468" s="54"/>
      <c r="CI468" s="54"/>
      <c r="CJ468" s="54"/>
      <c r="CK468" s="54"/>
      <c r="CL468" s="54"/>
      <c r="CM468" s="54"/>
      <c r="CN468" s="54"/>
      <c r="CO468" s="54"/>
      <c r="CP468" s="54"/>
      <c r="CQ468" s="54"/>
      <c r="CR468" s="54"/>
      <c r="CS468" s="54"/>
      <c r="CT468" s="54"/>
      <c r="CU468" s="54"/>
      <c r="CV468" s="54"/>
      <c r="CW468" s="54"/>
      <c r="CX468" s="54"/>
      <c r="CY468" s="54"/>
      <c r="CZ468" s="54"/>
      <c r="DA468" s="54"/>
      <c r="DB468" s="54"/>
      <c r="DC468" s="54"/>
      <c r="DD468" s="54"/>
      <c r="DE468" s="54"/>
      <c r="DF468" s="54"/>
      <c r="DG468" s="54"/>
      <c r="DH468" s="54"/>
      <c r="DI468" s="54"/>
      <c r="DJ468" s="54"/>
      <c r="DK468" s="54"/>
      <c r="DL468" s="54"/>
      <c r="DM468" s="54"/>
      <c r="DN468" s="54"/>
      <c r="DO468" s="54"/>
      <c r="DP468" s="54"/>
      <c r="DQ468" s="54"/>
      <c r="DR468" s="54"/>
      <c r="DS468" s="54"/>
      <c r="DT468" s="54"/>
      <c r="DU468" s="54"/>
      <c r="DV468" s="54"/>
      <c r="DW468" s="54"/>
      <c r="DX468" s="54"/>
      <c r="DY468" s="54"/>
      <c r="DZ468" s="54"/>
      <c r="EA468" s="54"/>
      <c r="EB468" s="54"/>
      <c r="EC468" s="54"/>
      <c r="ED468" s="54"/>
      <c r="EE468" s="54"/>
      <c r="EF468" s="54"/>
      <c r="EG468" s="54"/>
      <c r="EH468" s="54"/>
      <c r="EI468" s="54"/>
      <c r="EJ468" s="54"/>
      <c r="EK468" s="54"/>
      <c r="EL468" s="54"/>
      <c r="EM468" s="54"/>
      <c r="EN468" s="54"/>
      <c r="EO468" s="54"/>
      <c r="EP468" s="54"/>
      <c r="EQ468" s="54"/>
      <c r="ER468" s="54"/>
      <c r="ES468" s="54"/>
      <c r="ET468" s="54"/>
      <c r="EU468" s="54"/>
      <c r="EV468" s="54"/>
      <c r="EW468" s="54"/>
      <c r="EX468" s="54"/>
      <c r="EY468" s="54"/>
      <c r="EZ468" s="54"/>
      <c r="FA468" s="54"/>
      <c r="FB468" s="54"/>
      <c r="FC468" s="54"/>
      <c r="FD468" s="54"/>
      <c r="FE468" s="54"/>
      <c r="FF468" s="54"/>
      <c r="FG468" s="54"/>
      <c r="FH468" s="54"/>
      <c r="FI468" s="54"/>
      <c r="FJ468" s="54"/>
      <c r="FK468" s="54"/>
      <c r="FL468" s="54"/>
      <c r="FM468" s="54"/>
      <c r="FN468" s="54"/>
      <c r="FO468" s="54"/>
      <c r="FP468" s="54"/>
      <c r="FQ468" s="54"/>
      <c r="FR468" s="54"/>
      <c r="FS468" s="54"/>
      <c r="FT468" s="54"/>
      <c r="FU468" s="54"/>
      <c r="FV468" s="54"/>
      <c r="FW468" s="54"/>
      <c r="FX468" s="54"/>
      <c r="FY468" s="54"/>
      <c r="FZ468" s="54"/>
      <c r="GA468" s="54"/>
      <c r="GB468" s="54"/>
      <c r="GC468" s="54"/>
      <c r="GD468" s="54"/>
      <c r="GE468" s="54"/>
      <c r="GF468" s="54"/>
      <c r="GG468" s="54"/>
      <c r="GH468" s="54"/>
      <c r="GI468" s="54"/>
      <c r="GJ468" s="54"/>
      <c r="GK468" s="54"/>
      <c r="GL468" s="54"/>
      <c r="GM468" s="54"/>
    </row>
    <row r="469" spans="1:195" s="56" customFormat="1" ht="27.6" x14ac:dyDescent="0.3">
      <c r="A469" s="89" t="s">
        <v>17</v>
      </c>
      <c r="B469" s="117" t="s">
        <v>385</v>
      </c>
      <c r="C469" s="204" t="s">
        <v>19</v>
      </c>
      <c r="D469" s="205" t="s">
        <v>267</v>
      </c>
      <c r="E469" s="204" t="s">
        <v>19</v>
      </c>
      <c r="F469" s="205" t="s">
        <v>275</v>
      </c>
      <c r="G469" s="205">
        <v>21101</v>
      </c>
      <c r="H469" s="102" t="s">
        <v>287</v>
      </c>
      <c r="I469" s="93" t="s">
        <v>22</v>
      </c>
      <c r="J469" s="94" t="s">
        <v>103</v>
      </c>
      <c r="K469" s="94" t="s">
        <v>217</v>
      </c>
      <c r="L469" s="206" t="s">
        <v>20</v>
      </c>
      <c r="M469" s="97" t="s">
        <v>21</v>
      </c>
      <c r="N469" s="97" t="s">
        <v>27</v>
      </c>
      <c r="O469" s="207">
        <v>5</v>
      </c>
      <c r="P469" s="208">
        <v>100</v>
      </c>
      <c r="Q469" s="209">
        <v>500</v>
      </c>
      <c r="R469" s="209">
        <v>500</v>
      </c>
      <c r="S469" s="54"/>
      <c r="T469" s="54"/>
      <c r="U469" s="54"/>
      <c r="V469" s="54"/>
      <c r="W469" s="54"/>
      <c r="X469" s="54"/>
      <c r="Y469" s="54"/>
      <c r="Z469" s="54"/>
      <c r="AA469" s="54"/>
      <c r="AB469" s="54"/>
      <c r="AC469" s="54"/>
      <c r="AD469" s="54"/>
      <c r="AE469" s="54"/>
      <c r="AF469" s="54"/>
      <c r="AG469" s="54"/>
      <c r="AH469" s="54"/>
      <c r="AI469" s="54"/>
      <c r="AJ469" s="54"/>
      <c r="AK469" s="54"/>
      <c r="AL469" s="54"/>
      <c r="AM469" s="54"/>
      <c r="AN469" s="54"/>
      <c r="AO469" s="54"/>
      <c r="AP469" s="54"/>
      <c r="AQ469" s="54"/>
      <c r="AR469" s="54"/>
      <c r="AS469" s="54"/>
      <c r="AT469" s="54"/>
      <c r="AU469" s="54"/>
      <c r="AV469" s="54"/>
      <c r="AW469" s="54"/>
      <c r="AX469" s="54"/>
      <c r="AY469" s="54"/>
      <c r="AZ469" s="54"/>
      <c r="BA469" s="54"/>
      <c r="BB469" s="54"/>
      <c r="BC469" s="54"/>
      <c r="BD469" s="54"/>
      <c r="BE469" s="54"/>
      <c r="BF469" s="54"/>
      <c r="BG469" s="54"/>
      <c r="BH469" s="54"/>
      <c r="BI469" s="54"/>
      <c r="BJ469" s="54"/>
      <c r="BK469" s="54"/>
      <c r="BL469" s="54"/>
      <c r="BM469" s="54"/>
      <c r="BN469" s="54"/>
      <c r="BO469" s="54"/>
      <c r="BP469" s="54"/>
      <c r="BQ469" s="54"/>
      <c r="BR469" s="54"/>
      <c r="BS469" s="54"/>
      <c r="BT469" s="54"/>
      <c r="BU469" s="54"/>
      <c r="BV469" s="54"/>
      <c r="BW469" s="54"/>
      <c r="BX469" s="54"/>
      <c r="BY469" s="54"/>
      <c r="BZ469" s="54"/>
      <c r="CA469" s="54"/>
      <c r="CB469" s="54"/>
      <c r="CC469" s="54"/>
      <c r="CD469" s="54"/>
      <c r="CE469" s="54"/>
      <c r="CF469" s="54"/>
      <c r="CG469" s="54"/>
      <c r="CH469" s="54"/>
      <c r="CI469" s="54"/>
      <c r="CJ469" s="54"/>
      <c r="CK469" s="54"/>
      <c r="CL469" s="54"/>
      <c r="CM469" s="54"/>
      <c r="CN469" s="54"/>
      <c r="CO469" s="54"/>
      <c r="CP469" s="54"/>
      <c r="CQ469" s="54"/>
      <c r="CR469" s="54"/>
      <c r="CS469" s="54"/>
      <c r="CT469" s="54"/>
      <c r="CU469" s="54"/>
      <c r="CV469" s="54"/>
      <c r="CW469" s="54"/>
      <c r="CX469" s="54"/>
      <c r="CY469" s="54"/>
      <c r="CZ469" s="54"/>
      <c r="DA469" s="54"/>
      <c r="DB469" s="54"/>
      <c r="DC469" s="54"/>
      <c r="DD469" s="54"/>
      <c r="DE469" s="54"/>
      <c r="DF469" s="54"/>
      <c r="DG469" s="54"/>
      <c r="DH469" s="54"/>
      <c r="DI469" s="54"/>
      <c r="DJ469" s="54"/>
      <c r="DK469" s="54"/>
      <c r="DL469" s="54"/>
      <c r="DM469" s="54"/>
      <c r="DN469" s="54"/>
      <c r="DO469" s="54"/>
      <c r="DP469" s="54"/>
      <c r="DQ469" s="54"/>
      <c r="DR469" s="54"/>
      <c r="DS469" s="54"/>
      <c r="DT469" s="54"/>
      <c r="DU469" s="54"/>
      <c r="DV469" s="54"/>
      <c r="DW469" s="54"/>
      <c r="DX469" s="54"/>
      <c r="DY469" s="54"/>
      <c r="DZ469" s="54"/>
      <c r="EA469" s="54"/>
      <c r="EB469" s="54"/>
      <c r="EC469" s="54"/>
      <c r="ED469" s="54"/>
      <c r="EE469" s="54"/>
      <c r="EF469" s="54"/>
      <c r="EG469" s="54"/>
      <c r="EH469" s="54"/>
      <c r="EI469" s="54"/>
      <c r="EJ469" s="54"/>
      <c r="EK469" s="54"/>
      <c r="EL469" s="54"/>
      <c r="EM469" s="54"/>
      <c r="EN469" s="54"/>
      <c r="EO469" s="54"/>
      <c r="EP469" s="54"/>
      <c r="EQ469" s="54"/>
      <c r="ER469" s="54"/>
      <c r="ES469" s="54"/>
      <c r="ET469" s="54"/>
      <c r="EU469" s="54"/>
      <c r="EV469" s="54"/>
      <c r="EW469" s="54"/>
      <c r="EX469" s="54"/>
      <c r="EY469" s="54"/>
      <c r="EZ469" s="54"/>
      <c r="FA469" s="54"/>
      <c r="FB469" s="54"/>
      <c r="FC469" s="54"/>
      <c r="FD469" s="54"/>
      <c r="FE469" s="54"/>
      <c r="FF469" s="54"/>
      <c r="FG469" s="54"/>
      <c r="FH469" s="54"/>
      <c r="FI469" s="54"/>
      <c r="FJ469" s="54"/>
      <c r="FK469" s="54"/>
      <c r="FL469" s="54"/>
      <c r="FM469" s="54"/>
      <c r="FN469" s="54"/>
      <c r="FO469" s="54"/>
      <c r="FP469" s="54"/>
      <c r="FQ469" s="54"/>
      <c r="FR469" s="54"/>
      <c r="FS469" s="54"/>
      <c r="FT469" s="54"/>
      <c r="FU469" s="54"/>
      <c r="FV469" s="54"/>
      <c r="FW469" s="54"/>
      <c r="FX469" s="54"/>
      <c r="FY469" s="54"/>
      <c r="FZ469" s="54"/>
      <c r="GA469" s="54"/>
      <c r="GB469" s="54"/>
      <c r="GC469" s="54"/>
      <c r="GD469" s="54"/>
      <c r="GE469" s="54"/>
      <c r="GF469" s="54"/>
      <c r="GG469" s="54"/>
      <c r="GH469" s="54"/>
      <c r="GI469" s="54"/>
      <c r="GJ469" s="54"/>
      <c r="GK469" s="54"/>
      <c r="GL469" s="54"/>
      <c r="GM469" s="54"/>
    </row>
    <row r="470" spans="1:195" s="56" customFormat="1" ht="27.6" x14ac:dyDescent="0.3">
      <c r="A470" s="89" t="s">
        <v>17</v>
      </c>
      <c r="B470" s="117" t="s">
        <v>385</v>
      </c>
      <c r="C470" s="204" t="s">
        <v>19</v>
      </c>
      <c r="D470" s="205" t="s">
        <v>267</v>
      </c>
      <c r="E470" s="204" t="s">
        <v>19</v>
      </c>
      <c r="F470" s="205" t="s">
        <v>275</v>
      </c>
      <c r="G470" s="205">
        <v>21101</v>
      </c>
      <c r="H470" s="102" t="s">
        <v>287</v>
      </c>
      <c r="I470" s="93" t="s">
        <v>22</v>
      </c>
      <c r="J470" s="94" t="s">
        <v>407</v>
      </c>
      <c r="K470" s="94" t="s">
        <v>408</v>
      </c>
      <c r="L470" s="206" t="s">
        <v>20</v>
      </c>
      <c r="M470" s="97" t="s">
        <v>21</v>
      </c>
      <c r="N470" s="97" t="s">
        <v>27</v>
      </c>
      <c r="O470" s="207">
        <v>2</v>
      </c>
      <c r="P470" s="208">
        <v>80</v>
      </c>
      <c r="Q470" s="209">
        <v>160</v>
      </c>
      <c r="R470" s="209">
        <v>160</v>
      </c>
      <c r="S470" s="54"/>
      <c r="T470" s="54"/>
      <c r="U470" s="54"/>
      <c r="V470" s="54"/>
      <c r="W470" s="54"/>
      <c r="X470" s="54"/>
      <c r="Y470" s="54"/>
      <c r="Z470" s="54"/>
      <c r="AA470" s="54"/>
      <c r="AB470" s="54"/>
      <c r="AC470" s="54"/>
      <c r="AD470" s="54"/>
      <c r="AE470" s="54"/>
      <c r="AF470" s="54"/>
      <c r="AG470" s="54"/>
      <c r="AH470" s="54"/>
      <c r="AI470" s="54"/>
      <c r="AJ470" s="54"/>
      <c r="AK470" s="54"/>
      <c r="AL470" s="54"/>
      <c r="AM470" s="54"/>
      <c r="AN470" s="54"/>
      <c r="AO470" s="54"/>
      <c r="AP470" s="54"/>
      <c r="AQ470" s="54"/>
      <c r="AR470" s="54"/>
      <c r="AS470" s="54"/>
      <c r="AT470" s="54"/>
      <c r="AU470" s="54"/>
      <c r="AV470" s="54"/>
      <c r="AW470" s="54"/>
      <c r="AX470" s="54"/>
      <c r="AY470" s="54"/>
      <c r="AZ470" s="54"/>
      <c r="BA470" s="54"/>
      <c r="BB470" s="54"/>
      <c r="BC470" s="54"/>
      <c r="BD470" s="54"/>
      <c r="BE470" s="54"/>
      <c r="BF470" s="54"/>
      <c r="BG470" s="54"/>
      <c r="BH470" s="54"/>
      <c r="BI470" s="54"/>
      <c r="BJ470" s="54"/>
      <c r="BK470" s="54"/>
      <c r="BL470" s="54"/>
      <c r="BM470" s="54"/>
      <c r="BN470" s="54"/>
      <c r="BO470" s="54"/>
      <c r="BP470" s="54"/>
      <c r="BQ470" s="54"/>
      <c r="BR470" s="54"/>
      <c r="BS470" s="54"/>
      <c r="BT470" s="54"/>
      <c r="BU470" s="54"/>
      <c r="BV470" s="54"/>
      <c r="BW470" s="54"/>
      <c r="BX470" s="54"/>
      <c r="BY470" s="54"/>
      <c r="BZ470" s="54"/>
      <c r="CA470" s="54"/>
      <c r="CB470" s="54"/>
      <c r="CC470" s="54"/>
      <c r="CD470" s="54"/>
      <c r="CE470" s="54"/>
      <c r="CF470" s="54"/>
      <c r="CG470" s="54"/>
      <c r="CH470" s="54"/>
      <c r="CI470" s="54"/>
      <c r="CJ470" s="54"/>
      <c r="CK470" s="54"/>
      <c r="CL470" s="54"/>
      <c r="CM470" s="54"/>
      <c r="CN470" s="54"/>
      <c r="CO470" s="54"/>
      <c r="CP470" s="54"/>
      <c r="CQ470" s="54"/>
      <c r="CR470" s="54"/>
      <c r="CS470" s="54"/>
      <c r="CT470" s="54"/>
      <c r="CU470" s="54"/>
      <c r="CV470" s="54"/>
      <c r="CW470" s="54"/>
      <c r="CX470" s="54"/>
      <c r="CY470" s="54"/>
      <c r="CZ470" s="54"/>
      <c r="DA470" s="54"/>
      <c r="DB470" s="54"/>
      <c r="DC470" s="54"/>
      <c r="DD470" s="54"/>
      <c r="DE470" s="54"/>
      <c r="DF470" s="54"/>
      <c r="DG470" s="54"/>
      <c r="DH470" s="54"/>
      <c r="DI470" s="54"/>
      <c r="DJ470" s="54"/>
      <c r="DK470" s="54"/>
      <c r="DL470" s="54"/>
      <c r="DM470" s="54"/>
      <c r="DN470" s="54"/>
      <c r="DO470" s="54"/>
      <c r="DP470" s="54"/>
      <c r="DQ470" s="54"/>
      <c r="DR470" s="54"/>
      <c r="DS470" s="54"/>
      <c r="DT470" s="54"/>
      <c r="DU470" s="54"/>
      <c r="DV470" s="54"/>
      <c r="DW470" s="54"/>
      <c r="DX470" s="54"/>
      <c r="DY470" s="54"/>
      <c r="DZ470" s="54"/>
      <c r="EA470" s="54"/>
      <c r="EB470" s="54"/>
      <c r="EC470" s="54"/>
      <c r="ED470" s="54"/>
      <c r="EE470" s="54"/>
      <c r="EF470" s="54"/>
      <c r="EG470" s="54"/>
      <c r="EH470" s="54"/>
      <c r="EI470" s="54"/>
      <c r="EJ470" s="54"/>
      <c r="EK470" s="54"/>
      <c r="EL470" s="54"/>
      <c r="EM470" s="54"/>
      <c r="EN470" s="54"/>
      <c r="EO470" s="54"/>
      <c r="EP470" s="54"/>
      <c r="EQ470" s="54"/>
      <c r="ER470" s="54"/>
      <c r="ES470" s="54"/>
      <c r="ET470" s="54"/>
      <c r="EU470" s="54"/>
      <c r="EV470" s="54"/>
      <c r="EW470" s="54"/>
      <c r="EX470" s="54"/>
      <c r="EY470" s="54"/>
      <c r="EZ470" s="54"/>
      <c r="FA470" s="54"/>
      <c r="FB470" s="54"/>
      <c r="FC470" s="54"/>
      <c r="FD470" s="54"/>
      <c r="FE470" s="54"/>
      <c r="FF470" s="54"/>
      <c r="FG470" s="54"/>
      <c r="FH470" s="54"/>
      <c r="FI470" s="54"/>
      <c r="FJ470" s="54"/>
      <c r="FK470" s="54"/>
      <c r="FL470" s="54"/>
      <c r="FM470" s="54"/>
      <c r="FN470" s="54"/>
      <c r="FO470" s="54"/>
      <c r="FP470" s="54"/>
      <c r="FQ470" s="54"/>
      <c r="FR470" s="54"/>
      <c r="FS470" s="54"/>
      <c r="FT470" s="54"/>
      <c r="FU470" s="54"/>
      <c r="FV470" s="54"/>
      <c r="FW470" s="54"/>
      <c r="FX470" s="54"/>
      <c r="FY470" s="54"/>
      <c r="FZ470" s="54"/>
      <c r="GA470" s="54"/>
      <c r="GB470" s="54"/>
      <c r="GC470" s="54"/>
      <c r="GD470" s="54"/>
      <c r="GE470" s="54"/>
      <c r="GF470" s="54"/>
      <c r="GG470" s="54"/>
      <c r="GH470" s="54"/>
      <c r="GI470" s="54"/>
      <c r="GJ470" s="54"/>
      <c r="GK470" s="54"/>
      <c r="GL470" s="54"/>
      <c r="GM470" s="54"/>
    </row>
    <row r="471" spans="1:195" s="56" customFormat="1" ht="27.6" x14ac:dyDescent="0.3">
      <c r="A471" s="89" t="s">
        <v>17</v>
      </c>
      <c r="B471" s="117" t="s">
        <v>385</v>
      </c>
      <c r="C471" s="204" t="s">
        <v>19</v>
      </c>
      <c r="D471" s="205" t="s">
        <v>267</v>
      </c>
      <c r="E471" s="204" t="s">
        <v>19</v>
      </c>
      <c r="F471" s="205" t="s">
        <v>275</v>
      </c>
      <c r="G471" s="205">
        <v>21101</v>
      </c>
      <c r="H471" s="102" t="s">
        <v>287</v>
      </c>
      <c r="I471" s="93" t="s">
        <v>22</v>
      </c>
      <c r="J471" s="94" t="s">
        <v>89</v>
      </c>
      <c r="K471" s="94" t="s">
        <v>203</v>
      </c>
      <c r="L471" s="206" t="s">
        <v>20</v>
      </c>
      <c r="M471" s="97" t="s">
        <v>21</v>
      </c>
      <c r="N471" s="97" t="s">
        <v>27</v>
      </c>
      <c r="O471" s="207">
        <v>3</v>
      </c>
      <c r="P471" s="208">
        <v>40</v>
      </c>
      <c r="Q471" s="209">
        <v>120</v>
      </c>
      <c r="R471" s="209">
        <v>120</v>
      </c>
      <c r="S471" s="54"/>
      <c r="T471" s="54"/>
      <c r="U471" s="54"/>
      <c r="V471" s="54"/>
      <c r="W471" s="54"/>
      <c r="X471" s="54"/>
      <c r="Y471" s="54"/>
      <c r="Z471" s="54"/>
      <c r="AA471" s="54"/>
      <c r="AB471" s="54"/>
      <c r="AC471" s="54"/>
      <c r="AD471" s="54"/>
      <c r="AE471" s="54"/>
      <c r="AF471" s="54"/>
      <c r="AG471" s="54"/>
      <c r="AH471" s="54"/>
      <c r="AI471" s="54"/>
      <c r="AJ471" s="54"/>
      <c r="AK471" s="54"/>
      <c r="AL471" s="54"/>
      <c r="AM471" s="54"/>
      <c r="AN471" s="54"/>
      <c r="AO471" s="54"/>
      <c r="AP471" s="54"/>
      <c r="AQ471" s="54"/>
      <c r="AR471" s="54"/>
      <c r="AS471" s="54"/>
      <c r="AT471" s="54"/>
      <c r="AU471" s="54"/>
      <c r="AV471" s="54"/>
      <c r="AW471" s="54"/>
      <c r="AX471" s="54"/>
      <c r="AY471" s="54"/>
      <c r="AZ471" s="54"/>
      <c r="BA471" s="54"/>
      <c r="BB471" s="54"/>
      <c r="BC471" s="54"/>
      <c r="BD471" s="54"/>
      <c r="BE471" s="54"/>
      <c r="BF471" s="54"/>
      <c r="BG471" s="54"/>
      <c r="BH471" s="54"/>
      <c r="BI471" s="54"/>
      <c r="BJ471" s="54"/>
      <c r="BK471" s="54"/>
      <c r="BL471" s="54"/>
      <c r="BM471" s="54"/>
      <c r="BN471" s="54"/>
      <c r="BO471" s="54"/>
      <c r="BP471" s="54"/>
      <c r="BQ471" s="54"/>
      <c r="BR471" s="54"/>
      <c r="BS471" s="54"/>
      <c r="BT471" s="54"/>
      <c r="BU471" s="54"/>
      <c r="BV471" s="54"/>
      <c r="BW471" s="54"/>
      <c r="BX471" s="54"/>
      <c r="BY471" s="54"/>
      <c r="BZ471" s="54"/>
      <c r="CA471" s="54"/>
      <c r="CB471" s="54"/>
      <c r="CC471" s="54"/>
      <c r="CD471" s="54"/>
      <c r="CE471" s="54"/>
      <c r="CF471" s="54"/>
      <c r="CG471" s="54"/>
      <c r="CH471" s="54"/>
      <c r="CI471" s="54"/>
      <c r="CJ471" s="54"/>
      <c r="CK471" s="54"/>
      <c r="CL471" s="54"/>
      <c r="CM471" s="54"/>
      <c r="CN471" s="54"/>
      <c r="CO471" s="54"/>
      <c r="CP471" s="54"/>
      <c r="CQ471" s="54"/>
      <c r="CR471" s="54"/>
      <c r="CS471" s="54"/>
      <c r="CT471" s="54"/>
      <c r="CU471" s="54"/>
      <c r="CV471" s="54"/>
      <c r="CW471" s="54"/>
      <c r="CX471" s="54"/>
      <c r="CY471" s="54"/>
      <c r="CZ471" s="54"/>
      <c r="DA471" s="54"/>
      <c r="DB471" s="54"/>
      <c r="DC471" s="54"/>
      <c r="DD471" s="54"/>
      <c r="DE471" s="54"/>
      <c r="DF471" s="54"/>
      <c r="DG471" s="54"/>
      <c r="DH471" s="54"/>
      <c r="DI471" s="54"/>
      <c r="DJ471" s="54"/>
      <c r="DK471" s="54"/>
      <c r="DL471" s="54"/>
      <c r="DM471" s="54"/>
      <c r="DN471" s="54"/>
      <c r="DO471" s="54"/>
      <c r="DP471" s="54"/>
      <c r="DQ471" s="54"/>
      <c r="DR471" s="54"/>
      <c r="DS471" s="54"/>
      <c r="DT471" s="54"/>
      <c r="DU471" s="54"/>
      <c r="DV471" s="54"/>
      <c r="DW471" s="54"/>
      <c r="DX471" s="54"/>
      <c r="DY471" s="54"/>
      <c r="DZ471" s="54"/>
      <c r="EA471" s="54"/>
      <c r="EB471" s="54"/>
      <c r="EC471" s="54"/>
      <c r="ED471" s="54"/>
      <c r="EE471" s="54"/>
      <c r="EF471" s="54"/>
      <c r="EG471" s="54"/>
      <c r="EH471" s="54"/>
      <c r="EI471" s="54"/>
      <c r="EJ471" s="54"/>
      <c r="EK471" s="54"/>
      <c r="EL471" s="54"/>
      <c r="EM471" s="54"/>
      <c r="EN471" s="54"/>
      <c r="EO471" s="54"/>
      <c r="EP471" s="54"/>
      <c r="EQ471" s="54"/>
      <c r="ER471" s="54"/>
      <c r="ES471" s="54"/>
      <c r="ET471" s="54"/>
      <c r="EU471" s="54"/>
      <c r="EV471" s="54"/>
      <c r="EW471" s="54"/>
      <c r="EX471" s="54"/>
      <c r="EY471" s="54"/>
      <c r="EZ471" s="54"/>
      <c r="FA471" s="54"/>
      <c r="FB471" s="54"/>
      <c r="FC471" s="54"/>
      <c r="FD471" s="54"/>
      <c r="FE471" s="54"/>
      <c r="FF471" s="54"/>
      <c r="FG471" s="54"/>
      <c r="FH471" s="54"/>
      <c r="FI471" s="54"/>
      <c r="FJ471" s="54"/>
      <c r="FK471" s="54"/>
      <c r="FL471" s="54"/>
      <c r="FM471" s="54"/>
      <c r="FN471" s="54"/>
      <c r="FO471" s="54"/>
      <c r="FP471" s="54"/>
      <c r="FQ471" s="54"/>
      <c r="FR471" s="54"/>
      <c r="FS471" s="54"/>
      <c r="FT471" s="54"/>
      <c r="FU471" s="54"/>
      <c r="FV471" s="54"/>
      <c r="FW471" s="54"/>
      <c r="FX471" s="54"/>
      <c r="FY471" s="54"/>
      <c r="FZ471" s="54"/>
      <c r="GA471" s="54"/>
      <c r="GB471" s="54"/>
      <c r="GC471" s="54"/>
      <c r="GD471" s="54"/>
      <c r="GE471" s="54"/>
      <c r="GF471" s="54"/>
      <c r="GG471" s="54"/>
      <c r="GH471" s="54"/>
      <c r="GI471" s="54"/>
      <c r="GJ471" s="54"/>
      <c r="GK471" s="54"/>
      <c r="GL471" s="54"/>
      <c r="GM471" s="54"/>
    </row>
    <row r="472" spans="1:195" s="56" customFormat="1" ht="27.6" x14ac:dyDescent="0.3">
      <c r="A472" s="89" t="s">
        <v>17</v>
      </c>
      <c r="B472" s="117" t="s">
        <v>385</v>
      </c>
      <c r="C472" s="204" t="s">
        <v>19</v>
      </c>
      <c r="D472" s="205" t="s">
        <v>267</v>
      </c>
      <c r="E472" s="204" t="s">
        <v>19</v>
      </c>
      <c r="F472" s="205" t="s">
        <v>275</v>
      </c>
      <c r="G472" s="205">
        <v>21101</v>
      </c>
      <c r="H472" s="102" t="s">
        <v>287</v>
      </c>
      <c r="I472" s="93" t="s">
        <v>22</v>
      </c>
      <c r="J472" s="94" t="s">
        <v>409</v>
      </c>
      <c r="K472" s="94" t="s">
        <v>410</v>
      </c>
      <c r="L472" s="206" t="s">
        <v>20</v>
      </c>
      <c r="M472" s="97" t="s">
        <v>21</v>
      </c>
      <c r="N472" s="97" t="s">
        <v>27</v>
      </c>
      <c r="O472" s="207">
        <v>2</v>
      </c>
      <c r="P472" s="208">
        <v>200</v>
      </c>
      <c r="Q472" s="209">
        <v>400</v>
      </c>
      <c r="R472" s="209">
        <v>400</v>
      </c>
      <c r="S472" s="54"/>
      <c r="T472" s="54"/>
      <c r="U472" s="54"/>
      <c r="V472" s="54"/>
      <c r="W472" s="54"/>
      <c r="X472" s="54"/>
      <c r="Y472" s="54"/>
      <c r="Z472" s="54"/>
      <c r="AA472" s="54"/>
      <c r="AB472" s="54"/>
      <c r="AC472" s="54"/>
      <c r="AD472" s="54"/>
      <c r="AE472" s="54"/>
      <c r="AF472" s="54"/>
      <c r="AG472" s="54"/>
      <c r="AH472" s="54"/>
      <c r="AI472" s="54"/>
      <c r="AJ472" s="54"/>
      <c r="AK472" s="54"/>
      <c r="AL472" s="54"/>
      <c r="AM472" s="54"/>
      <c r="AN472" s="54"/>
      <c r="AO472" s="54"/>
      <c r="AP472" s="54"/>
      <c r="AQ472" s="54"/>
      <c r="AR472" s="54"/>
      <c r="AS472" s="54"/>
      <c r="AT472" s="54"/>
      <c r="AU472" s="54"/>
      <c r="AV472" s="54"/>
      <c r="AW472" s="54"/>
      <c r="AX472" s="54"/>
      <c r="AY472" s="54"/>
      <c r="AZ472" s="54"/>
      <c r="BA472" s="54"/>
      <c r="BB472" s="54"/>
      <c r="BC472" s="54"/>
      <c r="BD472" s="54"/>
      <c r="BE472" s="54"/>
      <c r="BF472" s="54"/>
      <c r="BG472" s="54"/>
      <c r="BH472" s="54"/>
      <c r="BI472" s="54"/>
      <c r="BJ472" s="54"/>
      <c r="BK472" s="54"/>
      <c r="BL472" s="54"/>
      <c r="BM472" s="54"/>
      <c r="BN472" s="54"/>
      <c r="BO472" s="54"/>
      <c r="BP472" s="54"/>
      <c r="BQ472" s="54"/>
      <c r="BR472" s="54"/>
      <c r="BS472" s="54"/>
      <c r="BT472" s="54"/>
      <c r="BU472" s="54"/>
      <c r="BV472" s="54"/>
      <c r="BW472" s="54"/>
      <c r="BX472" s="54"/>
      <c r="BY472" s="54"/>
      <c r="BZ472" s="54"/>
      <c r="CA472" s="54"/>
      <c r="CB472" s="54"/>
      <c r="CC472" s="54"/>
      <c r="CD472" s="54"/>
      <c r="CE472" s="54"/>
      <c r="CF472" s="54"/>
      <c r="CG472" s="54"/>
      <c r="CH472" s="54"/>
      <c r="CI472" s="54"/>
      <c r="CJ472" s="54"/>
      <c r="CK472" s="54"/>
      <c r="CL472" s="54"/>
      <c r="CM472" s="54"/>
      <c r="CN472" s="54"/>
      <c r="CO472" s="54"/>
      <c r="CP472" s="54"/>
      <c r="CQ472" s="54"/>
      <c r="CR472" s="54"/>
      <c r="CS472" s="54"/>
      <c r="CT472" s="54"/>
      <c r="CU472" s="54"/>
      <c r="CV472" s="54"/>
      <c r="CW472" s="54"/>
      <c r="CX472" s="54"/>
      <c r="CY472" s="54"/>
      <c r="CZ472" s="54"/>
      <c r="DA472" s="54"/>
      <c r="DB472" s="54"/>
      <c r="DC472" s="54"/>
      <c r="DD472" s="54"/>
      <c r="DE472" s="54"/>
      <c r="DF472" s="54"/>
      <c r="DG472" s="54"/>
      <c r="DH472" s="54"/>
      <c r="DI472" s="54"/>
      <c r="DJ472" s="54"/>
      <c r="DK472" s="54"/>
      <c r="DL472" s="54"/>
      <c r="DM472" s="54"/>
      <c r="DN472" s="54"/>
      <c r="DO472" s="54"/>
      <c r="DP472" s="54"/>
      <c r="DQ472" s="54"/>
      <c r="DR472" s="54"/>
      <c r="DS472" s="54"/>
      <c r="DT472" s="54"/>
      <c r="DU472" s="54"/>
      <c r="DV472" s="54"/>
      <c r="DW472" s="54"/>
      <c r="DX472" s="54"/>
      <c r="DY472" s="54"/>
      <c r="DZ472" s="54"/>
      <c r="EA472" s="54"/>
      <c r="EB472" s="54"/>
      <c r="EC472" s="54"/>
      <c r="ED472" s="54"/>
      <c r="EE472" s="54"/>
      <c r="EF472" s="54"/>
      <c r="EG472" s="54"/>
      <c r="EH472" s="54"/>
      <c r="EI472" s="54"/>
      <c r="EJ472" s="54"/>
      <c r="EK472" s="54"/>
      <c r="EL472" s="54"/>
      <c r="EM472" s="54"/>
      <c r="EN472" s="54"/>
      <c r="EO472" s="54"/>
      <c r="EP472" s="54"/>
      <c r="EQ472" s="54"/>
      <c r="ER472" s="54"/>
      <c r="ES472" s="54"/>
      <c r="ET472" s="54"/>
      <c r="EU472" s="54"/>
      <c r="EV472" s="54"/>
      <c r="EW472" s="54"/>
      <c r="EX472" s="54"/>
      <c r="EY472" s="54"/>
      <c r="EZ472" s="54"/>
      <c r="FA472" s="54"/>
      <c r="FB472" s="54"/>
      <c r="FC472" s="54"/>
      <c r="FD472" s="54"/>
      <c r="FE472" s="54"/>
      <c r="FF472" s="54"/>
      <c r="FG472" s="54"/>
      <c r="FH472" s="54"/>
      <c r="FI472" s="54"/>
      <c r="FJ472" s="54"/>
      <c r="FK472" s="54"/>
      <c r="FL472" s="54"/>
      <c r="FM472" s="54"/>
      <c r="FN472" s="54"/>
      <c r="FO472" s="54"/>
      <c r="FP472" s="54"/>
      <c r="FQ472" s="54"/>
      <c r="FR472" s="54"/>
      <c r="FS472" s="54"/>
      <c r="FT472" s="54"/>
      <c r="FU472" s="54"/>
      <c r="FV472" s="54"/>
      <c r="FW472" s="54"/>
      <c r="FX472" s="54"/>
      <c r="FY472" s="54"/>
      <c r="FZ472" s="54"/>
      <c r="GA472" s="54"/>
      <c r="GB472" s="54"/>
      <c r="GC472" s="54"/>
      <c r="GD472" s="54"/>
      <c r="GE472" s="54"/>
      <c r="GF472" s="54"/>
      <c r="GG472" s="54"/>
      <c r="GH472" s="54"/>
      <c r="GI472" s="54"/>
      <c r="GJ472" s="54"/>
      <c r="GK472" s="54"/>
      <c r="GL472" s="54"/>
      <c r="GM472" s="54"/>
    </row>
    <row r="473" spans="1:195" s="56" customFormat="1" ht="27.6" x14ac:dyDescent="0.3">
      <c r="A473" s="89" t="s">
        <v>17</v>
      </c>
      <c r="B473" s="117" t="s">
        <v>385</v>
      </c>
      <c r="C473" s="204" t="s">
        <v>19</v>
      </c>
      <c r="D473" s="205" t="s">
        <v>267</v>
      </c>
      <c r="E473" s="204" t="s">
        <v>19</v>
      </c>
      <c r="F473" s="205" t="s">
        <v>275</v>
      </c>
      <c r="G473" s="205">
        <v>21101</v>
      </c>
      <c r="H473" s="102" t="s">
        <v>287</v>
      </c>
      <c r="I473" s="93" t="s">
        <v>22</v>
      </c>
      <c r="J473" s="94" t="s">
        <v>411</v>
      </c>
      <c r="K473" s="94" t="s">
        <v>412</v>
      </c>
      <c r="L473" s="206" t="s">
        <v>20</v>
      </c>
      <c r="M473" s="97" t="s">
        <v>21</v>
      </c>
      <c r="N473" s="97" t="s">
        <v>256</v>
      </c>
      <c r="O473" s="207">
        <v>2</v>
      </c>
      <c r="P473" s="208">
        <v>160</v>
      </c>
      <c r="Q473" s="209">
        <v>320</v>
      </c>
      <c r="R473" s="209">
        <v>320</v>
      </c>
      <c r="S473" s="54"/>
      <c r="T473" s="54"/>
      <c r="U473" s="54"/>
      <c r="V473" s="54"/>
      <c r="W473" s="54"/>
      <c r="X473" s="54"/>
      <c r="Y473" s="54"/>
      <c r="Z473" s="54"/>
      <c r="AA473" s="54"/>
      <c r="AB473" s="54"/>
      <c r="AC473" s="54"/>
      <c r="AD473" s="54"/>
      <c r="AE473" s="54"/>
      <c r="AF473" s="54"/>
      <c r="AG473" s="54"/>
      <c r="AH473" s="54"/>
      <c r="AI473" s="54"/>
      <c r="AJ473" s="54"/>
      <c r="AK473" s="54"/>
      <c r="AL473" s="54"/>
      <c r="AM473" s="54"/>
      <c r="AN473" s="54"/>
      <c r="AO473" s="54"/>
      <c r="AP473" s="54"/>
      <c r="AQ473" s="54"/>
      <c r="AR473" s="54"/>
      <c r="AS473" s="54"/>
      <c r="AT473" s="54"/>
      <c r="AU473" s="54"/>
      <c r="AV473" s="54"/>
      <c r="AW473" s="54"/>
      <c r="AX473" s="54"/>
      <c r="AY473" s="54"/>
      <c r="AZ473" s="54"/>
      <c r="BA473" s="54"/>
      <c r="BB473" s="54"/>
      <c r="BC473" s="54"/>
      <c r="BD473" s="54"/>
      <c r="BE473" s="54"/>
      <c r="BF473" s="54"/>
      <c r="BG473" s="54"/>
      <c r="BH473" s="54"/>
      <c r="BI473" s="54"/>
      <c r="BJ473" s="54"/>
      <c r="BK473" s="54"/>
      <c r="BL473" s="54"/>
      <c r="BM473" s="54"/>
      <c r="BN473" s="54"/>
      <c r="BO473" s="54"/>
      <c r="BP473" s="54"/>
      <c r="BQ473" s="54"/>
      <c r="BR473" s="54"/>
      <c r="BS473" s="54"/>
      <c r="BT473" s="54"/>
      <c r="BU473" s="54"/>
      <c r="BV473" s="54"/>
      <c r="BW473" s="54"/>
      <c r="BX473" s="54"/>
      <c r="BY473" s="54"/>
      <c r="BZ473" s="54"/>
      <c r="CA473" s="54"/>
      <c r="CB473" s="54"/>
      <c r="CC473" s="54"/>
      <c r="CD473" s="54"/>
      <c r="CE473" s="54"/>
      <c r="CF473" s="54"/>
      <c r="CG473" s="54"/>
      <c r="CH473" s="54"/>
      <c r="CI473" s="54"/>
      <c r="CJ473" s="54"/>
      <c r="CK473" s="54"/>
      <c r="CL473" s="54"/>
      <c r="CM473" s="54"/>
      <c r="CN473" s="54"/>
      <c r="CO473" s="54"/>
      <c r="CP473" s="54"/>
      <c r="CQ473" s="54"/>
      <c r="CR473" s="54"/>
      <c r="CS473" s="54"/>
      <c r="CT473" s="54"/>
      <c r="CU473" s="54"/>
      <c r="CV473" s="54"/>
      <c r="CW473" s="54"/>
      <c r="CX473" s="54"/>
      <c r="CY473" s="54"/>
      <c r="CZ473" s="54"/>
      <c r="DA473" s="54"/>
      <c r="DB473" s="54"/>
      <c r="DC473" s="54"/>
      <c r="DD473" s="54"/>
      <c r="DE473" s="54"/>
      <c r="DF473" s="54"/>
      <c r="DG473" s="54"/>
      <c r="DH473" s="54"/>
      <c r="DI473" s="54"/>
      <c r="DJ473" s="54"/>
      <c r="DK473" s="54"/>
      <c r="DL473" s="54"/>
      <c r="DM473" s="54"/>
      <c r="DN473" s="54"/>
      <c r="DO473" s="54"/>
      <c r="DP473" s="54"/>
      <c r="DQ473" s="54"/>
      <c r="DR473" s="54"/>
      <c r="DS473" s="54"/>
      <c r="DT473" s="54"/>
      <c r="DU473" s="54"/>
      <c r="DV473" s="54"/>
      <c r="DW473" s="54"/>
      <c r="DX473" s="54"/>
      <c r="DY473" s="54"/>
      <c r="DZ473" s="54"/>
      <c r="EA473" s="54"/>
      <c r="EB473" s="54"/>
      <c r="EC473" s="54"/>
      <c r="ED473" s="54"/>
      <c r="EE473" s="54"/>
      <c r="EF473" s="54"/>
      <c r="EG473" s="54"/>
      <c r="EH473" s="54"/>
      <c r="EI473" s="54"/>
      <c r="EJ473" s="54"/>
      <c r="EK473" s="54"/>
      <c r="EL473" s="54"/>
      <c r="EM473" s="54"/>
      <c r="EN473" s="54"/>
      <c r="EO473" s="54"/>
      <c r="EP473" s="54"/>
      <c r="EQ473" s="54"/>
      <c r="ER473" s="54"/>
      <c r="ES473" s="54"/>
      <c r="ET473" s="54"/>
      <c r="EU473" s="54"/>
      <c r="EV473" s="54"/>
      <c r="EW473" s="54"/>
      <c r="EX473" s="54"/>
      <c r="EY473" s="54"/>
      <c r="EZ473" s="54"/>
      <c r="FA473" s="54"/>
      <c r="FB473" s="54"/>
      <c r="FC473" s="54"/>
      <c r="FD473" s="54"/>
      <c r="FE473" s="54"/>
      <c r="FF473" s="54"/>
      <c r="FG473" s="54"/>
      <c r="FH473" s="54"/>
      <c r="FI473" s="54"/>
      <c r="FJ473" s="54"/>
      <c r="FK473" s="54"/>
      <c r="FL473" s="54"/>
      <c r="FM473" s="54"/>
      <c r="FN473" s="54"/>
      <c r="FO473" s="54"/>
      <c r="FP473" s="54"/>
      <c r="FQ473" s="54"/>
      <c r="FR473" s="54"/>
      <c r="FS473" s="54"/>
      <c r="FT473" s="54"/>
      <c r="FU473" s="54"/>
      <c r="FV473" s="54"/>
      <c r="FW473" s="54"/>
      <c r="FX473" s="54"/>
      <c r="FY473" s="54"/>
      <c r="FZ473" s="54"/>
      <c r="GA473" s="54"/>
      <c r="GB473" s="54"/>
      <c r="GC473" s="54"/>
      <c r="GD473" s="54"/>
      <c r="GE473" s="54"/>
      <c r="GF473" s="54"/>
      <c r="GG473" s="54"/>
      <c r="GH473" s="54"/>
      <c r="GI473" s="54"/>
      <c r="GJ473" s="54"/>
      <c r="GK473" s="54"/>
      <c r="GL473" s="54"/>
      <c r="GM473" s="54"/>
    </row>
    <row r="474" spans="1:195" s="56" customFormat="1" ht="27.6" x14ac:dyDescent="0.3">
      <c r="A474" s="89" t="s">
        <v>17</v>
      </c>
      <c r="B474" s="117" t="s">
        <v>385</v>
      </c>
      <c r="C474" s="204" t="s">
        <v>19</v>
      </c>
      <c r="D474" s="205" t="s">
        <v>267</v>
      </c>
      <c r="E474" s="204" t="s">
        <v>19</v>
      </c>
      <c r="F474" s="205" t="s">
        <v>275</v>
      </c>
      <c r="G474" s="205">
        <v>21101</v>
      </c>
      <c r="H474" s="102" t="s">
        <v>287</v>
      </c>
      <c r="I474" s="93" t="s">
        <v>22</v>
      </c>
      <c r="J474" s="94" t="s">
        <v>413</v>
      </c>
      <c r="K474" s="94" t="s">
        <v>414</v>
      </c>
      <c r="L474" s="206" t="s">
        <v>20</v>
      </c>
      <c r="M474" s="97" t="s">
        <v>21</v>
      </c>
      <c r="N474" s="97" t="s">
        <v>258</v>
      </c>
      <c r="O474" s="207">
        <v>3</v>
      </c>
      <c r="P474" s="208">
        <v>56</v>
      </c>
      <c r="Q474" s="209">
        <v>168</v>
      </c>
      <c r="R474" s="209">
        <v>168</v>
      </c>
      <c r="S474" s="54"/>
      <c r="T474" s="54"/>
      <c r="U474" s="54"/>
      <c r="V474" s="54"/>
      <c r="W474" s="54"/>
      <c r="X474" s="54"/>
      <c r="Y474" s="54"/>
      <c r="Z474" s="54"/>
      <c r="AA474" s="54"/>
      <c r="AB474" s="54"/>
      <c r="AC474" s="54"/>
      <c r="AD474" s="54"/>
      <c r="AE474" s="54"/>
      <c r="AF474" s="54"/>
      <c r="AG474" s="54"/>
      <c r="AH474" s="54"/>
      <c r="AI474" s="54"/>
      <c r="AJ474" s="54"/>
      <c r="AK474" s="54"/>
      <c r="AL474" s="54"/>
      <c r="AM474" s="54"/>
      <c r="AN474" s="54"/>
      <c r="AO474" s="54"/>
      <c r="AP474" s="54"/>
      <c r="AQ474" s="54"/>
      <c r="AR474" s="54"/>
      <c r="AS474" s="54"/>
      <c r="AT474" s="54"/>
      <c r="AU474" s="54"/>
      <c r="AV474" s="54"/>
      <c r="AW474" s="54"/>
      <c r="AX474" s="54"/>
      <c r="AY474" s="54"/>
      <c r="AZ474" s="54"/>
      <c r="BA474" s="54"/>
      <c r="BB474" s="54"/>
      <c r="BC474" s="54"/>
      <c r="BD474" s="54"/>
      <c r="BE474" s="54"/>
      <c r="BF474" s="54"/>
      <c r="BG474" s="54"/>
      <c r="BH474" s="54"/>
      <c r="BI474" s="54"/>
      <c r="BJ474" s="54"/>
      <c r="BK474" s="54"/>
      <c r="BL474" s="54"/>
      <c r="BM474" s="54"/>
      <c r="BN474" s="54"/>
      <c r="BO474" s="54"/>
      <c r="BP474" s="54"/>
      <c r="BQ474" s="54"/>
      <c r="BR474" s="54"/>
      <c r="BS474" s="54"/>
      <c r="BT474" s="54"/>
      <c r="BU474" s="54"/>
      <c r="BV474" s="54"/>
      <c r="BW474" s="54"/>
      <c r="BX474" s="54"/>
      <c r="BY474" s="54"/>
      <c r="BZ474" s="54"/>
      <c r="CA474" s="54"/>
      <c r="CB474" s="54"/>
      <c r="CC474" s="54"/>
      <c r="CD474" s="54"/>
      <c r="CE474" s="54"/>
      <c r="CF474" s="54"/>
      <c r="CG474" s="54"/>
      <c r="CH474" s="54"/>
      <c r="CI474" s="54"/>
      <c r="CJ474" s="54"/>
      <c r="CK474" s="54"/>
      <c r="CL474" s="54"/>
      <c r="CM474" s="54"/>
      <c r="CN474" s="54"/>
      <c r="CO474" s="54"/>
      <c r="CP474" s="54"/>
      <c r="CQ474" s="54"/>
      <c r="CR474" s="54"/>
      <c r="CS474" s="54"/>
      <c r="CT474" s="54"/>
      <c r="CU474" s="54"/>
      <c r="CV474" s="54"/>
      <c r="CW474" s="54"/>
      <c r="CX474" s="54"/>
      <c r="CY474" s="54"/>
      <c r="CZ474" s="54"/>
      <c r="DA474" s="54"/>
      <c r="DB474" s="54"/>
      <c r="DC474" s="54"/>
      <c r="DD474" s="54"/>
      <c r="DE474" s="54"/>
      <c r="DF474" s="54"/>
      <c r="DG474" s="54"/>
      <c r="DH474" s="54"/>
      <c r="DI474" s="54"/>
      <c r="DJ474" s="54"/>
      <c r="DK474" s="54"/>
      <c r="DL474" s="54"/>
      <c r="DM474" s="54"/>
      <c r="DN474" s="54"/>
      <c r="DO474" s="54"/>
      <c r="DP474" s="54"/>
      <c r="DQ474" s="54"/>
      <c r="DR474" s="54"/>
      <c r="DS474" s="54"/>
      <c r="DT474" s="54"/>
      <c r="DU474" s="54"/>
      <c r="DV474" s="54"/>
      <c r="DW474" s="54"/>
      <c r="DX474" s="54"/>
      <c r="DY474" s="54"/>
      <c r="DZ474" s="54"/>
      <c r="EA474" s="54"/>
      <c r="EB474" s="54"/>
      <c r="EC474" s="54"/>
      <c r="ED474" s="54"/>
      <c r="EE474" s="54"/>
      <c r="EF474" s="54"/>
      <c r="EG474" s="54"/>
      <c r="EH474" s="54"/>
      <c r="EI474" s="54"/>
      <c r="EJ474" s="54"/>
      <c r="EK474" s="54"/>
      <c r="EL474" s="54"/>
      <c r="EM474" s="54"/>
      <c r="EN474" s="54"/>
      <c r="EO474" s="54"/>
      <c r="EP474" s="54"/>
      <c r="EQ474" s="54"/>
      <c r="ER474" s="54"/>
      <c r="ES474" s="54"/>
      <c r="ET474" s="54"/>
      <c r="EU474" s="54"/>
      <c r="EV474" s="54"/>
      <c r="EW474" s="54"/>
      <c r="EX474" s="54"/>
      <c r="EY474" s="54"/>
      <c r="EZ474" s="54"/>
      <c r="FA474" s="54"/>
      <c r="FB474" s="54"/>
      <c r="FC474" s="54"/>
      <c r="FD474" s="54"/>
      <c r="FE474" s="54"/>
      <c r="FF474" s="54"/>
      <c r="FG474" s="54"/>
      <c r="FH474" s="54"/>
      <c r="FI474" s="54"/>
      <c r="FJ474" s="54"/>
      <c r="FK474" s="54"/>
      <c r="FL474" s="54"/>
      <c r="FM474" s="54"/>
      <c r="FN474" s="54"/>
      <c r="FO474" s="54"/>
      <c r="FP474" s="54"/>
      <c r="FQ474" s="54"/>
      <c r="FR474" s="54"/>
      <c r="FS474" s="54"/>
      <c r="FT474" s="54"/>
      <c r="FU474" s="54"/>
      <c r="FV474" s="54"/>
      <c r="FW474" s="54"/>
      <c r="FX474" s="54"/>
      <c r="FY474" s="54"/>
      <c r="FZ474" s="54"/>
      <c r="GA474" s="54"/>
      <c r="GB474" s="54"/>
      <c r="GC474" s="54"/>
      <c r="GD474" s="54"/>
      <c r="GE474" s="54"/>
      <c r="GF474" s="54"/>
      <c r="GG474" s="54"/>
      <c r="GH474" s="54"/>
      <c r="GI474" s="54"/>
      <c r="GJ474" s="54"/>
      <c r="GK474" s="54"/>
      <c r="GL474" s="54"/>
      <c r="GM474" s="54"/>
    </row>
    <row r="475" spans="1:195" s="56" customFormat="1" ht="27.6" x14ac:dyDescent="0.3">
      <c r="A475" s="89" t="s">
        <v>17</v>
      </c>
      <c r="B475" s="117" t="s">
        <v>385</v>
      </c>
      <c r="C475" s="204" t="s">
        <v>19</v>
      </c>
      <c r="D475" s="205" t="s">
        <v>267</v>
      </c>
      <c r="E475" s="204" t="s">
        <v>19</v>
      </c>
      <c r="F475" s="205" t="s">
        <v>275</v>
      </c>
      <c r="G475" s="205">
        <v>21101</v>
      </c>
      <c r="H475" s="102" t="s">
        <v>287</v>
      </c>
      <c r="I475" s="93" t="s">
        <v>22</v>
      </c>
      <c r="J475" s="94" t="s">
        <v>415</v>
      </c>
      <c r="K475" s="94" t="s">
        <v>416</v>
      </c>
      <c r="L475" s="206" t="s">
        <v>20</v>
      </c>
      <c r="M475" s="97" t="s">
        <v>21</v>
      </c>
      <c r="N475" s="97" t="s">
        <v>27</v>
      </c>
      <c r="O475" s="207">
        <v>1</v>
      </c>
      <c r="P475" s="208">
        <v>392</v>
      </c>
      <c r="Q475" s="209">
        <v>392</v>
      </c>
      <c r="R475" s="209">
        <v>392</v>
      </c>
      <c r="S475" s="54"/>
      <c r="T475" s="54"/>
      <c r="U475" s="54"/>
      <c r="V475" s="54"/>
      <c r="W475" s="54"/>
      <c r="X475" s="54"/>
      <c r="Y475" s="54"/>
      <c r="Z475" s="54"/>
      <c r="AA475" s="54"/>
      <c r="AB475" s="54"/>
      <c r="AC475" s="54"/>
      <c r="AD475" s="54"/>
      <c r="AE475" s="54"/>
      <c r="AF475" s="54"/>
      <c r="AG475" s="54"/>
      <c r="AH475" s="54"/>
      <c r="AI475" s="54"/>
      <c r="AJ475" s="54"/>
      <c r="AK475" s="54"/>
      <c r="AL475" s="54"/>
      <c r="AM475" s="54"/>
      <c r="AN475" s="54"/>
      <c r="AO475" s="54"/>
      <c r="AP475" s="54"/>
      <c r="AQ475" s="54"/>
      <c r="AR475" s="54"/>
      <c r="AS475" s="54"/>
      <c r="AT475" s="54"/>
      <c r="AU475" s="54"/>
      <c r="AV475" s="54"/>
      <c r="AW475" s="54"/>
      <c r="AX475" s="54"/>
      <c r="AY475" s="54"/>
      <c r="AZ475" s="54"/>
      <c r="BA475" s="54"/>
      <c r="BB475" s="54"/>
      <c r="BC475" s="54"/>
      <c r="BD475" s="54"/>
      <c r="BE475" s="54"/>
      <c r="BF475" s="54"/>
      <c r="BG475" s="54"/>
      <c r="BH475" s="54"/>
      <c r="BI475" s="54"/>
      <c r="BJ475" s="54"/>
      <c r="BK475" s="54"/>
      <c r="BL475" s="54"/>
      <c r="BM475" s="54"/>
      <c r="BN475" s="54"/>
      <c r="BO475" s="54"/>
      <c r="BP475" s="54"/>
      <c r="BQ475" s="54"/>
      <c r="BR475" s="54"/>
      <c r="BS475" s="54"/>
      <c r="BT475" s="54"/>
      <c r="BU475" s="54"/>
      <c r="BV475" s="54"/>
      <c r="BW475" s="54"/>
      <c r="BX475" s="54"/>
      <c r="BY475" s="54"/>
      <c r="BZ475" s="54"/>
      <c r="CA475" s="54"/>
      <c r="CB475" s="54"/>
      <c r="CC475" s="54"/>
      <c r="CD475" s="54"/>
      <c r="CE475" s="54"/>
      <c r="CF475" s="54"/>
      <c r="CG475" s="54"/>
      <c r="CH475" s="54"/>
      <c r="CI475" s="54"/>
      <c r="CJ475" s="54"/>
      <c r="CK475" s="54"/>
      <c r="CL475" s="54"/>
      <c r="CM475" s="54"/>
      <c r="CN475" s="54"/>
      <c r="CO475" s="54"/>
      <c r="CP475" s="54"/>
      <c r="CQ475" s="54"/>
      <c r="CR475" s="54"/>
      <c r="CS475" s="54"/>
      <c r="CT475" s="54"/>
      <c r="CU475" s="54"/>
      <c r="CV475" s="54"/>
      <c r="CW475" s="54"/>
      <c r="CX475" s="54"/>
      <c r="CY475" s="54"/>
      <c r="CZ475" s="54"/>
      <c r="DA475" s="54"/>
      <c r="DB475" s="54"/>
      <c r="DC475" s="54"/>
      <c r="DD475" s="54"/>
      <c r="DE475" s="54"/>
      <c r="DF475" s="54"/>
      <c r="DG475" s="54"/>
      <c r="DH475" s="54"/>
      <c r="DI475" s="54"/>
      <c r="DJ475" s="54"/>
      <c r="DK475" s="54"/>
      <c r="DL475" s="54"/>
      <c r="DM475" s="54"/>
      <c r="DN475" s="54"/>
      <c r="DO475" s="54"/>
      <c r="DP475" s="54"/>
      <c r="DQ475" s="54"/>
      <c r="DR475" s="54"/>
      <c r="DS475" s="54"/>
      <c r="DT475" s="54"/>
      <c r="DU475" s="54"/>
      <c r="DV475" s="54"/>
      <c r="DW475" s="54"/>
      <c r="DX475" s="54"/>
      <c r="DY475" s="54"/>
      <c r="DZ475" s="54"/>
      <c r="EA475" s="54"/>
      <c r="EB475" s="54"/>
      <c r="EC475" s="54"/>
      <c r="ED475" s="54"/>
      <c r="EE475" s="54"/>
      <c r="EF475" s="54"/>
      <c r="EG475" s="54"/>
      <c r="EH475" s="54"/>
      <c r="EI475" s="54"/>
      <c r="EJ475" s="54"/>
      <c r="EK475" s="54"/>
      <c r="EL475" s="54"/>
      <c r="EM475" s="54"/>
      <c r="EN475" s="54"/>
      <c r="EO475" s="54"/>
      <c r="EP475" s="54"/>
      <c r="EQ475" s="54"/>
      <c r="ER475" s="54"/>
      <c r="ES475" s="54"/>
      <c r="ET475" s="54"/>
      <c r="EU475" s="54"/>
      <c r="EV475" s="54"/>
      <c r="EW475" s="54"/>
      <c r="EX475" s="54"/>
      <c r="EY475" s="54"/>
      <c r="EZ475" s="54"/>
      <c r="FA475" s="54"/>
      <c r="FB475" s="54"/>
      <c r="FC475" s="54"/>
      <c r="FD475" s="54"/>
      <c r="FE475" s="54"/>
      <c r="FF475" s="54"/>
      <c r="FG475" s="54"/>
      <c r="FH475" s="54"/>
      <c r="FI475" s="54"/>
      <c r="FJ475" s="54"/>
      <c r="FK475" s="54"/>
      <c r="FL475" s="54"/>
      <c r="FM475" s="54"/>
      <c r="FN475" s="54"/>
      <c r="FO475" s="54"/>
      <c r="FP475" s="54"/>
      <c r="FQ475" s="54"/>
      <c r="FR475" s="54"/>
      <c r="FS475" s="54"/>
      <c r="FT475" s="54"/>
      <c r="FU475" s="54"/>
      <c r="FV475" s="54"/>
      <c r="FW475" s="54"/>
      <c r="FX475" s="54"/>
      <c r="FY475" s="54"/>
      <c r="FZ475" s="54"/>
      <c r="GA475" s="54"/>
      <c r="GB475" s="54"/>
      <c r="GC475" s="54"/>
      <c r="GD475" s="54"/>
      <c r="GE475" s="54"/>
      <c r="GF475" s="54"/>
      <c r="GG475" s="54"/>
      <c r="GH475" s="54"/>
      <c r="GI475" s="54"/>
      <c r="GJ475" s="54"/>
      <c r="GK475" s="54"/>
      <c r="GL475" s="54"/>
      <c r="GM475" s="54"/>
    </row>
    <row r="476" spans="1:195" s="56" customFormat="1" ht="27.6" x14ac:dyDescent="0.3">
      <c r="A476" s="89" t="s">
        <v>17</v>
      </c>
      <c r="B476" s="117" t="s">
        <v>385</v>
      </c>
      <c r="C476" s="204" t="s">
        <v>19</v>
      </c>
      <c r="D476" s="205" t="s">
        <v>267</v>
      </c>
      <c r="E476" s="204" t="s">
        <v>19</v>
      </c>
      <c r="F476" s="205" t="s">
        <v>275</v>
      </c>
      <c r="G476" s="205">
        <v>21101</v>
      </c>
      <c r="H476" s="102" t="s">
        <v>287</v>
      </c>
      <c r="I476" s="93" t="s">
        <v>22</v>
      </c>
      <c r="J476" s="94" t="s">
        <v>417</v>
      </c>
      <c r="K476" s="94" t="s">
        <v>418</v>
      </c>
      <c r="L476" s="206" t="s">
        <v>20</v>
      </c>
      <c r="M476" s="97" t="s">
        <v>21</v>
      </c>
      <c r="N476" s="97" t="s">
        <v>258</v>
      </c>
      <c r="O476" s="207">
        <v>1</v>
      </c>
      <c r="P476" s="208">
        <v>899</v>
      </c>
      <c r="Q476" s="209">
        <v>899</v>
      </c>
      <c r="R476" s="209">
        <v>899</v>
      </c>
      <c r="S476" s="54"/>
      <c r="T476" s="54"/>
      <c r="U476" s="54"/>
      <c r="V476" s="54"/>
      <c r="W476" s="54"/>
      <c r="X476" s="54"/>
      <c r="Y476" s="54"/>
      <c r="Z476" s="54"/>
      <c r="AA476" s="54"/>
      <c r="AB476" s="54"/>
      <c r="AC476" s="54"/>
      <c r="AD476" s="54"/>
      <c r="AE476" s="54"/>
      <c r="AF476" s="54"/>
      <c r="AG476" s="54"/>
      <c r="AH476" s="54"/>
      <c r="AI476" s="54"/>
      <c r="AJ476" s="54"/>
      <c r="AK476" s="54"/>
      <c r="AL476" s="54"/>
      <c r="AM476" s="54"/>
      <c r="AN476" s="54"/>
      <c r="AO476" s="54"/>
      <c r="AP476" s="54"/>
      <c r="AQ476" s="54"/>
      <c r="AR476" s="54"/>
      <c r="AS476" s="54"/>
      <c r="AT476" s="54"/>
      <c r="AU476" s="54"/>
      <c r="AV476" s="54"/>
      <c r="AW476" s="54"/>
      <c r="AX476" s="54"/>
      <c r="AY476" s="54"/>
      <c r="AZ476" s="54"/>
      <c r="BA476" s="54"/>
      <c r="BB476" s="54"/>
      <c r="BC476" s="54"/>
      <c r="BD476" s="54"/>
      <c r="BE476" s="54"/>
      <c r="BF476" s="54"/>
      <c r="BG476" s="54"/>
      <c r="BH476" s="54"/>
      <c r="BI476" s="54"/>
      <c r="BJ476" s="54"/>
      <c r="BK476" s="54"/>
      <c r="BL476" s="54"/>
      <c r="BM476" s="54"/>
      <c r="BN476" s="54"/>
      <c r="BO476" s="54"/>
      <c r="BP476" s="54"/>
      <c r="BQ476" s="54"/>
      <c r="BR476" s="54"/>
      <c r="BS476" s="54"/>
      <c r="BT476" s="54"/>
      <c r="BU476" s="54"/>
      <c r="BV476" s="54"/>
      <c r="BW476" s="54"/>
      <c r="BX476" s="54"/>
      <c r="BY476" s="54"/>
      <c r="BZ476" s="54"/>
      <c r="CA476" s="54"/>
      <c r="CB476" s="54"/>
      <c r="CC476" s="54"/>
      <c r="CD476" s="54"/>
      <c r="CE476" s="54"/>
      <c r="CF476" s="54"/>
      <c r="CG476" s="54"/>
      <c r="CH476" s="54"/>
      <c r="CI476" s="54"/>
      <c r="CJ476" s="54"/>
      <c r="CK476" s="54"/>
      <c r="CL476" s="54"/>
      <c r="CM476" s="54"/>
      <c r="CN476" s="54"/>
      <c r="CO476" s="54"/>
      <c r="CP476" s="54"/>
      <c r="CQ476" s="54"/>
      <c r="CR476" s="54"/>
      <c r="CS476" s="54"/>
      <c r="CT476" s="54"/>
      <c r="CU476" s="54"/>
      <c r="CV476" s="54"/>
      <c r="CW476" s="54"/>
      <c r="CX476" s="54"/>
      <c r="CY476" s="54"/>
      <c r="CZ476" s="54"/>
      <c r="DA476" s="54"/>
      <c r="DB476" s="54"/>
      <c r="DC476" s="54"/>
      <c r="DD476" s="54"/>
      <c r="DE476" s="54"/>
      <c r="DF476" s="54"/>
      <c r="DG476" s="54"/>
      <c r="DH476" s="54"/>
      <c r="DI476" s="54"/>
      <c r="DJ476" s="54"/>
      <c r="DK476" s="54"/>
      <c r="DL476" s="54"/>
      <c r="DM476" s="54"/>
      <c r="DN476" s="54"/>
      <c r="DO476" s="54"/>
      <c r="DP476" s="54"/>
      <c r="DQ476" s="54"/>
      <c r="DR476" s="54"/>
      <c r="DS476" s="54"/>
      <c r="DT476" s="54"/>
      <c r="DU476" s="54"/>
      <c r="DV476" s="54"/>
      <c r="DW476" s="54"/>
      <c r="DX476" s="54"/>
      <c r="DY476" s="54"/>
      <c r="DZ476" s="54"/>
      <c r="EA476" s="54"/>
      <c r="EB476" s="54"/>
      <c r="EC476" s="54"/>
      <c r="ED476" s="54"/>
      <c r="EE476" s="54"/>
      <c r="EF476" s="54"/>
      <c r="EG476" s="54"/>
      <c r="EH476" s="54"/>
      <c r="EI476" s="54"/>
      <c r="EJ476" s="54"/>
      <c r="EK476" s="54"/>
      <c r="EL476" s="54"/>
      <c r="EM476" s="54"/>
      <c r="EN476" s="54"/>
      <c r="EO476" s="54"/>
      <c r="EP476" s="54"/>
      <c r="EQ476" s="54"/>
      <c r="ER476" s="54"/>
      <c r="ES476" s="54"/>
      <c r="ET476" s="54"/>
      <c r="EU476" s="54"/>
      <c r="EV476" s="54"/>
      <c r="EW476" s="54"/>
      <c r="EX476" s="54"/>
      <c r="EY476" s="54"/>
      <c r="EZ476" s="54"/>
      <c r="FA476" s="54"/>
      <c r="FB476" s="54"/>
      <c r="FC476" s="54"/>
      <c r="FD476" s="54"/>
      <c r="FE476" s="54"/>
      <c r="FF476" s="54"/>
      <c r="FG476" s="54"/>
      <c r="FH476" s="54"/>
      <c r="FI476" s="54"/>
      <c r="FJ476" s="54"/>
      <c r="FK476" s="54"/>
      <c r="FL476" s="54"/>
      <c r="FM476" s="54"/>
      <c r="FN476" s="54"/>
      <c r="FO476" s="54"/>
      <c r="FP476" s="54"/>
      <c r="FQ476" s="54"/>
      <c r="FR476" s="54"/>
      <c r="FS476" s="54"/>
      <c r="FT476" s="54"/>
      <c r="FU476" s="54"/>
      <c r="FV476" s="54"/>
      <c r="FW476" s="54"/>
      <c r="FX476" s="54"/>
      <c r="FY476" s="54"/>
      <c r="FZ476" s="54"/>
      <c r="GA476" s="54"/>
      <c r="GB476" s="54"/>
      <c r="GC476" s="54"/>
      <c r="GD476" s="54"/>
      <c r="GE476" s="54"/>
      <c r="GF476" s="54"/>
      <c r="GG476" s="54"/>
      <c r="GH476" s="54"/>
      <c r="GI476" s="54"/>
      <c r="GJ476" s="54"/>
      <c r="GK476" s="54"/>
      <c r="GL476" s="54"/>
      <c r="GM476" s="54"/>
    </row>
    <row r="477" spans="1:195" s="56" customFormat="1" ht="27.6" x14ac:dyDescent="0.3">
      <c r="A477" s="89" t="s">
        <v>17</v>
      </c>
      <c r="B477" s="117" t="s">
        <v>385</v>
      </c>
      <c r="C477" s="204" t="s">
        <v>19</v>
      </c>
      <c r="D477" s="205" t="s">
        <v>267</v>
      </c>
      <c r="E477" s="204" t="s">
        <v>19</v>
      </c>
      <c r="F477" s="205" t="s">
        <v>275</v>
      </c>
      <c r="G477" s="205">
        <v>21101</v>
      </c>
      <c r="H477" s="102" t="s">
        <v>287</v>
      </c>
      <c r="I477" s="93" t="s">
        <v>22</v>
      </c>
      <c r="J477" s="94" t="s">
        <v>419</v>
      </c>
      <c r="K477" s="94" t="s">
        <v>420</v>
      </c>
      <c r="L477" s="206" t="s">
        <v>20</v>
      </c>
      <c r="M477" s="97" t="s">
        <v>21</v>
      </c>
      <c r="N477" s="97" t="s">
        <v>258</v>
      </c>
      <c r="O477" s="207">
        <v>3</v>
      </c>
      <c r="P477" s="208">
        <v>35</v>
      </c>
      <c r="Q477" s="209">
        <v>105</v>
      </c>
      <c r="R477" s="209">
        <v>105</v>
      </c>
      <c r="S477" s="54"/>
      <c r="T477" s="54"/>
      <c r="U477" s="54"/>
      <c r="V477" s="54"/>
      <c r="W477" s="54"/>
      <c r="X477" s="54"/>
      <c r="Y477" s="54"/>
      <c r="Z477" s="54"/>
      <c r="AA477" s="54"/>
      <c r="AB477" s="54"/>
      <c r="AC477" s="54"/>
      <c r="AD477" s="54"/>
      <c r="AE477" s="54"/>
      <c r="AF477" s="54"/>
      <c r="AG477" s="54"/>
      <c r="AH477" s="54"/>
      <c r="AI477" s="54"/>
      <c r="AJ477" s="54"/>
      <c r="AK477" s="54"/>
      <c r="AL477" s="54"/>
      <c r="AM477" s="54"/>
      <c r="AN477" s="54"/>
      <c r="AO477" s="54"/>
      <c r="AP477" s="54"/>
      <c r="AQ477" s="54"/>
      <c r="AR477" s="54"/>
      <c r="AS477" s="54"/>
      <c r="AT477" s="54"/>
      <c r="AU477" s="54"/>
      <c r="AV477" s="54"/>
      <c r="AW477" s="54"/>
      <c r="AX477" s="54"/>
      <c r="AY477" s="54"/>
      <c r="AZ477" s="54"/>
      <c r="BA477" s="54"/>
      <c r="BB477" s="54"/>
      <c r="BC477" s="54"/>
      <c r="BD477" s="54"/>
      <c r="BE477" s="54"/>
      <c r="BF477" s="54"/>
      <c r="BG477" s="54"/>
      <c r="BH477" s="54"/>
      <c r="BI477" s="54"/>
      <c r="BJ477" s="54"/>
      <c r="BK477" s="54"/>
      <c r="BL477" s="54"/>
      <c r="BM477" s="54"/>
      <c r="BN477" s="54"/>
      <c r="BO477" s="54"/>
      <c r="BP477" s="54"/>
      <c r="BQ477" s="54"/>
      <c r="BR477" s="54"/>
      <c r="BS477" s="54"/>
      <c r="BT477" s="54"/>
      <c r="BU477" s="54"/>
      <c r="BV477" s="54"/>
      <c r="BW477" s="54"/>
      <c r="BX477" s="54"/>
      <c r="BY477" s="54"/>
      <c r="BZ477" s="54"/>
      <c r="CA477" s="54"/>
      <c r="CB477" s="54"/>
      <c r="CC477" s="54"/>
      <c r="CD477" s="54"/>
      <c r="CE477" s="54"/>
      <c r="CF477" s="54"/>
      <c r="CG477" s="54"/>
      <c r="CH477" s="54"/>
      <c r="CI477" s="54"/>
      <c r="CJ477" s="54"/>
      <c r="CK477" s="54"/>
      <c r="CL477" s="54"/>
      <c r="CM477" s="54"/>
      <c r="CN477" s="54"/>
      <c r="CO477" s="54"/>
      <c r="CP477" s="54"/>
      <c r="CQ477" s="54"/>
      <c r="CR477" s="54"/>
      <c r="CS477" s="54"/>
      <c r="CT477" s="54"/>
      <c r="CU477" s="54"/>
      <c r="CV477" s="54"/>
      <c r="CW477" s="54"/>
      <c r="CX477" s="54"/>
      <c r="CY477" s="54"/>
      <c r="CZ477" s="54"/>
      <c r="DA477" s="54"/>
      <c r="DB477" s="54"/>
      <c r="DC477" s="54"/>
      <c r="DD477" s="54"/>
      <c r="DE477" s="54"/>
      <c r="DF477" s="54"/>
      <c r="DG477" s="54"/>
      <c r="DH477" s="54"/>
      <c r="DI477" s="54"/>
      <c r="DJ477" s="54"/>
      <c r="DK477" s="54"/>
      <c r="DL477" s="54"/>
      <c r="DM477" s="54"/>
      <c r="DN477" s="54"/>
      <c r="DO477" s="54"/>
      <c r="DP477" s="54"/>
      <c r="DQ477" s="54"/>
      <c r="DR477" s="54"/>
      <c r="DS477" s="54"/>
      <c r="DT477" s="54"/>
      <c r="DU477" s="54"/>
      <c r="DV477" s="54"/>
      <c r="DW477" s="54"/>
      <c r="DX477" s="54"/>
      <c r="DY477" s="54"/>
      <c r="DZ477" s="54"/>
      <c r="EA477" s="54"/>
      <c r="EB477" s="54"/>
      <c r="EC477" s="54"/>
      <c r="ED477" s="54"/>
      <c r="EE477" s="54"/>
      <c r="EF477" s="54"/>
      <c r="EG477" s="54"/>
      <c r="EH477" s="54"/>
      <c r="EI477" s="54"/>
      <c r="EJ477" s="54"/>
      <c r="EK477" s="54"/>
      <c r="EL477" s="54"/>
      <c r="EM477" s="54"/>
      <c r="EN477" s="54"/>
      <c r="EO477" s="54"/>
      <c r="EP477" s="54"/>
      <c r="EQ477" s="54"/>
      <c r="ER477" s="54"/>
      <c r="ES477" s="54"/>
      <c r="ET477" s="54"/>
      <c r="EU477" s="54"/>
      <c r="EV477" s="54"/>
      <c r="EW477" s="54"/>
      <c r="EX477" s="54"/>
      <c r="EY477" s="54"/>
      <c r="EZ477" s="54"/>
      <c r="FA477" s="54"/>
      <c r="FB477" s="54"/>
      <c r="FC477" s="54"/>
      <c r="FD477" s="54"/>
      <c r="FE477" s="54"/>
      <c r="FF477" s="54"/>
      <c r="FG477" s="54"/>
      <c r="FH477" s="54"/>
      <c r="FI477" s="54"/>
      <c r="FJ477" s="54"/>
      <c r="FK477" s="54"/>
      <c r="FL477" s="54"/>
      <c r="FM477" s="54"/>
      <c r="FN477" s="54"/>
      <c r="FO477" s="54"/>
      <c r="FP477" s="54"/>
      <c r="FQ477" s="54"/>
      <c r="FR477" s="54"/>
      <c r="FS477" s="54"/>
      <c r="FT477" s="54"/>
      <c r="FU477" s="54"/>
      <c r="FV477" s="54"/>
      <c r="FW477" s="54"/>
      <c r="FX477" s="54"/>
      <c r="FY477" s="54"/>
      <c r="FZ477" s="54"/>
      <c r="GA477" s="54"/>
      <c r="GB477" s="54"/>
      <c r="GC477" s="54"/>
      <c r="GD477" s="54"/>
      <c r="GE477" s="54"/>
      <c r="GF477" s="54"/>
      <c r="GG477" s="54"/>
      <c r="GH477" s="54"/>
      <c r="GI477" s="54"/>
      <c r="GJ477" s="54"/>
      <c r="GK477" s="54"/>
      <c r="GL477" s="54"/>
      <c r="GM477" s="54"/>
    </row>
    <row r="478" spans="1:195" s="56" customFormat="1" ht="27.6" x14ac:dyDescent="0.3">
      <c r="A478" s="89" t="s">
        <v>17</v>
      </c>
      <c r="B478" s="117" t="s">
        <v>385</v>
      </c>
      <c r="C478" s="204" t="s">
        <v>19</v>
      </c>
      <c r="D478" s="205" t="s">
        <v>267</v>
      </c>
      <c r="E478" s="204" t="s">
        <v>19</v>
      </c>
      <c r="F478" s="205" t="s">
        <v>275</v>
      </c>
      <c r="G478" s="205">
        <v>21101</v>
      </c>
      <c r="H478" s="102" t="s">
        <v>287</v>
      </c>
      <c r="I478" s="93" t="s">
        <v>22</v>
      </c>
      <c r="J478" s="94" t="s">
        <v>100</v>
      </c>
      <c r="K478" s="94" t="s">
        <v>421</v>
      </c>
      <c r="L478" s="206" t="s">
        <v>20</v>
      </c>
      <c r="M478" s="97" t="s">
        <v>21</v>
      </c>
      <c r="N478" s="97" t="s">
        <v>258</v>
      </c>
      <c r="O478" s="207">
        <v>3</v>
      </c>
      <c r="P478" s="208">
        <v>100</v>
      </c>
      <c r="Q478" s="209">
        <v>300</v>
      </c>
      <c r="R478" s="209">
        <v>300</v>
      </c>
      <c r="S478" s="54"/>
      <c r="T478" s="54"/>
      <c r="U478" s="54"/>
      <c r="V478" s="54"/>
      <c r="W478" s="54"/>
      <c r="X478" s="54"/>
      <c r="Y478" s="54"/>
      <c r="Z478" s="54"/>
      <c r="AA478" s="54"/>
      <c r="AB478" s="54"/>
      <c r="AC478" s="54"/>
      <c r="AD478" s="54"/>
      <c r="AE478" s="54"/>
      <c r="AF478" s="54"/>
      <c r="AG478" s="54"/>
      <c r="AH478" s="54"/>
      <c r="AI478" s="54"/>
      <c r="AJ478" s="54"/>
      <c r="AK478" s="54"/>
      <c r="AL478" s="54"/>
      <c r="AM478" s="54"/>
      <c r="AN478" s="54"/>
      <c r="AO478" s="54"/>
      <c r="AP478" s="54"/>
      <c r="AQ478" s="54"/>
      <c r="AR478" s="54"/>
      <c r="AS478" s="54"/>
      <c r="AT478" s="54"/>
      <c r="AU478" s="54"/>
      <c r="AV478" s="54"/>
      <c r="AW478" s="54"/>
      <c r="AX478" s="54"/>
      <c r="AY478" s="54"/>
      <c r="AZ478" s="54"/>
      <c r="BA478" s="54"/>
      <c r="BB478" s="54"/>
      <c r="BC478" s="54"/>
      <c r="BD478" s="54"/>
      <c r="BE478" s="54"/>
      <c r="BF478" s="54"/>
      <c r="BG478" s="54"/>
      <c r="BH478" s="54"/>
      <c r="BI478" s="54"/>
      <c r="BJ478" s="54"/>
      <c r="BK478" s="54"/>
      <c r="BL478" s="54"/>
      <c r="BM478" s="54"/>
      <c r="BN478" s="54"/>
      <c r="BO478" s="54"/>
      <c r="BP478" s="54"/>
      <c r="BQ478" s="54"/>
      <c r="BR478" s="54"/>
      <c r="BS478" s="54"/>
      <c r="BT478" s="54"/>
      <c r="BU478" s="54"/>
      <c r="BV478" s="54"/>
      <c r="BW478" s="54"/>
      <c r="BX478" s="54"/>
      <c r="BY478" s="54"/>
      <c r="BZ478" s="54"/>
      <c r="CA478" s="54"/>
      <c r="CB478" s="54"/>
      <c r="CC478" s="54"/>
      <c r="CD478" s="54"/>
      <c r="CE478" s="54"/>
      <c r="CF478" s="54"/>
      <c r="CG478" s="54"/>
      <c r="CH478" s="54"/>
      <c r="CI478" s="54"/>
      <c r="CJ478" s="54"/>
      <c r="CK478" s="54"/>
      <c r="CL478" s="54"/>
      <c r="CM478" s="54"/>
      <c r="CN478" s="54"/>
      <c r="CO478" s="54"/>
      <c r="CP478" s="54"/>
      <c r="CQ478" s="54"/>
      <c r="CR478" s="54"/>
      <c r="CS478" s="54"/>
      <c r="CT478" s="54"/>
      <c r="CU478" s="54"/>
      <c r="CV478" s="54"/>
      <c r="CW478" s="54"/>
      <c r="CX478" s="54"/>
      <c r="CY478" s="54"/>
      <c r="CZ478" s="54"/>
      <c r="DA478" s="54"/>
      <c r="DB478" s="54"/>
      <c r="DC478" s="54"/>
      <c r="DD478" s="54"/>
      <c r="DE478" s="54"/>
      <c r="DF478" s="54"/>
      <c r="DG478" s="54"/>
      <c r="DH478" s="54"/>
      <c r="DI478" s="54"/>
      <c r="DJ478" s="54"/>
      <c r="DK478" s="54"/>
      <c r="DL478" s="54"/>
      <c r="DM478" s="54"/>
      <c r="DN478" s="54"/>
      <c r="DO478" s="54"/>
      <c r="DP478" s="54"/>
      <c r="DQ478" s="54"/>
      <c r="DR478" s="54"/>
      <c r="DS478" s="54"/>
      <c r="DT478" s="54"/>
      <c r="DU478" s="54"/>
      <c r="DV478" s="54"/>
      <c r="DW478" s="54"/>
      <c r="DX478" s="54"/>
      <c r="DY478" s="54"/>
      <c r="DZ478" s="54"/>
      <c r="EA478" s="54"/>
      <c r="EB478" s="54"/>
      <c r="EC478" s="54"/>
      <c r="ED478" s="54"/>
      <c r="EE478" s="54"/>
      <c r="EF478" s="54"/>
      <c r="EG478" s="54"/>
      <c r="EH478" s="54"/>
      <c r="EI478" s="54"/>
      <c r="EJ478" s="54"/>
      <c r="EK478" s="54"/>
      <c r="EL478" s="54"/>
      <c r="EM478" s="54"/>
      <c r="EN478" s="54"/>
      <c r="EO478" s="54"/>
      <c r="EP478" s="54"/>
      <c r="EQ478" s="54"/>
      <c r="ER478" s="54"/>
      <c r="ES478" s="54"/>
      <c r="ET478" s="54"/>
      <c r="EU478" s="54"/>
      <c r="EV478" s="54"/>
      <c r="EW478" s="54"/>
      <c r="EX478" s="54"/>
      <c r="EY478" s="54"/>
      <c r="EZ478" s="54"/>
      <c r="FA478" s="54"/>
      <c r="FB478" s="54"/>
      <c r="FC478" s="54"/>
      <c r="FD478" s="54"/>
      <c r="FE478" s="54"/>
      <c r="FF478" s="54"/>
      <c r="FG478" s="54"/>
      <c r="FH478" s="54"/>
      <c r="FI478" s="54"/>
      <c r="FJ478" s="54"/>
      <c r="FK478" s="54"/>
      <c r="FL478" s="54"/>
      <c r="FM478" s="54"/>
      <c r="FN478" s="54"/>
      <c r="FO478" s="54"/>
      <c r="FP478" s="54"/>
      <c r="FQ478" s="54"/>
      <c r="FR478" s="54"/>
      <c r="FS478" s="54"/>
      <c r="FT478" s="54"/>
      <c r="FU478" s="54"/>
      <c r="FV478" s="54"/>
      <c r="FW478" s="54"/>
      <c r="FX478" s="54"/>
      <c r="FY478" s="54"/>
      <c r="FZ478" s="54"/>
      <c r="GA478" s="54"/>
      <c r="GB478" s="54"/>
      <c r="GC478" s="54"/>
      <c r="GD478" s="54"/>
      <c r="GE478" s="54"/>
      <c r="GF478" s="54"/>
      <c r="GG478" s="54"/>
      <c r="GH478" s="54"/>
      <c r="GI478" s="54"/>
      <c r="GJ478" s="54"/>
      <c r="GK478" s="54"/>
      <c r="GL478" s="54"/>
      <c r="GM478" s="54"/>
    </row>
    <row r="479" spans="1:195" s="56" customFormat="1" ht="27.6" x14ac:dyDescent="0.3">
      <c r="A479" s="89" t="s">
        <v>17</v>
      </c>
      <c r="B479" s="117" t="s">
        <v>385</v>
      </c>
      <c r="C479" s="204" t="s">
        <v>19</v>
      </c>
      <c r="D479" s="205" t="s">
        <v>267</v>
      </c>
      <c r="E479" s="204" t="s">
        <v>19</v>
      </c>
      <c r="F479" s="205" t="s">
        <v>275</v>
      </c>
      <c r="G479" s="205">
        <v>21101</v>
      </c>
      <c r="H479" s="102" t="s">
        <v>287</v>
      </c>
      <c r="I479" s="93" t="s">
        <v>22</v>
      </c>
      <c r="J479" s="94" t="s">
        <v>422</v>
      </c>
      <c r="K479" s="94" t="s">
        <v>423</v>
      </c>
      <c r="L479" s="206" t="s">
        <v>20</v>
      </c>
      <c r="M479" s="97" t="s">
        <v>21</v>
      </c>
      <c r="N479" s="97" t="s">
        <v>258</v>
      </c>
      <c r="O479" s="207">
        <v>4</v>
      </c>
      <c r="P479" s="208">
        <v>30</v>
      </c>
      <c r="Q479" s="209">
        <v>120</v>
      </c>
      <c r="R479" s="209">
        <v>120</v>
      </c>
      <c r="S479" s="54"/>
      <c r="T479" s="54"/>
      <c r="U479" s="54"/>
      <c r="V479" s="54"/>
      <c r="W479" s="54"/>
      <c r="X479" s="54"/>
      <c r="Y479" s="54"/>
      <c r="Z479" s="54"/>
      <c r="AA479" s="54"/>
      <c r="AB479" s="54"/>
      <c r="AC479" s="54"/>
      <c r="AD479" s="54"/>
      <c r="AE479" s="54"/>
      <c r="AF479" s="54"/>
      <c r="AG479" s="54"/>
      <c r="AH479" s="54"/>
      <c r="AI479" s="54"/>
      <c r="AJ479" s="54"/>
      <c r="AK479" s="54"/>
      <c r="AL479" s="54"/>
      <c r="AM479" s="54"/>
      <c r="AN479" s="54"/>
      <c r="AO479" s="54"/>
      <c r="AP479" s="54"/>
      <c r="AQ479" s="54"/>
      <c r="AR479" s="54"/>
      <c r="AS479" s="54"/>
      <c r="AT479" s="54"/>
      <c r="AU479" s="54"/>
      <c r="AV479" s="54"/>
      <c r="AW479" s="54"/>
      <c r="AX479" s="54"/>
      <c r="AY479" s="54"/>
      <c r="AZ479" s="54"/>
      <c r="BA479" s="54"/>
      <c r="BB479" s="54"/>
      <c r="BC479" s="54"/>
      <c r="BD479" s="54"/>
      <c r="BE479" s="54"/>
      <c r="BF479" s="54"/>
      <c r="BG479" s="54"/>
      <c r="BH479" s="54"/>
      <c r="BI479" s="54"/>
      <c r="BJ479" s="54"/>
      <c r="BK479" s="54"/>
      <c r="BL479" s="54"/>
      <c r="BM479" s="54"/>
      <c r="BN479" s="54"/>
      <c r="BO479" s="54"/>
      <c r="BP479" s="54"/>
      <c r="BQ479" s="54"/>
      <c r="BR479" s="54"/>
      <c r="BS479" s="54"/>
      <c r="BT479" s="54"/>
      <c r="BU479" s="54"/>
      <c r="BV479" s="54"/>
      <c r="BW479" s="54"/>
      <c r="BX479" s="54"/>
      <c r="BY479" s="54"/>
      <c r="BZ479" s="54"/>
      <c r="CA479" s="54"/>
      <c r="CB479" s="54"/>
      <c r="CC479" s="54"/>
      <c r="CD479" s="54"/>
      <c r="CE479" s="54"/>
      <c r="CF479" s="54"/>
      <c r="CG479" s="54"/>
      <c r="CH479" s="54"/>
      <c r="CI479" s="54"/>
      <c r="CJ479" s="54"/>
      <c r="CK479" s="54"/>
      <c r="CL479" s="54"/>
      <c r="CM479" s="54"/>
      <c r="CN479" s="54"/>
      <c r="CO479" s="54"/>
      <c r="CP479" s="54"/>
      <c r="CQ479" s="54"/>
      <c r="CR479" s="54"/>
      <c r="CS479" s="54"/>
      <c r="CT479" s="54"/>
      <c r="CU479" s="54"/>
      <c r="CV479" s="54"/>
      <c r="CW479" s="54"/>
      <c r="CX479" s="54"/>
      <c r="CY479" s="54"/>
      <c r="CZ479" s="54"/>
      <c r="DA479" s="54"/>
      <c r="DB479" s="54"/>
      <c r="DC479" s="54"/>
      <c r="DD479" s="54"/>
      <c r="DE479" s="54"/>
      <c r="DF479" s="54"/>
      <c r="DG479" s="54"/>
      <c r="DH479" s="54"/>
      <c r="DI479" s="54"/>
      <c r="DJ479" s="54"/>
      <c r="DK479" s="54"/>
      <c r="DL479" s="54"/>
      <c r="DM479" s="54"/>
      <c r="DN479" s="54"/>
      <c r="DO479" s="54"/>
      <c r="DP479" s="54"/>
      <c r="DQ479" s="54"/>
      <c r="DR479" s="54"/>
      <c r="DS479" s="54"/>
      <c r="DT479" s="54"/>
      <c r="DU479" s="54"/>
      <c r="DV479" s="54"/>
      <c r="DW479" s="54"/>
      <c r="DX479" s="54"/>
      <c r="DY479" s="54"/>
      <c r="DZ479" s="54"/>
      <c r="EA479" s="54"/>
      <c r="EB479" s="54"/>
      <c r="EC479" s="54"/>
      <c r="ED479" s="54"/>
      <c r="EE479" s="54"/>
      <c r="EF479" s="54"/>
      <c r="EG479" s="54"/>
      <c r="EH479" s="54"/>
      <c r="EI479" s="54"/>
      <c r="EJ479" s="54"/>
      <c r="EK479" s="54"/>
      <c r="EL479" s="54"/>
      <c r="EM479" s="54"/>
      <c r="EN479" s="54"/>
      <c r="EO479" s="54"/>
      <c r="EP479" s="54"/>
      <c r="EQ479" s="54"/>
      <c r="ER479" s="54"/>
      <c r="ES479" s="54"/>
      <c r="ET479" s="54"/>
      <c r="EU479" s="54"/>
      <c r="EV479" s="54"/>
      <c r="EW479" s="54"/>
      <c r="EX479" s="54"/>
      <c r="EY479" s="54"/>
      <c r="EZ479" s="54"/>
      <c r="FA479" s="54"/>
      <c r="FB479" s="54"/>
      <c r="FC479" s="54"/>
      <c r="FD479" s="54"/>
      <c r="FE479" s="54"/>
      <c r="FF479" s="54"/>
      <c r="FG479" s="54"/>
      <c r="FH479" s="54"/>
      <c r="FI479" s="54"/>
      <c r="FJ479" s="54"/>
      <c r="FK479" s="54"/>
      <c r="FL479" s="54"/>
      <c r="FM479" s="54"/>
      <c r="FN479" s="54"/>
      <c r="FO479" s="54"/>
      <c r="FP479" s="54"/>
      <c r="FQ479" s="54"/>
      <c r="FR479" s="54"/>
      <c r="FS479" s="54"/>
      <c r="FT479" s="54"/>
      <c r="FU479" s="54"/>
      <c r="FV479" s="54"/>
      <c r="FW479" s="54"/>
      <c r="FX479" s="54"/>
      <c r="FY479" s="54"/>
      <c r="FZ479" s="54"/>
      <c r="GA479" s="54"/>
      <c r="GB479" s="54"/>
      <c r="GC479" s="54"/>
      <c r="GD479" s="54"/>
      <c r="GE479" s="54"/>
      <c r="GF479" s="54"/>
      <c r="GG479" s="54"/>
      <c r="GH479" s="54"/>
      <c r="GI479" s="54"/>
      <c r="GJ479" s="54"/>
      <c r="GK479" s="54"/>
      <c r="GL479" s="54"/>
      <c r="GM479" s="54"/>
    </row>
    <row r="480" spans="1:195" s="56" customFormat="1" ht="27.6" x14ac:dyDescent="0.3">
      <c r="A480" s="89" t="s">
        <v>17</v>
      </c>
      <c r="B480" s="117" t="s">
        <v>385</v>
      </c>
      <c r="C480" s="204" t="s">
        <v>19</v>
      </c>
      <c r="D480" s="205" t="s">
        <v>267</v>
      </c>
      <c r="E480" s="204" t="s">
        <v>19</v>
      </c>
      <c r="F480" s="205" t="s">
        <v>275</v>
      </c>
      <c r="G480" s="205">
        <v>21101</v>
      </c>
      <c r="H480" s="102" t="s">
        <v>287</v>
      </c>
      <c r="I480" s="93" t="s">
        <v>22</v>
      </c>
      <c r="J480" s="94" t="s">
        <v>424</v>
      </c>
      <c r="K480" s="94" t="s">
        <v>425</v>
      </c>
      <c r="L480" s="206" t="s">
        <v>20</v>
      </c>
      <c r="M480" s="97" t="s">
        <v>21</v>
      </c>
      <c r="N480" s="97" t="s">
        <v>256</v>
      </c>
      <c r="O480" s="207">
        <v>3</v>
      </c>
      <c r="P480" s="208">
        <v>40</v>
      </c>
      <c r="Q480" s="209">
        <v>120</v>
      </c>
      <c r="R480" s="209">
        <v>120</v>
      </c>
      <c r="S480" s="54"/>
      <c r="T480" s="54"/>
      <c r="U480" s="54"/>
      <c r="V480" s="54"/>
      <c r="W480" s="54"/>
      <c r="X480" s="54"/>
      <c r="Y480" s="54"/>
      <c r="Z480" s="54"/>
      <c r="AA480" s="54"/>
      <c r="AB480" s="54"/>
      <c r="AC480" s="54"/>
      <c r="AD480" s="54"/>
      <c r="AE480" s="54"/>
      <c r="AF480" s="54"/>
      <c r="AG480" s="54"/>
      <c r="AH480" s="54"/>
      <c r="AI480" s="54"/>
      <c r="AJ480" s="54"/>
      <c r="AK480" s="54"/>
      <c r="AL480" s="54"/>
      <c r="AM480" s="54"/>
      <c r="AN480" s="54"/>
      <c r="AO480" s="54"/>
      <c r="AP480" s="54"/>
      <c r="AQ480" s="54"/>
      <c r="AR480" s="54"/>
      <c r="AS480" s="54"/>
      <c r="AT480" s="54"/>
      <c r="AU480" s="54"/>
      <c r="AV480" s="54"/>
      <c r="AW480" s="54"/>
      <c r="AX480" s="54"/>
      <c r="AY480" s="54"/>
      <c r="AZ480" s="54"/>
      <c r="BA480" s="54"/>
      <c r="BB480" s="54"/>
      <c r="BC480" s="54"/>
      <c r="BD480" s="54"/>
      <c r="BE480" s="54"/>
      <c r="BF480" s="54"/>
      <c r="BG480" s="54"/>
      <c r="BH480" s="54"/>
      <c r="BI480" s="54"/>
      <c r="BJ480" s="54"/>
      <c r="BK480" s="54"/>
      <c r="BL480" s="54"/>
      <c r="BM480" s="54"/>
      <c r="BN480" s="54"/>
      <c r="BO480" s="54"/>
      <c r="BP480" s="54"/>
      <c r="BQ480" s="54"/>
      <c r="BR480" s="54"/>
      <c r="BS480" s="54"/>
      <c r="BT480" s="54"/>
      <c r="BU480" s="54"/>
      <c r="BV480" s="54"/>
      <c r="BW480" s="54"/>
      <c r="BX480" s="54"/>
      <c r="BY480" s="54"/>
      <c r="BZ480" s="54"/>
      <c r="CA480" s="54"/>
      <c r="CB480" s="54"/>
      <c r="CC480" s="54"/>
      <c r="CD480" s="54"/>
      <c r="CE480" s="54"/>
      <c r="CF480" s="54"/>
      <c r="CG480" s="54"/>
      <c r="CH480" s="54"/>
      <c r="CI480" s="54"/>
      <c r="CJ480" s="54"/>
      <c r="CK480" s="54"/>
      <c r="CL480" s="54"/>
      <c r="CM480" s="54"/>
      <c r="CN480" s="54"/>
      <c r="CO480" s="54"/>
      <c r="CP480" s="54"/>
      <c r="CQ480" s="54"/>
      <c r="CR480" s="54"/>
      <c r="CS480" s="54"/>
      <c r="CT480" s="54"/>
      <c r="CU480" s="54"/>
      <c r="CV480" s="54"/>
      <c r="CW480" s="54"/>
      <c r="CX480" s="54"/>
      <c r="CY480" s="54"/>
      <c r="CZ480" s="54"/>
      <c r="DA480" s="54"/>
      <c r="DB480" s="54"/>
      <c r="DC480" s="54"/>
      <c r="DD480" s="54"/>
      <c r="DE480" s="54"/>
      <c r="DF480" s="54"/>
      <c r="DG480" s="54"/>
      <c r="DH480" s="54"/>
      <c r="DI480" s="54"/>
      <c r="DJ480" s="54"/>
      <c r="DK480" s="54"/>
      <c r="DL480" s="54"/>
      <c r="DM480" s="54"/>
      <c r="DN480" s="54"/>
      <c r="DO480" s="54"/>
      <c r="DP480" s="54"/>
      <c r="DQ480" s="54"/>
      <c r="DR480" s="54"/>
      <c r="DS480" s="54"/>
      <c r="DT480" s="54"/>
      <c r="DU480" s="54"/>
      <c r="DV480" s="54"/>
      <c r="DW480" s="54"/>
      <c r="DX480" s="54"/>
      <c r="DY480" s="54"/>
      <c r="DZ480" s="54"/>
      <c r="EA480" s="54"/>
      <c r="EB480" s="54"/>
      <c r="EC480" s="54"/>
      <c r="ED480" s="54"/>
      <c r="EE480" s="54"/>
      <c r="EF480" s="54"/>
      <c r="EG480" s="54"/>
      <c r="EH480" s="54"/>
      <c r="EI480" s="54"/>
      <c r="EJ480" s="54"/>
      <c r="EK480" s="54"/>
      <c r="EL480" s="54"/>
      <c r="EM480" s="54"/>
      <c r="EN480" s="54"/>
      <c r="EO480" s="54"/>
      <c r="EP480" s="54"/>
      <c r="EQ480" s="54"/>
      <c r="ER480" s="54"/>
      <c r="ES480" s="54"/>
      <c r="ET480" s="54"/>
      <c r="EU480" s="54"/>
      <c r="EV480" s="54"/>
      <c r="EW480" s="54"/>
      <c r="EX480" s="54"/>
      <c r="EY480" s="54"/>
      <c r="EZ480" s="54"/>
      <c r="FA480" s="54"/>
      <c r="FB480" s="54"/>
      <c r="FC480" s="54"/>
      <c r="FD480" s="54"/>
      <c r="FE480" s="54"/>
      <c r="FF480" s="54"/>
      <c r="FG480" s="54"/>
      <c r="FH480" s="54"/>
      <c r="FI480" s="54"/>
      <c r="FJ480" s="54"/>
      <c r="FK480" s="54"/>
      <c r="FL480" s="54"/>
      <c r="FM480" s="54"/>
      <c r="FN480" s="54"/>
      <c r="FO480" s="54"/>
      <c r="FP480" s="54"/>
      <c r="FQ480" s="54"/>
      <c r="FR480" s="54"/>
      <c r="FS480" s="54"/>
      <c r="FT480" s="54"/>
      <c r="FU480" s="54"/>
      <c r="FV480" s="54"/>
      <c r="FW480" s="54"/>
      <c r="FX480" s="54"/>
      <c r="FY480" s="54"/>
      <c r="FZ480" s="54"/>
      <c r="GA480" s="54"/>
      <c r="GB480" s="54"/>
      <c r="GC480" s="54"/>
      <c r="GD480" s="54"/>
      <c r="GE480" s="54"/>
      <c r="GF480" s="54"/>
      <c r="GG480" s="54"/>
      <c r="GH480" s="54"/>
      <c r="GI480" s="54"/>
      <c r="GJ480" s="54"/>
      <c r="GK480" s="54"/>
      <c r="GL480" s="54"/>
      <c r="GM480" s="54"/>
    </row>
    <row r="481" spans="1:195" s="56" customFormat="1" ht="27.6" x14ac:dyDescent="0.3">
      <c r="A481" s="89" t="s">
        <v>17</v>
      </c>
      <c r="B481" s="117" t="s">
        <v>385</v>
      </c>
      <c r="C481" s="204" t="s">
        <v>19</v>
      </c>
      <c r="D481" s="205" t="s">
        <v>267</v>
      </c>
      <c r="E481" s="204" t="s">
        <v>19</v>
      </c>
      <c r="F481" s="205" t="s">
        <v>275</v>
      </c>
      <c r="G481" s="205">
        <v>21101</v>
      </c>
      <c r="H481" s="102" t="s">
        <v>287</v>
      </c>
      <c r="I481" s="93" t="s">
        <v>22</v>
      </c>
      <c r="J481" s="94" t="s">
        <v>380</v>
      </c>
      <c r="K481" s="94" t="s">
        <v>381</v>
      </c>
      <c r="L481" s="206" t="s">
        <v>20</v>
      </c>
      <c r="M481" s="97" t="s">
        <v>21</v>
      </c>
      <c r="N481" s="97" t="s">
        <v>256</v>
      </c>
      <c r="O481" s="207">
        <v>2</v>
      </c>
      <c r="P481" s="208">
        <v>40</v>
      </c>
      <c r="Q481" s="209">
        <v>80</v>
      </c>
      <c r="R481" s="209">
        <v>80</v>
      </c>
      <c r="S481" s="54"/>
      <c r="T481" s="54"/>
      <c r="U481" s="54"/>
      <c r="V481" s="54"/>
      <c r="W481" s="54"/>
      <c r="X481" s="54"/>
      <c r="Y481" s="54"/>
      <c r="Z481" s="54"/>
      <c r="AA481" s="54"/>
      <c r="AB481" s="54"/>
      <c r="AC481" s="54"/>
      <c r="AD481" s="54"/>
      <c r="AE481" s="54"/>
      <c r="AF481" s="54"/>
      <c r="AG481" s="54"/>
      <c r="AH481" s="54"/>
      <c r="AI481" s="54"/>
      <c r="AJ481" s="54"/>
      <c r="AK481" s="54"/>
      <c r="AL481" s="54"/>
      <c r="AM481" s="54"/>
      <c r="AN481" s="54"/>
      <c r="AO481" s="54"/>
      <c r="AP481" s="54"/>
      <c r="AQ481" s="54"/>
      <c r="AR481" s="54"/>
      <c r="AS481" s="54"/>
      <c r="AT481" s="54"/>
      <c r="AU481" s="54"/>
      <c r="AV481" s="54"/>
      <c r="AW481" s="54"/>
      <c r="AX481" s="54"/>
      <c r="AY481" s="54"/>
      <c r="AZ481" s="54"/>
      <c r="BA481" s="54"/>
      <c r="BB481" s="54"/>
      <c r="BC481" s="54"/>
      <c r="BD481" s="54"/>
      <c r="BE481" s="54"/>
      <c r="BF481" s="54"/>
      <c r="BG481" s="54"/>
      <c r="BH481" s="54"/>
      <c r="BI481" s="54"/>
      <c r="BJ481" s="54"/>
      <c r="BK481" s="54"/>
      <c r="BL481" s="54"/>
      <c r="BM481" s="54"/>
      <c r="BN481" s="54"/>
      <c r="BO481" s="54"/>
      <c r="BP481" s="54"/>
      <c r="BQ481" s="54"/>
      <c r="BR481" s="54"/>
      <c r="BS481" s="54"/>
      <c r="BT481" s="54"/>
      <c r="BU481" s="54"/>
      <c r="BV481" s="54"/>
      <c r="BW481" s="54"/>
      <c r="BX481" s="54"/>
      <c r="BY481" s="54"/>
      <c r="BZ481" s="54"/>
      <c r="CA481" s="54"/>
      <c r="CB481" s="54"/>
      <c r="CC481" s="54"/>
      <c r="CD481" s="54"/>
      <c r="CE481" s="54"/>
      <c r="CF481" s="54"/>
      <c r="CG481" s="54"/>
      <c r="CH481" s="54"/>
      <c r="CI481" s="54"/>
      <c r="CJ481" s="54"/>
      <c r="CK481" s="54"/>
      <c r="CL481" s="54"/>
      <c r="CM481" s="54"/>
      <c r="CN481" s="54"/>
      <c r="CO481" s="54"/>
      <c r="CP481" s="54"/>
      <c r="CQ481" s="54"/>
      <c r="CR481" s="54"/>
      <c r="CS481" s="54"/>
      <c r="CT481" s="54"/>
      <c r="CU481" s="54"/>
      <c r="CV481" s="54"/>
      <c r="CW481" s="54"/>
      <c r="CX481" s="54"/>
      <c r="CY481" s="54"/>
      <c r="CZ481" s="54"/>
      <c r="DA481" s="54"/>
      <c r="DB481" s="54"/>
      <c r="DC481" s="54"/>
      <c r="DD481" s="54"/>
      <c r="DE481" s="54"/>
      <c r="DF481" s="54"/>
      <c r="DG481" s="54"/>
      <c r="DH481" s="54"/>
      <c r="DI481" s="54"/>
      <c r="DJ481" s="54"/>
      <c r="DK481" s="54"/>
      <c r="DL481" s="54"/>
      <c r="DM481" s="54"/>
      <c r="DN481" s="54"/>
      <c r="DO481" s="54"/>
      <c r="DP481" s="54"/>
      <c r="DQ481" s="54"/>
      <c r="DR481" s="54"/>
      <c r="DS481" s="54"/>
      <c r="DT481" s="54"/>
      <c r="DU481" s="54"/>
      <c r="DV481" s="54"/>
      <c r="DW481" s="54"/>
      <c r="DX481" s="54"/>
      <c r="DY481" s="54"/>
      <c r="DZ481" s="54"/>
      <c r="EA481" s="54"/>
      <c r="EB481" s="54"/>
      <c r="EC481" s="54"/>
      <c r="ED481" s="54"/>
      <c r="EE481" s="54"/>
      <c r="EF481" s="54"/>
      <c r="EG481" s="54"/>
      <c r="EH481" s="54"/>
      <c r="EI481" s="54"/>
      <c r="EJ481" s="54"/>
      <c r="EK481" s="54"/>
      <c r="EL481" s="54"/>
      <c r="EM481" s="54"/>
      <c r="EN481" s="54"/>
      <c r="EO481" s="54"/>
      <c r="EP481" s="54"/>
      <c r="EQ481" s="54"/>
      <c r="ER481" s="54"/>
      <c r="ES481" s="54"/>
      <c r="ET481" s="54"/>
      <c r="EU481" s="54"/>
      <c r="EV481" s="54"/>
      <c r="EW481" s="54"/>
      <c r="EX481" s="54"/>
      <c r="EY481" s="54"/>
      <c r="EZ481" s="54"/>
      <c r="FA481" s="54"/>
      <c r="FB481" s="54"/>
      <c r="FC481" s="54"/>
      <c r="FD481" s="54"/>
      <c r="FE481" s="54"/>
      <c r="FF481" s="54"/>
      <c r="FG481" s="54"/>
      <c r="FH481" s="54"/>
      <c r="FI481" s="54"/>
      <c r="FJ481" s="54"/>
      <c r="FK481" s="54"/>
      <c r="FL481" s="54"/>
      <c r="FM481" s="54"/>
      <c r="FN481" s="54"/>
      <c r="FO481" s="54"/>
      <c r="FP481" s="54"/>
      <c r="FQ481" s="54"/>
      <c r="FR481" s="54"/>
      <c r="FS481" s="54"/>
      <c r="FT481" s="54"/>
      <c r="FU481" s="54"/>
      <c r="FV481" s="54"/>
      <c r="FW481" s="54"/>
      <c r="FX481" s="54"/>
      <c r="FY481" s="54"/>
      <c r="FZ481" s="54"/>
      <c r="GA481" s="54"/>
      <c r="GB481" s="54"/>
      <c r="GC481" s="54"/>
      <c r="GD481" s="54"/>
      <c r="GE481" s="54"/>
      <c r="GF481" s="54"/>
      <c r="GG481" s="54"/>
      <c r="GH481" s="54"/>
      <c r="GI481" s="54"/>
      <c r="GJ481" s="54"/>
      <c r="GK481" s="54"/>
      <c r="GL481" s="54"/>
      <c r="GM481" s="54"/>
    </row>
    <row r="482" spans="1:195" s="56" customFormat="1" ht="27.6" x14ac:dyDescent="0.3">
      <c r="A482" s="89" t="s">
        <v>17</v>
      </c>
      <c r="B482" s="117" t="s">
        <v>385</v>
      </c>
      <c r="C482" s="204" t="s">
        <v>19</v>
      </c>
      <c r="D482" s="205" t="s">
        <v>267</v>
      </c>
      <c r="E482" s="204" t="s">
        <v>19</v>
      </c>
      <c r="F482" s="205" t="s">
        <v>275</v>
      </c>
      <c r="G482" s="205">
        <v>21101</v>
      </c>
      <c r="H482" s="102" t="s">
        <v>287</v>
      </c>
      <c r="I482" s="93" t="s">
        <v>22</v>
      </c>
      <c r="J482" s="94" t="s">
        <v>52</v>
      </c>
      <c r="K482" s="94" t="s">
        <v>426</v>
      </c>
      <c r="L482" s="206" t="s">
        <v>20</v>
      </c>
      <c r="M482" s="97" t="s">
        <v>21</v>
      </c>
      <c r="N482" s="97" t="s">
        <v>257</v>
      </c>
      <c r="O482" s="207">
        <v>5</v>
      </c>
      <c r="P482" s="208">
        <v>99</v>
      </c>
      <c r="Q482" s="209">
        <v>495</v>
      </c>
      <c r="R482" s="209">
        <v>495</v>
      </c>
      <c r="S482" s="54"/>
      <c r="T482" s="54"/>
      <c r="U482" s="54"/>
      <c r="V482" s="54"/>
      <c r="W482" s="54"/>
      <c r="X482" s="54"/>
      <c r="Y482" s="54"/>
      <c r="Z482" s="54"/>
      <c r="AA482" s="54"/>
      <c r="AB482" s="54"/>
      <c r="AC482" s="54"/>
      <c r="AD482" s="54"/>
      <c r="AE482" s="54"/>
      <c r="AF482" s="54"/>
      <c r="AG482" s="54"/>
      <c r="AH482" s="54"/>
      <c r="AI482" s="54"/>
      <c r="AJ482" s="54"/>
      <c r="AK482" s="54"/>
      <c r="AL482" s="54"/>
      <c r="AM482" s="54"/>
      <c r="AN482" s="54"/>
      <c r="AO482" s="54"/>
      <c r="AP482" s="54"/>
      <c r="AQ482" s="54"/>
      <c r="AR482" s="54"/>
      <c r="AS482" s="54"/>
      <c r="AT482" s="54"/>
      <c r="AU482" s="54"/>
      <c r="AV482" s="54"/>
      <c r="AW482" s="54"/>
      <c r="AX482" s="54"/>
      <c r="AY482" s="54"/>
      <c r="AZ482" s="54"/>
      <c r="BA482" s="54"/>
      <c r="BB482" s="54"/>
      <c r="BC482" s="54"/>
      <c r="BD482" s="54"/>
      <c r="BE482" s="54"/>
      <c r="BF482" s="54"/>
      <c r="BG482" s="54"/>
      <c r="BH482" s="54"/>
      <c r="BI482" s="54"/>
      <c r="BJ482" s="54"/>
      <c r="BK482" s="54"/>
      <c r="BL482" s="54"/>
      <c r="BM482" s="54"/>
      <c r="BN482" s="54"/>
      <c r="BO482" s="54"/>
      <c r="BP482" s="54"/>
      <c r="BQ482" s="54"/>
      <c r="BR482" s="54"/>
      <c r="BS482" s="54"/>
      <c r="BT482" s="54"/>
      <c r="BU482" s="54"/>
      <c r="BV482" s="54"/>
      <c r="BW482" s="54"/>
      <c r="BX482" s="54"/>
      <c r="BY482" s="54"/>
      <c r="BZ482" s="54"/>
      <c r="CA482" s="54"/>
      <c r="CB482" s="54"/>
      <c r="CC482" s="54"/>
      <c r="CD482" s="54"/>
      <c r="CE482" s="54"/>
      <c r="CF482" s="54"/>
      <c r="CG482" s="54"/>
      <c r="CH482" s="54"/>
      <c r="CI482" s="54"/>
      <c r="CJ482" s="54"/>
      <c r="CK482" s="54"/>
      <c r="CL482" s="54"/>
      <c r="CM482" s="54"/>
      <c r="CN482" s="54"/>
      <c r="CO482" s="54"/>
      <c r="CP482" s="54"/>
      <c r="CQ482" s="54"/>
      <c r="CR482" s="54"/>
      <c r="CS482" s="54"/>
      <c r="CT482" s="54"/>
      <c r="CU482" s="54"/>
      <c r="CV482" s="54"/>
      <c r="CW482" s="54"/>
      <c r="CX482" s="54"/>
      <c r="CY482" s="54"/>
      <c r="CZ482" s="54"/>
      <c r="DA482" s="54"/>
      <c r="DB482" s="54"/>
      <c r="DC482" s="54"/>
      <c r="DD482" s="54"/>
      <c r="DE482" s="54"/>
      <c r="DF482" s="54"/>
      <c r="DG482" s="54"/>
      <c r="DH482" s="54"/>
      <c r="DI482" s="54"/>
      <c r="DJ482" s="54"/>
      <c r="DK482" s="54"/>
      <c r="DL482" s="54"/>
      <c r="DM482" s="54"/>
      <c r="DN482" s="54"/>
      <c r="DO482" s="54"/>
      <c r="DP482" s="54"/>
      <c r="DQ482" s="54"/>
      <c r="DR482" s="54"/>
      <c r="DS482" s="54"/>
      <c r="DT482" s="54"/>
      <c r="DU482" s="54"/>
      <c r="DV482" s="54"/>
      <c r="DW482" s="54"/>
      <c r="DX482" s="54"/>
      <c r="DY482" s="54"/>
      <c r="DZ482" s="54"/>
      <c r="EA482" s="54"/>
      <c r="EB482" s="54"/>
      <c r="EC482" s="54"/>
      <c r="ED482" s="54"/>
      <c r="EE482" s="54"/>
      <c r="EF482" s="54"/>
      <c r="EG482" s="54"/>
      <c r="EH482" s="54"/>
      <c r="EI482" s="54"/>
      <c r="EJ482" s="54"/>
      <c r="EK482" s="54"/>
      <c r="EL482" s="54"/>
      <c r="EM482" s="54"/>
      <c r="EN482" s="54"/>
      <c r="EO482" s="54"/>
      <c r="EP482" s="54"/>
      <c r="EQ482" s="54"/>
      <c r="ER482" s="54"/>
      <c r="ES482" s="54"/>
      <c r="ET482" s="54"/>
      <c r="EU482" s="54"/>
      <c r="EV482" s="54"/>
      <c r="EW482" s="54"/>
      <c r="EX482" s="54"/>
      <c r="EY482" s="54"/>
      <c r="EZ482" s="54"/>
      <c r="FA482" s="54"/>
      <c r="FB482" s="54"/>
      <c r="FC482" s="54"/>
      <c r="FD482" s="54"/>
      <c r="FE482" s="54"/>
      <c r="FF482" s="54"/>
      <c r="FG482" s="54"/>
      <c r="FH482" s="54"/>
      <c r="FI482" s="54"/>
      <c r="FJ482" s="54"/>
      <c r="FK482" s="54"/>
      <c r="FL482" s="54"/>
      <c r="FM482" s="54"/>
      <c r="FN482" s="54"/>
      <c r="FO482" s="54"/>
      <c r="FP482" s="54"/>
      <c r="FQ482" s="54"/>
      <c r="FR482" s="54"/>
      <c r="FS482" s="54"/>
      <c r="FT482" s="54"/>
      <c r="FU482" s="54"/>
      <c r="FV482" s="54"/>
      <c r="FW482" s="54"/>
      <c r="FX482" s="54"/>
      <c r="FY482" s="54"/>
      <c r="FZ482" s="54"/>
      <c r="GA482" s="54"/>
      <c r="GB482" s="54"/>
      <c r="GC482" s="54"/>
      <c r="GD482" s="54"/>
      <c r="GE482" s="54"/>
      <c r="GF482" s="54"/>
      <c r="GG482" s="54"/>
      <c r="GH482" s="54"/>
      <c r="GI482" s="54"/>
      <c r="GJ482" s="54"/>
      <c r="GK482" s="54"/>
      <c r="GL482" s="54"/>
      <c r="GM482" s="54"/>
    </row>
    <row r="483" spans="1:195" s="56" customFormat="1" ht="27.6" x14ac:dyDescent="0.3">
      <c r="A483" s="89" t="s">
        <v>17</v>
      </c>
      <c r="B483" s="117" t="s">
        <v>385</v>
      </c>
      <c r="C483" s="204" t="s">
        <v>19</v>
      </c>
      <c r="D483" s="205" t="s">
        <v>267</v>
      </c>
      <c r="E483" s="204" t="s">
        <v>19</v>
      </c>
      <c r="F483" s="205" t="s">
        <v>275</v>
      </c>
      <c r="G483" s="205">
        <v>21101</v>
      </c>
      <c r="H483" s="102" t="s">
        <v>287</v>
      </c>
      <c r="I483" s="93" t="s">
        <v>22</v>
      </c>
      <c r="J483" s="94" t="s">
        <v>427</v>
      </c>
      <c r="K483" s="94" t="s">
        <v>228</v>
      </c>
      <c r="L483" s="206" t="s">
        <v>20</v>
      </c>
      <c r="M483" s="97" t="s">
        <v>21</v>
      </c>
      <c r="N483" s="97" t="s">
        <v>258</v>
      </c>
      <c r="O483" s="207">
        <v>4</v>
      </c>
      <c r="P483" s="208">
        <v>76</v>
      </c>
      <c r="Q483" s="209">
        <v>304</v>
      </c>
      <c r="R483" s="209">
        <v>304</v>
      </c>
      <c r="S483" s="54"/>
      <c r="T483" s="54"/>
      <c r="U483" s="54"/>
      <c r="V483" s="54"/>
      <c r="W483" s="54"/>
      <c r="X483" s="54"/>
      <c r="Y483" s="54"/>
      <c r="Z483" s="54"/>
      <c r="AA483" s="54"/>
      <c r="AB483" s="54"/>
      <c r="AC483" s="54"/>
      <c r="AD483" s="54"/>
      <c r="AE483" s="54"/>
      <c r="AF483" s="54"/>
      <c r="AG483" s="54"/>
      <c r="AH483" s="54"/>
      <c r="AI483" s="54"/>
      <c r="AJ483" s="54"/>
      <c r="AK483" s="54"/>
      <c r="AL483" s="54"/>
      <c r="AM483" s="54"/>
      <c r="AN483" s="54"/>
      <c r="AO483" s="54"/>
      <c r="AP483" s="54"/>
      <c r="AQ483" s="54"/>
      <c r="AR483" s="54"/>
      <c r="AS483" s="54"/>
      <c r="AT483" s="54"/>
      <c r="AU483" s="54"/>
      <c r="AV483" s="54"/>
      <c r="AW483" s="54"/>
      <c r="AX483" s="54"/>
      <c r="AY483" s="54"/>
      <c r="AZ483" s="54"/>
      <c r="BA483" s="54"/>
      <c r="BB483" s="54"/>
      <c r="BC483" s="54"/>
      <c r="BD483" s="54"/>
      <c r="BE483" s="54"/>
      <c r="BF483" s="54"/>
      <c r="BG483" s="54"/>
      <c r="BH483" s="54"/>
      <c r="BI483" s="54"/>
      <c r="BJ483" s="54"/>
      <c r="BK483" s="54"/>
      <c r="BL483" s="54"/>
      <c r="BM483" s="54"/>
      <c r="BN483" s="54"/>
      <c r="BO483" s="54"/>
      <c r="BP483" s="54"/>
      <c r="BQ483" s="54"/>
      <c r="BR483" s="54"/>
      <c r="BS483" s="54"/>
      <c r="BT483" s="54"/>
      <c r="BU483" s="54"/>
      <c r="BV483" s="54"/>
      <c r="BW483" s="54"/>
      <c r="BX483" s="54"/>
      <c r="BY483" s="54"/>
      <c r="BZ483" s="54"/>
      <c r="CA483" s="54"/>
      <c r="CB483" s="54"/>
      <c r="CC483" s="54"/>
      <c r="CD483" s="54"/>
      <c r="CE483" s="54"/>
      <c r="CF483" s="54"/>
      <c r="CG483" s="54"/>
      <c r="CH483" s="54"/>
      <c r="CI483" s="54"/>
      <c r="CJ483" s="54"/>
      <c r="CK483" s="54"/>
      <c r="CL483" s="54"/>
      <c r="CM483" s="54"/>
      <c r="CN483" s="54"/>
      <c r="CO483" s="54"/>
      <c r="CP483" s="54"/>
      <c r="CQ483" s="54"/>
      <c r="CR483" s="54"/>
      <c r="CS483" s="54"/>
      <c r="CT483" s="54"/>
      <c r="CU483" s="54"/>
      <c r="CV483" s="54"/>
      <c r="CW483" s="54"/>
      <c r="CX483" s="54"/>
      <c r="CY483" s="54"/>
      <c r="CZ483" s="54"/>
      <c r="DA483" s="54"/>
      <c r="DB483" s="54"/>
      <c r="DC483" s="54"/>
      <c r="DD483" s="54"/>
      <c r="DE483" s="54"/>
      <c r="DF483" s="54"/>
      <c r="DG483" s="54"/>
      <c r="DH483" s="54"/>
      <c r="DI483" s="54"/>
      <c r="DJ483" s="54"/>
      <c r="DK483" s="54"/>
      <c r="DL483" s="54"/>
      <c r="DM483" s="54"/>
      <c r="DN483" s="54"/>
      <c r="DO483" s="54"/>
      <c r="DP483" s="54"/>
      <c r="DQ483" s="54"/>
      <c r="DR483" s="54"/>
      <c r="DS483" s="54"/>
      <c r="DT483" s="54"/>
      <c r="DU483" s="54"/>
      <c r="DV483" s="54"/>
      <c r="DW483" s="54"/>
      <c r="DX483" s="54"/>
      <c r="DY483" s="54"/>
      <c r="DZ483" s="54"/>
      <c r="EA483" s="54"/>
      <c r="EB483" s="54"/>
      <c r="EC483" s="54"/>
      <c r="ED483" s="54"/>
      <c r="EE483" s="54"/>
      <c r="EF483" s="54"/>
      <c r="EG483" s="54"/>
      <c r="EH483" s="54"/>
      <c r="EI483" s="54"/>
      <c r="EJ483" s="54"/>
      <c r="EK483" s="54"/>
      <c r="EL483" s="54"/>
      <c r="EM483" s="54"/>
      <c r="EN483" s="54"/>
      <c r="EO483" s="54"/>
      <c r="EP483" s="54"/>
      <c r="EQ483" s="54"/>
      <c r="ER483" s="54"/>
      <c r="ES483" s="54"/>
      <c r="ET483" s="54"/>
      <c r="EU483" s="54"/>
      <c r="EV483" s="54"/>
      <c r="EW483" s="54"/>
      <c r="EX483" s="54"/>
      <c r="EY483" s="54"/>
      <c r="EZ483" s="54"/>
      <c r="FA483" s="54"/>
      <c r="FB483" s="54"/>
      <c r="FC483" s="54"/>
      <c r="FD483" s="54"/>
      <c r="FE483" s="54"/>
      <c r="FF483" s="54"/>
      <c r="FG483" s="54"/>
      <c r="FH483" s="54"/>
      <c r="FI483" s="54"/>
      <c r="FJ483" s="54"/>
      <c r="FK483" s="54"/>
      <c r="FL483" s="54"/>
      <c r="FM483" s="54"/>
      <c r="FN483" s="54"/>
      <c r="FO483" s="54"/>
      <c r="FP483" s="54"/>
      <c r="FQ483" s="54"/>
      <c r="FR483" s="54"/>
      <c r="FS483" s="54"/>
      <c r="FT483" s="54"/>
      <c r="FU483" s="54"/>
      <c r="FV483" s="54"/>
      <c r="FW483" s="54"/>
      <c r="FX483" s="54"/>
      <c r="FY483" s="54"/>
      <c r="FZ483" s="54"/>
      <c r="GA483" s="54"/>
      <c r="GB483" s="54"/>
      <c r="GC483" s="54"/>
      <c r="GD483" s="54"/>
      <c r="GE483" s="54"/>
      <c r="GF483" s="54"/>
      <c r="GG483" s="54"/>
      <c r="GH483" s="54"/>
      <c r="GI483" s="54"/>
      <c r="GJ483" s="54"/>
      <c r="GK483" s="54"/>
      <c r="GL483" s="54"/>
      <c r="GM483" s="54"/>
    </row>
    <row r="484" spans="1:195" s="56" customFormat="1" ht="27.6" x14ac:dyDescent="0.3">
      <c r="A484" s="89" t="s">
        <v>17</v>
      </c>
      <c r="B484" s="117" t="s">
        <v>385</v>
      </c>
      <c r="C484" s="204" t="s">
        <v>19</v>
      </c>
      <c r="D484" s="205" t="s">
        <v>267</v>
      </c>
      <c r="E484" s="204" t="s">
        <v>19</v>
      </c>
      <c r="F484" s="205" t="s">
        <v>275</v>
      </c>
      <c r="G484" s="205">
        <v>21101</v>
      </c>
      <c r="H484" s="102" t="s">
        <v>287</v>
      </c>
      <c r="I484" s="93" t="s">
        <v>22</v>
      </c>
      <c r="J484" s="94" t="s">
        <v>428</v>
      </c>
      <c r="K484" s="94" t="s">
        <v>429</v>
      </c>
      <c r="L484" s="206" t="s">
        <v>20</v>
      </c>
      <c r="M484" s="97" t="s">
        <v>21</v>
      </c>
      <c r="N484" s="97" t="s">
        <v>256</v>
      </c>
      <c r="O484" s="207">
        <v>1</v>
      </c>
      <c r="P484" s="208">
        <v>295</v>
      </c>
      <c r="Q484" s="209">
        <v>295</v>
      </c>
      <c r="R484" s="209">
        <v>295</v>
      </c>
      <c r="S484" s="54"/>
      <c r="T484" s="54"/>
      <c r="U484" s="54"/>
      <c r="V484" s="54"/>
      <c r="W484" s="54"/>
      <c r="X484" s="54"/>
      <c r="Y484" s="54"/>
      <c r="Z484" s="54"/>
      <c r="AA484" s="54"/>
      <c r="AB484" s="54"/>
      <c r="AC484" s="54"/>
      <c r="AD484" s="54"/>
      <c r="AE484" s="54"/>
      <c r="AF484" s="54"/>
      <c r="AG484" s="54"/>
      <c r="AH484" s="54"/>
      <c r="AI484" s="54"/>
      <c r="AJ484" s="54"/>
      <c r="AK484" s="54"/>
      <c r="AL484" s="54"/>
      <c r="AM484" s="54"/>
      <c r="AN484" s="54"/>
      <c r="AO484" s="54"/>
      <c r="AP484" s="54"/>
      <c r="AQ484" s="54"/>
      <c r="AR484" s="54"/>
      <c r="AS484" s="54"/>
      <c r="AT484" s="54"/>
      <c r="AU484" s="54"/>
      <c r="AV484" s="54"/>
      <c r="AW484" s="54"/>
      <c r="AX484" s="54"/>
      <c r="AY484" s="54"/>
      <c r="AZ484" s="54"/>
      <c r="BA484" s="54"/>
      <c r="BB484" s="54"/>
      <c r="BC484" s="54"/>
      <c r="BD484" s="54"/>
      <c r="BE484" s="54"/>
      <c r="BF484" s="54"/>
      <c r="BG484" s="54"/>
      <c r="BH484" s="54"/>
      <c r="BI484" s="54"/>
      <c r="BJ484" s="54"/>
      <c r="BK484" s="54"/>
      <c r="BL484" s="54"/>
      <c r="BM484" s="54"/>
      <c r="BN484" s="54"/>
      <c r="BO484" s="54"/>
      <c r="BP484" s="54"/>
      <c r="BQ484" s="54"/>
      <c r="BR484" s="54"/>
      <c r="BS484" s="54"/>
      <c r="BT484" s="54"/>
      <c r="BU484" s="54"/>
      <c r="BV484" s="54"/>
      <c r="BW484" s="54"/>
      <c r="BX484" s="54"/>
      <c r="BY484" s="54"/>
      <c r="BZ484" s="54"/>
      <c r="CA484" s="54"/>
      <c r="CB484" s="54"/>
      <c r="CC484" s="54"/>
      <c r="CD484" s="54"/>
      <c r="CE484" s="54"/>
      <c r="CF484" s="54"/>
      <c r="CG484" s="54"/>
      <c r="CH484" s="54"/>
      <c r="CI484" s="54"/>
      <c r="CJ484" s="54"/>
      <c r="CK484" s="54"/>
      <c r="CL484" s="54"/>
      <c r="CM484" s="54"/>
      <c r="CN484" s="54"/>
      <c r="CO484" s="54"/>
      <c r="CP484" s="54"/>
      <c r="CQ484" s="54"/>
      <c r="CR484" s="54"/>
      <c r="CS484" s="54"/>
      <c r="CT484" s="54"/>
      <c r="CU484" s="54"/>
      <c r="CV484" s="54"/>
      <c r="CW484" s="54"/>
      <c r="CX484" s="54"/>
      <c r="CY484" s="54"/>
      <c r="CZ484" s="54"/>
      <c r="DA484" s="54"/>
      <c r="DB484" s="54"/>
      <c r="DC484" s="54"/>
      <c r="DD484" s="54"/>
      <c r="DE484" s="54"/>
      <c r="DF484" s="54"/>
      <c r="DG484" s="54"/>
      <c r="DH484" s="54"/>
      <c r="DI484" s="54"/>
      <c r="DJ484" s="54"/>
      <c r="DK484" s="54"/>
      <c r="DL484" s="54"/>
      <c r="DM484" s="54"/>
      <c r="DN484" s="54"/>
      <c r="DO484" s="54"/>
      <c r="DP484" s="54"/>
      <c r="DQ484" s="54"/>
      <c r="DR484" s="54"/>
      <c r="DS484" s="54"/>
      <c r="DT484" s="54"/>
      <c r="DU484" s="54"/>
      <c r="DV484" s="54"/>
      <c r="DW484" s="54"/>
      <c r="DX484" s="54"/>
      <c r="DY484" s="54"/>
      <c r="DZ484" s="54"/>
      <c r="EA484" s="54"/>
      <c r="EB484" s="54"/>
      <c r="EC484" s="54"/>
      <c r="ED484" s="54"/>
      <c r="EE484" s="54"/>
      <c r="EF484" s="54"/>
      <c r="EG484" s="54"/>
      <c r="EH484" s="54"/>
      <c r="EI484" s="54"/>
      <c r="EJ484" s="54"/>
      <c r="EK484" s="54"/>
      <c r="EL484" s="54"/>
      <c r="EM484" s="54"/>
      <c r="EN484" s="54"/>
      <c r="EO484" s="54"/>
      <c r="EP484" s="54"/>
      <c r="EQ484" s="54"/>
      <c r="ER484" s="54"/>
      <c r="ES484" s="54"/>
      <c r="ET484" s="54"/>
      <c r="EU484" s="54"/>
      <c r="EV484" s="54"/>
      <c r="EW484" s="54"/>
      <c r="EX484" s="54"/>
      <c r="EY484" s="54"/>
      <c r="EZ484" s="54"/>
      <c r="FA484" s="54"/>
      <c r="FB484" s="54"/>
      <c r="FC484" s="54"/>
      <c r="FD484" s="54"/>
      <c r="FE484" s="54"/>
      <c r="FF484" s="54"/>
      <c r="FG484" s="54"/>
      <c r="FH484" s="54"/>
      <c r="FI484" s="54"/>
      <c r="FJ484" s="54"/>
      <c r="FK484" s="54"/>
      <c r="FL484" s="54"/>
      <c r="FM484" s="54"/>
      <c r="FN484" s="54"/>
      <c r="FO484" s="54"/>
      <c r="FP484" s="54"/>
      <c r="FQ484" s="54"/>
      <c r="FR484" s="54"/>
      <c r="FS484" s="54"/>
      <c r="FT484" s="54"/>
      <c r="FU484" s="54"/>
      <c r="FV484" s="54"/>
      <c r="FW484" s="54"/>
      <c r="FX484" s="54"/>
      <c r="FY484" s="54"/>
      <c r="FZ484" s="54"/>
      <c r="GA484" s="54"/>
      <c r="GB484" s="54"/>
      <c r="GC484" s="54"/>
      <c r="GD484" s="54"/>
      <c r="GE484" s="54"/>
      <c r="GF484" s="54"/>
      <c r="GG484" s="54"/>
      <c r="GH484" s="54"/>
      <c r="GI484" s="54"/>
      <c r="GJ484" s="54"/>
      <c r="GK484" s="54"/>
      <c r="GL484" s="54"/>
      <c r="GM484" s="54"/>
    </row>
    <row r="485" spans="1:195" s="56" customFormat="1" ht="27.6" x14ac:dyDescent="0.3">
      <c r="A485" s="89" t="s">
        <v>17</v>
      </c>
      <c r="B485" s="117" t="s">
        <v>385</v>
      </c>
      <c r="C485" s="204" t="s">
        <v>19</v>
      </c>
      <c r="D485" s="205" t="s">
        <v>267</v>
      </c>
      <c r="E485" s="204" t="s">
        <v>19</v>
      </c>
      <c r="F485" s="205" t="s">
        <v>275</v>
      </c>
      <c r="G485" s="205">
        <v>21601</v>
      </c>
      <c r="H485" s="102" t="s">
        <v>287</v>
      </c>
      <c r="I485" s="93" t="s">
        <v>22</v>
      </c>
      <c r="J485" s="94" t="s">
        <v>50</v>
      </c>
      <c r="K485" s="94" t="s">
        <v>160</v>
      </c>
      <c r="L485" s="206" t="s">
        <v>20</v>
      </c>
      <c r="M485" s="97" t="s">
        <v>21</v>
      </c>
      <c r="N485" s="97" t="s">
        <v>260</v>
      </c>
      <c r="O485" s="207">
        <v>5</v>
      </c>
      <c r="P485" s="208">
        <v>100</v>
      </c>
      <c r="Q485" s="209">
        <v>500</v>
      </c>
      <c r="R485" s="209">
        <v>500</v>
      </c>
      <c r="S485" s="54"/>
      <c r="T485" s="54"/>
      <c r="U485" s="54"/>
      <c r="V485" s="54"/>
      <c r="W485" s="54"/>
      <c r="X485" s="54"/>
      <c r="Y485" s="54"/>
      <c r="Z485" s="54"/>
      <c r="AA485" s="54"/>
      <c r="AB485" s="54"/>
      <c r="AC485" s="54"/>
      <c r="AD485" s="54"/>
      <c r="AE485" s="54"/>
      <c r="AF485" s="54"/>
      <c r="AG485" s="54"/>
      <c r="AH485" s="54"/>
      <c r="AI485" s="54"/>
      <c r="AJ485" s="54"/>
      <c r="AK485" s="54"/>
      <c r="AL485" s="54"/>
      <c r="AM485" s="54"/>
      <c r="AN485" s="54"/>
      <c r="AO485" s="54"/>
      <c r="AP485" s="54"/>
      <c r="AQ485" s="54"/>
      <c r="AR485" s="54"/>
      <c r="AS485" s="54"/>
      <c r="AT485" s="54"/>
      <c r="AU485" s="54"/>
      <c r="AV485" s="54"/>
      <c r="AW485" s="54"/>
      <c r="AX485" s="54"/>
      <c r="AY485" s="54"/>
      <c r="AZ485" s="54"/>
      <c r="BA485" s="54"/>
      <c r="BB485" s="54"/>
      <c r="BC485" s="54"/>
      <c r="BD485" s="54"/>
      <c r="BE485" s="54"/>
      <c r="BF485" s="54"/>
      <c r="BG485" s="54"/>
      <c r="BH485" s="54"/>
      <c r="BI485" s="54"/>
      <c r="BJ485" s="54"/>
      <c r="BK485" s="54"/>
      <c r="BL485" s="54"/>
      <c r="BM485" s="54"/>
      <c r="BN485" s="54"/>
      <c r="BO485" s="54"/>
      <c r="BP485" s="54"/>
      <c r="BQ485" s="54"/>
      <c r="BR485" s="54"/>
      <c r="BS485" s="54"/>
      <c r="BT485" s="54"/>
      <c r="BU485" s="54"/>
      <c r="BV485" s="54"/>
      <c r="BW485" s="54"/>
      <c r="BX485" s="54"/>
      <c r="BY485" s="54"/>
      <c r="BZ485" s="54"/>
      <c r="CA485" s="54"/>
      <c r="CB485" s="54"/>
      <c r="CC485" s="54"/>
      <c r="CD485" s="54"/>
      <c r="CE485" s="54"/>
      <c r="CF485" s="54"/>
      <c r="CG485" s="54"/>
      <c r="CH485" s="54"/>
      <c r="CI485" s="54"/>
      <c r="CJ485" s="54"/>
      <c r="CK485" s="54"/>
      <c r="CL485" s="54"/>
      <c r="CM485" s="54"/>
      <c r="CN485" s="54"/>
      <c r="CO485" s="54"/>
      <c r="CP485" s="54"/>
      <c r="CQ485" s="54"/>
      <c r="CR485" s="54"/>
      <c r="CS485" s="54"/>
      <c r="CT485" s="54"/>
      <c r="CU485" s="54"/>
      <c r="CV485" s="54"/>
      <c r="CW485" s="54"/>
      <c r="CX485" s="54"/>
      <c r="CY485" s="54"/>
      <c r="CZ485" s="54"/>
      <c r="DA485" s="54"/>
      <c r="DB485" s="54"/>
      <c r="DC485" s="54"/>
      <c r="DD485" s="54"/>
      <c r="DE485" s="54"/>
      <c r="DF485" s="54"/>
      <c r="DG485" s="54"/>
      <c r="DH485" s="54"/>
      <c r="DI485" s="54"/>
      <c r="DJ485" s="54"/>
      <c r="DK485" s="54"/>
      <c r="DL485" s="54"/>
      <c r="DM485" s="54"/>
      <c r="DN485" s="54"/>
      <c r="DO485" s="54"/>
      <c r="DP485" s="54"/>
      <c r="DQ485" s="54"/>
      <c r="DR485" s="54"/>
      <c r="DS485" s="54"/>
      <c r="DT485" s="54"/>
      <c r="DU485" s="54"/>
      <c r="DV485" s="54"/>
      <c r="DW485" s="54"/>
      <c r="DX485" s="54"/>
      <c r="DY485" s="54"/>
      <c r="DZ485" s="54"/>
      <c r="EA485" s="54"/>
      <c r="EB485" s="54"/>
      <c r="EC485" s="54"/>
      <c r="ED485" s="54"/>
      <c r="EE485" s="54"/>
      <c r="EF485" s="54"/>
      <c r="EG485" s="54"/>
      <c r="EH485" s="54"/>
      <c r="EI485" s="54"/>
      <c r="EJ485" s="54"/>
      <c r="EK485" s="54"/>
      <c r="EL485" s="54"/>
      <c r="EM485" s="54"/>
      <c r="EN485" s="54"/>
      <c r="EO485" s="54"/>
      <c r="EP485" s="54"/>
      <c r="EQ485" s="54"/>
      <c r="ER485" s="54"/>
      <c r="ES485" s="54"/>
      <c r="ET485" s="54"/>
      <c r="EU485" s="54"/>
      <c r="EV485" s="54"/>
      <c r="EW485" s="54"/>
      <c r="EX485" s="54"/>
      <c r="EY485" s="54"/>
      <c r="EZ485" s="54"/>
      <c r="FA485" s="54"/>
      <c r="FB485" s="54"/>
      <c r="FC485" s="54"/>
      <c r="FD485" s="54"/>
      <c r="FE485" s="54"/>
      <c r="FF485" s="54"/>
      <c r="FG485" s="54"/>
      <c r="FH485" s="54"/>
      <c r="FI485" s="54"/>
      <c r="FJ485" s="54"/>
      <c r="FK485" s="54"/>
      <c r="FL485" s="54"/>
      <c r="FM485" s="54"/>
      <c r="FN485" s="54"/>
      <c r="FO485" s="54"/>
      <c r="FP485" s="54"/>
      <c r="FQ485" s="54"/>
      <c r="FR485" s="54"/>
      <c r="FS485" s="54"/>
      <c r="FT485" s="54"/>
      <c r="FU485" s="54"/>
      <c r="FV485" s="54"/>
      <c r="FW485" s="54"/>
      <c r="FX485" s="54"/>
      <c r="FY485" s="54"/>
      <c r="FZ485" s="54"/>
      <c r="GA485" s="54"/>
      <c r="GB485" s="54"/>
      <c r="GC485" s="54"/>
      <c r="GD485" s="54"/>
      <c r="GE485" s="54"/>
      <c r="GF485" s="54"/>
      <c r="GG485" s="54"/>
      <c r="GH485" s="54"/>
      <c r="GI485" s="54"/>
      <c r="GJ485" s="54"/>
      <c r="GK485" s="54"/>
      <c r="GL485" s="54"/>
      <c r="GM485" s="54"/>
    </row>
    <row r="486" spans="1:195" s="56" customFormat="1" ht="27.6" x14ac:dyDescent="0.3">
      <c r="A486" s="89" t="s">
        <v>17</v>
      </c>
      <c r="B486" s="117" t="s">
        <v>385</v>
      </c>
      <c r="C486" s="204" t="s">
        <v>19</v>
      </c>
      <c r="D486" s="205" t="s">
        <v>267</v>
      </c>
      <c r="E486" s="204" t="s">
        <v>19</v>
      </c>
      <c r="F486" s="205" t="s">
        <v>275</v>
      </c>
      <c r="G486" s="205">
        <v>21601</v>
      </c>
      <c r="H486" s="210" t="s">
        <v>297</v>
      </c>
      <c r="I486" s="93" t="s">
        <v>22</v>
      </c>
      <c r="J486" s="94" t="s">
        <v>430</v>
      </c>
      <c r="K486" s="94" t="s">
        <v>431</v>
      </c>
      <c r="L486" s="206" t="s">
        <v>20</v>
      </c>
      <c r="M486" s="97" t="s">
        <v>21</v>
      </c>
      <c r="N486" s="97" t="s">
        <v>27</v>
      </c>
      <c r="O486" s="207">
        <v>4</v>
      </c>
      <c r="P486" s="208">
        <v>490</v>
      </c>
      <c r="Q486" s="209">
        <v>1960</v>
      </c>
      <c r="R486" s="209">
        <v>1960</v>
      </c>
      <c r="S486" s="54"/>
      <c r="T486" s="54"/>
      <c r="U486" s="54"/>
      <c r="V486" s="54"/>
      <c r="W486" s="54"/>
      <c r="X486" s="54"/>
      <c r="Y486" s="54"/>
      <c r="Z486" s="54"/>
      <c r="AA486" s="54"/>
      <c r="AB486" s="54"/>
      <c r="AC486" s="54"/>
      <c r="AD486" s="54"/>
      <c r="AE486" s="54"/>
      <c r="AF486" s="54"/>
      <c r="AG486" s="54"/>
      <c r="AH486" s="54"/>
      <c r="AI486" s="54"/>
      <c r="AJ486" s="54"/>
      <c r="AK486" s="54"/>
      <c r="AL486" s="54"/>
      <c r="AM486" s="54"/>
      <c r="AN486" s="54"/>
      <c r="AO486" s="54"/>
      <c r="AP486" s="54"/>
      <c r="AQ486" s="54"/>
      <c r="AR486" s="54"/>
      <c r="AS486" s="54"/>
      <c r="AT486" s="54"/>
      <c r="AU486" s="54"/>
      <c r="AV486" s="54"/>
      <c r="AW486" s="54"/>
      <c r="AX486" s="54"/>
      <c r="AY486" s="54"/>
      <c r="AZ486" s="54"/>
      <c r="BA486" s="54"/>
      <c r="BB486" s="54"/>
      <c r="BC486" s="54"/>
      <c r="BD486" s="54"/>
      <c r="BE486" s="54"/>
      <c r="BF486" s="54"/>
      <c r="BG486" s="54"/>
      <c r="BH486" s="54"/>
      <c r="BI486" s="54"/>
      <c r="BJ486" s="54"/>
      <c r="BK486" s="54"/>
      <c r="BL486" s="54"/>
      <c r="BM486" s="54"/>
      <c r="BN486" s="54"/>
      <c r="BO486" s="54"/>
      <c r="BP486" s="54"/>
      <c r="BQ486" s="54"/>
      <c r="BR486" s="54"/>
      <c r="BS486" s="54"/>
      <c r="BT486" s="54"/>
      <c r="BU486" s="54"/>
      <c r="BV486" s="54"/>
      <c r="BW486" s="54"/>
      <c r="BX486" s="54"/>
      <c r="BY486" s="54"/>
      <c r="BZ486" s="54"/>
      <c r="CA486" s="54"/>
      <c r="CB486" s="54"/>
      <c r="CC486" s="54"/>
      <c r="CD486" s="54"/>
      <c r="CE486" s="54"/>
      <c r="CF486" s="54"/>
      <c r="CG486" s="54"/>
      <c r="CH486" s="54"/>
      <c r="CI486" s="54"/>
      <c r="CJ486" s="54"/>
      <c r="CK486" s="54"/>
      <c r="CL486" s="54"/>
      <c r="CM486" s="54"/>
      <c r="CN486" s="54"/>
      <c r="CO486" s="54"/>
      <c r="CP486" s="54"/>
      <c r="CQ486" s="54"/>
      <c r="CR486" s="54"/>
      <c r="CS486" s="54"/>
      <c r="CT486" s="54"/>
      <c r="CU486" s="54"/>
      <c r="CV486" s="54"/>
      <c r="CW486" s="54"/>
      <c r="CX486" s="54"/>
      <c r="CY486" s="54"/>
      <c r="CZ486" s="54"/>
      <c r="DA486" s="54"/>
      <c r="DB486" s="54"/>
      <c r="DC486" s="54"/>
      <c r="DD486" s="54"/>
      <c r="DE486" s="54"/>
      <c r="DF486" s="54"/>
      <c r="DG486" s="54"/>
      <c r="DH486" s="54"/>
      <c r="DI486" s="54"/>
      <c r="DJ486" s="54"/>
      <c r="DK486" s="54"/>
      <c r="DL486" s="54"/>
      <c r="DM486" s="54"/>
      <c r="DN486" s="54"/>
      <c r="DO486" s="54"/>
      <c r="DP486" s="54"/>
      <c r="DQ486" s="54"/>
      <c r="DR486" s="54"/>
      <c r="DS486" s="54"/>
      <c r="DT486" s="54"/>
      <c r="DU486" s="54"/>
      <c r="DV486" s="54"/>
      <c r="DW486" s="54"/>
      <c r="DX486" s="54"/>
      <c r="DY486" s="54"/>
      <c r="DZ486" s="54"/>
      <c r="EA486" s="54"/>
      <c r="EB486" s="54"/>
      <c r="EC486" s="54"/>
      <c r="ED486" s="54"/>
      <c r="EE486" s="54"/>
      <c r="EF486" s="54"/>
      <c r="EG486" s="54"/>
      <c r="EH486" s="54"/>
      <c r="EI486" s="54"/>
      <c r="EJ486" s="54"/>
      <c r="EK486" s="54"/>
      <c r="EL486" s="54"/>
      <c r="EM486" s="54"/>
      <c r="EN486" s="54"/>
      <c r="EO486" s="54"/>
      <c r="EP486" s="54"/>
      <c r="EQ486" s="54"/>
      <c r="ER486" s="54"/>
      <c r="ES486" s="54"/>
      <c r="ET486" s="54"/>
      <c r="EU486" s="54"/>
      <c r="EV486" s="54"/>
      <c r="EW486" s="54"/>
      <c r="EX486" s="54"/>
      <c r="EY486" s="54"/>
      <c r="EZ486" s="54"/>
      <c r="FA486" s="54"/>
      <c r="FB486" s="54"/>
      <c r="FC486" s="54"/>
      <c r="FD486" s="54"/>
      <c r="FE486" s="54"/>
      <c r="FF486" s="54"/>
      <c r="FG486" s="54"/>
      <c r="FH486" s="54"/>
      <c r="FI486" s="54"/>
      <c r="FJ486" s="54"/>
      <c r="FK486" s="54"/>
      <c r="FL486" s="54"/>
      <c r="FM486" s="54"/>
      <c r="FN486" s="54"/>
      <c r="FO486" s="54"/>
      <c r="FP486" s="54"/>
      <c r="FQ486" s="54"/>
      <c r="FR486" s="54"/>
      <c r="FS486" s="54"/>
      <c r="FT486" s="54"/>
      <c r="FU486" s="54"/>
      <c r="FV486" s="54"/>
      <c r="FW486" s="54"/>
      <c r="FX486" s="54"/>
      <c r="FY486" s="54"/>
      <c r="FZ486" s="54"/>
      <c r="GA486" s="54"/>
      <c r="GB486" s="54"/>
      <c r="GC486" s="54"/>
      <c r="GD486" s="54"/>
      <c r="GE486" s="54"/>
      <c r="GF486" s="54"/>
      <c r="GG486" s="54"/>
      <c r="GH486" s="54"/>
      <c r="GI486" s="54"/>
      <c r="GJ486" s="54"/>
      <c r="GK486" s="54"/>
      <c r="GL486" s="54"/>
      <c r="GM486" s="54"/>
    </row>
    <row r="487" spans="1:195" s="56" customFormat="1" x14ac:dyDescent="0.3">
      <c r="A487" s="89" t="s">
        <v>17</v>
      </c>
      <c r="B487" s="117" t="s">
        <v>385</v>
      </c>
      <c r="C487" s="204" t="s">
        <v>19</v>
      </c>
      <c r="D487" s="205" t="s">
        <v>267</v>
      </c>
      <c r="E487" s="204" t="s">
        <v>19</v>
      </c>
      <c r="F487" s="205" t="s">
        <v>275</v>
      </c>
      <c r="G487" s="205">
        <v>21601</v>
      </c>
      <c r="H487" s="210" t="s">
        <v>297</v>
      </c>
      <c r="I487" s="93" t="s">
        <v>22</v>
      </c>
      <c r="J487" s="94" t="s">
        <v>432</v>
      </c>
      <c r="K487" s="94" t="s">
        <v>433</v>
      </c>
      <c r="L487" s="206" t="s">
        <v>20</v>
      </c>
      <c r="M487" s="97" t="s">
        <v>21</v>
      </c>
      <c r="N487" s="97" t="s">
        <v>259</v>
      </c>
      <c r="O487" s="207">
        <v>8</v>
      </c>
      <c r="P487" s="208">
        <v>89</v>
      </c>
      <c r="Q487" s="209">
        <v>712</v>
      </c>
      <c r="R487" s="209">
        <v>712</v>
      </c>
      <c r="S487" s="54"/>
      <c r="T487" s="54"/>
      <c r="U487" s="54"/>
      <c r="V487" s="54"/>
      <c r="W487" s="54"/>
      <c r="X487" s="54"/>
      <c r="Y487" s="54"/>
      <c r="Z487" s="54"/>
      <c r="AA487" s="54"/>
      <c r="AB487" s="54"/>
      <c r="AC487" s="54"/>
      <c r="AD487" s="54"/>
      <c r="AE487" s="54"/>
      <c r="AF487" s="54"/>
      <c r="AG487" s="54"/>
      <c r="AH487" s="54"/>
      <c r="AI487" s="54"/>
      <c r="AJ487" s="54"/>
      <c r="AK487" s="54"/>
      <c r="AL487" s="54"/>
      <c r="AM487" s="54"/>
      <c r="AN487" s="54"/>
      <c r="AO487" s="54"/>
      <c r="AP487" s="54"/>
      <c r="AQ487" s="54"/>
      <c r="AR487" s="54"/>
      <c r="AS487" s="54"/>
      <c r="AT487" s="54"/>
      <c r="AU487" s="54"/>
      <c r="AV487" s="54"/>
      <c r="AW487" s="54"/>
      <c r="AX487" s="54"/>
      <c r="AY487" s="54"/>
      <c r="AZ487" s="54"/>
      <c r="BA487" s="54"/>
      <c r="BB487" s="54"/>
      <c r="BC487" s="54"/>
      <c r="BD487" s="54"/>
      <c r="BE487" s="54"/>
      <c r="BF487" s="54"/>
      <c r="BG487" s="54"/>
      <c r="BH487" s="54"/>
      <c r="BI487" s="54"/>
      <c r="BJ487" s="54"/>
      <c r="BK487" s="54"/>
      <c r="BL487" s="54"/>
      <c r="BM487" s="54"/>
      <c r="BN487" s="54"/>
      <c r="BO487" s="54"/>
      <c r="BP487" s="54"/>
      <c r="BQ487" s="54"/>
      <c r="BR487" s="54"/>
      <c r="BS487" s="54"/>
      <c r="BT487" s="54"/>
      <c r="BU487" s="54"/>
      <c r="BV487" s="54"/>
      <c r="BW487" s="54"/>
      <c r="BX487" s="54"/>
      <c r="BY487" s="54"/>
      <c r="BZ487" s="54"/>
      <c r="CA487" s="54"/>
      <c r="CB487" s="54"/>
      <c r="CC487" s="54"/>
      <c r="CD487" s="54"/>
      <c r="CE487" s="54"/>
      <c r="CF487" s="54"/>
      <c r="CG487" s="54"/>
      <c r="CH487" s="54"/>
      <c r="CI487" s="54"/>
      <c r="CJ487" s="54"/>
      <c r="CK487" s="54"/>
      <c r="CL487" s="54"/>
      <c r="CM487" s="54"/>
      <c r="CN487" s="54"/>
      <c r="CO487" s="54"/>
      <c r="CP487" s="54"/>
      <c r="CQ487" s="54"/>
      <c r="CR487" s="54"/>
      <c r="CS487" s="54"/>
      <c r="CT487" s="54"/>
      <c r="CU487" s="54"/>
      <c r="CV487" s="54"/>
      <c r="CW487" s="54"/>
      <c r="CX487" s="54"/>
      <c r="CY487" s="54"/>
      <c r="CZ487" s="54"/>
      <c r="DA487" s="54"/>
      <c r="DB487" s="54"/>
      <c r="DC487" s="54"/>
      <c r="DD487" s="54"/>
      <c r="DE487" s="54"/>
      <c r="DF487" s="54"/>
      <c r="DG487" s="54"/>
      <c r="DH487" s="54"/>
      <c r="DI487" s="54"/>
      <c r="DJ487" s="54"/>
      <c r="DK487" s="54"/>
      <c r="DL487" s="54"/>
      <c r="DM487" s="54"/>
      <c r="DN487" s="54"/>
      <c r="DO487" s="54"/>
      <c r="DP487" s="54"/>
      <c r="DQ487" s="54"/>
      <c r="DR487" s="54"/>
      <c r="DS487" s="54"/>
      <c r="DT487" s="54"/>
      <c r="DU487" s="54"/>
      <c r="DV487" s="54"/>
      <c r="DW487" s="54"/>
      <c r="DX487" s="54"/>
      <c r="DY487" s="54"/>
      <c r="DZ487" s="54"/>
      <c r="EA487" s="54"/>
      <c r="EB487" s="54"/>
      <c r="EC487" s="54"/>
      <c r="ED487" s="54"/>
      <c r="EE487" s="54"/>
      <c r="EF487" s="54"/>
      <c r="EG487" s="54"/>
      <c r="EH487" s="54"/>
      <c r="EI487" s="54"/>
      <c r="EJ487" s="54"/>
      <c r="EK487" s="54"/>
      <c r="EL487" s="54"/>
      <c r="EM487" s="54"/>
      <c r="EN487" s="54"/>
      <c r="EO487" s="54"/>
      <c r="EP487" s="54"/>
      <c r="EQ487" s="54"/>
      <c r="ER487" s="54"/>
      <c r="ES487" s="54"/>
      <c r="ET487" s="54"/>
      <c r="EU487" s="54"/>
      <c r="EV487" s="54"/>
      <c r="EW487" s="54"/>
      <c r="EX487" s="54"/>
      <c r="EY487" s="54"/>
      <c r="EZ487" s="54"/>
      <c r="FA487" s="54"/>
      <c r="FB487" s="54"/>
      <c r="FC487" s="54"/>
      <c r="FD487" s="54"/>
      <c r="FE487" s="54"/>
      <c r="FF487" s="54"/>
      <c r="FG487" s="54"/>
      <c r="FH487" s="54"/>
      <c r="FI487" s="54"/>
      <c r="FJ487" s="54"/>
      <c r="FK487" s="54"/>
      <c r="FL487" s="54"/>
      <c r="FM487" s="54"/>
      <c r="FN487" s="54"/>
      <c r="FO487" s="54"/>
      <c r="FP487" s="54"/>
      <c r="FQ487" s="54"/>
      <c r="FR487" s="54"/>
      <c r="FS487" s="54"/>
      <c r="FT487" s="54"/>
      <c r="FU487" s="54"/>
      <c r="FV487" s="54"/>
      <c r="FW487" s="54"/>
      <c r="FX487" s="54"/>
      <c r="FY487" s="54"/>
      <c r="FZ487" s="54"/>
      <c r="GA487" s="54"/>
      <c r="GB487" s="54"/>
      <c r="GC487" s="54"/>
      <c r="GD487" s="54"/>
      <c r="GE487" s="54"/>
      <c r="GF487" s="54"/>
      <c r="GG487" s="54"/>
      <c r="GH487" s="54"/>
      <c r="GI487" s="54"/>
      <c r="GJ487" s="54"/>
      <c r="GK487" s="54"/>
      <c r="GL487" s="54"/>
      <c r="GM487" s="54"/>
    </row>
    <row r="488" spans="1:195" s="56" customFormat="1" x14ac:dyDescent="0.3">
      <c r="A488" s="89" t="s">
        <v>17</v>
      </c>
      <c r="B488" s="117" t="s">
        <v>385</v>
      </c>
      <c r="C488" s="204" t="s">
        <v>19</v>
      </c>
      <c r="D488" s="205" t="s">
        <v>267</v>
      </c>
      <c r="E488" s="204" t="s">
        <v>19</v>
      </c>
      <c r="F488" s="205" t="s">
        <v>275</v>
      </c>
      <c r="G488" s="205">
        <v>21601</v>
      </c>
      <c r="H488" s="210" t="s">
        <v>297</v>
      </c>
      <c r="I488" s="93" t="s">
        <v>22</v>
      </c>
      <c r="J488" s="94" t="s">
        <v>434</v>
      </c>
      <c r="K488" s="94" t="s">
        <v>435</v>
      </c>
      <c r="L488" s="206" t="s">
        <v>20</v>
      </c>
      <c r="M488" s="97" t="s">
        <v>21</v>
      </c>
      <c r="N488" s="97" t="s">
        <v>27</v>
      </c>
      <c r="O488" s="207">
        <v>2</v>
      </c>
      <c r="P488" s="208">
        <v>990</v>
      </c>
      <c r="Q488" s="209">
        <v>1980</v>
      </c>
      <c r="R488" s="209">
        <v>1980</v>
      </c>
      <c r="S488" s="54"/>
      <c r="T488" s="54"/>
      <c r="U488" s="54"/>
      <c r="V488" s="54"/>
      <c r="W488" s="54"/>
      <c r="X488" s="54"/>
      <c r="Y488" s="54"/>
      <c r="Z488" s="54"/>
      <c r="AA488" s="54"/>
      <c r="AB488" s="54"/>
      <c r="AC488" s="54"/>
      <c r="AD488" s="54"/>
      <c r="AE488" s="54"/>
      <c r="AF488" s="54"/>
      <c r="AG488" s="54"/>
      <c r="AH488" s="54"/>
      <c r="AI488" s="54"/>
      <c r="AJ488" s="54"/>
      <c r="AK488" s="54"/>
      <c r="AL488" s="54"/>
      <c r="AM488" s="54"/>
      <c r="AN488" s="54"/>
      <c r="AO488" s="54"/>
      <c r="AP488" s="54"/>
      <c r="AQ488" s="54"/>
      <c r="AR488" s="54"/>
      <c r="AS488" s="54"/>
      <c r="AT488" s="54"/>
      <c r="AU488" s="54"/>
      <c r="AV488" s="54"/>
      <c r="AW488" s="54"/>
      <c r="AX488" s="54"/>
      <c r="AY488" s="54"/>
      <c r="AZ488" s="54"/>
      <c r="BA488" s="54"/>
      <c r="BB488" s="54"/>
      <c r="BC488" s="54"/>
      <c r="BD488" s="54"/>
      <c r="BE488" s="54"/>
      <c r="BF488" s="54"/>
      <c r="BG488" s="54"/>
      <c r="BH488" s="54"/>
      <c r="BI488" s="54"/>
      <c r="BJ488" s="54"/>
      <c r="BK488" s="54"/>
      <c r="BL488" s="54"/>
      <c r="BM488" s="54"/>
      <c r="BN488" s="54"/>
      <c r="BO488" s="54"/>
      <c r="BP488" s="54"/>
      <c r="BQ488" s="54"/>
      <c r="BR488" s="54"/>
      <c r="BS488" s="54"/>
      <c r="BT488" s="54"/>
      <c r="BU488" s="54"/>
      <c r="BV488" s="54"/>
      <c r="BW488" s="54"/>
      <c r="BX488" s="54"/>
      <c r="BY488" s="54"/>
      <c r="BZ488" s="54"/>
      <c r="CA488" s="54"/>
      <c r="CB488" s="54"/>
      <c r="CC488" s="54"/>
      <c r="CD488" s="54"/>
      <c r="CE488" s="54"/>
      <c r="CF488" s="54"/>
      <c r="CG488" s="54"/>
      <c r="CH488" s="54"/>
      <c r="CI488" s="54"/>
      <c r="CJ488" s="54"/>
      <c r="CK488" s="54"/>
      <c r="CL488" s="54"/>
      <c r="CM488" s="54"/>
      <c r="CN488" s="54"/>
      <c r="CO488" s="54"/>
      <c r="CP488" s="54"/>
      <c r="CQ488" s="54"/>
      <c r="CR488" s="54"/>
      <c r="CS488" s="54"/>
      <c r="CT488" s="54"/>
      <c r="CU488" s="54"/>
      <c r="CV488" s="54"/>
      <c r="CW488" s="54"/>
      <c r="CX488" s="54"/>
      <c r="CY488" s="54"/>
      <c r="CZ488" s="54"/>
      <c r="DA488" s="54"/>
      <c r="DB488" s="54"/>
      <c r="DC488" s="54"/>
      <c r="DD488" s="54"/>
      <c r="DE488" s="54"/>
      <c r="DF488" s="54"/>
      <c r="DG488" s="54"/>
      <c r="DH488" s="54"/>
      <c r="DI488" s="54"/>
      <c r="DJ488" s="54"/>
      <c r="DK488" s="54"/>
      <c r="DL488" s="54"/>
      <c r="DM488" s="54"/>
      <c r="DN488" s="54"/>
      <c r="DO488" s="54"/>
      <c r="DP488" s="54"/>
      <c r="DQ488" s="54"/>
      <c r="DR488" s="54"/>
      <c r="DS488" s="54"/>
      <c r="DT488" s="54"/>
      <c r="DU488" s="54"/>
      <c r="DV488" s="54"/>
      <c r="DW488" s="54"/>
      <c r="DX488" s="54"/>
      <c r="DY488" s="54"/>
      <c r="DZ488" s="54"/>
      <c r="EA488" s="54"/>
      <c r="EB488" s="54"/>
      <c r="EC488" s="54"/>
      <c r="ED488" s="54"/>
      <c r="EE488" s="54"/>
      <c r="EF488" s="54"/>
      <c r="EG488" s="54"/>
      <c r="EH488" s="54"/>
      <c r="EI488" s="54"/>
      <c r="EJ488" s="54"/>
      <c r="EK488" s="54"/>
      <c r="EL488" s="54"/>
      <c r="EM488" s="54"/>
      <c r="EN488" s="54"/>
      <c r="EO488" s="54"/>
      <c r="EP488" s="54"/>
      <c r="EQ488" s="54"/>
      <c r="ER488" s="54"/>
      <c r="ES488" s="54"/>
      <c r="ET488" s="54"/>
      <c r="EU488" s="54"/>
      <c r="EV488" s="54"/>
      <c r="EW488" s="54"/>
      <c r="EX488" s="54"/>
      <c r="EY488" s="54"/>
      <c r="EZ488" s="54"/>
      <c r="FA488" s="54"/>
      <c r="FB488" s="54"/>
      <c r="FC488" s="54"/>
      <c r="FD488" s="54"/>
      <c r="FE488" s="54"/>
      <c r="FF488" s="54"/>
      <c r="FG488" s="54"/>
      <c r="FH488" s="54"/>
      <c r="FI488" s="54"/>
      <c r="FJ488" s="54"/>
      <c r="FK488" s="54"/>
      <c r="FL488" s="54"/>
      <c r="FM488" s="54"/>
      <c r="FN488" s="54"/>
      <c r="FO488" s="54"/>
      <c r="FP488" s="54"/>
      <c r="FQ488" s="54"/>
      <c r="FR488" s="54"/>
      <c r="FS488" s="54"/>
      <c r="FT488" s="54"/>
      <c r="FU488" s="54"/>
      <c r="FV488" s="54"/>
      <c r="FW488" s="54"/>
      <c r="FX488" s="54"/>
      <c r="FY488" s="54"/>
      <c r="FZ488" s="54"/>
      <c r="GA488" s="54"/>
      <c r="GB488" s="54"/>
      <c r="GC488" s="54"/>
      <c r="GD488" s="54"/>
      <c r="GE488" s="54"/>
      <c r="GF488" s="54"/>
      <c r="GG488" s="54"/>
      <c r="GH488" s="54"/>
      <c r="GI488" s="54"/>
      <c r="GJ488" s="54"/>
      <c r="GK488" s="54"/>
      <c r="GL488" s="54"/>
      <c r="GM488" s="54"/>
    </row>
    <row r="489" spans="1:195" s="56" customFormat="1" ht="27.6" x14ac:dyDescent="0.3">
      <c r="A489" s="89" t="s">
        <v>17</v>
      </c>
      <c r="B489" s="117" t="s">
        <v>385</v>
      </c>
      <c r="C489" s="204" t="s">
        <v>19</v>
      </c>
      <c r="D489" s="205" t="s">
        <v>267</v>
      </c>
      <c r="E489" s="204" t="s">
        <v>19</v>
      </c>
      <c r="F489" s="205" t="s">
        <v>275</v>
      </c>
      <c r="G489" s="205">
        <v>21601</v>
      </c>
      <c r="H489" s="210" t="s">
        <v>297</v>
      </c>
      <c r="I489" s="93" t="s">
        <v>22</v>
      </c>
      <c r="J489" s="94" t="s">
        <v>436</v>
      </c>
      <c r="K489" s="94" t="s">
        <v>437</v>
      </c>
      <c r="L489" s="206" t="s">
        <v>20</v>
      </c>
      <c r="M489" s="97" t="s">
        <v>21</v>
      </c>
      <c r="N489" s="97" t="s">
        <v>27</v>
      </c>
      <c r="O489" s="207">
        <v>9</v>
      </c>
      <c r="P489" s="208">
        <v>348</v>
      </c>
      <c r="Q489" s="209">
        <v>3132</v>
      </c>
      <c r="R489" s="209">
        <v>3132</v>
      </c>
      <c r="S489" s="54"/>
      <c r="T489" s="54"/>
      <c r="U489" s="54"/>
      <c r="V489" s="54"/>
      <c r="W489" s="54"/>
      <c r="X489" s="54"/>
      <c r="Y489" s="54"/>
      <c r="Z489" s="54"/>
      <c r="AA489" s="54"/>
      <c r="AB489" s="54"/>
      <c r="AC489" s="54"/>
      <c r="AD489" s="54"/>
      <c r="AE489" s="54"/>
      <c r="AF489" s="54"/>
      <c r="AG489" s="54"/>
      <c r="AH489" s="54"/>
      <c r="AI489" s="54"/>
      <c r="AJ489" s="54"/>
      <c r="AK489" s="54"/>
      <c r="AL489" s="54"/>
      <c r="AM489" s="54"/>
      <c r="AN489" s="54"/>
      <c r="AO489" s="54"/>
      <c r="AP489" s="54"/>
      <c r="AQ489" s="54"/>
      <c r="AR489" s="54"/>
      <c r="AS489" s="54"/>
      <c r="AT489" s="54"/>
      <c r="AU489" s="54"/>
      <c r="AV489" s="54"/>
      <c r="AW489" s="54"/>
      <c r="AX489" s="54"/>
      <c r="AY489" s="54"/>
      <c r="AZ489" s="54"/>
      <c r="BA489" s="54"/>
      <c r="BB489" s="54"/>
      <c r="BC489" s="54"/>
      <c r="BD489" s="54"/>
      <c r="BE489" s="54"/>
      <c r="BF489" s="54"/>
      <c r="BG489" s="54"/>
      <c r="BH489" s="54"/>
      <c r="BI489" s="54"/>
      <c r="BJ489" s="54"/>
      <c r="BK489" s="54"/>
      <c r="BL489" s="54"/>
      <c r="BM489" s="54"/>
      <c r="BN489" s="54"/>
      <c r="BO489" s="54"/>
      <c r="BP489" s="54"/>
      <c r="BQ489" s="54"/>
      <c r="BR489" s="54"/>
      <c r="BS489" s="54"/>
      <c r="BT489" s="54"/>
      <c r="BU489" s="54"/>
      <c r="BV489" s="54"/>
      <c r="BW489" s="54"/>
      <c r="BX489" s="54"/>
      <c r="BY489" s="54"/>
      <c r="BZ489" s="54"/>
      <c r="CA489" s="54"/>
      <c r="CB489" s="54"/>
      <c r="CC489" s="54"/>
      <c r="CD489" s="54"/>
      <c r="CE489" s="54"/>
      <c r="CF489" s="54"/>
      <c r="CG489" s="54"/>
      <c r="CH489" s="54"/>
      <c r="CI489" s="54"/>
      <c r="CJ489" s="54"/>
      <c r="CK489" s="54"/>
      <c r="CL489" s="54"/>
      <c r="CM489" s="54"/>
      <c r="CN489" s="54"/>
      <c r="CO489" s="54"/>
      <c r="CP489" s="54"/>
      <c r="CQ489" s="54"/>
      <c r="CR489" s="54"/>
      <c r="CS489" s="54"/>
      <c r="CT489" s="54"/>
      <c r="CU489" s="54"/>
      <c r="CV489" s="54"/>
      <c r="CW489" s="54"/>
      <c r="CX489" s="54"/>
      <c r="CY489" s="54"/>
      <c r="CZ489" s="54"/>
      <c r="DA489" s="54"/>
      <c r="DB489" s="54"/>
      <c r="DC489" s="54"/>
      <c r="DD489" s="54"/>
      <c r="DE489" s="54"/>
      <c r="DF489" s="54"/>
      <c r="DG489" s="54"/>
      <c r="DH489" s="54"/>
      <c r="DI489" s="54"/>
      <c r="DJ489" s="54"/>
      <c r="DK489" s="54"/>
      <c r="DL489" s="54"/>
      <c r="DM489" s="54"/>
      <c r="DN489" s="54"/>
      <c r="DO489" s="54"/>
      <c r="DP489" s="54"/>
      <c r="DQ489" s="54"/>
      <c r="DR489" s="54"/>
      <c r="DS489" s="54"/>
      <c r="DT489" s="54"/>
      <c r="DU489" s="54"/>
      <c r="DV489" s="54"/>
      <c r="DW489" s="54"/>
      <c r="DX489" s="54"/>
      <c r="DY489" s="54"/>
      <c r="DZ489" s="54"/>
      <c r="EA489" s="54"/>
      <c r="EB489" s="54"/>
      <c r="EC489" s="54"/>
      <c r="ED489" s="54"/>
      <c r="EE489" s="54"/>
      <c r="EF489" s="54"/>
      <c r="EG489" s="54"/>
      <c r="EH489" s="54"/>
      <c r="EI489" s="54"/>
      <c r="EJ489" s="54"/>
      <c r="EK489" s="54"/>
      <c r="EL489" s="54"/>
      <c r="EM489" s="54"/>
      <c r="EN489" s="54"/>
      <c r="EO489" s="54"/>
      <c r="EP489" s="54"/>
      <c r="EQ489" s="54"/>
      <c r="ER489" s="54"/>
      <c r="ES489" s="54"/>
      <c r="ET489" s="54"/>
      <c r="EU489" s="54"/>
      <c r="EV489" s="54"/>
      <c r="EW489" s="54"/>
      <c r="EX489" s="54"/>
      <c r="EY489" s="54"/>
      <c r="EZ489" s="54"/>
      <c r="FA489" s="54"/>
      <c r="FB489" s="54"/>
      <c r="FC489" s="54"/>
      <c r="FD489" s="54"/>
      <c r="FE489" s="54"/>
      <c r="FF489" s="54"/>
      <c r="FG489" s="54"/>
      <c r="FH489" s="54"/>
      <c r="FI489" s="54"/>
      <c r="FJ489" s="54"/>
      <c r="FK489" s="54"/>
      <c r="FL489" s="54"/>
      <c r="FM489" s="54"/>
      <c r="FN489" s="54"/>
      <c r="FO489" s="54"/>
      <c r="FP489" s="54"/>
      <c r="FQ489" s="54"/>
      <c r="FR489" s="54"/>
      <c r="FS489" s="54"/>
      <c r="FT489" s="54"/>
      <c r="FU489" s="54"/>
      <c r="FV489" s="54"/>
      <c r="FW489" s="54"/>
      <c r="FX489" s="54"/>
      <c r="FY489" s="54"/>
      <c r="FZ489" s="54"/>
      <c r="GA489" s="54"/>
      <c r="GB489" s="54"/>
      <c r="GC489" s="54"/>
      <c r="GD489" s="54"/>
      <c r="GE489" s="54"/>
      <c r="GF489" s="54"/>
      <c r="GG489" s="54"/>
      <c r="GH489" s="54"/>
      <c r="GI489" s="54"/>
      <c r="GJ489" s="54"/>
      <c r="GK489" s="54"/>
      <c r="GL489" s="54"/>
      <c r="GM489" s="54"/>
    </row>
    <row r="490" spans="1:195" s="56" customFormat="1" x14ac:dyDescent="0.3">
      <c r="A490" s="89" t="s">
        <v>17</v>
      </c>
      <c r="B490" s="117" t="s">
        <v>385</v>
      </c>
      <c r="C490" s="204" t="s">
        <v>19</v>
      </c>
      <c r="D490" s="205" t="s">
        <v>267</v>
      </c>
      <c r="E490" s="204" t="s">
        <v>19</v>
      </c>
      <c r="F490" s="205" t="s">
        <v>275</v>
      </c>
      <c r="G490" s="205">
        <v>21601</v>
      </c>
      <c r="H490" s="210" t="s">
        <v>297</v>
      </c>
      <c r="I490" s="93" t="s">
        <v>22</v>
      </c>
      <c r="J490" s="94" t="s">
        <v>434</v>
      </c>
      <c r="K490" s="94" t="s">
        <v>435</v>
      </c>
      <c r="L490" s="206" t="s">
        <v>20</v>
      </c>
      <c r="M490" s="97" t="s">
        <v>21</v>
      </c>
      <c r="N490" s="97" t="s">
        <v>27</v>
      </c>
      <c r="O490" s="207">
        <v>15</v>
      </c>
      <c r="P490" s="208">
        <v>190</v>
      </c>
      <c r="Q490" s="209">
        <v>2850</v>
      </c>
      <c r="R490" s="209">
        <v>2850</v>
      </c>
      <c r="S490" s="54"/>
      <c r="T490" s="54"/>
      <c r="U490" s="54"/>
      <c r="V490" s="54"/>
      <c r="W490" s="54"/>
      <c r="X490" s="54"/>
      <c r="Y490" s="54"/>
      <c r="Z490" s="54"/>
      <c r="AA490" s="54"/>
      <c r="AB490" s="54"/>
      <c r="AC490" s="54"/>
      <c r="AD490" s="54"/>
      <c r="AE490" s="54"/>
      <c r="AF490" s="54"/>
      <c r="AG490" s="54"/>
      <c r="AH490" s="54"/>
      <c r="AI490" s="54"/>
      <c r="AJ490" s="54"/>
      <c r="AK490" s="54"/>
      <c r="AL490" s="54"/>
      <c r="AM490" s="54"/>
      <c r="AN490" s="54"/>
      <c r="AO490" s="54"/>
      <c r="AP490" s="54"/>
      <c r="AQ490" s="54"/>
      <c r="AR490" s="54"/>
      <c r="AS490" s="54"/>
      <c r="AT490" s="54"/>
      <c r="AU490" s="54"/>
      <c r="AV490" s="54"/>
      <c r="AW490" s="54"/>
      <c r="AX490" s="54"/>
      <c r="AY490" s="54"/>
      <c r="AZ490" s="54"/>
      <c r="BA490" s="54"/>
      <c r="BB490" s="54"/>
      <c r="BC490" s="54"/>
      <c r="BD490" s="54"/>
      <c r="BE490" s="54"/>
      <c r="BF490" s="54"/>
      <c r="BG490" s="54"/>
      <c r="BH490" s="54"/>
      <c r="BI490" s="54"/>
      <c r="BJ490" s="54"/>
      <c r="BK490" s="54"/>
      <c r="BL490" s="54"/>
      <c r="BM490" s="54"/>
      <c r="BN490" s="54"/>
      <c r="BO490" s="54"/>
      <c r="BP490" s="54"/>
      <c r="BQ490" s="54"/>
      <c r="BR490" s="54"/>
      <c r="BS490" s="54"/>
      <c r="BT490" s="54"/>
      <c r="BU490" s="54"/>
      <c r="BV490" s="54"/>
      <c r="BW490" s="54"/>
      <c r="BX490" s="54"/>
      <c r="BY490" s="54"/>
      <c r="BZ490" s="54"/>
      <c r="CA490" s="54"/>
      <c r="CB490" s="54"/>
      <c r="CC490" s="54"/>
      <c r="CD490" s="54"/>
      <c r="CE490" s="54"/>
      <c r="CF490" s="54"/>
      <c r="CG490" s="54"/>
      <c r="CH490" s="54"/>
      <c r="CI490" s="54"/>
      <c r="CJ490" s="54"/>
      <c r="CK490" s="54"/>
      <c r="CL490" s="54"/>
      <c r="CM490" s="54"/>
      <c r="CN490" s="54"/>
      <c r="CO490" s="54"/>
      <c r="CP490" s="54"/>
      <c r="CQ490" s="54"/>
      <c r="CR490" s="54"/>
      <c r="CS490" s="54"/>
      <c r="CT490" s="54"/>
      <c r="CU490" s="54"/>
      <c r="CV490" s="54"/>
      <c r="CW490" s="54"/>
      <c r="CX490" s="54"/>
      <c r="CY490" s="54"/>
      <c r="CZ490" s="54"/>
      <c r="DA490" s="54"/>
      <c r="DB490" s="54"/>
      <c r="DC490" s="54"/>
      <c r="DD490" s="54"/>
      <c r="DE490" s="54"/>
      <c r="DF490" s="54"/>
      <c r="DG490" s="54"/>
      <c r="DH490" s="54"/>
      <c r="DI490" s="54"/>
      <c r="DJ490" s="54"/>
      <c r="DK490" s="54"/>
      <c r="DL490" s="54"/>
      <c r="DM490" s="54"/>
      <c r="DN490" s="54"/>
      <c r="DO490" s="54"/>
      <c r="DP490" s="54"/>
      <c r="DQ490" s="54"/>
      <c r="DR490" s="54"/>
      <c r="DS490" s="54"/>
      <c r="DT490" s="54"/>
      <c r="DU490" s="54"/>
      <c r="DV490" s="54"/>
      <c r="DW490" s="54"/>
      <c r="DX490" s="54"/>
      <c r="DY490" s="54"/>
      <c r="DZ490" s="54"/>
      <c r="EA490" s="54"/>
      <c r="EB490" s="54"/>
      <c r="EC490" s="54"/>
      <c r="ED490" s="54"/>
      <c r="EE490" s="54"/>
      <c r="EF490" s="54"/>
      <c r="EG490" s="54"/>
      <c r="EH490" s="54"/>
      <c r="EI490" s="54"/>
      <c r="EJ490" s="54"/>
      <c r="EK490" s="54"/>
      <c r="EL490" s="54"/>
      <c r="EM490" s="54"/>
      <c r="EN490" s="54"/>
      <c r="EO490" s="54"/>
      <c r="EP490" s="54"/>
      <c r="EQ490" s="54"/>
      <c r="ER490" s="54"/>
      <c r="ES490" s="54"/>
      <c r="ET490" s="54"/>
      <c r="EU490" s="54"/>
      <c r="EV490" s="54"/>
      <c r="EW490" s="54"/>
      <c r="EX490" s="54"/>
      <c r="EY490" s="54"/>
      <c r="EZ490" s="54"/>
      <c r="FA490" s="54"/>
      <c r="FB490" s="54"/>
      <c r="FC490" s="54"/>
      <c r="FD490" s="54"/>
      <c r="FE490" s="54"/>
      <c r="FF490" s="54"/>
      <c r="FG490" s="54"/>
      <c r="FH490" s="54"/>
      <c r="FI490" s="54"/>
      <c r="FJ490" s="54"/>
      <c r="FK490" s="54"/>
      <c r="FL490" s="54"/>
      <c r="FM490" s="54"/>
      <c r="FN490" s="54"/>
      <c r="FO490" s="54"/>
      <c r="FP490" s="54"/>
      <c r="FQ490" s="54"/>
      <c r="FR490" s="54"/>
      <c r="FS490" s="54"/>
      <c r="FT490" s="54"/>
      <c r="FU490" s="54"/>
      <c r="FV490" s="54"/>
      <c r="FW490" s="54"/>
      <c r="FX490" s="54"/>
      <c r="FY490" s="54"/>
      <c r="FZ490" s="54"/>
      <c r="GA490" s="54"/>
      <c r="GB490" s="54"/>
      <c r="GC490" s="54"/>
      <c r="GD490" s="54"/>
      <c r="GE490" s="54"/>
      <c r="GF490" s="54"/>
      <c r="GG490" s="54"/>
      <c r="GH490" s="54"/>
      <c r="GI490" s="54"/>
      <c r="GJ490" s="54"/>
      <c r="GK490" s="54"/>
      <c r="GL490" s="54"/>
      <c r="GM490" s="54"/>
    </row>
    <row r="491" spans="1:195" s="56" customFormat="1" x14ac:dyDescent="0.3">
      <c r="A491" s="89" t="s">
        <v>17</v>
      </c>
      <c r="B491" s="117" t="s">
        <v>385</v>
      </c>
      <c r="C491" s="204" t="s">
        <v>19</v>
      </c>
      <c r="D491" s="205" t="s">
        <v>267</v>
      </c>
      <c r="E491" s="204" t="s">
        <v>19</v>
      </c>
      <c r="F491" s="205" t="s">
        <v>275</v>
      </c>
      <c r="G491" s="205">
        <v>21601</v>
      </c>
      <c r="H491" s="210" t="s">
        <v>297</v>
      </c>
      <c r="I491" s="93" t="s">
        <v>22</v>
      </c>
      <c r="J491" s="94" t="s">
        <v>121</v>
      </c>
      <c r="K491" s="94" t="s">
        <v>236</v>
      </c>
      <c r="L491" s="206" t="s">
        <v>20</v>
      </c>
      <c r="M491" s="97" t="s">
        <v>21</v>
      </c>
      <c r="N491" s="97" t="s">
        <v>27</v>
      </c>
      <c r="O491" s="207">
        <v>5</v>
      </c>
      <c r="P491" s="208">
        <v>160</v>
      </c>
      <c r="Q491" s="209">
        <v>800</v>
      </c>
      <c r="R491" s="209">
        <v>800</v>
      </c>
      <c r="S491" s="54"/>
      <c r="T491" s="54"/>
      <c r="U491" s="54"/>
      <c r="V491" s="54"/>
      <c r="W491" s="54"/>
      <c r="X491" s="54"/>
      <c r="Y491" s="54"/>
      <c r="Z491" s="54"/>
      <c r="AA491" s="54"/>
      <c r="AB491" s="54"/>
      <c r="AC491" s="54"/>
      <c r="AD491" s="54"/>
      <c r="AE491" s="54"/>
      <c r="AF491" s="54"/>
      <c r="AG491" s="54"/>
      <c r="AH491" s="54"/>
      <c r="AI491" s="54"/>
      <c r="AJ491" s="54"/>
      <c r="AK491" s="54"/>
      <c r="AL491" s="54"/>
      <c r="AM491" s="54"/>
      <c r="AN491" s="54"/>
      <c r="AO491" s="54"/>
      <c r="AP491" s="54"/>
      <c r="AQ491" s="54"/>
      <c r="AR491" s="54"/>
      <c r="AS491" s="54"/>
      <c r="AT491" s="54"/>
      <c r="AU491" s="54"/>
      <c r="AV491" s="54"/>
      <c r="AW491" s="54"/>
      <c r="AX491" s="54"/>
      <c r="AY491" s="54"/>
      <c r="AZ491" s="54"/>
      <c r="BA491" s="54"/>
      <c r="BB491" s="54"/>
      <c r="BC491" s="54"/>
      <c r="BD491" s="54"/>
      <c r="BE491" s="54"/>
      <c r="BF491" s="54"/>
      <c r="BG491" s="54"/>
      <c r="BH491" s="54"/>
      <c r="BI491" s="54"/>
      <c r="BJ491" s="54"/>
      <c r="BK491" s="54"/>
      <c r="BL491" s="54"/>
      <c r="BM491" s="54"/>
      <c r="BN491" s="54"/>
      <c r="BO491" s="54"/>
      <c r="BP491" s="54"/>
      <c r="BQ491" s="54"/>
      <c r="BR491" s="54"/>
      <c r="BS491" s="54"/>
      <c r="BT491" s="54"/>
      <c r="BU491" s="54"/>
      <c r="BV491" s="54"/>
      <c r="BW491" s="54"/>
      <c r="BX491" s="54"/>
      <c r="BY491" s="54"/>
      <c r="BZ491" s="54"/>
      <c r="CA491" s="54"/>
      <c r="CB491" s="54"/>
      <c r="CC491" s="54"/>
      <c r="CD491" s="54"/>
      <c r="CE491" s="54"/>
      <c r="CF491" s="54"/>
      <c r="CG491" s="54"/>
      <c r="CH491" s="54"/>
      <c r="CI491" s="54"/>
      <c r="CJ491" s="54"/>
      <c r="CK491" s="54"/>
      <c r="CL491" s="54"/>
      <c r="CM491" s="54"/>
      <c r="CN491" s="54"/>
      <c r="CO491" s="54"/>
      <c r="CP491" s="54"/>
      <c r="CQ491" s="54"/>
      <c r="CR491" s="54"/>
      <c r="CS491" s="54"/>
      <c r="CT491" s="54"/>
      <c r="CU491" s="54"/>
      <c r="CV491" s="54"/>
      <c r="CW491" s="54"/>
      <c r="CX491" s="54"/>
      <c r="CY491" s="54"/>
      <c r="CZ491" s="54"/>
      <c r="DA491" s="54"/>
      <c r="DB491" s="54"/>
      <c r="DC491" s="54"/>
      <c r="DD491" s="54"/>
      <c r="DE491" s="54"/>
      <c r="DF491" s="54"/>
      <c r="DG491" s="54"/>
      <c r="DH491" s="54"/>
      <c r="DI491" s="54"/>
      <c r="DJ491" s="54"/>
      <c r="DK491" s="54"/>
      <c r="DL491" s="54"/>
      <c r="DM491" s="54"/>
      <c r="DN491" s="54"/>
      <c r="DO491" s="54"/>
      <c r="DP491" s="54"/>
      <c r="DQ491" s="54"/>
      <c r="DR491" s="54"/>
      <c r="DS491" s="54"/>
      <c r="DT491" s="54"/>
      <c r="DU491" s="54"/>
      <c r="DV491" s="54"/>
      <c r="DW491" s="54"/>
      <c r="DX491" s="54"/>
      <c r="DY491" s="54"/>
      <c r="DZ491" s="54"/>
      <c r="EA491" s="54"/>
      <c r="EB491" s="54"/>
      <c r="EC491" s="54"/>
      <c r="ED491" s="54"/>
      <c r="EE491" s="54"/>
      <c r="EF491" s="54"/>
      <c r="EG491" s="54"/>
      <c r="EH491" s="54"/>
      <c r="EI491" s="54"/>
      <c r="EJ491" s="54"/>
      <c r="EK491" s="54"/>
      <c r="EL491" s="54"/>
      <c r="EM491" s="54"/>
      <c r="EN491" s="54"/>
      <c r="EO491" s="54"/>
      <c r="EP491" s="54"/>
      <c r="EQ491" s="54"/>
      <c r="ER491" s="54"/>
      <c r="ES491" s="54"/>
      <c r="ET491" s="54"/>
      <c r="EU491" s="54"/>
      <c r="EV491" s="54"/>
      <c r="EW491" s="54"/>
      <c r="EX491" s="54"/>
      <c r="EY491" s="54"/>
      <c r="EZ491" s="54"/>
      <c r="FA491" s="54"/>
      <c r="FB491" s="54"/>
      <c r="FC491" s="54"/>
      <c r="FD491" s="54"/>
      <c r="FE491" s="54"/>
      <c r="FF491" s="54"/>
      <c r="FG491" s="54"/>
      <c r="FH491" s="54"/>
      <c r="FI491" s="54"/>
      <c r="FJ491" s="54"/>
      <c r="FK491" s="54"/>
      <c r="FL491" s="54"/>
      <c r="FM491" s="54"/>
      <c r="FN491" s="54"/>
      <c r="FO491" s="54"/>
      <c r="FP491" s="54"/>
      <c r="FQ491" s="54"/>
      <c r="FR491" s="54"/>
      <c r="FS491" s="54"/>
      <c r="FT491" s="54"/>
      <c r="FU491" s="54"/>
      <c r="FV491" s="54"/>
      <c r="FW491" s="54"/>
      <c r="FX491" s="54"/>
      <c r="FY491" s="54"/>
      <c r="FZ491" s="54"/>
      <c r="GA491" s="54"/>
      <c r="GB491" s="54"/>
      <c r="GC491" s="54"/>
      <c r="GD491" s="54"/>
      <c r="GE491" s="54"/>
      <c r="GF491" s="54"/>
      <c r="GG491" s="54"/>
      <c r="GH491" s="54"/>
      <c r="GI491" s="54"/>
      <c r="GJ491" s="54"/>
      <c r="GK491" s="54"/>
      <c r="GL491" s="54"/>
      <c r="GM491" s="54"/>
    </row>
    <row r="492" spans="1:195" s="56" customFormat="1" x14ac:dyDescent="0.3">
      <c r="A492" s="89" t="s">
        <v>17</v>
      </c>
      <c r="B492" s="117" t="s">
        <v>385</v>
      </c>
      <c r="C492" s="204" t="s">
        <v>19</v>
      </c>
      <c r="D492" s="205" t="s">
        <v>267</v>
      </c>
      <c r="E492" s="204" t="s">
        <v>19</v>
      </c>
      <c r="F492" s="205" t="s">
        <v>275</v>
      </c>
      <c r="G492" s="205">
        <v>21601</v>
      </c>
      <c r="H492" s="210" t="s">
        <v>297</v>
      </c>
      <c r="I492" s="93" t="s">
        <v>22</v>
      </c>
      <c r="J492" s="94" t="s">
        <v>438</v>
      </c>
      <c r="K492" s="94" t="s">
        <v>439</v>
      </c>
      <c r="L492" s="206" t="s">
        <v>20</v>
      </c>
      <c r="M492" s="97" t="s">
        <v>21</v>
      </c>
      <c r="N492" s="97" t="s">
        <v>264</v>
      </c>
      <c r="O492" s="207">
        <v>1</v>
      </c>
      <c r="P492" s="208">
        <v>345</v>
      </c>
      <c r="Q492" s="209">
        <v>345</v>
      </c>
      <c r="R492" s="209">
        <v>345</v>
      </c>
      <c r="S492" s="54"/>
      <c r="T492" s="54"/>
      <c r="U492" s="54"/>
      <c r="V492" s="54"/>
      <c r="W492" s="54"/>
      <c r="X492" s="54"/>
      <c r="Y492" s="54"/>
      <c r="Z492" s="54"/>
      <c r="AA492" s="54"/>
      <c r="AB492" s="54"/>
      <c r="AC492" s="54"/>
      <c r="AD492" s="54"/>
      <c r="AE492" s="54"/>
      <c r="AF492" s="54"/>
      <c r="AG492" s="54"/>
      <c r="AH492" s="54"/>
      <c r="AI492" s="54"/>
      <c r="AJ492" s="54"/>
      <c r="AK492" s="54"/>
      <c r="AL492" s="54"/>
      <c r="AM492" s="54"/>
      <c r="AN492" s="54"/>
      <c r="AO492" s="54"/>
      <c r="AP492" s="54"/>
      <c r="AQ492" s="54"/>
      <c r="AR492" s="54"/>
      <c r="AS492" s="54"/>
      <c r="AT492" s="54"/>
      <c r="AU492" s="54"/>
      <c r="AV492" s="54"/>
      <c r="AW492" s="54"/>
      <c r="AX492" s="54"/>
      <c r="AY492" s="54"/>
      <c r="AZ492" s="54"/>
      <c r="BA492" s="54"/>
      <c r="BB492" s="54"/>
      <c r="BC492" s="54"/>
      <c r="BD492" s="54"/>
      <c r="BE492" s="54"/>
      <c r="BF492" s="54"/>
      <c r="BG492" s="54"/>
      <c r="BH492" s="54"/>
      <c r="BI492" s="54"/>
      <c r="BJ492" s="54"/>
      <c r="BK492" s="54"/>
      <c r="BL492" s="54"/>
      <c r="BM492" s="54"/>
      <c r="BN492" s="54"/>
      <c r="BO492" s="54"/>
      <c r="BP492" s="54"/>
      <c r="BQ492" s="54"/>
      <c r="BR492" s="54"/>
      <c r="BS492" s="54"/>
      <c r="BT492" s="54"/>
      <c r="BU492" s="54"/>
      <c r="BV492" s="54"/>
      <c r="BW492" s="54"/>
      <c r="BX492" s="54"/>
      <c r="BY492" s="54"/>
      <c r="BZ492" s="54"/>
      <c r="CA492" s="54"/>
      <c r="CB492" s="54"/>
      <c r="CC492" s="54"/>
      <c r="CD492" s="54"/>
      <c r="CE492" s="54"/>
      <c r="CF492" s="54"/>
      <c r="CG492" s="54"/>
      <c r="CH492" s="54"/>
      <c r="CI492" s="54"/>
      <c r="CJ492" s="54"/>
      <c r="CK492" s="54"/>
      <c r="CL492" s="54"/>
      <c r="CM492" s="54"/>
      <c r="CN492" s="54"/>
      <c r="CO492" s="54"/>
      <c r="CP492" s="54"/>
      <c r="CQ492" s="54"/>
      <c r="CR492" s="54"/>
      <c r="CS492" s="54"/>
      <c r="CT492" s="54"/>
      <c r="CU492" s="54"/>
      <c r="CV492" s="54"/>
      <c r="CW492" s="54"/>
      <c r="CX492" s="54"/>
      <c r="CY492" s="54"/>
      <c r="CZ492" s="54"/>
      <c r="DA492" s="54"/>
      <c r="DB492" s="54"/>
      <c r="DC492" s="54"/>
      <c r="DD492" s="54"/>
      <c r="DE492" s="54"/>
      <c r="DF492" s="54"/>
      <c r="DG492" s="54"/>
      <c r="DH492" s="54"/>
      <c r="DI492" s="54"/>
      <c r="DJ492" s="54"/>
      <c r="DK492" s="54"/>
      <c r="DL492" s="54"/>
      <c r="DM492" s="54"/>
      <c r="DN492" s="54"/>
      <c r="DO492" s="54"/>
      <c r="DP492" s="54"/>
      <c r="DQ492" s="54"/>
      <c r="DR492" s="54"/>
      <c r="DS492" s="54"/>
      <c r="DT492" s="54"/>
      <c r="DU492" s="54"/>
      <c r="DV492" s="54"/>
      <c r="DW492" s="54"/>
      <c r="DX492" s="54"/>
      <c r="DY492" s="54"/>
      <c r="DZ492" s="54"/>
      <c r="EA492" s="54"/>
      <c r="EB492" s="54"/>
      <c r="EC492" s="54"/>
      <c r="ED492" s="54"/>
      <c r="EE492" s="54"/>
      <c r="EF492" s="54"/>
      <c r="EG492" s="54"/>
      <c r="EH492" s="54"/>
      <c r="EI492" s="54"/>
      <c r="EJ492" s="54"/>
      <c r="EK492" s="54"/>
      <c r="EL492" s="54"/>
      <c r="EM492" s="54"/>
      <c r="EN492" s="54"/>
      <c r="EO492" s="54"/>
      <c r="EP492" s="54"/>
      <c r="EQ492" s="54"/>
      <c r="ER492" s="54"/>
      <c r="ES492" s="54"/>
      <c r="ET492" s="54"/>
      <c r="EU492" s="54"/>
      <c r="EV492" s="54"/>
      <c r="EW492" s="54"/>
      <c r="EX492" s="54"/>
      <c r="EY492" s="54"/>
      <c r="EZ492" s="54"/>
      <c r="FA492" s="54"/>
      <c r="FB492" s="54"/>
      <c r="FC492" s="54"/>
      <c r="FD492" s="54"/>
      <c r="FE492" s="54"/>
      <c r="FF492" s="54"/>
      <c r="FG492" s="54"/>
      <c r="FH492" s="54"/>
      <c r="FI492" s="54"/>
      <c r="FJ492" s="54"/>
      <c r="FK492" s="54"/>
      <c r="FL492" s="54"/>
      <c r="FM492" s="54"/>
      <c r="FN492" s="54"/>
      <c r="FO492" s="54"/>
      <c r="FP492" s="54"/>
      <c r="FQ492" s="54"/>
      <c r="FR492" s="54"/>
      <c r="FS492" s="54"/>
      <c r="FT492" s="54"/>
      <c r="FU492" s="54"/>
      <c r="FV492" s="54"/>
      <c r="FW492" s="54"/>
      <c r="FX492" s="54"/>
      <c r="FY492" s="54"/>
      <c r="FZ492" s="54"/>
      <c r="GA492" s="54"/>
      <c r="GB492" s="54"/>
      <c r="GC492" s="54"/>
      <c r="GD492" s="54"/>
      <c r="GE492" s="54"/>
      <c r="GF492" s="54"/>
      <c r="GG492" s="54"/>
      <c r="GH492" s="54"/>
      <c r="GI492" s="54"/>
      <c r="GJ492" s="54"/>
      <c r="GK492" s="54"/>
      <c r="GL492" s="54"/>
      <c r="GM492" s="54"/>
    </row>
    <row r="493" spans="1:195" s="56" customFormat="1" ht="27.6" x14ac:dyDescent="0.3">
      <c r="A493" s="89" t="s">
        <v>17</v>
      </c>
      <c r="B493" s="117" t="s">
        <v>385</v>
      </c>
      <c r="C493" s="204" t="s">
        <v>19</v>
      </c>
      <c r="D493" s="205" t="s">
        <v>267</v>
      </c>
      <c r="E493" s="204" t="s">
        <v>19</v>
      </c>
      <c r="F493" s="205" t="s">
        <v>275</v>
      </c>
      <c r="G493" s="205">
        <v>21601</v>
      </c>
      <c r="H493" s="210" t="s">
        <v>297</v>
      </c>
      <c r="I493" s="93" t="s">
        <v>22</v>
      </c>
      <c r="J493" s="94" t="s">
        <v>440</v>
      </c>
      <c r="K493" s="94" t="s">
        <v>441</v>
      </c>
      <c r="L493" s="206" t="s">
        <v>20</v>
      </c>
      <c r="M493" s="97" t="s">
        <v>21</v>
      </c>
      <c r="N493" s="97" t="s">
        <v>27</v>
      </c>
      <c r="O493" s="207">
        <v>4</v>
      </c>
      <c r="P493" s="208">
        <v>250</v>
      </c>
      <c r="Q493" s="209">
        <v>1000</v>
      </c>
      <c r="R493" s="209">
        <v>1000</v>
      </c>
      <c r="S493" s="54"/>
      <c r="T493" s="54"/>
      <c r="U493" s="54"/>
      <c r="V493" s="54"/>
      <c r="W493" s="54"/>
      <c r="X493" s="54"/>
      <c r="Y493" s="54"/>
      <c r="Z493" s="54"/>
      <c r="AA493" s="54"/>
      <c r="AB493" s="54"/>
      <c r="AC493" s="54"/>
      <c r="AD493" s="54"/>
      <c r="AE493" s="54"/>
      <c r="AF493" s="54"/>
      <c r="AG493" s="54"/>
      <c r="AH493" s="54"/>
      <c r="AI493" s="54"/>
      <c r="AJ493" s="54"/>
      <c r="AK493" s="54"/>
      <c r="AL493" s="54"/>
      <c r="AM493" s="54"/>
      <c r="AN493" s="54"/>
      <c r="AO493" s="54"/>
      <c r="AP493" s="54"/>
      <c r="AQ493" s="54"/>
      <c r="AR493" s="54"/>
      <c r="AS493" s="54"/>
      <c r="AT493" s="54"/>
      <c r="AU493" s="54"/>
      <c r="AV493" s="54"/>
      <c r="AW493" s="54"/>
      <c r="AX493" s="54"/>
      <c r="AY493" s="54"/>
      <c r="AZ493" s="54"/>
      <c r="BA493" s="54"/>
      <c r="BB493" s="54"/>
      <c r="BC493" s="54"/>
      <c r="BD493" s="54"/>
      <c r="BE493" s="54"/>
      <c r="BF493" s="54"/>
      <c r="BG493" s="54"/>
      <c r="BH493" s="54"/>
      <c r="BI493" s="54"/>
      <c r="BJ493" s="54"/>
      <c r="BK493" s="54"/>
      <c r="BL493" s="54"/>
      <c r="BM493" s="54"/>
      <c r="BN493" s="54"/>
      <c r="BO493" s="54"/>
      <c r="BP493" s="54"/>
      <c r="BQ493" s="54"/>
      <c r="BR493" s="54"/>
      <c r="BS493" s="54"/>
      <c r="BT493" s="54"/>
      <c r="BU493" s="54"/>
      <c r="BV493" s="54"/>
      <c r="BW493" s="54"/>
      <c r="BX493" s="54"/>
      <c r="BY493" s="54"/>
      <c r="BZ493" s="54"/>
      <c r="CA493" s="54"/>
      <c r="CB493" s="54"/>
      <c r="CC493" s="54"/>
      <c r="CD493" s="54"/>
      <c r="CE493" s="54"/>
      <c r="CF493" s="54"/>
      <c r="CG493" s="54"/>
      <c r="CH493" s="54"/>
      <c r="CI493" s="54"/>
      <c r="CJ493" s="54"/>
      <c r="CK493" s="54"/>
      <c r="CL493" s="54"/>
      <c r="CM493" s="54"/>
      <c r="CN493" s="54"/>
      <c r="CO493" s="54"/>
      <c r="CP493" s="54"/>
      <c r="CQ493" s="54"/>
      <c r="CR493" s="54"/>
      <c r="CS493" s="54"/>
      <c r="CT493" s="54"/>
      <c r="CU493" s="54"/>
      <c r="CV493" s="54"/>
      <c r="CW493" s="54"/>
      <c r="CX493" s="54"/>
      <c r="CY493" s="54"/>
      <c r="CZ493" s="54"/>
      <c r="DA493" s="54"/>
      <c r="DB493" s="54"/>
      <c r="DC493" s="54"/>
      <c r="DD493" s="54"/>
      <c r="DE493" s="54"/>
      <c r="DF493" s="54"/>
      <c r="DG493" s="54"/>
      <c r="DH493" s="54"/>
      <c r="DI493" s="54"/>
      <c r="DJ493" s="54"/>
      <c r="DK493" s="54"/>
      <c r="DL493" s="54"/>
      <c r="DM493" s="54"/>
      <c r="DN493" s="54"/>
      <c r="DO493" s="54"/>
      <c r="DP493" s="54"/>
      <c r="DQ493" s="54"/>
      <c r="DR493" s="54"/>
      <c r="DS493" s="54"/>
      <c r="DT493" s="54"/>
      <c r="DU493" s="54"/>
      <c r="DV493" s="54"/>
      <c r="DW493" s="54"/>
      <c r="DX493" s="54"/>
      <c r="DY493" s="54"/>
      <c r="DZ493" s="54"/>
      <c r="EA493" s="54"/>
      <c r="EB493" s="54"/>
      <c r="EC493" s="54"/>
      <c r="ED493" s="54"/>
      <c r="EE493" s="54"/>
      <c r="EF493" s="54"/>
      <c r="EG493" s="54"/>
      <c r="EH493" s="54"/>
      <c r="EI493" s="54"/>
      <c r="EJ493" s="54"/>
      <c r="EK493" s="54"/>
      <c r="EL493" s="54"/>
      <c r="EM493" s="54"/>
      <c r="EN493" s="54"/>
      <c r="EO493" s="54"/>
      <c r="EP493" s="54"/>
      <c r="EQ493" s="54"/>
      <c r="ER493" s="54"/>
      <c r="ES493" s="54"/>
      <c r="ET493" s="54"/>
      <c r="EU493" s="54"/>
      <c r="EV493" s="54"/>
      <c r="EW493" s="54"/>
      <c r="EX493" s="54"/>
      <c r="EY493" s="54"/>
      <c r="EZ493" s="54"/>
      <c r="FA493" s="54"/>
      <c r="FB493" s="54"/>
      <c r="FC493" s="54"/>
      <c r="FD493" s="54"/>
      <c r="FE493" s="54"/>
      <c r="FF493" s="54"/>
      <c r="FG493" s="54"/>
      <c r="FH493" s="54"/>
      <c r="FI493" s="54"/>
      <c r="FJ493" s="54"/>
      <c r="FK493" s="54"/>
      <c r="FL493" s="54"/>
      <c r="FM493" s="54"/>
      <c r="FN493" s="54"/>
      <c r="FO493" s="54"/>
      <c r="FP493" s="54"/>
      <c r="FQ493" s="54"/>
      <c r="FR493" s="54"/>
      <c r="FS493" s="54"/>
      <c r="FT493" s="54"/>
      <c r="FU493" s="54"/>
      <c r="FV493" s="54"/>
      <c r="FW493" s="54"/>
      <c r="FX493" s="54"/>
      <c r="FY493" s="54"/>
      <c r="FZ493" s="54"/>
      <c r="GA493" s="54"/>
      <c r="GB493" s="54"/>
      <c r="GC493" s="54"/>
      <c r="GD493" s="54"/>
      <c r="GE493" s="54"/>
      <c r="GF493" s="54"/>
      <c r="GG493" s="54"/>
      <c r="GH493" s="54"/>
      <c r="GI493" s="54"/>
      <c r="GJ493" s="54"/>
      <c r="GK493" s="54"/>
      <c r="GL493" s="54"/>
      <c r="GM493" s="54"/>
    </row>
    <row r="494" spans="1:195" s="56" customFormat="1" ht="27.6" x14ac:dyDescent="0.3">
      <c r="A494" s="89" t="s">
        <v>17</v>
      </c>
      <c r="B494" s="117" t="s">
        <v>385</v>
      </c>
      <c r="C494" s="204" t="s">
        <v>19</v>
      </c>
      <c r="D494" s="205" t="s">
        <v>267</v>
      </c>
      <c r="E494" s="204" t="s">
        <v>19</v>
      </c>
      <c r="F494" s="205" t="s">
        <v>275</v>
      </c>
      <c r="G494" s="205">
        <v>21601</v>
      </c>
      <c r="H494" s="210" t="s">
        <v>297</v>
      </c>
      <c r="I494" s="93" t="s">
        <v>22</v>
      </c>
      <c r="J494" s="106" t="s">
        <v>436</v>
      </c>
      <c r="K494" s="106" t="s">
        <v>437</v>
      </c>
      <c r="L494" s="206" t="s">
        <v>20</v>
      </c>
      <c r="M494" s="97" t="s">
        <v>21</v>
      </c>
      <c r="N494" s="97" t="s">
        <v>27</v>
      </c>
      <c r="O494" s="211">
        <v>4</v>
      </c>
      <c r="P494" s="208">
        <v>990</v>
      </c>
      <c r="Q494" s="209">
        <v>3960</v>
      </c>
      <c r="R494" s="209">
        <v>3960</v>
      </c>
      <c r="S494" s="54"/>
      <c r="T494" s="54"/>
      <c r="U494" s="54"/>
      <c r="V494" s="54"/>
      <c r="W494" s="54"/>
      <c r="X494" s="54"/>
      <c r="Y494" s="54"/>
      <c r="Z494" s="54"/>
      <c r="AA494" s="54"/>
      <c r="AB494" s="54"/>
      <c r="AC494" s="54"/>
      <c r="AD494" s="54"/>
      <c r="AE494" s="54"/>
      <c r="AF494" s="54"/>
      <c r="AG494" s="54"/>
      <c r="AH494" s="54"/>
      <c r="AI494" s="54"/>
      <c r="AJ494" s="54"/>
      <c r="AK494" s="54"/>
      <c r="AL494" s="54"/>
      <c r="AM494" s="54"/>
      <c r="AN494" s="54"/>
      <c r="AO494" s="54"/>
      <c r="AP494" s="54"/>
      <c r="AQ494" s="54"/>
      <c r="AR494" s="54"/>
      <c r="AS494" s="54"/>
      <c r="AT494" s="54"/>
      <c r="AU494" s="54"/>
      <c r="AV494" s="54"/>
      <c r="AW494" s="54"/>
      <c r="AX494" s="54"/>
      <c r="AY494" s="54"/>
      <c r="AZ494" s="54"/>
      <c r="BA494" s="54"/>
      <c r="BB494" s="54"/>
      <c r="BC494" s="54"/>
      <c r="BD494" s="54"/>
      <c r="BE494" s="54"/>
      <c r="BF494" s="54"/>
      <c r="BG494" s="54"/>
      <c r="BH494" s="54"/>
      <c r="BI494" s="54"/>
      <c r="BJ494" s="54"/>
      <c r="BK494" s="54"/>
      <c r="BL494" s="54"/>
      <c r="BM494" s="54"/>
      <c r="BN494" s="54"/>
      <c r="BO494" s="54"/>
      <c r="BP494" s="54"/>
      <c r="BQ494" s="54"/>
      <c r="BR494" s="54"/>
      <c r="BS494" s="54"/>
      <c r="BT494" s="54"/>
      <c r="BU494" s="54"/>
      <c r="BV494" s="54"/>
      <c r="BW494" s="54"/>
      <c r="BX494" s="54"/>
      <c r="BY494" s="54"/>
      <c r="BZ494" s="54"/>
      <c r="CA494" s="54"/>
      <c r="CB494" s="54"/>
      <c r="CC494" s="54"/>
      <c r="CD494" s="54"/>
      <c r="CE494" s="54"/>
      <c r="CF494" s="54"/>
      <c r="CG494" s="54"/>
      <c r="CH494" s="54"/>
      <c r="CI494" s="54"/>
      <c r="CJ494" s="54"/>
      <c r="CK494" s="54"/>
      <c r="CL494" s="54"/>
      <c r="CM494" s="54"/>
      <c r="CN494" s="54"/>
      <c r="CO494" s="54"/>
      <c r="CP494" s="54"/>
      <c r="CQ494" s="54"/>
      <c r="CR494" s="54"/>
      <c r="CS494" s="54"/>
      <c r="CT494" s="54"/>
      <c r="CU494" s="54"/>
      <c r="CV494" s="54"/>
      <c r="CW494" s="54"/>
      <c r="CX494" s="54"/>
      <c r="CY494" s="54"/>
      <c r="CZ494" s="54"/>
      <c r="DA494" s="54"/>
      <c r="DB494" s="54"/>
      <c r="DC494" s="54"/>
      <c r="DD494" s="54"/>
      <c r="DE494" s="54"/>
      <c r="DF494" s="54"/>
      <c r="DG494" s="54"/>
      <c r="DH494" s="54"/>
      <c r="DI494" s="54"/>
      <c r="DJ494" s="54"/>
      <c r="DK494" s="54"/>
      <c r="DL494" s="54"/>
      <c r="DM494" s="54"/>
      <c r="DN494" s="54"/>
      <c r="DO494" s="54"/>
      <c r="DP494" s="54"/>
      <c r="DQ494" s="54"/>
      <c r="DR494" s="54"/>
      <c r="DS494" s="54"/>
      <c r="DT494" s="54"/>
      <c r="DU494" s="54"/>
      <c r="DV494" s="54"/>
      <c r="DW494" s="54"/>
      <c r="DX494" s="54"/>
      <c r="DY494" s="54"/>
      <c r="DZ494" s="54"/>
      <c r="EA494" s="54"/>
      <c r="EB494" s="54"/>
      <c r="EC494" s="54"/>
      <c r="ED494" s="54"/>
      <c r="EE494" s="54"/>
      <c r="EF494" s="54"/>
      <c r="EG494" s="54"/>
      <c r="EH494" s="54"/>
      <c r="EI494" s="54"/>
      <c r="EJ494" s="54"/>
      <c r="EK494" s="54"/>
      <c r="EL494" s="54"/>
      <c r="EM494" s="54"/>
      <c r="EN494" s="54"/>
      <c r="EO494" s="54"/>
      <c r="EP494" s="54"/>
      <c r="EQ494" s="54"/>
      <c r="ER494" s="54"/>
      <c r="ES494" s="54"/>
      <c r="ET494" s="54"/>
      <c r="EU494" s="54"/>
      <c r="EV494" s="54"/>
      <c r="EW494" s="54"/>
      <c r="EX494" s="54"/>
      <c r="EY494" s="54"/>
      <c r="EZ494" s="54"/>
      <c r="FA494" s="54"/>
      <c r="FB494" s="54"/>
      <c r="FC494" s="54"/>
      <c r="FD494" s="54"/>
      <c r="FE494" s="54"/>
      <c r="FF494" s="54"/>
      <c r="FG494" s="54"/>
      <c r="FH494" s="54"/>
      <c r="FI494" s="54"/>
      <c r="FJ494" s="54"/>
      <c r="FK494" s="54"/>
      <c r="FL494" s="54"/>
      <c r="FM494" s="54"/>
      <c r="FN494" s="54"/>
      <c r="FO494" s="54"/>
      <c r="FP494" s="54"/>
      <c r="FQ494" s="54"/>
      <c r="FR494" s="54"/>
      <c r="FS494" s="54"/>
      <c r="FT494" s="54"/>
      <c r="FU494" s="54"/>
      <c r="FV494" s="54"/>
      <c r="FW494" s="54"/>
      <c r="FX494" s="54"/>
      <c r="FY494" s="54"/>
      <c r="FZ494" s="54"/>
      <c r="GA494" s="54"/>
      <c r="GB494" s="54"/>
      <c r="GC494" s="54"/>
      <c r="GD494" s="54"/>
      <c r="GE494" s="54"/>
      <c r="GF494" s="54"/>
      <c r="GG494" s="54"/>
      <c r="GH494" s="54"/>
      <c r="GI494" s="54"/>
      <c r="GJ494" s="54"/>
      <c r="GK494" s="54"/>
      <c r="GL494" s="54"/>
      <c r="GM494" s="54"/>
    </row>
    <row r="495" spans="1:195" s="56" customFormat="1" ht="55.2" x14ac:dyDescent="0.3">
      <c r="A495" s="89" t="s">
        <v>17</v>
      </c>
      <c r="B495" s="89" t="s">
        <v>385</v>
      </c>
      <c r="C495" s="90" t="s">
        <v>19</v>
      </c>
      <c r="D495" s="104" t="s">
        <v>267</v>
      </c>
      <c r="E495" s="90" t="s">
        <v>19</v>
      </c>
      <c r="F495" s="93" t="s">
        <v>275</v>
      </c>
      <c r="G495" s="212" t="s">
        <v>442</v>
      </c>
      <c r="H495" s="97" t="s">
        <v>443</v>
      </c>
      <c r="I495" s="93" t="s">
        <v>22</v>
      </c>
      <c r="J495" s="97" t="s">
        <v>21</v>
      </c>
      <c r="K495" s="97" t="s">
        <v>443</v>
      </c>
      <c r="L495" s="206" t="s">
        <v>20</v>
      </c>
      <c r="M495" s="97" t="s">
        <v>21</v>
      </c>
      <c r="N495" s="107" t="s">
        <v>316</v>
      </c>
      <c r="O495" s="98">
        <v>1</v>
      </c>
      <c r="P495" s="208">
        <v>1887</v>
      </c>
      <c r="Q495" s="209">
        <v>1887</v>
      </c>
      <c r="R495" s="209">
        <v>1887</v>
      </c>
      <c r="S495" s="54"/>
      <c r="T495" s="54"/>
      <c r="U495" s="54"/>
      <c r="V495" s="54"/>
      <c r="W495" s="54"/>
      <c r="X495" s="54"/>
      <c r="Y495" s="54"/>
      <c r="Z495" s="54"/>
      <c r="AA495" s="54"/>
      <c r="AB495" s="54"/>
      <c r="AC495" s="54"/>
      <c r="AD495" s="54"/>
      <c r="AE495" s="54"/>
      <c r="AF495" s="54"/>
      <c r="AG495" s="54"/>
      <c r="AH495" s="54"/>
      <c r="AI495" s="54"/>
      <c r="AJ495" s="54"/>
      <c r="AK495" s="54"/>
      <c r="AL495" s="54"/>
      <c r="AM495" s="54"/>
      <c r="AN495" s="54"/>
      <c r="AO495" s="54"/>
      <c r="AP495" s="54"/>
      <c r="AQ495" s="54"/>
      <c r="AR495" s="54"/>
      <c r="AS495" s="54"/>
      <c r="AT495" s="54"/>
      <c r="AU495" s="54"/>
      <c r="AV495" s="54"/>
      <c r="AW495" s="54"/>
      <c r="AX495" s="54"/>
      <c r="AY495" s="54"/>
      <c r="AZ495" s="54"/>
      <c r="BA495" s="54"/>
      <c r="BB495" s="54"/>
      <c r="BC495" s="54"/>
      <c r="BD495" s="54"/>
      <c r="BE495" s="54"/>
      <c r="BF495" s="54"/>
      <c r="BG495" s="54"/>
      <c r="BH495" s="54"/>
      <c r="BI495" s="54"/>
      <c r="BJ495" s="54"/>
      <c r="BK495" s="54"/>
      <c r="BL495" s="54"/>
      <c r="BM495" s="54"/>
      <c r="BN495" s="54"/>
      <c r="BO495" s="54"/>
      <c r="BP495" s="54"/>
      <c r="BQ495" s="54"/>
      <c r="BR495" s="54"/>
      <c r="BS495" s="54"/>
      <c r="BT495" s="54"/>
      <c r="BU495" s="54"/>
      <c r="BV495" s="54"/>
      <c r="BW495" s="54"/>
      <c r="BX495" s="54"/>
      <c r="BY495" s="54"/>
      <c r="BZ495" s="54"/>
      <c r="CA495" s="54"/>
      <c r="CB495" s="54"/>
      <c r="CC495" s="54"/>
      <c r="CD495" s="54"/>
      <c r="CE495" s="54"/>
      <c r="CF495" s="54"/>
      <c r="CG495" s="54"/>
      <c r="CH495" s="54"/>
      <c r="CI495" s="54"/>
      <c r="CJ495" s="54"/>
      <c r="CK495" s="54"/>
      <c r="CL495" s="54"/>
      <c r="CM495" s="54"/>
      <c r="CN495" s="54"/>
      <c r="CO495" s="54"/>
      <c r="CP495" s="54"/>
      <c r="CQ495" s="54"/>
      <c r="CR495" s="54"/>
      <c r="CS495" s="54"/>
      <c r="CT495" s="54"/>
      <c r="CU495" s="54"/>
      <c r="CV495" s="54"/>
      <c r="CW495" s="54"/>
      <c r="CX495" s="54"/>
      <c r="CY495" s="54"/>
      <c r="CZ495" s="54"/>
      <c r="DA495" s="54"/>
      <c r="DB495" s="54"/>
      <c r="DC495" s="54"/>
      <c r="DD495" s="54"/>
      <c r="DE495" s="54"/>
      <c r="DF495" s="54"/>
      <c r="DG495" s="54"/>
      <c r="DH495" s="54"/>
      <c r="DI495" s="54"/>
      <c r="DJ495" s="54"/>
      <c r="DK495" s="54"/>
      <c r="DL495" s="54"/>
      <c r="DM495" s="54"/>
      <c r="DN495" s="54"/>
      <c r="DO495" s="54"/>
      <c r="DP495" s="54"/>
      <c r="DQ495" s="54"/>
      <c r="DR495" s="54"/>
      <c r="DS495" s="54"/>
      <c r="DT495" s="54"/>
      <c r="DU495" s="54"/>
      <c r="DV495" s="54"/>
      <c r="DW495" s="54"/>
      <c r="DX495" s="54"/>
      <c r="DY495" s="54"/>
      <c r="DZ495" s="54"/>
      <c r="EA495" s="54"/>
      <c r="EB495" s="54"/>
      <c r="EC495" s="54"/>
      <c r="ED495" s="54"/>
      <c r="EE495" s="54"/>
      <c r="EF495" s="54"/>
      <c r="EG495" s="54"/>
      <c r="EH495" s="54"/>
      <c r="EI495" s="54"/>
      <c r="EJ495" s="54"/>
      <c r="EK495" s="54"/>
      <c r="EL495" s="54"/>
      <c r="EM495" s="54"/>
      <c r="EN495" s="54"/>
      <c r="EO495" s="54"/>
      <c r="EP495" s="54"/>
      <c r="EQ495" s="54"/>
      <c r="ER495" s="54"/>
      <c r="ES495" s="54"/>
      <c r="ET495" s="54"/>
      <c r="EU495" s="54"/>
      <c r="EV495" s="54"/>
      <c r="EW495" s="54"/>
      <c r="EX495" s="54"/>
      <c r="EY495" s="54"/>
      <c r="EZ495" s="54"/>
      <c r="FA495" s="54"/>
      <c r="FB495" s="54"/>
      <c r="FC495" s="54"/>
      <c r="FD495" s="54"/>
      <c r="FE495" s="54"/>
      <c r="FF495" s="54"/>
      <c r="FG495" s="54"/>
      <c r="FH495" s="54"/>
      <c r="FI495" s="54"/>
      <c r="FJ495" s="54"/>
      <c r="FK495" s="54"/>
      <c r="FL495" s="54"/>
      <c r="FM495" s="54"/>
      <c r="FN495" s="54"/>
      <c r="FO495" s="54"/>
      <c r="FP495" s="54"/>
      <c r="FQ495" s="54"/>
      <c r="FR495" s="54"/>
      <c r="FS495" s="54"/>
      <c r="FT495" s="54"/>
      <c r="FU495" s="54"/>
      <c r="FV495" s="54"/>
      <c r="FW495" s="54"/>
      <c r="FX495" s="54"/>
      <c r="FY495" s="54"/>
      <c r="FZ495" s="54"/>
      <c r="GA495" s="54"/>
      <c r="GB495" s="54"/>
      <c r="GC495" s="54"/>
      <c r="GD495" s="54"/>
      <c r="GE495" s="54"/>
      <c r="GF495" s="54"/>
      <c r="GG495" s="54"/>
      <c r="GH495" s="54"/>
      <c r="GI495" s="54"/>
      <c r="GJ495" s="54"/>
      <c r="GK495" s="54"/>
      <c r="GL495" s="54"/>
      <c r="GM495" s="54"/>
    </row>
    <row r="496" spans="1:195" s="56" customFormat="1" ht="27.6" x14ac:dyDescent="0.3">
      <c r="A496" s="89" t="s">
        <v>17</v>
      </c>
      <c r="B496" s="89" t="s">
        <v>385</v>
      </c>
      <c r="C496" s="90" t="s">
        <v>19</v>
      </c>
      <c r="D496" s="104" t="s">
        <v>267</v>
      </c>
      <c r="E496" s="90" t="s">
        <v>19</v>
      </c>
      <c r="F496" s="93" t="s">
        <v>277</v>
      </c>
      <c r="G496" s="212">
        <v>32201</v>
      </c>
      <c r="H496" s="97" t="s">
        <v>444</v>
      </c>
      <c r="I496" s="213" t="s">
        <v>445</v>
      </c>
      <c r="J496" s="97" t="s">
        <v>21</v>
      </c>
      <c r="K496" s="112" t="s">
        <v>444</v>
      </c>
      <c r="L496" s="214" t="s">
        <v>446</v>
      </c>
      <c r="M496" s="97" t="s">
        <v>447</v>
      </c>
      <c r="N496" s="107" t="s">
        <v>316</v>
      </c>
      <c r="O496" s="98">
        <v>1</v>
      </c>
      <c r="P496" s="208">
        <v>87000</v>
      </c>
      <c r="Q496" s="208">
        <v>87000</v>
      </c>
      <c r="R496" s="208">
        <v>87000</v>
      </c>
      <c r="S496" s="54"/>
      <c r="T496" s="54"/>
      <c r="U496" s="54"/>
      <c r="V496" s="54"/>
      <c r="W496" s="54"/>
      <c r="X496" s="54"/>
      <c r="Y496" s="54"/>
      <c r="Z496" s="54"/>
      <c r="AA496" s="54"/>
      <c r="AB496" s="54"/>
      <c r="AC496" s="54"/>
      <c r="AD496" s="54"/>
      <c r="AE496" s="54"/>
      <c r="AF496" s="54"/>
      <c r="AG496" s="54"/>
      <c r="AH496" s="54"/>
      <c r="AI496" s="54"/>
      <c r="AJ496" s="54"/>
      <c r="AK496" s="54"/>
      <c r="AL496" s="54"/>
      <c r="AM496" s="54"/>
      <c r="AN496" s="54"/>
      <c r="AO496" s="54"/>
      <c r="AP496" s="54"/>
      <c r="AQ496" s="54"/>
      <c r="AR496" s="54"/>
      <c r="AS496" s="54"/>
      <c r="AT496" s="54"/>
      <c r="AU496" s="54"/>
      <c r="AV496" s="54"/>
      <c r="AW496" s="54"/>
      <c r="AX496" s="54"/>
      <c r="AY496" s="54"/>
      <c r="AZ496" s="54"/>
      <c r="BA496" s="54"/>
      <c r="BB496" s="54"/>
      <c r="BC496" s="54"/>
      <c r="BD496" s="54"/>
      <c r="BE496" s="54"/>
      <c r="BF496" s="54"/>
      <c r="BG496" s="54"/>
      <c r="BH496" s="54"/>
      <c r="BI496" s="54"/>
      <c r="BJ496" s="54"/>
      <c r="BK496" s="54"/>
      <c r="BL496" s="54"/>
      <c r="BM496" s="54"/>
      <c r="BN496" s="54"/>
      <c r="BO496" s="54"/>
      <c r="BP496" s="54"/>
      <c r="BQ496" s="54"/>
      <c r="BR496" s="54"/>
      <c r="BS496" s="54"/>
      <c r="BT496" s="54"/>
      <c r="BU496" s="54"/>
      <c r="BV496" s="54"/>
      <c r="BW496" s="54"/>
      <c r="BX496" s="54"/>
      <c r="BY496" s="54"/>
      <c r="BZ496" s="54"/>
      <c r="CA496" s="54"/>
      <c r="CB496" s="54"/>
      <c r="CC496" s="54"/>
      <c r="CD496" s="54"/>
      <c r="CE496" s="54"/>
      <c r="CF496" s="54"/>
      <c r="CG496" s="54"/>
      <c r="CH496" s="54"/>
      <c r="CI496" s="54"/>
      <c r="CJ496" s="54"/>
      <c r="CK496" s="54"/>
      <c r="CL496" s="54"/>
      <c r="CM496" s="54"/>
      <c r="CN496" s="54"/>
      <c r="CO496" s="54"/>
      <c r="CP496" s="54"/>
      <c r="CQ496" s="54"/>
      <c r="CR496" s="54"/>
      <c r="CS496" s="54"/>
      <c r="CT496" s="54"/>
      <c r="CU496" s="54"/>
      <c r="CV496" s="54"/>
      <c r="CW496" s="54"/>
      <c r="CX496" s="54"/>
      <c r="CY496" s="54"/>
      <c r="CZ496" s="54"/>
      <c r="DA496" s="54"/>
      <c r="DB496" s="54"/>
      <c r="DC496" s="54"/>
      <c r="DD496" s="54"/>
      <c r="DE496" s="54"/>
      <c r="DF496" s="54"/>
      <c r="DG496" s="54"/>
      <c r="DH496" s="54"/>
      <c r="DI496" s="54"/>
      <c r="DJ496" s="54"/>
      <c r="DK496" s="54"/>
      <c r="DL496" s="54"/>
      <c r="DM496" s="54"/>
      <c r="DN496" s="54"/>
      <c r="DO496" s="54"/>
      <c r="DP496" s="54"/>
      <c r="DQ496" s="54"/>
      <c r="DR496" s="54"/>
      <c r="DS496" s="54"/>
      <c r="DT496" s="54"/>
      <c r="DU496" s="54"/>
      <c r="DV496" s="54"/>
      <c r="DW496" s="54"/>
      <c r="DX496" s="54"/>
      <c r="DY496" s="54"/>
      <c r="DZ496" s="54"/>
      <c r="EA496" s="54"/>
      <c r="EB496" s="54"/>
      <c r="EC496" s="54"/>
      <c r="ED496" s="54"/>
      <c r="EE496" s="54"/>
      <c r="EF496" s="54"/>
      <c r="EG496" s="54"/>
      <c r="EH496" s="54"/>
      <c r="EI496" s="54"/>
      <c r="EJ496" s="54"/>
      <c r="EK496" s="54"/>
      <c r="EL496" s="54"/>
      <c r="EM496" s="54"/>
      <c r="EN496" s="54"/>
      <c r="EO496" s="54"/>
      <c r="EP496" s="54"/>
      <c r="EQ496" s="54"/>
      <c r="ER496" s="54"/>
      <c r="ES496" s="54"/>
      <c r="ET496" s="54"/>
      <c r="EU496" s="54"/>
      <c r="EV496" s="54"/>
      <c r="EW496" s="54"/>
      <c r="EX496" s="54"/>
      <c r="EY496" s="54"/>
      <c r="EZ496" s="54"/>
      <c r="FA496" s="54"/>
      <c r="FB496" s="54"/>
      <c r="FC496" s="54"/>
      <c r="FD496" s="54"/>
      <c r="FE496" s="54"/>
      <c r="FF496" s="54"/>
      <c r="FG496" s="54"/>
      <c r="FH496" s="54"/>
      <c r="FI496" s="54"/>
      <c r="FJ496" s="54"/>
      <c r="FK496" s="54"/>
      <c r="FL496" s="54"/>
      <c r="FM496" s="54"/>
      <c r="FN496" s="54"/>
      <c r="FO496" s="54"/>
      <c r="FP496" s="54"/>
      <c r="FQ496" s="54"/>
      <c r="FR496" s="54"/>
      <c r="FS496" s="54"/>
      <c r="FT496" s="54"/>
      <c r="FU496" s="54"/>
      <c r="FV496" s="54"/>
      <c r="FW496" s="54"/>
      <c r="FX496" s="54"/>
      <c r="FY496" s="54"/>
      <c r="FZ496" s="54"/>
      <c r="GA496" s="54"/>
      <c r="GB496" s="54"/>
      <c r="GC496" s="54"/>
      <c r="GD496" s="54"/>
      <c r="GE496" s="54"/>
      <c r="GF496" s="54"/>
      <c r="GG496" s="54"/>
      <c r="GH496" s="54"/>
      <c r="GI496" s="54"/>
      <c r="GJ496" s="54"/>
      <c r="GK496" s="54"/>
      <c r="GL496" s="54"/>
      <c r="GM496" s="54"/>
    </row>
    <row r="497" spans="1:195" s="56" customFormat="1" x14ac:dyDescent="0.3">
      <c r="A497" s="89" t="s">
        <v>17</v>
      </c>
      <c r="B497" s="89" t="s">
        <v>385</v>
      </c>
      <c r="C497" s="90" t="s">
        <v>19</v>
      </c>
      <c r="D497" s="104" t="s">
        <v>267</v>
      </c>
      <c r="E497" s="90" t="s">
        <v>19</v>
      </c>
      <c r="F497" s="93" t="s">
        <v>275</v>
      </c>
      <c r="G497" s="212">
        <v>31801</v>
      </c>
      <c r="H497" s="109" t="s">
        <v>448</v>
      </c>
      <c r="I497" s="93" t="s">
        <v>22</v>
      </c>
      <c r="J497" s="97" t="s">
        <v>21</v>
      </c>
      <c r="K497" s="97" t="s">
        <v>449</v>
      </c>
      <c r="L497" s="206" t="s">
        <v>20</v>
      </c>
      <c r="M497" s="97" t="s">
        <v>21</v>
      </c>
      <c r="N497" s="107" t="s">
        <v>316</v>
      </c>
      <c r="O497" s="98">
        <v>1</v>
      </c>
      <c r="P497" s="208">
        <v>396</v>
      </c>
      <c r="Q497" s="208">
        <v>396</v>
      </c>
      <c r="R497" s="208">
        <v>396</v>
      </c>
      <c r="S497" s="54"/>
      <c r="T497" s="54"/>
      <c r="U497" s="54"/>
      <c r="V497" s="54"/>
      <c r="W497" s="54"/>
      <c r="X497" s="54"/>
      <c r="Y497" s="54"/>
      <c r="Z497" s="54"/>
      <c r="AA497" s="54"/>
      <c r="AB497" s="54"/>
      <c r="AC497" s="54"/>
      <c r="AD497" s="54"/>
      <c r="AE497" s="54"/>
      <c r="AF497" s="54"/>
      <c r="AG497" s="54"/>
      <c r="AH497" s="54"/>
      <c r="AI497" s="54"/>
      <c r="AJ497" s="54"/>
      <c r="AK497" s="54"/>
      <c r="AL497" s="54"/>
      <c r="AM497" s="54"/>
      <c r="AN497" s="54"/>
      <c r="AO497" s="54"/>
      <c r="AP497" s="54"/>
      <c r="AQ497" s="54"/>
      <c r="AR497" s="54"/>
      <c r="AS497" s="54"/>
      <c r="AT497" s="54"/>
      <c r="AU497" s="54"/>
      <c r="AV497" s="54"/>
      <c r="AW497" s="54"/>
      <c r="AX497" s="54"/>
      <c r="AY497" s="54"/>
      <c r="AZ497" s="54"/>
      <c r="BA497" s="54"/>
      <c r="BB497" s="54"/>
      <c r="BC497" s="54"/>
      <c r="BD497" s="54"/>
      <c r="BE497" s="54"/>
      <c r="BF497" s="54"/>
      <c r="BG497" s="54"/>
      <c r="BH497" s="54"/>
      <c r="BI497" s="54"/>
      <c r="BJ497" s="54"/>
      <c r="BK497" s="54"/>
      <c r="BL497" s="54"/>
      <c r="BM497" s="54"/>
      <c r="BN497" s="54"/>
      <c r="BO497" s="54"/>
      <c r="BP497" s="54"/>
      <c r="BQ497" s="54"/>
      <c r="BR497" s="54"/>
      <c r="BS497" s="54"/>
      <c r="BT497" s="54"/>
      <c r="BU497" s="54"/>
      <c r="BV497" s="54"/>
      <c r="BW497" s="54"/>
      <c r="BX497" s="54"/>
      <c r="BY497" s="54"/>
      <c r="BZ497" s="54"/>
      <c r="CA497" s="54"/>
      <c r="CB497" s="54"/>
      <c r="CC497" s="54"/>
      <c r="CD497" s="54"/>
      <c r="CE497" s="54"/>
      <c r="CF497" s="54"/>
      <c r="CG497" s="54"/>
      <c r="CH497" s="54"/>
      <c r="CI497" s="54"/>
      <c r="CJ497" s="54"/>
      <c r="CK497" s="54"/>
      <c r="CL497" s="54"/>
      <c r="CM497" s="54"/>
      <c r="CN497" s="54"/>
      <c r="CO497" s="54"/>
      <c r="CP497" s="54"/>
      <c r="CQ497" s="54"/>
      <c r="CR497" s="54"/>
      <c r="CS497" s="54"/>
      <c r="CT497" s="54"/>
      <c r="CU497" s="54"/>
      <c r="CV497" s="54"/>
      <c r="CW497" s="54"/>
      <c r="CX497" s="54"/>
      <c r="CY497" s="54"/>
      <c r="CZ497" s="54"/>
      <c r="DA497" s="54"/>
      <c r="DB497" s="54"/>
      <c r="DC497" s="54"/>
      <c r="DD497" s="54"/>
      <c r="DE497" s="54"/>
      <c r="DF497" s="54"/>
      <c r="DG497" s="54"/>
      <c r="DH497" s="54"/>
      <c r="DI497" s="54"/>
      <c r="DJ497" s="54"/>
      <c r="DK497" s="54"/>
      <c r="DL497" s="54"/>
      <c r="DM497" s="54"/>
      <c r="DN497" s="54"/>
      <c r="DO497" s="54"/>
      <c r="DP497" s="54"/>
      <c r="DQ497" s="54"/>
      <c r="DR497" s="54"/>
      <c r="DS497" s="54"/>
      <c r="DT497" s="54"/>
      <c r="DU497" s="54"/>
      <c r="DV497" s="54"/>
      <c r="DW497" s="54"/>
      <c r="DX497" s="54"/>
      <c r="DY497" s="54"/>
      <c r="DZ497" s="54"/>
      <c r="EA497" s="54"/>
      <c r="EB497" s="54"/>
      <c r="EC497" s="54"/>
      <c r="ED497" s="54"/>
      <c r="EE497" s="54"/>
      <c r="EF497" s="54"/>
      <c r="EG497" s="54"/>
      <c r="EH497" s="54"/>
      <c r="EI497" s="54"/>
      <c r="EJ497" s="54"/>
      <c r="EK497" s="54"/>
      <c r="EL497" s="54"/>
      <c r="EM497" s="54"/>
      <c r="EN497" s="54"/>
      <c r="EO497" s="54"/>
      <c r="EP497" s="54"/>
      <c r="EQ497" s="54"/>
      <c r="ER497" s="54"/>
      <c r="ES497" s="54"/>
      <c r="ET497" s="54"/>
      <c r="EU497" s="54"/>
      <c r="EV497" s="54"/>
      <c r="EW497" s="54"/>
      <c r="EX497" s="54"/>
      <c r="EY497" s="54"/>
      <c r="EZ497" s="54"/>
      <c r="FA497" s="54"/>
      <c r="FB497" s="54"/>
      <c r="FC497" s="54"/>
      <c r="FD497" s="54"/>
      <c r="FE497" s="54"/>
      <c r="FF497" s="54"/>
      <c r="FG497" s="54"/>
      <c r="FH497" s="54"/>
      <c r="FI497" s="54"/>
      <c r="FJ497" s="54"/>
      <c r="FK497" s="54"/>
      <c r="FL497" s="54"/>
      <c r="FM497" s="54"/>
      <c r="FN497" s="54"/>
      <c r="FO497" s="54"/>
      <c r="FP497" s="54"/>
      <c r="FQ497" s="54"/>
      <c r="FR497" s="54"/>
      <c r="FS497" s="54"/>
      <c r="FT497" s="54"/>
      <c r="FU497" s="54"/>
      <c r="FV497" s="54"/>
      <c r="FW497" s="54"/>
      <c r="FX497" s="54"/>
      <c r="FY497" s="54"/>
      <c r="FZ497" s="54"/>
      <c r="GA497" s="54"/>
      <c r="GB497" s="54"/>
      <c r="GC497" s="54"/>
      <c r="GD497" s="54"/>
      <c r="GE497" s="54"/>
      <c r="GF497" s="54"/>
      <c r="GG497" s="54"/>
      <c r="GH497" s="54"/>
      <c r="GI497" s="54"/>
      <c r="GJ497" s="54"/>
      <c r="GK497" s="54"/>
      <c r="GL497" s="54"/>
      <c r="GM497" s="54"/>
    </row>
    <row r="498" spans="1:195" s="56" customFormat="1" ht="27.6" x14ac:dyDescent="0.3">
      <c r="A498" s="89" t="s">
        <v>17</v>
      </c>
      <c r="B498" s="89" t="s">
        <v>385</v>
      </c>
      <c r="C498" s="90" t="s">
        <v>19</v>
      </c>
      <c r="D498" s="104" t="s">
        <v>267</v>
      </c>
      <c r="E498" s="90" t="s">
        <v>19</v>
      </c>
      <c r="F498" s="93" t="s">
        <v>277</v>
      </c>
      <c r="G498" s="212">
        <v>33801</v>
      </c>
      <c r="H498" s="97" t="s">
        <v>298</v>
      </c>
      <c r="I498" s="213" t="s">
        <v>445</v>
      </c>
      <c r="J498" s="97" t="s">
        <v>21</v>
      </c>
      <c r="K498" s="97" t="s">
        <v>298</v>
      </c>
      <c r="L498" s="113" t="s">
        <v>323</v>
      </c>
      <c r="M498" s="97" t="s">
        <v>305</v>
      </c>
      <c r="N498" s="107" t="s">
        <v>316</v>
      </c>
      <c r="O498" s="98">
        <v>1</v>
      </c>
      <c r="P498" s="208">
        <v>19732</v>
      </c>
      <c r="Q498" s="208">
        <v>19732</v>
      </c>
      <c r="R498" s="208">
        <v>19732</v>
      </c>
      <c r="S498" s="54"/>
      <c r="T498" s="54"/>
      <c r="U498" s="54"/>
      <c r="V498" s="54"/>
      <c r="W498" s="54"/>
      <c r="X498" s="54"/>
      <c r="Y498" s="54"/>
      <c r="Z498" s="54"/>
      <c r="AA498" s="54"/>
      <c r="AB498" s="54"/>
      <c r="AC498" s="54"/>
      <c r="AD498" s="54"/>
      <c r="AE498" s="54"/>
      <c r="AF498" s="54"/>
      <c r="AG498" s="54"/>
      <c r="AH498" s="54"/>
      <c r="AI498" s="54"/>
      <c r="AJ498" s="54"/>
      <c r="AK498" s="54"/>
      <c r="AL498" s="54"/>
      <c r="AM498" s="54"/>
      <c r="AN498" s="54"/>
      <c r="AO498" s="54"/>
      <c r="AP498" s="54"/>
      <c r="AQ498" s="54"/>
      <c r="AR498" s="54"/>
      <c r="AS498" s="54"/>
      <c r="AT498" s="54"/>
      <c r="AU498" s="54"/>
      <c r="AV498" s="54"/>
      <c r="AW498" s="54"/>
      <c r="AX498" s="54"/>
      <c r="AY498" s="54"/>
      <c r="AZ498" s="54"/>
      <c r="BA498" s="54"/>
      <c r="BB498" s="54"/>
      <c r="BC498" s="54"/>
      <c r="BD498" s="54"/>
      <c r="BE498" s="54"/>
      <c r="BF498" s="54"/>
      <c r="BG498" s="54"/>
      <c r="BH498" s="54"/>
      <c r="BI498" s="54"/>
      <c r="BJ498" s="54"/>
      <c r="BK498" s="54"/>
      <c r="BL498" s="54"/>
      <c r="BM498" s="54"/>
      <c r="BN498" s="54"/>
      <c r="BO498" s="54"/>
      <c r="BP498" s="54"/>
      <c r="BQ498" s="54"/>
      <c r="BR498" s="54"/>
      <c r="BS498" s="54"/>
      <c r="BT498" s="54"/>
      <c r="BU498" s="54"/>
      <c r="BV498" s="54"/>
      <c r="BW498" s="54"/>
      <c r="BX498" s="54"/>
      <c r="BY498" s="54"/>
      <c r="BZ498" s="54"/>
      <c r="CA498" s="54"/>
      <c r="CB498" s="54"/>
      <c r="CC498" s="54"/>
      <c r="CD498" s="54"/>
      <c r="CE498" s="54"/>
      <c r="CF498" s="54"/>
      <c r="CG498" s="54"/>
      <c r="CH498" s="54"/>
      <c r="CI498" s="54"/>
      <c r="CJ498" s="54"/>
      <c r="CK498" s="54"/>
      <c r="CL498" s="54"/>
      <c r="CM498" s="54"/>
      <c r="CN498" s="54"/>
      <c r="CO498" s="54"/>
      <c r="CP498" s="54"/>
      <c r="CQ498" s="54"/>
      <c r="CR498" s="54"/>
      <c r="CS498" s="54"/>
      <c r="CT498" s="54"/>
      <c r="CU498" s="54"/>
      <c r="CV498" s="54"/>
      <c r="CW498" s="54"/>
      <c r="CX498" s="54"/>
      <c r="CY498" s="54"/>
      <c r="CZ498" s="54"/>
      <c r="DA498" s="54"/>
      <c r="DB498" s="54"/>
      <c r="DC498" s="54"/>
      <c r="DD498" s="54"/>
      <c r="DE498" s="54"/>
      <c r="DF498" s="54"/>
      <c r="DG498" s="54"/>
      <c r="DH498" s="54"/>
      <c r="DI498" s="54"/>
      <c r="DJ498" s="54"/>
      <c r="DK498" s="54"/>
      <c r="DL498" s="54"/>
      <c r="DM498" s="54"/>
      <c r="DN498" s="54"/>
      <c r="DO498" s="54"/>
      <c r="DP498" s="54"/>
      <c r="DQ498" s="54"/>
      <c r="DR498" s="54"/>
      <c r="DS498" s="54"/>
      <c r="DT498" s="54"/>
      <c r="DU498" s="54"/>
      <c r="DV498" s="54"/>
      <c r="DW498" s="54"/>
      <c r="DX498" s="54"/>
      <c r="DY498" s="54"/>
      <c r="DZ498" s="54"/>
      <c r="EA498" s="54"/>
      <c r="EB498" s="54"/>
      <c r="EC498" s="54"/>
      <c r="ED498" s="54"/>
      <c r="EE498" s="54"/>
      <c r="EF498" s="54"/>
      <c r="EG498" s="54"/>
      <c r="EH498" s="54"/>
      <c r="EI498" s="54"/>
      <c r="EJ498" s="54"/>
      <c r="EK498" s="54"/>
      <c r="EL498" s="54"/>
      <c r="EM498" s="54"/>
      <c r="EN498" s="54"/>
      <c r="EO498" s="54"/>
      <c r="EP498" s="54"/>
      <c r="EQ498" s="54"/>
      <c r="ER498" s="54"/>
      <c r="ES498" s="54"/>
      <c r="ET498" s="54"/>
      <c r="EU498" s="54"/>
      <c r="EV498" s="54"/>
      <c r="EW498" s="54"/>
      <c r="EX498" s="54"/>
      <c r="EY498" s="54"/>
      <c r="EZ498" s="54"/>
      <c r="FA498" s="54"/>
      <c r="FB498" s="54"/>
      <c r="FC498" s="54"/>
      <c r="FD498" s="54"/>
      <c r="FE498" s="54"/>
      <c r="FF498" s="54"/>
      <c r="FG498" s="54"/>
      <c r="FH498" s="54"/>
      <c r="FI498" s="54"/>
      <c r="FJ498" s="54"/>
      <c r="FK498" s="54"/>
      <c r="FL498" s="54"/>
      <c r="FM498" s="54"/>
      <c r="FN498" s="54"/>
      <c r="FO498" s="54"/>
      <c r="FP498" s="54"/>
      <c r="FQ498" s="54"/>
      <c r="FR498" s="54"/>
      <c r="FS498" s="54"/>
      <c r="FT498" s="54"/>
      <c r="FU498" s="54"/>
      <c r="FV498" s="54"/>
      <c r="FW498" s="54"/>
      <c r="FX498" s="54"/>
      <c r="FY498" s="54"/>
      <c r="FZ498" s="54"/>
      <c r="GA498" s="54"/>
      <c r="GB498" s="54"/>
      <c r="GC498" s="54"/>
      <c r="GD498" s="54"/>
      <c r="GE498" s="54"/>
      <c r="GF498" s="54"/>
      <c r="GG498" s="54"/>
      <c r="GH498" s="54"/>
      <c r="GI498" s="54"/>
      <c r="GJ498" s="54"/>
      <c r="GK498" s="54"/>
      <c r="GL498" s="54"/>
      <c r="GM498" s="54"/>
    </row>
    <row r="499" spans="1:195" s="56" customFormat="1" ht="27.6" x14ac:dyDescent="0.3">
      <c r="A499" s="89" t="s">
        <v>17</v>
      </c>
      <c r="B499" s="89" t="s">
        <v>385</v>
      </c>
      <c r="C499" s="90" t="s">
        <v>19</v>
      </c>
      <c r="D499" s="104" t="s">
        <v>267</v>
      </c>
      <c r="E499" s="90" t="s">
        <v>19</v>
      </c>
      <c r="F499" s="93" t="s">
        <v>277</v>
      </c>
      <c r="G499" s="212">
        <v>35801</v>
      </c>
      <c r="H499" s="97" t="s">
        <v>295</v>
      </c>
      <c r="I499" s="213" t="s">
        <v>445</v>
      </c>
      <c r="J499" s="97" t="s">
        <v>21</v>
      </c>
      <c r="K499" s="97" t="s">
        <v>295</v>
      </c>
      <c r="L499" s="113" t="s">
        <v>450</v>
      </c>
      <c r="M499" s="97" t="s">
        <v>305</v>
      </c>
      <c r="N499" s="107" t="s">
        <v>316</v>
      </c>
      <c r="O499" s="98">
        <v>1</v>
      </c>
      <c r="P499" s="208">
        <v>10440</v>
      </c>
      <c r="Q499" s="208">
        <v>10440</v>
      </c>
      <c r="R499" s="208">
        <v>10440</v>
      </c>
      <c r="S499" s="54"/>
      <c r="T499" s="54"/>
      <c r="U499" s="54"/>
      <c r="V499" s="54"/>
      <c r="W499" s="54"/>
      <c r="X499" s="54"/>
      <c r="Y499" s="54"/>
      <c r="Z499" s="54"/>
      <c r="AA499" s="54"/>
      <c r="AB499" s="54"/>
      <c r="AC499" s="54"/>
      <c r="AD499" s="54"/>
      <c r="AE499" s="54"/>
      <c r="AF499" s="54"/>
      <c r="AG499" s="54"/>
      <c r="AH499" s="54"/>
      <c r="AI499" s="54"/>
      <c r="AJ499" s="54"/>
      <c r="AK499" s="54"/>
      <c r="AL499" s="54"/>
      <c r="AM499" s="54"/>
      <c r="AN499" s="54"/>
      <c r="AO499" s="54"/>
      <c r="AP499" s="54"/>
      <c r="AQ499" s="54"/>
      <c r="AR499" s="54"/>
      <c r="AS499" s="54"/>
      <c r="AT499" s="54"/>
      <c r="AU499" s="54"/>
      <c r="AV499" s="54"/>
      <c r="AW499" s="54"/>
      <c r="AX499" s="54"/>
      <c r="AY499" s="54"/>
      <c r="AZ499" s="54"/>
      <c r="BA499" s="54"/>
      <c r="BB499" s="54"/>
      <c r="BC499" s="54"/>
      <c r="BD499" s="54"/>
      <c r="BE499" s="54"/>
      <c r="BF499" s="54"/>
      <c r="BG499" s="54"/>
      <c r="BH499" s="54"/>
      <c r="BI499" s="54"/>
      <c r="BJ499" s="54"/>
      <c r="BK499" s="54"/>
      <c r="BL499" s="54"/>
      <c r="BM499" s="54"/>
      <c r="BN499" s="54"/>
      <c r="BO499" s="54"/>
      <c r="BP499" s="54"/>
      <c r="BQ499" s="54"/>
      <c r="BR499" s="54"/>
      <c r="BS499" s="54"/>
      <c r="BT499" s="54"/>
      <c r="BU499" s="54"/>
      <c r="BV499" s="54"/>
      <c r="BW499" s="54"/>
      <c r="BX499" s="54"/>
      <c r="BY499" s="54"/>
      <c r="BZ499" s="54"/>
      <c r="CA499" s="54"/>
      <c r="CB499" s="54"/>
      <c r="CC499" s="54"/>
      <c r="CD499" s="54"/>
      <c r="CE499" s="54"/>
      <c r="CF499" s="54"/>
      <c r="CG499" s="54"/>
      <c r="CH499" s="54"/>
      <c r="CI499" s="54"/>
      <c r="CJ499" s="54"/>
      <c r="CK499" s="54"/>
      <c r="CL499" s="54"/>
      <c r="CM499" s="54"/>
      <c r="CN499" s="54"/>
      <c r="CO499" s="54"/>
      <c r="CP499" s="54"/>
      <c r="CQ499" s="54"/>
      <c r="CR499" s="54"/>
      <c r="CS499" s="54"/>
      <c r="CT499" s="54"/>
      <c r="CU499" s="54"/>
      <c r="CV499" s="54"/>
      <c r="CW499" s="54"/>
      <c r="CX499" s="54"/>
      <c r="CY499" s="54"/>
      <c r="CZ499" s="54"/>
      <c r="DA499" s="54"/>
      <c r="DB499" s="54"/>
      <c r="DC499" s="54"/>
      <c r="DD499" s="54"/>
      <c r="DE499" s="54"/>
      <c r="DF499" s="54"/>
      <c r="DG499" s="54"/>
      <c r="DH499" s="54"/>
      <c r="DI499" s="54"/>
      <c r="DJ499" s="54"/>
      <c r="DK499" s="54"/>
      <c r="DL499" s="54"/>
      <c r="DM499" s="54"/>
      <c r="DN499" s="54"/>
      <c r="DO499" s="54"/>
      <c r="DP499" s="54"/>
      <c r="DQ499" s="54"/>
      <c r="DR499" s="54"/>
      <c r="DS499" s="54"/>
      <c r="DT499" s="54"/>
      <c r="DU499" s="54"/>
      <c r="DV499" s="54"/>
      <c r="DW499" s="54"/>
      <c r="DX499" s="54"/>
      <c r="DY499" s="54"/>
      <c r="DZ499" s="54"/>
      <c r="EA499" s="54"/>
      <c r="EB499" s="54"/>
      <c r="EC499" s="54"/>
      <c r="ED499" s="54"/>
      <c r="EE499" s="54"/>
      <c r="EF499" s="54"/>
      <c r="EG499" s="54"/>
      <c r="EH499" s="54"/>
      <c r="EI499" s="54"/>
      <c r="EJ499" s="54"/>
      <c r="EK499" s="54"/>
      <c r="EL499" s="54"/>
      <c r="EM499" s="54"/>
      <c r="EN499" s="54"/>
      <c r="EO499" s="54"/>
      <c r="EP499" s="54"/>
      <c r="EQ499" s="54"/>
      <c r="ER499" s="54"/>
      <c r="ES499" s="54"/>
      <c r="ET499" s="54"/>
      <c r="EU499" s="54"/>
      <c r="EV499" s="54"/>
      <c r="EW499" s="54"/>
      <c r="EX499" s="54"/>
      <c r="EY499" s="54"/>
      <c r="EZ499" s="54"/>
      <c r="FA499" s="54"/>
      <c r="FB499" s="54"/>
      <c r="FC499" s="54"/>
      <c r="FD499" s="54"/>
      <c r="FE499" s="54"/>
      <c r="FF499" s="54"/>
      <c r="FG499" s="54"/>
      <c r="FH499" s="54"/>
      <c r="FI499" s="54"/>
      <c r="FJ499" s="54"/>
      <c r="FK499" s="54"/>
      <c r="FL499" s="54"/>
      <c r="FM499" s="54"/>
      <c r="FN499" s="54"/>
      <c r="FO499" s="54"/>
      <c r="FP499" s="54"/>
      <c r="FQ499" s="54"/>
      <c r="FR499" s="54"/>
      <c r="FS499" s="54"/>
      <c r="FT499" s="54"/>
      <c r="FU499" s="54"/>
      <c r="FV499" s="54"/>
      <c r="FW499" s="54"/>
      <c r="FX499" s="54"/>
      <c r="FY499" s="54"/>
      <c r="FZ499" s="54"/>
      <c r="GA499" s="54"/>
      <c r="GB499" s="54"/>
      <c r="GC499" s="54"/>
      <c r="GD499" s="54"/>
      <c r="GE499" s="54"/>
      <c r="GF499" s="54"/>
      <c r="GG499" s="54"/>
      <c r="GH499" s="54"/>
      <c r="GI499" s="54"/>
      <c r="GJ499" s="54"/>
      <c r="GK499" s="54"/>
      <c r="GL499" s="54"/>
      <c r="GM499" s="54"/>
    </row>
    <row r="500" spans="1:195" s="56" customFormat="1" ht="27.6" x14ac:dyDescent="0.3">
      <c r="A500" s="89" t="s">
        <v>17</v>
      </c>
      <c r="B500" s="89" t="s">
        <v>385</v>
      </c>
      <c r="C500" s="90" t="s">
        <v>19</v>
      </c>
      <c r="D500" s="91" t="s">
        <v>23</v>
      </c>
      <c r="E500" s="91" t="s">
        <v>24</v>
      </c>
      <c r="F500" s="91" t="s">
        <v>276</v>
      </c>
      <c r="G500" s="91" t="s">
        <v>331</v>
      </c>
      <c r="H500" s="92" t="s">
        <v>287</v>
      </c>
      <c r="I500" s="93" t="s">
        <v>22</v>
      </c>
      <c r="J500" s="93" t="s">
        <v>451</v>
      </c>
      <c r="K500" s="93" t="s">
        <v>452</v>
      </c>
      <c r="L500" s="95" t="s">
        <v>20</v>
      </c>
      <c r="M500" s="96" t="s">
        <v>21</v>
      </c>
      <c r="N500" s="97" t="s">
        <v>27</v>
      </c>
      <c r="O500" s="98">
        <v>5</v>
      </c>
      <c r="P500" s="99">
        <v>27</v>
      </c>
      <c r="Q500" s="99">
        <v>135</v>
      </c>
      <c r="R500" s="100">
        <v>135</v>
      </c>
      <c r="S500" s="54"/>
      <c r="T500" s="54"/>
      <c r="U500" s="54"/>
      <c r="V500" s="54"/>
      <c r="W500" s="54"/>
      <c r="X500" s="54"/>
      <c r="Y500" s="54"/>
      <c r="Z500" s="54"/>
      <c r="AA500" s="54"/>
      <c r="AB500" s="54"/>
      <c r="AC500" s="54"/>
      <c r="AD500" s="54"/>
      <c r="AE500" s="54"/>
      <c r="AF500" s="54"/>
      <c r="AG500" s="54"/>
      <c r="AH500" s="54"/>
      <c r="AI500" s="54"/>
      <c r="AJ500" s="54"/>
      <c r="AK500" s="54"/>
      <c r="AL500" s="54"/>
      <c r="AM500" s="54"/>
      <c r="AN500" s="54"/>
      <c r="AO500" s="54"/>
      <c r="AP500" s="54"/>
      <c r="AQ500" s="54"/>
      <c r="AR500" s="54"/>
      <c r="AS500" s="54"/>
      <c r="AT500" s="54"/>
      <c r="AU500" s="54"/>
      <c r="AV500" s="54"/>
      <c r="AW500" s="54"/>
      <c r="AX500" s="54"/>
      <c r="AY500" s="54"/>
      <c r="AZ500" s="54"/>
      <c r="BA500" s="54"/>
      <c r="BB500" s="54"/>
      <c r="BC500" s="54"/>
      <c r="BD500" s="54"/>
      <c r="BE500" s="54"/>
      <c r="BF500" s="54"/>
      <c r="BG500" s="54"/>
      <c r="BH500" s="54"/>
      <c r="BI500" s="54"/>
      <c r="BJ500" s="54"/>
      <c r="BK500" s="54"/>
      <c r="BL500" s="54"/>
      <c r="BM500" s="54"/>
      <c r="BN500" s="54"/>
      <c r="BO500" s="54"/>
      <c r="BP500" s="54"/>
      <c r="BQ500" s="54"/>
      <c r="BR500" s="54"/>
      <c r="BS500" s="54"/>
      <c r="BT500" s="54"/>
      <c r="BU500" s="54"/>
      <c r="BV500" s="54"/>
      <c r="BW500" s="54"/>
      <c r="BX500" s="54"/>
      <c r="BY500" s="54"/>
      <c r="BZ500" s="54"/>
      <c r="CA500" s="54"/>
      <c r="CB500" s="54"/>
      <c r="CC500" s="54"/>
      <c r="CD500" s="54"/>
      <c r="CE500" s="54"/>
      <c r="CF500" s="54"/>
      <c r="CG500" s="54"/>
      <c r="CH500" s="54"/>
      <c r="CI500" s="54"/>
      <c r="CJ500" s="54"/>
      <c r="CK500" s="54"/>
      <c r="CL500" s="54"/>
      <c r="CM500" s="54"/>
      <c r="CN500" s="54"/>
      <c r="CO500" s="54"/>
      <c r="CP500" s="54"/>
      <c r="CQ500" s="54"/>
      <c r="CR500" s="54"/>
      <c r="CS500" s="54"/>
      <c r="CT500" s="54"/>
      <c r="CU500" s="54"/>
      <c r="CV500" s="54"/>
      <c r="CW500" s="54"/>
      <c r="CX500" s="54"/>
      <c r="CY500" s="54"/>
      <c r="CZ500" s="54"/>
      <c r="DA500" s="54"/>
      <c r="DB500" s="54"/>
      <c r="DC500" s="54"/>
      <c r="DD500" s="54"/>
      <c r="DE500" s="54"/>
      <c r="DF500" s="54"/>
      <c r="DG500" s="54"/>
      <c r="DH500" s="54"/>
      <c r="DI500" s="54"/>
      <c r="DJ500" s="54"/>
      <c r="DK500" s="54"/>
      <c r="DL500" s="54"/>
      <c r="DM500" s="54"/>
      <c r="DN500" s="54"/>
      <c r="DO500" s="54"/>
      <c r="DP500" s="54"/>
      <c r="DQ500" s="54"/>
      <c r="DR500" s="54"/>
      <c r="DS500" s="54"/>
      <c r="DT500" s="54"/>
      <c r="DU500" s="54"/>
      <c r="DV500" s="54"/>
      <c r="DW500" s="54"/>
      <c r="DX500" s="54"/>
      <c r="DY500" s="54"/>
      <c r="DZ500" s="54"/>
      <c r="EA500" s="54"/>
      <c r="EB500" s="54"/>
      <c r="EC500" s="54"/>
      <c r="ED500" s="54"/>
      <c r="EE500" s="54"/>
      <c r="EF500" s="54"/>
      <c r="EG500" s="54"/>
      <c r="EH500" s="54"/>
      <c r="EI500" s="54"/>
      <c r="EJ500" s="54"/>
      <c r="EK500" s="54"/>
      <c r="EL500" s="54"/>
      <c r="EM500" s="54"/>
      <c r="EN500" s="54"/>
      <c r="EO500" s="54"/>
      <c r="EP500" s="54"/>
      <c r="EQ500" s="54"/>
      <c r="ER500" s="54"/>
      <c r="ES500" s="54"/>
      <c r="ET500" s="54"/>
      <c r="EU500" s="54"/>
      <c r="EV500" s="54"/>
      <c r="EW500" s="54"/>
      <c r="EX500" s="54"/>
      <c r="EY500" s="54"/>
      <c r="EZ500" s="54"/>
      <c r="FA500" s="54"/>
      <c r="FB500" s="54"/>
      <c r="FC500" s="54"/>
      <c r="FD500" s="54"/>
      <c r="FE500" s="54"/>
      <c r="FF500" s="54"/>
      <c r="FG500" s="54"/>
      <c r="FH500" s="54"/>
      <c r="FI500" s="54"/>
      <c r="FJ500" s="54"/>
      <c r="FK500" s="54"/>
      <c r="FL500" s="54"/>
      <c r="FM500" s="54"/>
      <c r="FN500" s="54"/>
      <c r="FO500" s="54"/>
      <c r="FP500" s="54"/>
      <c r="FQ500" s="54"/>
      <c r="FR500" s="54"/>
      <c r="FS500" s="54"/>
      <c r="FT500" s="54"/>
      <c r="FU500" s="54"/>
      <c r="FV500" s="54"/>
      <c r="FW500" s="54"/>
      <c r="FX500" s="54"/>
      <c r="FY500" s="54"/>
      <c r="FZ500" s="54"/>
      <c r="GA500" s="54"/>
      <c r="GB500" s="54"/>
      <c r="GC500" s="54"/>
      <c r="GD500" s="54"/>
      <c r="GE500" s="54"/>
      <c r="GF500" s="54"/>
      <c r="GG500" s="54"/>
      <c r="GH500" s="54"/>
      <c r="GI500" s="54"/>
      <c r="GJ500" s="54"/>
      <c r="GK500" s="54"/>
      <c r="GL500" s="54"/>
      <c r="GM500" s="54"/>
    </row>
    <row r="501" spans="1:195" s="56" customFormat="1" ht="27.6" x14ac:dyDescent="0.3">
      <c r="A501" s="89" t="s">
        <v>17</v>
      </c>
      <c r="B501" s="89" t="s">
        <v>385</v>
      </c>
      <c r="C501" s="90" t="s">
        <v>19</v>
      </c>
      <c r="D501" s="91" t="s">
        <v>23</v>
      </c>
      <c r="E501" s="91" t="s">
        <v>24</v>
      </c>
      <c r="F501" s="91" t="s">
        <v>276</v>
      </c>
      <c r="G501" s="91" t="s">
        <v>331</v>
      </c>
      <c r="H501" s="92" t="s">
        <v>287</v>
      </c>
      <c r="I501" s="93" t="s">
        <v>22</v>
      </c>
      <c r="J501" s="93" t="s">
        <v>453</v>
      </c>
      <c r="K501" s="93" t="s">
        <v>454</v>
      </c>
      <c r="L501" s="95" t="s">
        <v>20</v>
      </c>
      <c r="M501" s="96" t="s">
        <v>21</v>
      </c>
      <c r="N501" s="97" t="s">
        <v>27</v>
      </c>
      <c r="O501" s="98">
        <v>4</v>
      </c>
      <c r="P501" s="99">
        <v>489</v>
      </c>
      <c r="Q501" s="99">
        <v>1956</v>
      </c>
      <c r="R501" s="100">
        <v>1956</v>
      </c>
      <c r="S501" s="54"/>
      <c r="T501" s="54"/>
      <c r="U501" s="54"/>
      <c r="V501" s="54"/>
      <c r="W501" s="54"/>
      <c r="X501" s="54"/>
      <c r="Y501" s="54"/>
      <c r="Z501" s="54"/>
      <c r="AA501" s="54"/>
      <c r="AB501" s="54"/>
      <c r="AC501" s="54"/>
      <c r="AD501" s="54"/>
      <c r="AE501" s="54"/>
      <c r="AF501" s="54"/>
      <c r="AG501" s="54"/>
      <c r="AH501" s="54"/>
      <c r="AI501" s="54"/>
      <c r="AJ501" s="54"/>
      <c r="AK501" s="54"/>
      <c r="AL501" s="54"/>
      <c r="AM501" s="54"/>
      <c r="AN501" s="54"/>
      <c r="AO501" s="54"/>
      <c r="AP501" s="54"/>
      <c r="AQ501" s="54"/>
      <c r="AR501" s="54"/>
      <c r="AS501" s="54"/>
      <c r="AT501" s="54"/>
      <c r="AU501" s="54"/>
      <c r="AV501" s="54"/>
      <c r="AW501" s="54"/>
      <c r="AX501" s="54"/>
      <c r="AY501" s="54"/>
      <c r="AZ501" s="54"/>
      <c r="BA501" s="54"/>
      <c r="BB501" s="54"/>
      <c r="BC501" s="54"/>
      <c r="BD501" s="54"/>
      <c r="BE501" s="54"/>
      <c r="BF501" s="54"/>
      <c r="BG501" s="54"/>
      <c r="BH501" s="54"/>
      <c r="BI501" s="54"/>
      <c r="BJ501" s="54"/>
      <c r="BK501" s="54"/>
      <c r="BL501" s="54"/>
      <c r="BM501" s="54"/>
      <c r="BN501" s="54"/>
      <c r="BO501" s="54"/>
      <c r="BP501" s="54"/>
      <c r="BQ501" s="54"/>
      <c r="BR501" s="54"/>
      <c r="BS501" s="54"/>
      <c r="BT501" s="54"/>
      <c r="BU501" s="54"/>
      <c r="BV501" s="54"/>
      <c r="BW501" s="54"/>
      <c r="BX501" s="54"/>
      <c r="BY501" s="54"/>
      <c r="BZ501" s="54"/>
      <c r="CA501" s="54"/>
      <c r="CB501" s="54"/>
      <c r="CC501" s="54"/>
      <c r="CD501" s="54"/>
      <c r="CE501" s="54"/>
      <c r="CF501" s="54"/>
      <c r="CG501" s="54"/>
      <c r="CH501" s="54"/>
      <c r="CI501" s="54"/>
      <c r="CJ501" s="54"/>
      <c r="CK501" s="54"/>
      <c r="CL501" s="54"/>
      <c r="CM501" s="54"/>
      <c r="CN501" s="54"/>
      <c r="CO501" s="54"/>
      <c r="CP501" s="54"/>
      <c r="CQ501" s="54"/>
      <c r="CR501" s="54"/>
      <c r="CS501" s="54"/>
      <c r="CT501" s="54"/>
      <c r="CU501" s="54"/>
      <c r="CV501" s="54"/>
      <c r="CW501" s="54"/>
      <c r="CX501" s="54"/>
      <c r="CY501" s="54"/>
      <c r="CZ501" s="54"/>
      <c r="DA501" s="54"/>
      <c r="DB501" s="54"/>
      <c r="DC501" s="54"/>
      <c r="DD501" s="54"/>
      <c r="DE501" s="54"/>
      <c r="DF501" s="54"/>
      <c r="DG501" s="54"/>
      <c r="DH501" s="54"/>
      <c r="DI501" s="54"/>
      <c r="DJ501" s="54"/>
      <c r="DK501" s="54"/>
      <c r="DL501" s="54"/>
      <c r="DM501" s="54"/>
      <c r="DN501" s="54"/>
      <c r="DO501" s="54"/>
      <c r="DP501" s="54"/>
      <c r="DQ501" s="54"/>
      <c r="DR501" s="54"/>
      <c r="DS501" s="54"/>
      <c r="DT501" s="54"/>
      <c r="DU501" s="54"/>
      <c r="DV501" s="54"/>
      <c r="DW501" s="54"/>
      <c r="DX501" s="54"/>
      <c r="DY501" s="54"/>
      <c r="DZ501" s="54"/>
      <c r="EA501" s="54"/>
      <c r="EB501" s="54"/>
      <c r="EC501" s="54"/>
      <c r="ED501" s="54"/>
      <c r="EE501" s="54"/>
      <c r="EF501" s="54"/>
      <c r="EG501" s="54"/>
      <c r="EH501" s="54"/>
      <c r="EI501" s="54"/>
      <c r="EJ501" s="54"/>
      <c r="EK501" s="54"/>
      <c r="EL501" s="54"/>
      <c r="EM501" s="54"/>
      <c r="EN501" s="54"/>
      <c r="EO501" s="54"/>
      <c r="EP501" s="54"/>
      <c r="EQ501" s="54"/>
      <c r="ER501" s="54"/>
      <c r="ES501" s="54"/>
      <c r="ET501" s="54"/>
      <c r="EU501" s="54"/>
      <c r="EV501" s="54"/>
      <c r="EW501" s="54"/>
      <c r="EX501" s="54"/>
      <c r="EY501" s="54"/>
      <c r="EZ501" s="54"/>
      <c r="FA501" s="54"/>
      <c r="FB501" s="54"/>
      <c r="FC501" s="54"/>
      <c r="FD501" s="54"/>
      <c r="FE501" s="54"/>
      <c r="FF501" s="54"/>
      <c r="FG501" s="54"/>
      <c r="FH501" s="54"/>
      <c r="FI501" s="54"/>
      <c r="FJ501" s="54"/>
      <c r="FK501" s="54"/>
      <c r="FL501" s="54"/>
      <c r="FM501" s="54"/>
      <c r="FN501" s="54"/>
      <c r="FO501" s="54"/>
      <c r="FP501" s="54"/>
      <c r="FQ501" s="54"/>
      <c r="FR501" s="54"/>
      <c r="FS501" s="54"/>
      <c r="FT501" s="54"/>
      <c r="FU501" s="54"/>
      <c r="FV501" s="54"/>
      <c r="FW501" s="54"/>
      <c r="FX501" s="54"/>
      <c r="FY501" s="54"/>
      <c r="FZ501" s="54"/>
      <c r="GA501" s="54"/>
      <c r="GB501" s="54"/>
      <c r="GC501" s="54"/>
      <c r="GD501" s="54"/>
      <c r="GE501" s="54"/>
      <c r="GF501" s="54"/>
      <c r="GG501" s="54"/>
      <c r="GH501" s="54"/>
      <c r="GI501" s="54"/>
      <c r="GJ501" s="54"/>
      <c r="GK501" s="54"/>
      <c r="GL501" s="54"/>
      <c r="GM501" s="54"/>
    </row>
    <row r="502" spans="1:195" s="56" customFormat="1" ht="27.6" x14ac:dyDescent="0.3">
      <c r="A502" s="89" t="s">
        <v>17</v>
      </c>
      <c r="B502" s="89" t="s">
        <v>385</v>
      </c>
      <c r="C502" s="90" t="s">
        <v>19</v>
      </c>
      <c r="D502" s="91" t="s">
        <v>23</v>
      </c>
      <c r="E502" s="91" t="s">
        <v>24</v>
      </c>
      <c r="F502" s="91" t="s">
        <v>276</v>
      </c>
      <c r="G502" s="91" t="s">
        <v>331</v>
      </c>
      <c r="H502" s="92" t="s">
        <v>287</v>
      </c>
      <c r="I502" s="93" t="s">
        <v>22</v>
      </c>
      <c r="J502" s="93" t="s">
        <v>96</v>
      </c>
      <c r="K502" s="93" t="s">
        <v>210</v>
      </c>
      <c r="L502" s="95" t="s">
        <v>20</v>
      </c>
      <c r="M502" s="96" t="s">
        <v>21</v>
      </c>
      <c r="N502" s="97" t="s">
        <v>27</v>
      </c>
      <c r="O502" s="98">
        <v>4</v>
      </c>
      <c r="P502" s="99">
        <v>16</v>
      </c>
      <c r="Q502" s="99">
        <v>67</v>
      </c>
      <c r="R502" s="100">
        <v>67</v>
      </c>
      <c r="S502" s="54"/>
      <c r="T502" s="54"/>
      <c r="U502" s="54"/>
      <c r="V502" s="54"/>
      <c r="W502" s="54"/>
      <c r="X502" s="54"/>
      <c r="Y502" s="54"/>
      <c r="Z502" s="54"/>
      <c r="AA502" s="54"/>
      <c r="AB502" s="54"/>
      <c r="AC502" s="54"/>
      <c r="AD502" s="54"/>
      <c r="AE502" s="54"/>
      <c r="AF502" s="54"/>
      <c r="AG502" s="54"/>
      <c r="AH502" s="54"/>
      <c r="AI502" s="54"/>
      <c r="AJ502" s="54"/>
      <c r="AK502" s="54"/>
      <c r="AL502" s="54"/>
      <c r="AM502" s="54"/>
      <c r="AN502" s="54"/>
      <c r="AO502" s="54"/>
      <c r="AP502" s="54"/>
      <c r="AQ502" s="54"/>
      <c r="AR502" s="54"/>
      <c r="AS502" s="54"/>
      <c r="AT502" s="54"/>
      <c r="AU502" s="54"/>
      <c r="AV502" s="54"/>
      <c r="AW502" s="54"/>
      <c r="AX502" s="54"/>
      <c r="AY502" s="54"/>
      <c r="AZ502" s="54"/>
      <c r="BA502" s="54"/>
      <c r="BB502" s="54"/>
      <c r="BC502" s="54"/>
      <c r="BD502" s="54"/>
      <c r="BE502" s="54"/>
      <c r="BF502" s="54"/>
      <c r="BG502" s="54"/>
      <c r="BH502" s="54"/>
      <c r="BI502" s="54"/>
      <c r="BJ502" s="54"/>
      <c r="BK502" s="54"/>
      <c r="BL502" s="54"/>
      <c r="BM502" s="54"/>
      <c r="BN502" s="54"/>
      <c r="BO502" s="54"/>
      <c r="BP502" s="54"/>
      <c r="BQ502" s="54"/>
      <c r="BR502" s="54"/>
      <c r="BS502" s="54"/>
      <c r="BT502" s="54"/>
      <c r="BU502" s="54"/>
      <c r="BV502" s="54"/>
      <c r="BW502" s="54"/>
      <c r="BX502" s="54"/>
      <c r="BY502" s="54"/>
      <c r="BZ502" s="54"/>
      <c r="CA502" s="54"/>
      <c r="CB502" s="54"/>
      <c r="CC502" s="54"/>
      <c r="CD502" s="54"/>
      <c r="CE502" s="54"/>
      <c r="CF502" s="54"/>
      <c r="CG502" s="54"/>
      <c r="CH502" s="54"/>
      <c r="CI502" s="54"/>
      <c r="CJ502" s="54"/>
      <c r="CK502" s="54"/>
      <c r="CL502" s="54"/>
      <c r="CM502" s="54"/>
      <c r="CN502" s="54"/>
      <c r="CO502" s="54"/>
      <c r="CP502" s="54"/>
      <c r="CQ502" s="54"/>
      <c r="CR502" s="54"/>
      <c r="CS502" s="54"/>
      <c r="CT502" s="54"/>
      <c r="CU502" s="54"/>
      <c r="CV502" s="54"/>
      <c r="CW502" s="54"/>
      <c r="CX502" s="54"/>
      <c r="CY502" s="54"/>
      <c r="CZ502" s="54"/>
      <c r="DA502" s="54"/>
      <c r="DB502" s="54"/>
      <c r="DC502" s="54"/>
      <c r="DD502" s="54"/>
      <c r="DE502" s="54"/>
      <c r="DF502" s="54"/>
      <c r="DG502" s="54"/>
      <c r="DH502" s="54"/>
      <c r="DI502" s="54"/>
      <c r="DJ502" s="54"/>
      <c r="DK502" s="54"/>
      <c r="DL502" s="54"/>
      <c r="DM502" s="54"/>
      <c r="DN502" s="54"/>
      <c r="DO502" s="54"/>
      <c r="DP502" s="54"/>
      <c r="DQ502" s="54"/>
      <c r="DR502" s="54"/>
      <c r="DS502" s="54"/>
      <c r="DT502" s="54"/>
      <c r="DU502" s="54"/>
      <c r="DV502" s="54"/>
      <c r="DW502" s="54"/>
      <c r="DX502" s="54"/>
      <c r="DY502" s="54"/>
      <c r="DZ502" s="54"/>
      <c r="EA502" s="54"/>
      <c r="EB502" s="54"/>
      <c r="EC502" s="54"/>
      <c r="ED502" s="54"/>
      <c r="EE502" s="54"/>
      <c r="EF502" s="54"/>
      <c r="EG502" s="54"/>
      <c r="EH502" s="54"/>
      <c r="EI502" s="54"/>
      <c r="EJ502" s="54"/>
      <c r="EK502" s="54"/>
      <c r="EL502" s="54"/>
      <c r="EM502" s="54"/>
      <c r="EN502" s="54"/>
      <c r="EO502" s="54"/>
      <c r="EP502" s="54"/>
      <c r="EQ502" s="54"/>
      <c r="ER502" s="54"/>
      <c r="ES502" s="54"/>
      <c r="ET502" s="54"/>
      <c r="EU502" s="54"/>
      <c r="EV502" s="54"/>
      <c r="EW502" s="54"/>
      <c r="EX502" s="54"/>
      <c r="EY502" s="54"/>
      <c r="EZ502" s="54"/>
      <c r="FA502" s="54"/>
      <c r="FB502" s="54"/>
      <c r="FC502" s="54"/>
      <c r="FD502" s="54"/>
      <c r="FE502" s="54"/>
      <c r="FF502" s="54"/>
      <c r="FG502" s="54"/>
      <c r="FH502" s="54"/>
      <c r="FI502" s="54"/>
      <c r="FJ502" s="54"/>
      <c r="FK502" s="54"/>
      <c r="FL502" s="54"/>
      <c r="FM502" s="54"/>
      <c r="FN502" s="54"/>
      <c r="FO502" s="54"/>
      <c r="FP502" s="54"/>
      <c r="FQ502" s="54"/>
      <c r="FR502" s="54"/>
      <c r="FS502" s="54"/>
      <c r="FT502" s="54"/>
      <c r="FU502" s="54"/>
      <c r="FV502" s="54"/>
      <c r="FW502" s="54"/>
      <c r="FX502" s="54"/>
      <c r="FY502" s="54"/>
      <c r="FZ502" s="54"/>
      <c r="GA502" s="54"/>
      <c r="GB502" s="54"/>
      <c r="GC502" s="54"/>
      <c r="GD502" s="54"/>
      <c r="GE502" s="54"/>
      <c r="GF502" s="54"/>
      <c r="GG502" s="54"/>
      <c r="GH502" s="54"/>
      <c r="GI502" s="54"/>
      <c r="GJ502" s="54"/>
      <c r="GK502" s="54"/>
      <c r="GL502" s="54"/>
      <c r="GM502" s="54"/>
    </row>
    <row r="503" spans="1:195" s="56" customFormat="1" ht="27.6" x14ac:dyDescent="0.3">
      <c r="A503" s="89" t="s">
        <v>17</v>
      </c>
      <c r="B503" s="89" t="s">
        <v>385</v>
      </c>
      <c r="C503" s="90" t="s">
        <v>19</v>
      </c>
      <c r="D503" s="91" t="s">
        <v>23</v>
      </c>
      <c r="E503" s="91" t="s">
        <v>24</v>
      </c>
      <c r="F503" s="91" t="s">
        <v>276</v>
      </c>
      <c r="G503" s="91" t="s">
        <v>331</v>
      </c>
      <c r="H503" s="92" t="s">
        <v>287</v>
      </c>
      <c r="I503" s="93" t="s">
        <v>22</v>
      </c>
      <c r="J503" s="93" t="s">
        <v>455</v>
      </c>
      <c r="K503" s="93" t="s">
        <v>456</v>
      </c>
      <c r="L503" s="95" t="s">
        <v>20</v>
      </c>
      <c r="M503" s="96" t="s">
        <v>21</v>
      </c>
      <c r="N503" s="97" t="s">
        <v>27</v>
      </c>
      <c r="O503" s="98">
        <v>15</v>
      </c>
      <c r="P503" s="99">
        <v>22</v>
      </c>
      <c r="Q503" s="99">
        <v>330</v>
      </c>
      <c r="R503" s="100">
        <v>330</v>
      </c>
      <c r="S503" s="54"/>
      <c r="T503" s="54"/>
      <c r="U503" s="54"/>
      <c r="V503" s="54"/>
      <c r="W503" s="54"/>
      <c r="X503" s="54"/>
      <c r="Y503" s="54"/>
      <c r="Z503" s="54"/>
      <c r="AA503" s="54"/>
      <c r="AB503" s="54"/>
      <c r="AC503" s="54"/>
      <c r="AD503" s="54"/>
      <c r="AE503" s="54"/>
      <c r="AF503" s="54"/>
      <c r="AG503" s="54"/>
      <c r="AH503" s="54"/>
      <c r="AI503" s="54"/>
      <c r="AJ503" s="54"/>
      <c r="AK503" s="54"/>
      <c r="AL503" s="54"/>
      <c r="AM503" s="54"/>
      <c r="AN503" s="54"/>
      <c r="AO503" s="54"/>
      <c r="AP503" s="54"/>
      <c r="AQ503" s="54"/>
      <c r="AR503" s="54"/>
      <c r="AS503" s="54"/>
      <c r="AT503" s="54"/>
      <c r="AU503" s="54"/>
      <c r="AV503" s="54"/>
      <c r="AW503" s="54"/>
      <c r="AX503" s="54"/>
      <c r="AY503" s="54"/>
      <c r="AZ503" s="54"/>
      <c r="BA503" s="54"/>
      <c r="BB503" s="54"/>
      <c r="BC503" s="54"/>
      <c r="BD503" s="54"/>
      <c r="BE503" s="54"/>
      <c r="BF503" s="54"/>
      <c r="BG503" s="54"/>
      <c r="BH503" s="54"/>
      <c r="BI503" s="54"/>
      <c r="BJ503" s="54"/>
      <c r="BK503" s="54"/>
      <c r="BL503" s="54"/>
      <c r="BM503" s="54"/>
      <c r="BN503" s="54"/>
      <c r="BO503" s="54"/>
      <c r="BP503" s="54"/>
      <c r="BQ503" s="54"/>
      <c r="BR503" s="54"/>
      <c r="BS503" s="54"/>
      <c r="BT503" s="54"/>
      <c r="BU503" s="54"/>
      <c r="BV503" s="54"/>
      <c r="BW503" s="54"/>
      <c r="BX503" s="54"/>
      <c r="BY503" s="54"/>
      <c r="BZ503" s="54"/>
      <c r="CA503" s="54"/>
      <c r="CB503" s="54"/>
      <c r="CC503" s="54"/>
      <c r="CD503" s="54"/>
      <c r="CE503" s="54"/>
      <c r="CF503" s="54"/>
      <c r="CG503" s="54"/>
      <c r="CH503" s="54"/>
      <c r="CI503" s="54"/>
      <c r="CJ503" s="54"/>
      <c r="CK503" s="54"/>
      <c r="CL503" s="54"/>
      <c r="CM503" s="54"/>
      <c r="CN503" s="54"/>
      <c r="CO503" s="54"/>
      <c r="CP503" s="54"/>
      <c r="CQ503" s="54"/>
      <c r="CR503" s="54"/>
      <c r="CS503" s="54"/>
      <c r="CT503" s="54"/>
      <c r="CU503" s="54"/>
      <c r="CV503" s="54"/>
      <c r="CW503" s="54"/>
      <c r="CX503" s="54"/>
      <c r="CY503" s="54"/>
      <c r="CZ503" s="54"/>
      <c r="DA503" s="54"/>
      <c r="DB503" s="54"/>
      <c r="DC503" s="54"/>
      <c r="DD503" s="54"/>
      <c r="DE503" s="54"/>
      <c r="DF503" s="54"/>
      <c r="DG503" s="54"/>
      <c r="DH503" s="54"/>
      <c r="DI503" s="54"/>
      <c r="DJ503" s="54"/>
      <c r="DK503" s="54"/>
      <c r="DL503" s="54"/>
      <c r="DM503" s="54"/>
      <c r="DN503" s="54"/>
      <c r="DO503" s="54"/>
      <c r="DP503" s="54"/>
      <c r="DQ503" s="54"/>
      <c r="DR503" s="54"/>
      <c r="DS503" s="54"/>
      <c r="DT503" s="54"/>
      <c r="DU503" s="54"/>
      <c r="DV503" s="54"/>
      <c r="DW503" s="54"/>
      <c r="DX503" s="54"/>
      <c r="DY503" s="54"/>
      <c r="DZ503" s="54"/>
      <c r="EA503" s="54"/>
      <c r="EB503" s="54"/>
      <c r="EC503" s="54"/>
      <c r="ED503" s="54"/>
      <c r="EE503" s="54"/>
      <c r="EF503" s="54"/>
      <c r="EG503" s="54"/>
      <c r="EH503" s="54"/>
      <c r="EI503" s="54"/>
      <c r="EJ503" s="54"/>
      <c r="EK503" s="54"/>
      <c r="EL503" s="54"/>
      <c r="EM503" s="54"/>
      <c r="EN503" s="54"/>
      <c r="EO503" s="54"/>
      <c r="EP503" s="54"/>
      <c r="EQ503" s="54"/>
      <c r="ER503" s="54"/>
      <c r="ES503" s="54"/>
      <c r="ET503" s="54"/>
      <c r="EU503" s="54"/>
      <c r="EV503" s="54"/>
      <c r="EW503" s="54"/>
      <c r="EX503" s="54"/>
      <c r="EY503" s="54"/>
      <c r="EZ503" s="54"/>
      <c r="FA503" s="54"/>
      <c r="FB503" s="54"/>
      <c r="FC503" s="54"/>
      <c r="FD503" s="54"/>
      <c r="FE503" s="54"/>
      <c r="FF503" s="54"/>
      <c r="FG503" s="54"/>
      <c r="FH503" s="54"/>
      <c r="FI503" s="54"/>
      <c r="FJ503" s="54"/>
      <c r="FK503" s="54"/>
      <c r="FL503" s="54"/>
      <c r="FM503" s="54"/>
      <c r="FN503" s="54"/>
      <c r="FO503" s="54"/>
      <c r="FP503" s="54"/>
      <c r="FQ503" s="54"/>
      <c r="FR503" s="54"/>
      <c r="FS503" s="54"/>
      <c r="FT503" s="54"/>
      <c r="FU503" s="54"/>
      <c r="FV503" s="54"/>
      <c r="FW503" s="54"/>
      <c r="FX503" s="54"/>
      <c r="FY503" s="54"/>
      <c r="FZ503" s="54"/>
      <c r="GA503" s="54"/>
      <c r="GB503" s="54"/>
      <c r="GC503" s="54"/>
      <c r="GD503" s="54"/>
      <c r="GE503" s="54"/>
      <c r="GF503" s="54"/>
      <c r="GG503" s="54"/>
      <c r="GH503" s="54"/>
      <c r="GI503" s="54"/>
      <c r="GJ503" s="54"/>
      <c r="GK503" s="54"/>
      <c r="GL503" s="54"/>
      <c r="GM503" s="54"/>
    </row>
    <row r="504" spans="1:195" s="56" customFormat="1" ht="27.6" x14ac:dyDescent="0.3">
      <c r="A504" s="89" t="s">
        <v>17</v>
      </c>
      <c r="B504" s="89" t="s">
        <v>385</v>
      </c>
      <c r="C504" s="90" t="s">
        <v>19</v>
      </c>
      <c r="D504" s="91" t="s">
        <v>23</v>
      </c>
      <c r="E504" s="91" t="s">
        <v>24</v>
      </c>
      <c r="F504" s="91" t="s">
        <v>276</v>
      </c>
      <c r="G504" s="91" t="s">
        <v>331</v>
      </c>
      <c r="H504" s="92" t="s">
        <v>287</v>
      </c>
      <c r="I504" s="93" t="s">
        <v>22</v>
      </c>
      <c r="J504" s="93" t="s">
        <v>419</v>
      </c>
      <c r="K504" s="93" t="s">
        <v>420</v>
      </c>
      <c r="L504" s="95" t="s">
        <v>20</v>
      </c>
      <c r="M504" s="96" t="s">
        <v>21</v>
      </c>
      <c r="N504" s="97" t="s">
        <v>258</v>
      </c>
      <c r="O504" s="98">
        <v>15</v>
      </c>
      <c r="P504" s="99">
        <v>25</v>
      </c>
      <c r="Q504" s="99">
        <v>375</v>
      </c>
      <c r="R504" s="100">
        <v>375</v>
      </c>
      <c r="S504" s="54"/>
      <c r="T504" s="54"/>
      <c r="U504" s="54"/>
      <c r="V504" s="54"/>
      <c r="W504" s="54"/>
      <c r="X504" s="54"/>
      <c r="Y504" s="54"/>
      <c r="Z504" s="54"/>
      <c r="AA504" s="54"/>
      <c r="AB504" s="54"/>
      <c r="AC504" s="54"/>
      <c r="AD504" s="54"/>
      <c r="AE504" s="54"/>
      <c r="AF504" s="54"/>
      <c r="AG504" s="54"/>
      <c r="AH504" s="54"/>
      <c r="AI504" s="54"/>
      <c r="AJ504" s="54"/>
      <c r="AK504" s="54"/>
      <c r="AL504" s="54"/>
      <c r="AM504" s="54"/>
      <c r="AN504" s="54"/>
      <c r="AO504" s="54"/>
      <c r="AP504" s="54"/>
      <c r="AQ504" s="54"/>
      <c r="AR504" s="54"/>
      <c r="AS504" s="54"/>
      <c r="AT504" s="54"/>
      <c r="AU504" s="54"/>
      <c r="AV504" s="54"/>
      <c r="AW504" s="54"/>
      <c r="AX504" s="54"/>
      <c r="AY504" s="54"/>
      <c r="AZ504" s="54"/>
      <c r="BA504" s="54"/>
      <c r="BB504" s="54"/>
      <c r="BC504" s="54"/>
      <c r="BD504" s="54"/>
      <c r="BE504" s="54"/>
      <c r="BF504" s="54"/>
      <c r="BG504" s="54"/>
      <c r="BH504" s="54"/>
      <c r="BI504" s="54"/>
      <c r="BJ504" s="54"/>
      <c r="BK504" s="54"/>
      <c r="BL504" s="54"/>
      <c r="BM504" s="54"/>
      <c r="BN504" s="54"/>
      <c r="BO504" s="54"/>
      <c r="BP504" s="54"/>
      <c r="BQ504" s="54"/>
      <c r="BR504" s="54"/>
      <c r="BS504" s="54"/>
      <c r="BT504" s="54"/>
      <c r="BU504" s="54"/>
      <c r="BV504" s="54"/>
      <c r="BW504" s="54"/>
      <c r="BX504" s="54"/>
      <c r="BY504" s="54"/>
      <c r="BZ504" s="54"/>
      <c r="CA504" s="54"/>
      <c r="CB504" s="54"/>
      <c r="CC504" s="54"/>
      <c r="CD504" s="54"/>
      <c r="CE504" s="54"/>
      <c r="CF504" s="54"/>
      <c r="CG504" s="54"/>
      <c r="CH504" s="54"/>
      <c r="CI504" s="54"/>
      <c r="CJ504" s="54"/>
      <c r="CK504" s="54"/>
      <c r="CL504" s="54"/>
      <c r="CM504" s="54"/>
      <c r="CN504" s="54"/>
      <c r="CO504" s="54"/>
      <c r="CP504" s="54"/>
      <c r="CQ504" s="54"/>
      <c r="CR504" s="54"/>
      <c r="CS504" s="54"/>
      <c r="CT504" s="54"/>
      <c r="CU504" s="54"/>
      <c r="CV504" s="54"/>
      <c r="CW504" s="54"/>
      <c r="CX504" s="54"/>
      <c r="CY504" s="54"/>
      <c r="CZ504" s="54"/>
      <c r="DA504" s="54"/>
      <c r="DB504" s="54"/>
      <c r="DC504" s="54"/>
      <c r="DD504" s="54"/>
      <c r="DE504" s="54"/>
      <c r="DF504" s="54"/>
      <c r="DG504" s="54"/>
      <c r="DH504" s="54"/>
      <c r="DI504" s="54"/>
      <c r="DJ504" s="54"/>
      <c r="DK504" s="54"/>
      <c r="DL504" s="54"/>
      <c r="DM504" s="54"/>
      <c r="DN504" s="54"/>
      <c r="DO504" s="54"/>
      <c r="DP504" s="54"/>
      <c r="DQ504" s="54"/>
      <c r="DR504" s="54"/>
      <c r="DS504" s="54"/>
      <c r="DT504" s="54"/>
      <c r="DU504" s="54"/>
      <c r="DV504" s="54"/>
      <c r="DW504" s="54"/>
      <c r="DX504" s="54"/>
      <c r="DY504" s="54"/>
      <c r="DZ504" s="54"/>
      <c r="EA504" s="54"/>
      <c r="EB504" s="54"/>
      <c r="EC504" s="54"/>
      <c r="ED504" s="54"/>
      <c r="EE504" s="54"/>
      <c r="EF504" s="54"/>
      <c r="EG504" s="54"/>
      <c r="EH504" s="54"/>
      <c r="EI504" s="54"/>
      <c r="EJ504" s="54"/>
      <c r="EK504" s="54"/>
      <c r="EL504" s="54"/>
      <c r="EM504" s="54"/>
      <c r="EN504" s="54"/>
      <c r="EO504" s="54"/>
      <c r="EP504" s="54"/>
      <c r="EQ504" s="54"/>
      <c r="ER504" s="54"/>
      <c r="ES504" s="54"/>
      <c r="ET504" s="54"/>
      <c r="EU504" s="54"/>
      <c r="EV504" s="54"/>
      <c r="EW504" s="54"/>
      <c r="EX504" s="54"/>
      <c r="EY504" s="54"/>
      <c r="EZ504" s="54"/>
      <c r="FA504" s="54"/>
      <c r="FB504" s="54"/>
      <c r="FC504" s="54"/>
      <c r="FD504" s="54"/>
      <c r="FE504" s="54"/>
      <c r="FF504" s="54"/>
      <c r="FG504" s="54"/>
      <c r="FH504" s="54"/>
      <c r="FI504" s="54"/>
      <c r="FJ504" s="54"/>
      <c r="FK504" s="54"/>
      <c r="FL504" s="54"/>
      <c r="FM504" s="54"/>
      <c r="FN504" s="54"/>
      <c r="FO504" s="54"/>
      <c r="FP504" s="54"/>
      <c r="FQ504" s="54"/>
      <c r="FR504" s="54"/>
      <c r="FS504" s="54"/>
      <c r="FT504" s="54"/>
      <c r="FU504" s="54"/>
      <c r="FV504" s="54"/>
      <c r="FW504" s="54"/>
      <c r="FX504" s="54"/>
      <c r="FY504" s="54"/>
      <c r="FZ504" s="54"/>
      <c r="GA504" s="54"/>
      <c r="GB504" s="54"/>
      <c r="GC504" s="54"/>
      <c r="GD504" s="54"/>
      <c r="GE504" s="54"/>
      <c r="GF504" s="54"/>
      <c r="GG504" s="54"/>
      <c r="GH504" s="54"/>
      <c r="GI504" s="54"/>
      <c r="GJ504" s="54"/>
      <c r="GK504" s="54"/>
      <c r="GL504" s="54"/>
      <c r="GM504" s="54"/>
    </row>
    <row r="505" spans="1:195" s="56" customFormat="1" ht="27.6" x14ac:dyDescent="0.3">
      <c r="A505" s="89" t="s">
        <v>17</v>
      </c>
      <c r="B505" s="89" t="s">
        <v>385</v>
      </c>
      <c r="C505" s="90" t="s">
        <v>19</v>
      </c>
      <c r="D505" s="91" t="s">
        <v>23</v>
      </c>
      <c r="E505" s="91" t="s">
        <v>24</v>
      </c>
      <c r="F505" s="91" t="s">
        <v>276</v>
      </c>
      <c r="G505" s="91" t="s">
        <v>331</v>
      </c>
      <c r="H505" s="92" t="s">
        <v>287</v>
      </c>
      <c r="I505" s="93" t="s">
        <v>22</v>
      </c>
      <c r="J505" s="93" t="s">
        <v>457</v>
      </c>
      <c r="K505" s="93" t="s">
        <v>458</v>
      </c>
      <c r="L505" s="95" t="s">
        <v>20</v>
      </c>
      <c r="M505" s="96" t="s">
        <v>21</v>
      </c>
      <c r="N505" s="97" t="s">
        <v>27</v>
      </c>
      <c r="O505" s="98">
        <v>5</v>
      </c>
      <c r="P505" s="99">
        <v>239</v>
      </c>
      <c r="Q505" s="99">
        <v>1195</v>
      </c>
      <c r="R505" s="100">
        <v>1195</v>
      </c>
      <c r="S505" s="54"/>
      <c r="T505" s="54"/>
      <c r="U505" s="54"/>
      <c r="V505" s="54"/>
      <c r="W505" s="54"/>
      <c r="X505" s="54"/>
      <c r="Y505" s="54"/>
      <c r="Z505" s="54"/>
      <c r="AA505" s="54"/>
      <c r="AB505" s="54"/>
      <c r="AC505" s="54"/>
      <c r="AD505" s="54"/>
      <c r="AE505" s="54"/>
      <c r="AF505" s="54"/>
      <c r="AG505" s="54"/>
      <c r="AH505" s="54"/>
      <c r="AI505" s="54"/>
      <c r="AJ505" s="54"/>
      <c r="AK505" s="54"/>
      <c r="AL505" s="54"/>
      <c r="AM505" s="54"/>
      <c r="AN505" s="54"/>
      <c r="AO505" s="54"/>
      <c r="AP505" s="54"/>
      <c r="AQ505" s="54"/>
      <c r="AR505" s="54"/>
      <c r="AS505" s="54"/>
      <c r="AT505" s="54"/>
      <c r="AU505" s="54"/>
      <c r="AV505" s="54"/>
      <c r="AW505" s="54"/>
      <c r="AX505" s="54"/>
      <c r="AY505" s="54"/>
      <c r="AZ505" s="54"/>
      <c r="BA505" s="54"/>
      <c r="BB505" s="54"/>
      <c r="BC505" s="54"/>
      <c r="BD505" s="54"/>
      <c r="BE505" s="54"/>
      <c r="BF505" s="54"/>
      <c r="BG505" s="54"/>
      <c r="BH505" s="54"/>
      <c r="BI505" s="54"/>
      <c r="BJ505" s="54"/>
      <c r="BK505" s="54"/>
      <c r="BL505" s="54"/>
      <c r="BM505" s="54"/>
      <c r="BN505" s="54"/>
      <c r="BO505" s="54"/>
      <c r="BP505" s="54"/>
      <c r="BQ505" s="54"/>
      <c r="BR505" s="54"/>
      <c r="BS505" s="54"/>
      <c r="BT505" s="54"/>
      <c r="BU505" s="54"/>
      <c r="BV505" s="54"/>
      <c r="BW505" s="54"/>
      <c r="BX505" s="54"/>
      <c r="BY505" s="54"/>
      <c r="BZ505" s="54"/>
      <c r="CA505" s="54"/>
      <c r="CB505" s="54"/>
      <c r="CC505" s="54"/>
      <c r="CD505" s="54"/>
      <c r="CE505" s="54"/>
      <c r="CF505" s="54"/>
      <c r="CG505" s="54"/>
      <c r="CH505" s="54"/>
      <c r="CI505" s="54"/>
      <c r="CJ505" s="54"/>
      <c r="CK505" s="54"/>
      <c r="CL505" s="54"/>
      <c r="CM505" s="54"/>
      <c r="CN505" s="54"/>
      <c r="CO505" s="54"/>
      <c r="CP505" s="54"/>
      <c r="CQ505" s="54"/>
      <c r="CR505" s="54"/>
      <c r="CS505" s="54"/>
      <c r="CT505" s="54"/>
      <c r="CU505" s="54"/>
      <c r="CV505" s="54"/>
      <c r="CW505" s="54"/>
      <c r="CX505" s="54"/>
      <c r="CY505" s="54"/>
      <c r="CZ505" s="54"/>
      <c r="DA505" s="54"/>
      <c r="DB505" s="54"/>
      <c r="DC505" s="54"/>
      <c r="DD505" s="54"/>
      <c r="DE505" s="54"/>
      <c r="DF505" s="54"/>
      <c r="DG505" s="54"/>
      <c r="DH505" s="54"/>
      <c r="DI505" s="54"/>
      <c r="DJ505" s="54"/>
      <c r="DK505" s="54"/>
      <c r="DL505" s="54"/>
      <c r="DM505" s="54"/>
      <c r="DN505" s="54"/>
      <c r="DO505" s="54"/>
      <c r="DP505" s="54"/>
      <c r="DQ505" s="54"/>
      <c r="DR505" s="54"/>
      <c r="DS505" s="54"/>
      <c r="DT505" s="54"/>
      <c r="DU505" s="54"/>
      <c r="DV505" s="54"/>
      <c r="DW505" s="54"/>
      <c r="DX505" s="54"/>
      <c r="DY505" s="54"/>
      <c r="DZ505" s="54"/>
      <c r="EA505" s="54"/>
      <c r="EB505" s="54"/>
      <c r="EC505" s="54"/>
      <c r="ED505" s="54"/>
      <c r="EE505" s="54"/>
      <c r="EF505" s="54"/>
      <c r="EG505" s="54"/>
      <c r="EH505" s="54"/>
      <c r="EI505" s="54"/>
      <c r="EJ505" s="54"/>
      <c r="EK505" s="54"/>
      <c r="EL505" s="54"/>
      <c r="EM505" s="54"/>
      <c r="EN505" s="54"/>
      <c r="EO505" s="54"/>
      <c r="EP505" s="54"/>
      <c r="EQ505" s="54"/>
      <c r="ER505" s="54"/>
      <c r="ES505" s="54"/>
      <c r="ET505" s="54"/>
      <c r="EU505" s="54"/>
      <c r="EV505" s="54"/>
      <c r="EW505" s="54"/>
      <c r="EX505" s="54"/>
      <c r="EY505" s="54"/>
      <c r="EZ505" s="54"/>
      <c r="FA505" s="54"/>
      <c r="FB505" s="54"/>
      <c r="FC505" s="54"/>
      <c r="FD505" s="54"/>
      <c r="FE505" s="54"/>
      <c r="FF505" s="54"/>
      <c r="FG505" s="54"/>
      <c r="FH505" s="54"/>
      <c r="FI505" s="54"/>
      <c r="FJ505" s="54"/>
      <c r="FK505" s="54"/>
      <c r="FL505" s="54"/>
      <c r="FM505" s="54"/>
      <c r="FN505" s="54"/>
      <c r="FO505" s="54"/>
      <c r="FP505" s="54"/>
      <c r="FQ505" s="54"/>
      <c r="FR505" s="54"/>
      <c r="FS505" s="54"/>
      <c r="FT505" s="54"/>
      <c r="FU505" s="54"/>
      <c r="FV505" s="54"/>
      <c r="FW505" s="54"/>
      <c r="FX505" s="54"/>
      <c r="FY505" s="54"/>
      <c r="FZ505" s="54"/>
      <c r="GA505" s="54"/>
      <c r="GB505" s="54"/>
      <c r="GC505" s="54"/>
      <c r="GD505" s="54"/>
      <c r="GE505" s="54"/>
      <c r="GF505" s="54"/>
      <c r="GG505" s="54"/>
      <c r="GH505" s="54"/>
      <c r="GI505" s="54"/>
      <c r="GJ505" s="54"/>
      <c r="GK505" s="54"/>
      <c r="GL505" s="54"/>
      <c r="GM505" s="54"/>
    </row>
    <row r="506" spans="1:195" s="56" customFormat="1" ht="27.6" x14ac:dyDescent="0.3">
      <c r="A506" s="89" t="s">
        <v>17</v>
      </c>
      <c r="B506" s="89" t="s">
        <v>385</v>
      </c>
      <c r="C506" s="90" t="s">
        <v>19</v>
      </c>
      <c r="D506" s="91" t="s">
        <v>23</v>
      </c>
      <c r="E506" s="91" t="s">
        <v>24</v>
      </c>
      <c r="F506" s="91" t="s">
        <v>276</v>
      </c>
      <c r="G506" s="91" t="s">
        <v>331</v>
      </c>
      <c r="H506" s="92" t="s">
        <v>287</v>
      </c>
      <c r="I506" s="93" t="s">
        <v>22</v>
      </c>
      <c r="J506" s="93" t="s">
        <v>42</v>
      </c>
      <c r="K506" s="93" t="s">
        <v>152</v>
      </c>
      <c r="L506" s="95" t="s">
        <v>20</v>
      </c>
      <c r="M506" s="96" t="s">
        <v>21</v>
      </c>
      <c r="N506" s="97" t="s">
        <v>258</v>
      </c>
      <c r="O506" s="98">
        <v>10</v>
      </c>
      <c r="P506" s="99">
        <v>22</v>
      </c>
      <c r="Q506" s="99">
        <v>220</v>
      </c>
      <c r="R506" s="100">
        <v>220</v>
      </c>
      <c r="S506" s="54"/>
      <c r="T506" s="54"/>
      <c r="U506" s="54"/>
      <c r="V506" s="54"/>
      <c r="W506" s="54"/>
      <c r="X506" s="54"/>
      <c r="Y506" s="54"/>
      <c r="Z506" s="54"/>
      <c r="AA506" s="54"/>
      <c r="AB506" s="54"/>
      <c r="AC506" s="54"/>
      <c r="AD506" s="54"/>
      <c r="AE506" s="54"/>
      <c r="AF506" s="54"/>
      <c r="AG506" s="54"/>
      <c r="AH506" s="54"/>
      <c r="AI506" s="54"/>
      <c r="AJ506" s="54"/>
      <c r="AK506" s="54"/>
      <c r="AL506" s="54"/>
      <c r="AM506" s="54"/>
      <c r="AN506" s="54"/>
      <c r="AO506" s="54"/>
      <c r="AP506" s="54"/>
      <c r="AQ506" s="54"/>
      <c r="AR506" s="54"/>
      <c r="AS506" s="54"/>
      <c r="AT506" s="54"/>
      <c r="AU506" s="54"/>
      <c r="AV506" s="54"/>
      <c r="AW506" s="54"/>
      <c r="AX506" s="54"/>
      <c r="AY506" s="54"/>
      <c r="AZ506" s="54"/>
      <c r="BA506" s="54"/>
      <c r="BB506" s="54"/>
      <c r="BC506" s="54"/>
      <c r="BD506" s="54"/>
      <c r="BE506" s="54"/>
      <c r="BF506" s="54"/>
      <c r="BG506" s="54"/>
      <c r="BH506" s="54"/>
      <c r="BI506" s="54"/>
      <c r="BJ506" s="54"/>
      <c r="BK506" s="54"/>
      <c r="BL506" s="54"/>
      <c r="BM506" s="54"/>
      <c r="BN506" s="54"/>
      <c r="BO506" s="54"/>
      <c r="BP506" s="54"/>
      <c r="BQ506" s="54"/>
      <c r="BR506" s="54"/>
      <c r="BS506" s="54"/>
      <c r="BT506" s="54"/>
      <c r="BU506" s="54"/>
      <c r="BV506" s="54"/>
      <c r="BW506" s="54"/>
      <c r="BX506" s="54"/>
      <c r="BY506" s="54"/>
      <c r="BZ506" s="54"/>
      <c r="CA506" s="54"/>
      <c r="CB506" s="54"/>
      <c r="CC506" s="54"/>
      <c r="CD506" s="54"/>
      <c r="CE506" s="54"/>
      <c r="CF506" s="54"/>
      <c r="CG506" s="54"/>
      <c r="CH506" s="54"/>
      <c r="CI506" s="54"/>
      <c r="CJ506" s="54"/>
      <c r="CK506" s="54"/>
      <c r="CL506" s="54"/>
      <c r="CM506" s="54"/>
      <c r="CN506" s="54"/>
      <c r="CO506" s="54"/>
      <c r="CP506" s="54"/>
      <c r="CQ506" s="54"/>
      <c r="CR506" s="54"/>
      <c r="CS506" s="54"/>
      <c r="CT506" s="54"/>
      <c r="CU506" s="54"/>
      <c r="CV506" s="54"/>
      <c r="CW506" s="54"/>
      <c r="CX506" s="54"/>
      <c r="CY506" s="54"/>
      <c r="CZ506" s="54"/>
      <c r="DA506" s="54"/>
      <c r="DB506" s="54"/>
      <c r="DC506" s="54"/>
      <c r="DD506" s="54"/>
      <c r="DE506" s="54"/>
      <c r="DF506" s="54"/>
      <c r="DG506" s="54"/>
      <c r="DH506" s="54"/>
      <c r="DI506" s="54"/>
      <c r="DJ506" s="54"/>
      <c r="DK506" s="54"/>
      <c r="DL506" s="54"/>
      <c r="DM506" s="54"/>
      <c r="DN506" s="54"/>
      <c r="DO506" s="54"/>
      <c r="DP506" s="54"/>
      <c r="DQ506" s="54"/>
      <c r="DR506" s="54"/>
      <c r="DS506" s="54"/>
      <c r="DT506" s="54"/>
      <c r="DU506" s="54"/>
      <c r="DV506" s="54"/>
      <c r="DW506" s="54"/>
      <c r="DX506" s="54"/>
      <c r="DY506" s="54"/>
      <c r="DZ506" s="54"/>
      <c r="EA506" s="54"/>
      <c r="EB506" s="54"/>
      <c r="EC506" s="54"/>
      <c r="ED506" s="54"/>
      <c r="EE506" s="54"/>
      <c r="EF506" s="54"/>
      <c r="EG506" s="54"/>
      <c r="EH506" s="54"/>
      <c r="EI506" s="54"/>
      <c r="EJ506" s="54"/>
      <c r="EK506" s="54"/>
      <c r="EL506" s="54"/>
      <c r="EM506" s="54"/>
      <c r="EN506" s="54"/>
      <c r="EO506" s="54"/>
      <c r="EP506" s="54"/>
      <c r="EQ506" s="54"/>
      <c r="ER506" s="54"/>
      <c r="ES506" s="54"/>
      <c r="ET506" s="54"/>
      <c r="EU506" s="54"/>
      <c r="EV506" s="54"/>
      <c r="EW506" s="54"/>
      <c r="EX506" s="54"/>
      <c r="EY506" s="54"/>
      <c r="EZ506" s="54"/>
      <c r="FA506" s="54"/>
      <c r="FB506" s="54"/>
      <c r="FC506" s="54"/>
      <c r="FD506" s="54"/>
      <c r="FE506" s="54"/>
      <c r="FF506" s="54"/>
      <c r="FG506" s="54"/>
      <c r="FH506" s="54"/>
      <c r="FI506" s="54"/>
      <c r="FJ506" s="54"/>
      <c r="FK506" s="54"/>
      <c r="FL506" s="54"/>
      <c r="FM506" s="54"/>
      <c r="FN506" s="54"/>
      <c r="FO506" s="54"/>
      <c r="FP506" s="54"/>
      <c r="FQ506" s="54"/>
      <c r="FR506" s="54"/>
      <c r="FS506" s="54"/>
      <c r="FT506" s="54"/>
      <c r="FU506" s="54"/>
      <c r="FV506" s="54"/>
      <c r="FW506" s="54"/>
      <c r="FX506" s="54"/>
      <c r="FY506" s="54"/>
      <c r="FZ506" s="54"/>
      <c r="GA506" s="54"/>
      <c r="GB506" s="54"/>
      <c r="GC506" s="54"/>
      <c r="GD506" s="54"/>
      <c r="GE506" s="54"/>
      <c r="GF506" s="54"/>
      <c r="GG506" s="54"/>
      <c r="GH506" s="54"/>
      <c r="GI506" s="54"/>
      <c r="GJ506" s="54"/>
      <c r="GK506" s="54"/>
      <c r="GL506" s="54"/>
      <c r="GM506" s="54"/>
    </row>
    <row r="507" spans="1:195" s="56" customFormat="1" ht="27.6" x14ac:dyDescent="0.3">
      <c r="A507" s="89" t="s">
        <v>17</v>
      </c>
      <c r="B507" s="89" t="s">
        <v>385</v>
      </c>
      <c r="C507" s="90" t="s">
        <v>19</v>
      </c>
      <c r="D507" s="91" t="s">
        <v>23</v>
      </c>
      <c r="E507" s="91" t="s">
        <v>24</v>
      </c>
      <c r="F507" s="91" t="s">
        <v>276</v>
      </c>
      <c r="G507" s="91" t="s">
        <v>331</v>
      </c>
      <c r="H507" s="92" t="s">
        <v>287</v>
      </c>
      <c r="I507" s="93" t="s">
        <v>22</v>
      </c>
      <c r="J507" s="93" t="s">
        <v>40</v>
      </c>
      <c r="K507" s="93" t="s">
        <v>150</v>
      </c>
      <c r="L507" s="95" t="s">
        <v>20</v>
      </c>
      <c r="M507" s="96" t="s">
        <v>21</v>
      </c>
      <c r="N507" s="97" t="s">
        <v>27</v>
      </c>
      <c r="O507" s="98">
        <v>260</v>
      </c>
      <c r="P507" s="99">
        <v>5</v>
      </c>
      <c r="Q507" s="99">
        <v>1300</v>
      </c>
      <c r="R507" s="100">
        <v>1300</v>
      </c>
      <c r="S507" s="54"/>
      <c r="T507" s="54"/>
      <c r="U507" s="54"/>
      <c r="V507" s="54"/>
      <c r="W507" s="54"/>
      <c r="X507" s="54"/>
      <c r="Y507" s="54"/>
      <c r="Z507" s="54"/>
      <c r="AA507" s="54"/>
      <c r="AB507" s="54"/>
      <c r="AC507" s="54"/>
      <c r="AD507" s="54"/>
      <c r="AE507" s="54"/>
      <c r="AF507" s="54"/>
      <c r="AG507" s="54"/>
      <c r="AH507" s="54"/>
      <c r="AI507" s="54"/>
      <c r="AJ507" s="54"/>
      <c r="AK507" s="54"/>
      <c r="AL507" s="54"/>
      <c r="AM507" s="54"/>
      <c r="AN507" s="54"/>
      <c r="AO507" s="54"/>
      <c r="AP507" s="54"/>
      <c r="AQ507" s="54"/>
      <c r="AR507" s="54"/>
      <c r="AS507" s="54"/>
      <c r="AT507" s="54"/>
      <c r="AU507" s="54"/>
      <c r="AV507" s="54"/>
      <c r="AW507" s="54"/>
      <c r="AX507" s="54"/>
      <c r="AY507" s="54"/>
      <c r="AZ507" s="54"/>
      <c r="BA507" s="54"/>
      <c r="BB507" s="54"/>
      <c r="BC507" s="54"/>
      <c r="BD507" s="54"/>
      <c r="BE507" s="54"/>
      <c r="BF507" s="54"/>
      <c r="BG507" s="54"/>
      <c r="BH507" s="54"/>
      <c r="BI507" s="54"/>
      <c r="BJ507" s="54"/>
      <c r="BK507" s="54"/>
      <c r="BL507" s="54"/>
      <c r="BM507" s="54"/>
      <c r="BN507" s="54"/>
      <c r="BO507" s="54"/>
      <c r="BP507" s="54"/>
      <c r="BQ507" s="54"/>
      <c r="BR507" s="54"/>
      <c r="BS507" s="54"/>
      <c r="BT507" s="54"/>
      <c r="BU507" s="54"/>
      <c r="BV507" s="54"/>
      <c r="BW507" s="54"/>
      <c r="BX507" s="54"/>
      <c r="BY507" s="54"/>
      <c r="BZ507" s="54"/>
      <c r="CA507" s="54"/>
      <c r="CB507" s="54"/>
      <c r="CC507" s="54"/>
      <c r="CD507" s="54"/>
      <c r="CE507" s="54"/>
      <c r="CF507" s="54"/>
      <c r="CG507" s="54"/>
      <c r="CH507" s="54"/>
      <c r="CI507" s="54"/>
      <c r="CJ507" s="54"/>
      <c r="CK507" s="54"/>
      <c r="CL507" s="54"/>
      <c r="CM507" s="54"/>
      <c r="CN507" s="54"/>
      <c r="CO507" s="54"/>
      <c r="CP507" s="54"/>
      <c r="CQ507" s="54"/>
      <c r="CR507" s="54"/>
      <c r="CS507" s="54"/>
      <c r="CT507" s="54"/>
      <c r="CU507" s="54"/>
      <c r="CV507" s="54"/>
      <c r="CW507" s="54"/>
      <c r="CX507" s="54"/>
      <c r="CY507" s="54"/>
      <c r="CZ507" s="54"/>
      <c r="DA507" s="54"/>
      <c r="DB507" s="54"/>
      <c r="DC507" s="54"/>
      <c r="DD507" s="54"/>
      <c r="DE507" s="54"/>
      <c r="DF507" s="54"/>
      <c r="DG507" s="54"/>
      <c r="DH507" s="54"/>
      <c r="DI507" s="54"/>
      <c r="DJ507" s="54"/>
      <c r="DK507" s="54"/>
      <c r="DL507" s="54"/>
      <c r="DM507" s="54"/>
      <c r="DN507" s="54"/>
      <c r="DO507" s="54"/>
      <c r="DP507" s="54"/>
      <c r="DQ507" s="54"/>
      <c r="DR507" s="54"/>
      <c r="DS507" s="54"/>
      <c r="DT507" s="54"/>
      <c r="DU507" s="54"/>
      <c r="DV507" s="54"/>
      <c r="DW507" s="54"/>
      <c r="DX507" s="54"/>
      <c r="DY507" s="54"/>
      <c r="DZ507" s="54"/>
      <c r="EA507" s="54"/>
      <c r="EB507" s="54"/>
      <c r="EC507" s="54"/>
      <c r="ED507" s="54"/>
      <c r="EE507" s="54"/>
      <c r="EF507" s="54"/>
      <c r="EG507" s="54"/>
      <c r="EH507" s="54"/>
      <c r="EI507" s="54"/>
      <c r="EJ507" s="54"/>
      <c r="EK507" s="54"/>
      <c r="EL507" s="54"/>
      <c r="EM507" s="54"/>
      <c r="EN507" s="54"/>
      <c r="EO507" s="54"/>
      <c r="EP507" s="54"/>
      <c r="EQ507" s="54"/>
      <c r="ER507" s="54"/>
      <c r="ES507" s="54"/>
      <c r="ET507" s="54"/>
      <c r="EU507" s="54"/>
      <c r="EV507" s="54"/>
      <c r="EW507" s="54"/>
      <c r="EX507" s="54"/>
      <c r="EY507" s="54"/>
      <c r="EZ507" s="54"/>
      <c r="FA507" s="54"/>
      <c r="FB507" s="54"/>
      <c r="FC507" s="54"/>
      <c r="FD507" s="54"/>
      <c r="FE507" s="54"/>
      <c r="FF507" s="54"/>
      <c r="FG507" s="54"/>
      <c r="FH507" s="54"/>
      <c r="FI507" s="54"/>
      <c r="FJ507" s="54"/>
      <c r="FK507" s="54"/>
      <c r="FL507" s="54"/>
      <c r="FM507" s="54"/>
      <c r="FN507" s="54"/>
      <c r="FO507" s="54"/>
      <c r="FP507" s="54"/>
      <c r="FQ507" s="54"/>
      <c r="FR507" s="54"/>
      <c r="FS507" s="54"/>
      <c r="FT507" s="54"/>
      <c r="FU507" s="54"/>
      <c r="FV507" s="54"/>
      <c r="FW507" s="54"/>
      <c r="FX507" s="54"/>
      <c r="FY507" s="54"/>
      <c r="FZ507" s="54"/>
      <c r="GA507" s="54"/>
      <c r="GB507" s="54"/>
      <c r="GC507" s="54"/>
      <c r="GD507" s="54"/>
      <c r="GE507" s="54"/>
      <c r="GF507" s="54"/>
      <c r="GG507" s="54"/>
      <c r="GH507" s="54"/>
      <c r="GI507" s="54"/>
      <c r="GJ507" s="54"/>
      <c r="GK507" s="54"/>
      <c r="GL507" s="54"/>
      <c r="GM507" s="54"/>
    </row>
    <row r="508" spans="1:195" s="56" customFormat="1" ht="27.6" x14ac:dyDescent="0.3">
      <c r="A508" s="89" t="s">
        <v>17</v>
      </c>
      <c r="B508" s="89" t="s">
        <v>385</v>
      </c>
      <c r="C508" s="90" t="s">
        <v>19</v>
      </c>
      <c r="D508" s="91" t="s">
        <v>23</v>
      </c>
      <c r="E508" s="91" t="s">
        <v>24</v>
      </c>
      <c r="F508" s="91" t="s">
        <v>276</v>
      </c>
      <c r="G508" s="91" t="s">
        <v>331</v>
      </c>
      <c r="H508" s="92" t="s">
        <v>287</v>
      </c>
      <c r="I508" s="93" t="s">
        <v>22</v>
      </c>
      <c r="J508" s="93" t="s">
        <v>69</v>
      </c>
      <c r="K508" s="93" t="s">
        <v>179</v>
      </c>
      <c r="L508" s="95" t="s">
        <v>20</v>
      </c>
      <c r="M508" s="96" t="s">
        <v>21</v>
      </c>
      <c r="N508" s="97" t="s">
        <v>27</v>
      </c>
      <c r="O508" s="98">
        <v>15</v>
      </c>
      <c r="P508" s="99">
        <v>22</v>
      </c>
      <c r="Q508" s="99">
        <v>330</v>
      </c>
      <c r="R508" s="100">
        <v>330</v>
      </c>
      <c r="S508" s="54"/>
      <c r="T508" s="54"/>
      <c r="U508" s="54"/>
      <c r="V508" s="54"/>
      <c r="W508" s="54"/>
      <c r="X508" s="54"/>
      <c r="Y508" s="54"/>
      <c r="Z508" s="54"/>
      <c r="AA508" s="54"/>
      <c r="AB508" s="54"/>
      <c r="AC508" s="54"/>
      <c r="AD508" s="54"/>
      <c r="AE508" s="54"/>
      <c r="AF508" s="54"/>
      <c r="AG508" s="54"/>
      <c r="AH508" s="54"/>
      <c r="AI508" s="54"/>
      <c r="AJ508" s="54"/>
      <c r="AK508" s="54"/>
      <c r="AL508" s="54"/>
      <c r="AM508" s="54"/>
      <c r="AN508" s="54"/>
      <c r="AO508" s="54"/>
      <c r="AP508" s="54"/>
      <c r="AQ508" s="54"/>
      <c r="AR508" s="54"/>
      <c r="AS508" s="54"/>
      <c r="AT508" s="54"/>
      <c r="AU508" s="54"/>
      <c r="AV508" s="54"/>
      <c r="AW508" s="54"/>
      <c r="AX508" s="54"/>
      <c r="AY508" s="54"/>
      <c r="AZ508" s="54"/>
      <c r="BA508" s="54"/>
      <c r="BB508" s="54"/>
      <c r="BC508" s="54"/>
      <c r="BD508" s="54"/>
      <c r="BE508" s="54"/>
      <c r="BF508" s="54"/>
      <c r="BG508" s="54"/>
      <c r="BH508" s="54"/>
      <c r="BI508" s="54"/>
      <c r="BJ508" s="54"/>
      <c r="BK508" s="54"/>
      <c r="BL508" s="54"/>
      <c r="BM508" s="54"/>
      <c r="BN508" s="54"/>
      <c r="BO508" s="54"/>
      <c r="BP508" s="54"/>
      <c r="BQ508" s="54"/>
      <c r="BR508" s="54"/>
      <c r="BS508" s="54"/>
      <c r="BT508" s="54"/>
      <c r="BU508" s="54"/>
      <c r="BV508" s="54"/>
      <c r="BW508" s="54"/>
      <c r="BX508" s="54"/>
      <c r="BY508" s="54"/>
      <c r="BZ508" s="54"/>
      <c r="CA508" s="54"/>
      <c r="CB508" s="54"/>
      <c r="CC508" s="54"/>
      <c r="CD508" s="54"/>
      <c r="CE508" s="54"/>
      <c r="CF508" s="54"/>
      <c r="CG508" s="54"/>
      <c r="CH508" s="54"/>
      <c r="CI508" s="54"/>
      <c r="CJ508" s="54"/>
      <c r="CK508" s="54"/>
      <c r="CL508" s="54"/>
      <c r="CM508" s="54"/>
      <c r="CN508" s="54"/>
      <c r="CO508" s="54"/>
      <c r="CP508" s="54"/>
      <c r="CQ508" s="54"/>
      <c r="CR508" s="54"/>
      <c r="CS508" s="54"/>
      <c r="CT508" s="54"/>
      <c r="CU508" s="54"/>
      <c r="CV508" s="54"/>
      <c r="CW508" s="54"/>
      <c r="CX508" s="54"/>
      <c r="CY508" s="54"/>
      <c r="CZ508" s="54"/>
      <c r="DA508" s="54"/>
      <c r="DB508" s="54"/>
      <c r="DC508" s="54"/>
      <c r="DD508" s="54"/>
      <c r="DE508" s="54"/>
      <c r="DF508" s="54"/>
      <c r="DG508" s="54"/>
      <c r="DH508" s="54"/>
      <c r="DI508" s="54"/>
      <c r="DJ508" s="54"/>
      <c r="DK508" s="54"/>
      <c r="DL508" s="54"/>
      <c r="DM508" s="54"/>
      <c r="DN508" s="54"/>
      <c r="DO508" s="54"/>
      <c r="DP508" s="54"/>
      <c r="DQ508" s="54"/>
      <c r="DR508" s="54"/>
      <c r="DS508" s="54"/>
      <c r="DT508" s="54"/>
      <c r="DU508" s="54"/>
      <c r="DV508" s="54"/>
      <c r="DW508" s="54"/>
      <c r="DX508" s="54"/>
      <c r="DY508" s="54"/>
      <c r="DZ508" s="54"/>
      <c r="EA508" s="54"/>
      <c r="EB508" s="54"/>
      <c r="EC508" s="54"/>
      <c r="ED508" s="54"/>
      <c r="EE508" s="54"/>
      <c r="EF508" s="54"/>
      <c r="EG508" s="54"/>
      <c r="EH508" s="54"/>
      <c r="EI508" s="54"/>
      <c r="EJ508" s="54"/>
      <c r="EK508" s="54"/>
      <c r="EL508" s="54"/>
      <c r="EM508" s="54"/>
      <c r="EN508" s="54"/>
      <c r="EO508" s="54"/>
      <c r="EP508" s="54"/>
      <c r="EQ508" s="54"/>
      <c r="ER508" s="54"/>
      <c r="ES508" s="54"/>
      <c r="ET508" s="54"/>
      <c r="EU508" s="54"/>
      <c r="EV508" s="54"/>
      <c r="EW508" s="54"/>
      <c r="EX508" s="54"/>
      <c r="EY508" s="54"/>
      <c r="EZ508" s="54"/>
      <c r="FA508" s="54"/>
      <c r="FB508" s="54"/>
      <c r="FC508" s="54"/>
      <c r="FD508" s="54"/>
      <c r="FE508" s="54"/>
      <c r="FF508" s="54"/>
      <c r="FG508" s="54"/>
      <c r="FH508" s="54"/>
      <c r="FI508" s="54"/>
      <c r="FJ508" s="54"/>
      <c r="FK508" s="54"/>
      <c r="FL508" s="54"/>
      <c r="FM508" s="54"/>
      <c r="FN508" s="54"/>
      <c r="FO508" s="54"/>
      <c r="FP508" s="54"/>
      <c r="FQ508" s="54"/>
      <c r="FR508" s="54"/>
      <c r="FS508" s="54"/>
      <c r="FT508" s="54"/>
      <c r="FU508" s="54"/>
      <c r="FV508" s="54"/>
      <c r="FW508" s="54"/>
      <c r="FX508" s="54"/>
      <c r="FY508" s="54"/>
      <c r="FZ508" s="54"/>
      <c r="GA508" s="54"/>
      <c r="GB508" s="54"/>
      <c r="GC508" s="54"/>
      <c r="GD508" s="54"/>
      <c r="GE508" s="54"/>
      <c r="GF508" s="54"/>
      <c r="GG508" s="54"/>
      <c r="GH508" s="54"/>
      <c r="GI508" s="54"/>
      <c r="GJ508" s="54"/>
      <c r="GK508" s="54"/>
      <c r="GL508" s="54"/>
      <c r="GM508" s="54"/>
    </row>
    <row r="509" spans="1:195" s="56" customFormat="1" ht="27.6" x14ac:dyDescent="0.3">
      <c r="A509" s="89" t="s">
        <v>17</v>
      </c>
      <c r="B509" s="89" t="s">
        <v>385</v>
      </c>
      <c r="C509" s="90" t="s">
        <v>19</v>
      </c>
      <c r="D509" s="91" t="s">
        <v>23</v>
      </c>
      <c r="E509" s="91" t="s">
        <v>24</v>
      </c>
      <c r="F509" s="91" t="s">
        <v>276</v>
      </c>
      <c r="G509" s="91" t="s">
        <v>331</v>
      </c>
      <c r="H509" s="92" t="s">
        <v>287</v>
      </c>
      <c r="I509" s="93" t="s">
        <v>22</v>
      </c>
      <c r="J509" s="93" t="s">
        <v>111</v>
      </c>
      <c r="K509" s="93" t="s">
        <v>391</v>
      </c>
      <c r="L509" s="95" t="s">
        <v>20</v>
      </c>
      <c r="M509" s="96" t="s">
        <v>21</v>
      </c>
      <c r="N509" s="97" t="s">
        <v>27</v>
      </c>
      <c r="O509" s="98">
        <v>15</v>
      </c>
      <c r="P509" s="99">
        <v>33</v>
      </c>
      <c r="Q509" s="99">
        <v>495</v>
      </c>
      <c r="R509" s="100">
        <v>495</v>
      </c>
      <c r="S509" s="54"/>
      <c r="T509" s="54"/>
      <c r="U509" s="54"/>
      <c r="V509" s="54"/>
      <c r="W509" s="54"/>
      <c r="X509" s="54"/>
      <c r="Y509" s="54"/>
      <c r="Z509" s="54"/>
      <c r="AA509" s="54"/>
      <c r="AB509" s="54"/>
      <c r="AC509" s="54"/>
      <c r="AD509" s="54"/>
      <c r="AE509" s="54"/>
      <c r="AF509" s="54"/>
      <c r="AG509" s="54"/>
      <c r="AH509" s="54"/>
      <c r="AI509" s="54"/>
      <c r="AJ509" s="54"/>
      <c r="AK509" s="54"/>
      <c r="AL509" s="54"/>
      <c r="AM509" s="54"/>
      <c r="AN509" s="54"/>
      <c r="AO509" s="54"/>
      <c r="AP509" s="54"/>
      <c r="AQ509" s="54"/>
      <c r="AR509" s="54"/>
      <c r="AS509" s="54"/>
      <c r="AT509" s="54"/>
      <c r="AU509" s="54"/>
      <c r="AV509" s="54"/>
      <c r="AW509" s="54"/>
      <c r="AX509" s="54"/>
      <c r="AY509" s="54"/>
      <c r="AZ509" s="54"/>
      <c r="BA509" s="54"/>
      <c r="BB509" s="54"/>
      <c r="BC509" s="54"/>
      <c r="BD509" s="54"/>
      <c r="BE509" s="54"/>
      <c r="BF509" s="54"/>
      <c r="BG509" s="54"/>
      <c r="BH509" s="54"/>
      <c r="BI509" s="54"/>
      <c r="BJ509" s="54"/>
      <c r="BK509" s="54"/>
      <c r="BL509" s="54"/>
      <c r="BM509" s="54"/>
      <c r="BN509" s="54"/>
      <c r="BO509" s="54"/>
      <c r="BP509" s="54"/>
      <c r="BQ509" s="54"/>
      <c r="BR509" s="54"/>
      <c r="BS509" s="54"/>
      <c r="BT509" s="54"/>
      <c r="BU509" s="54"/>
      <c r="BV509" s="54"/>
      <c r="BW509" s="54"/>
      <c r="BX509" s="54"/>
      <c r="BY509" s="54"/>
      <c r="BZ509" s="54"/>
      <c r="CA509" s="54"/>
      <c r="CB509" s="54"/>
      <c r="CC509" s="54"/>
      <c r="CD509" s="54"/>
      <c r="CE509" s="54"/>
      <c r="CF509" s="54"/>
      <c r="CG509" s="54"/>
      <c r="CH509" s="54"/>
      <c r="CI509" s="54"/>
      <c r="CJ509" s="54"/>
      <c r="CK509" s="54"/>
      <c r="CL509" s="54"/>
      <c r="CM509" s="54"/>
      <c r="CN509" s="54"/>
      <c r="CO509" s="54"/>
      <c r="CP509" s="54"/>
      <c r="CQ509" s="54"/>
      <c r="CR509" s="54"/>
      <c r="CS509" s="54"/>
      <c r="CT509" s="54"/>
      <c r="CU509" s="54"/>
      <c r="CV509" s="54"/>
      <c r="CW509" s="54"/>
      <c r="CX509" s="54"/>
      <c r="CY509" s="54"/>
      <c r="CZ509" s="54"/>
      <c r="DA509" s="54"/>
      <c r="DB509" s="54"/>
      <c r="DC509" s="54"/>
      <c r="DD509" s="54"/>
      <c r="DE509" s="54"/>
      <c r="DF509" s="54"/>
      <c r="DG509" s="54"/>
      <c r="DH509" s="54"/>
      <c r="DI509" s="54"/>
      <c r="DJ509" s="54"/>
      <c r="DK509" s="54"/>
      <c r="DL509" s="54"/>
      <c r="DM509" s="54"/>
      <c r="DN509" s="54"/>
      <c r="DO509" s="54"/>
      <c r="DP509" s="54"/>
      <c r="DQ509" s="54"/>
      <c r="DR509" s="54"/>
      <c r="DS509" s="54"/>
      <c r="DT509" s="54"/>
      <c r="DU509" s="54"/>
      <c r="DV509" s="54"/>
      <c r="DW509" s="54"/>
      <c r="DX509" s="54"/>
      <c r="DY509" s="54"/>
      <c r="DZ509" s="54"/>
      <c r="EA509" s="54"/>
      <c r="EB509" s="54"/>
      <c r="EC509" s="54"/>
      <c r="ED509" s="54"/>
      <c r="EE509" s="54"/>
      <c r="EF509" s="54"/>
      <c r="EG509" s="54"/>
      <c r="EH509" s="54"/>
      <c r="EI509" s="54"/>
      <c r="EJ509" s="54"/>
      <c r="EK509" s="54"/>
      <c r="EL509" s="54"/>
      <c r="EM509" s="54"/>
      <c r="EN509" s="54"/>
      <c r="EO509" s="54"/>
      <c r="EP509" s="54"/>
      <c r="EQ509" s="54"/>
      <c r="ER509" s="54"/>
      <c r="ES509" s="54"/>
      <c r="ET509" s="54"/>
      <c r="EU509" s="54"/>
      <c r="EV509" s="54"/>
      <c r="EW509" s="54"/>
      <c r="EX509" s="54"/>
      <c r="EY509" s="54"/>
      <c r="EZ509" s="54"/>
      <c r="FA509" s="54"/>
      <c r="FB509" s="54"/>
      <c r="FC509" s="54"/>
      <c r="FD509" s="54"/>
      <c r="FE509" s="54"/>
      <c r="FF509" s="54"/>
      <c r="FG509" s="54"/>
      <c r="FH509" s="54"/>
      <c r="FI509" s="54"/>
      <c r="FJ509" s="54"/>
      <c r="FK509" s="54"/>
      <c r="FL509" s="54"/>
      <c r="FM509" s="54"/>
      <c r="FN509" s="54"/>
      <c r="FO509" s="54"/>
      <c r="FP509" s="54"/>
      <c r="FQ509" s="54"/>
      <c r="FR509" s="54"/>
      <c r="FS509" s="54"/>
      <c r="FT509" s="54"/>
      <c r="FU509" s="54"/>
      <c r="FV509" s="54"/>
      <c r="FW509" s="54"/>
      <c r="FX509" s="54"/>
      <c r="FY509" s="54"/>
      <c r="FZ509" s="54"/>
      <c r="GA509" s="54"/>
      <c r="GB509" s="54"/>
      <c r="GC509" s="54"/>
      <c r="GD509" s="54"/>
      <c r="GE509" s="54"/>
      <c r="GF509" s="54"/>
      <c r="GG509" s="54"/>
      <c r="GH509" s="54"/>
      <c r="GI509" s="54"/>
      <c r="GJ509" s="54"/>
      <c r="GK509" s="54"/>
      <c r="GL509" s="54"/>
      <c r="GM509" s="54"/>
    </row>
    <row r="510" spans="1:195" s="56" customFormat="1" ht="27.6" x14ac:dyDescent="0.3">
      <c r="A510" s="89" t="s">
        <v>17</v>
      </c>
      <c r="B510" s="89" t="s">
        <v>385</v>
      </c>
      <c r="C510" s="90" t="s">
        <v>19</v>
      </c>
      <c r="D510" s="91" t="s">
        <v>23</v>
      </c>
      <c r="E510" s="91" t="s">
        <v>24</v>
      </c>
      <c r="F510" s="91" t="s">
        <v>276</v>
      </c>
      <c r="G510" s="91" t="s">
        <v>331</v>
      </c>
      <c r="H510" s="92" t="s">
        <v>287</v>
      </c>
      <c r="I510" s="93" t="s">
        <v>22</v>
      </c>
      <c r="J510" s="93" t="s">
        <v>459</v>
      </c>
      <c r="K510" s="93" t="s">
        <v>460</v>
      </c>
      <c r="L510" s="95" t="s">
        <v>20</v>
      </c>
      <c r="M510" s="96" t="s">
        <v>21</v>
      </c>
      <c r="N510" s="97" t="s">
        <v>258</v>
      </c>
      <c r="O510" s="98">
        <v>1</v>
      </c>
      <c r="P510" s="99">
        <v>1812</v>
      </c>
      <c r="Q510" s="99">
        <v>1812</v>
      </c>
      <c r="R510" s="100">
        <v>1812</v>
      </c>
      <c r="S510" s="54"/>
      <c r="T510" s="54"/>
      <c r="U510" s="54"/>
      <c r="V510" s="54"/>
      <c r="W510" s="54"/>
      <c r="X510" s="54"/>
      <c r="Y510" s="54"/>
      <c r="Z510" s="54"/>
      <c r="AA510" s="54"/>
      <c r="AB510" s="54"/>
      <c r="AC510" s="54"/>
      <c r="AD510" s="54"/>
      <c r="AE510" s="54"/>
      <c r="AF510" s="54"/>
      <c r="AG510" s="54"/>
      <c r="AH510" s="54"/>
      <c r="AI510" s="54"/>
      <c r="AJ510" s="54"/>
      <c r="AK510" s="54"/>
      <c r="AL510" s="54"/>
      <c r="AM510" s="54"/>
      <c r="AN510" s="54"/>
      <c r="AO510" s="54"/>
      <c r="AP510" s="54"/>
      <c r="AQ510" s="54"/>
      <c r="AR510" s="54"/>
      <c r="AS510" s="54"/>
      <c r="AT510" s="54"/>
      <c r="AU510" s="54"/>
      <c r="AV510" s="54"/>
      <c r="AW510" s="54"/>
      <c r="AX510" s="54"/>
      <c r="AY510" s="54"/>
      <c r="AZ510" s="54"/>
      <c r="BA510" s="54"/>
      <c r="BB510" s="54"/>
      <c r="BC510" s="54"/>
      <c r="BD510" s="54"/>
      <c r="BE510" s="54"/>
      <c r="BF510" s="54"/>
      <c r="BG510" s="54"/>
      <c r="BH510" s="54"/>
      <c r="BI510" s="54"/>
      <c r="BJ510" s="54"/>
      <c r="BK510" s="54"/>
      <c r="BL510" s="54"/>
      <c r="BM510" s="54"/>
      <c r="BN510" s="54"/>
      <c r="BO510" s="54"/>
      <c r="BP510" s="54"/>
      <c r="BQ510" s="54"/>
      <c r="BR510" s="54"/>
      <c r="BS510" s="54"/>
      <c r="BT510" s="54"/>
      <c r="BU510" s="54"/>
      <c r="BV510" s="54"/>
      <c r="BW510" s="54"/>
      <c r="BX510" s="54"/>
      <c r="BY510" s="54"/>
      <c r="BZ510" s="54"/>
      <c r="CA510" s="54"/>
      <c r="CB510" s="54"/>
      <c r="CC510" s="54"/>
      <c r="CD510" s="54"/>
      <c r="CE510" s="54"/>
      <c r="CF510" s="54"/>
      <c r="CG510" s="54"/>
      <c r="CH510" s="54"/>
      <c r="CI510" s="54"/>
      <c r="CJ510" s="54"/>
      <c r="CK510" s="54"/>
      <c r="CL510" s="54"/>
      <c r="CM510" s="54"/>
      <c r="CN510" s="54"/>
      <c r="CO510" s="54"/>
      <c r="CP510" s="54"/>
      <c r="CQ510" s="54"/>
      <c r="CR510" s="54"/>
      <c r="CS510" s="54"/>
      <c r="CT510" s="54"/>
      <c r="CU510" s="54"/>
      <c r="CV510" s="54"/>
      <c r="CW510" s="54"/>
      <c r="CX510" s="54"/>
      <c r="CY510" s="54"/>
      <c r="CZ510" s="54"/>
      <c r="DA510" s="54"/>
      <c r="DB510" s="54"/>
      <c r="DC510" s="54"/>
      <c r="DD510" s="54"/>
      <c r="DE510" s="54"/>
      <c r="DF510" s="54"/>
      <c r="DG510" s="54"/>
      <c r="DH510" s="54"/>
      <c r="DI510" s="54"/>
      <c r="DJ510" s="54"/>
      <c r="DK510" s="54"/>
      <c r="DL510" s="54"/>
      <c r="DM510" s="54"/>
      <c r="DN510" s="54"/>
      <c r="DO510" s="54"/>
      <c r="DP510" s="54"/>
      <c r="DQ510" s="54"/>
      <c r="DR510" s="54"/>
      <c r="DS510" s="54"/>
      <c r="DT510" s="54"/>
      <c r="DU510" s="54"/>
      <c r="DV510" s="54"/>
      <c r="DW510" s="54"/>
      <c r="DX510" s="54"/>
      <c r="DY510" s="54"/>
      <c r="DZ510" s="54"/>
      <c r="EA510" s="54"/>
      <c r="EB510" s="54"/>
      <c r="EC510" s="54"/>
      <c r="ED510" s="54"/>
      <c r="EE510" s="54"/>
      <c r="EF510" s="54"/>
      <c r="EG510" s="54"/>
      <c r="EH510" s="54"/>
      <c r="EI510" s="54"/>
      <c r="EJ510" s="54"/>
      <c r="EK510" s="54"/>
      <c r="EL510" s="54"/>
      <c r="EM510" s="54"/>
      <c r="EN510" s="54"/>
      <c r="EO510" s="54"/>
      <c r="EP510" s="54"/>
      <c r="EQ510" s="54"/>
      <c r="ER510" s="54"/>
      <c r="ES510" s="54"/>
      <c r="ET510" s="54"/>
      <c r="EU510" s="54"/>
      <c r="EV510" s="54"/>
      <c r="EW510" s="54"/>
      <c r="EX510" s="54"/>
      <c r="EY510" s="54"/>
      <c r="EZ510" s="54"/>
      <c r="FA510" s="54"/>
      <c r="FB510" s="54"/>
      <c r="FC510" s="54"/>
      <c r="FD510" s="54"/>
      <c r="FE510" s="54"/>
      <c r="FF510" s="54"/>
      <c r="FG510" s="54"/>
      <c r="FH510" s="54"/>
      <c r="FI510" s="54"/>
      <c r="FJ510" s="54"/>
      <c r="FK510" s="54"/>
      <c r="FL510" s="54"/>
      <c r="FM510" s="54"/>
      <c r="FN510" s="54"/>
      <c r="FO510" s="54"/>
      <c r="FP510" s="54"/>
      <c r="FQ510" s="54"/>
      <c r="FR510" s="54"/>
      <c r="FS510" s="54"/>
      <c r="FT510" s="54"/>
      <c r="FU510" s="54"/>
      <c r="FV510" s="54"/>
      <c r="FW510" s="54"/>
      <c r="FX510" s="54"/>
      <c r="FY510" s="54"/>
      <c r="FZ510" s="54"/>
      <c r="GA510" s="54"/>
      <c r="GB510" s="54"/>
      <c r="GC510" s="54"/>
      <c r="GD510" s="54"/>
      <c r="GE510" s="54"/>
      <c r="GF510" s="54"/>
      <c r="GG510" s="54"/>
      <c r="GH510" s="54"/>
      <c r="GI510" s="54"/>
      <c r="GJ510" s="54"/>
      <c r="GK510" s="54"/>
      <c r="GL510" s="54"/>
      <c r="GM510" s="54"/>
    </row>
    <row r="511" spans="1:195" s="56" customFormat="1" ht="27.6" x14ac:dyDescent="0.3">
      <c r="A511" s="89" t="s">
        <v>17</v>
      </c>
      <c r="B511" s="89" t="s">
        <v>385</v>
      </c>
      <c r="C511" s="90" t="s">
        <v>19</v>
      </c>
      <c r="D511" s="91" t="s">
        <v>23</v>
      </c>
      <c r="E511" s="91" t="s">
        <v>24</v>
      </c>
      <c r="F511" s="91" t="s">
        <v>276</v>
      </c>
      <c r="G511" s="91" t="s">
        <v>331</v>
      </c>
      <c r="H511" s="92" t="s">
        <v>287</v>
      </c>
      <c r="I511" s="93" t="s">
        <v>22</v>
      </c>
      <c r="J511" s="93" t="s">
        <v>103</v>
      </c>
      <c r="K511" s="93" t="s">
        <v>217</v>
      </c>
      <c r="L511" s="95" t="s">
        <v>20</v>
      </c>
      <c r="M511" s="96" t="s">
        <v>21</v>
      </c>
      <c r="N511" s="97" t="s">
        <v>27</v>
      </c>
      <c r="O511" s="98">
        <v>15</v>
      </c>
      <c r="P511" s="99">
        <v>38</v>
      </c>
      <c r="Q511" s="99">
        <v>570</v>
      </c>
      <c r="R511" s="100">
        <v>570</v>
      </c>
      <c r="S511" s="54"/>
      <c r="T511" s="54"/>
      <c r="U511" s="54"/>
      <c r="V511" s="54"/>
      <c r="W511" s="54"/>
      <c r="X511" s="54"/>
      <c r="Y511" s="54"/>
      <c r="Z511" s="54"/>
      <c r="AA511" s="54"/>
      <c r="AB511" s="54"/>
      <c r="AC511" s="54"/>
      <c r="AD511" s="54"/>
      <c r="AE511" s="54"/>
      <c r="AF511" s="54"/>
      <c r="AG511" s="54"/>
      <c r="AH511" s="54"/>
      <c r="AI511" s="54"/>
      <c r="AJ511" s="54"/>
      <c r="AK511" s="54"/>
      <c r="AL511" s="54"/>
      <c r="AM511" s="54"/>
      <c r="AN511" s="54"/>
      <c r="AO511" s="54"/>
      <c r="AP511" s="54"/>
      <c r="AQ511" s="54"/>
      <c r="AR511" s="54"/>
      <c r="AS511" s="54"/>
      <c r="AT511" s="54"/>
      <c r="AU511" s="54"/>
      <c r="AV511" s="54"/>
      <c r="AW511" s="54"/>
      <c r="AX511" s="54"/>
      <c r="AY511" s="54"/>
      <c r="AZ511" s="54"/>
      <c r="BA511" s="54"/>
      <c r="BB511" s="54"/>
      <c r="BC511" s="54"/>
      <c r="BD511" s="54"/>
      <c r="BE511" s="54"/>
      <c r="BF511" s="54"/>
      <c r="BG511" s="54"/>
      <c r="BH511" s="54"/>
      <c r="BI511" s="54"/>
      <c r="BJ511" s="54"/>
      <c r="BK511" s="54"/>
      <c r="BL511" s="54"/>
      <c r="BM511" s="54"/>
      <c r="BN511" s="54"/>
      <c r="BO511" s="54"/>
      <c r="BP511" s="54"/>
      <c r="BQ511" s="54"/>
      <c r="BR511" s="54"/>
      <c r="BS511" s="54"/>
      <c r="BT511" s="54"/>
      <c r="BU511" s="54"/>
      <c r="BV511" s="54"/>
      <c r="BW511" s="54"/>
      <c r="BX511" s="54"/>
      <c r="BY511" s="54"/>
      <c r="BZ511" s="54"/>
      <c r="CA511" s="54"/>
      <c r="CB511" s="54"/>
      <c r="CC511" s="54"/>
      <c r="CD511" s="54"/>
      <c r="CE511" s="54"/>
      <c r="CF511" s="54"/>
      <c r="CG511" s="54"/>
      <c r="CH511" s="54"/>
      <c r="CI511" s="54"/>
      <c r="CJ511" s="54"/>
      <c r="CK511" s="54"/>
      <c r="CL511" s="54"/>
      <c r="CM511" s="54"/>
      <c r="CN511" s="54"/>
      <c r="CO511" s="54"/>
      <c r="CP511" s="54"/>
      <c r="CQ511" s="54"/>
      <c r="CR511" s="54"/>
      <c r="CS511" s="54"/>
      <c r="CT511" s="54"/>
      <c r="CU511" s="54"/>
      <c r="CV511" s="54"/>
      <c r="CW511" s="54"/>
      <c r="CX511" s="54"/>
      <c r="CY511" s="54"/>
      <c r="CZ511" s="54"/>
      <c r="DA511" s="54"/>
      <c r="DB511" s="54"/>
      <c r="DC511" s="54"/>
      <c r="DD511" s="54"/>
      <c r="DE511" s="54"/>
      <c r="DF511" s="54"/>
      <c r="DG511" s="54"/>
      <c r="DH511" s="54"/>
      <c r="DI511" s="54"/>
      <c r="DJ511" s="54"/>
      <c r="DK511" s="54"/>
      <c r="DL511" s="54"/>
      <c r="DM511" s="54"/>
      <c r="DN511" s="54"/>
      <c r="DO511" s="54"/>
      <c r="DP511" s="54"/>
      <c r="DQ511" s="54"/>
      <c r="DR511" s="54"/>
      <c r="DS511" s="54"/>
      <c r="DT511" s="54"/>
      <c r="DU511" s="54"/>
      <c r="DV511" s="54"/>
      <c r="DW511" s="54"/>
      <c r="DX511" s="54"/>
      <c r="DY511" s="54"/>
      <c r="DZ511" s="54"/>
      <c r="EA511" s="54"/>
      <c r="EB511" s="54"/>
      <c r="EC511" s="54"/>
      <c r="ED511" s="54"/>
      <c r="EE511" s="54"/>
      <c r="EF511" s="54"/>
      <c r="EG511" s="54"/>
      <c r="EH511" s="54"/>
      <c r="EI511" s="54"/>
      <c r="EJ511" s="54"/>
      <c r="EK511" s="54"/>
      <c r="EL511" s="54"/>
      <c r="EM511" s="54"/>
      <c r="EN511" s="54"/>
      <c r="EO511" s="54"/>
      <c r="EP511" s="54"/>
      <c r="EQ511" s="54"/>
      <c r="ER511" s="54"/>
      <c r="ES511" s="54"/>
      <c r="ET511" s="54"/>
      <c r="EU511" s="54"/>
      <c r="EV511" s="54"/>
      <c r="EW511" s="54"/>
      <c r="EX511" s="54"/>
      <c r="EY511" s="54"/>
      <c r="EZ511" s="54"/>
      <c r="FA511" s="54"/>
      <c r="FB511" s="54"/>
      <c r="FC511" s="54"/>
      <c r="FD511" s="54"/>
      <c r="FE511" s="54"/>
      <c r="FF511" s="54"/>
      <c r="FG511" s="54"/>
      <c r="FH511" s="54"/>
      <c r="FI511" s="54"/>
      <c r="FJ511" s="54"/>
      <c r="FK511" s="54"/>
      <c r="FL511" s="54"/>
      <c r="FM511" s="54"/>
      <c r="FN511" s="54"/>
      <c r="FO511" s="54"/>
      <c r="FP511" s="54"/>
      <c r="FQ511" s="54"/>
      <c r="FR511" s="54"/>
      <c r="FS511" s="54"/>
      <c r="FT511" s="54"/>
      <c r="FU511" s="54"/>
      <c r="FV511" s="54"/>
      <c r="FW511" s="54"/>
      <c r="FX511" s="54"/>
      <c r="FY511" s="54"/>
      <c r="FZ511" s="54"/>
      <c r="GA511" s="54"/>
      <c r="GB511" s="54"/>
      <c r="GC511" s="54"/>
      <c r="GD511" s="54"/>
      <c r="GE511" s="54"/>
      <c r="GF511" s="54"/>
      <c r="GG511" s="54"/>
      <c r="GH511" s="54"/>
      <c r="GI511" s="54"/>
      <c r="GJ511" s="54"/>
      <c r="GK511" s="54"/>
      <c r="GL511" s="54"/>
      <c r="GM511" s="54"/>
    </row>
    <row r="512" spans="1:195" s="56" customFormat="1" ht="27.6" x14ac:dyDescent="0.3">
      <c r="A512" s="89" t="s">
        <v>17</v>
      </c>
      <c r="B512" s="89" t="s">
        <v>385</v>
      </c>
      <c r="C512" s="90" t="s">
        <v>19</v>
      </c>
      <c r="D512" s="91" t="s">
        <v>23</v>
      </c>
      <c r="E512" s="91" t="s">
        <v>24</v>
      </c>
      <c r="F512" s="91" t="s">
        <v>276</v>
      </c>
      <c r="G512" s="91" t="s">
        <v>331</v>
      </c>
      <c r="H512" s="92" t="s">
        <v>287</v>
      </c>
      <c r="I512" s="93" t="s">
        <v>22</v>
      </c>
      <c r="J512" s="93" t="s">
        <v>88</v>
      </c>
      <c r="K512" s="93" t="s">
        <v>202</v>
      </c>
      <c r="L512" s="95" t="s">
        <v>20</v>
      </c>
      <c r="M512" s="96" t="s">
        <v>21</v>
      </c>
      <c r="N512" s="97" t="s">
        <v>258</v>
      </c>
      <c r="O512" s="98">
        <v>10</v>
      </c>
      <c r="P512" s="99">
        <v>18</v>
      </c>
      <c r="Q512" s="99">
        <v>180</v>
      </c>
      <c r="R512" s="100">
        <v>180</v>
      </c>
      <c r="S512" s="54"/>
      <c r="T512" s="54"/>
      <c r="U512" s="54"/>
      <c r="V512" s="54"/>
      <c r="W512" s="54"/>
      <c r="X512" s="54"/>
      <c r="Y512" s="54"/>
      <c r="Z512" s="54"/>
      <c r="AA512" s="54"/>
      <c r="AB512" s="54"/>
      <c r="AC512" s="54"/>
      <c r="AD512" s="54"/>
      <c r="AE512" s="54"/>
      <c r="AF512" s="54"/>
      <c r="AG512" s="54"/>
      <c r="AH512" s="54"/>
      <c r="AI512" s="54"/>
      <c r="AJ512" s="54"/>
      <c r="AK512" s="54"/>
      <c r="AL512" s="54"/>
      <c r="AM512" s="54"/>
      <c r="AN512" s="54"/>
      <c r="AO512" s="54"/>
      <c r="AP512" s="54"/>
      <c r="AQ512" s="54"/>
      <c r="AR512" s="54"/>
      <c r="AS512" s="54"/>
      <c r="AT512" s="54"/>
      <c r="AU512" s="54"/>
      <c r="AV512" s="54"/>
      <c r="AW512" s="54"/>
      <c r="AX512" s="54"/>
      <c r="AY512" s="54"/>
      <c r="AZ512" s="54"/>
      <c r="BA512" s="54"/>
      <c r="BB512" s="54"/>
      <c r="BC512" s="54"/>
      <c r="BD512" s="54"/>
      <c r="BE512" s="54"/>
      <c r="BF512" s="54"/>
      <c r="BG512" s="54"/>
      <c r="BH512" s="54"/>
      <c r="BI512" s="54"/>
      <c r="BJ512" s="54"/>
      <c r="BK512" s="54"/>
      <c r="BL512" s="54"/>
      <c r="BM512" s="54"/>
      <c r="BN512" s="54"/>
      <c r="BO512" s="54"/>
      <c r="BP512" s="54"/>
      <c r="BQ512" s="54"/>
      <c r="BR512" s="54"/>
      <c r="BS512" s="54"/>
      <c r="BT512" s="54"/>
      <c r="BU512" s="54"/>
      <c r="BV512" s="54"/>
      <c r="BW512" s="54"/>
      <c r="BX512" s="54"/>
      <c r="BY512" s="54"/>
      <c r="BZ512" s="54"/>
      <c r="CA512" s="54"/>
      <c r="CB512" s="54"/>
      <c r="CC512" s="54"/>
      <c r="CD512" s="54"/>
      <c r="CE512" s="54"/>
      <c r="CF512" s="54"/>
      <c r="CG512" s="54"/>
      <c r="CH512" s="54"/>
      <c r="CI512" s="54"/>
      <c r="CJ512" s="54"/>
      <c r="CK512" s="54"/>
      <c r="CL512" s="54"/>
      <c r="CM512" s="54"/>
      <c r="CN512" s="54"/>
      <c r="CO512" s="54"/>
      <c r="CP512" s="54"/>
      <c r="CQ512" s="54"/>
      <c r="CR512" s="54"/>
      <c r="CS512" s="54"/>
      <c r="CT512" s="54"/>
      <c r="CU512" s="54"/>
      <c r="CV512" s="54"/>
      <c r="CW512" s="54"/>
      <c r="CX512" s="54"/>
      <c r="CY512" s="54"/>
      <c r="CZ512" s="54"/>
      <c r="DA512" s="54"/>
      <c r="DB512" s="54"/>
      <c r="DC512" s="54"/>
      <c r="DD512" s="54"/>
      <c r="DE512" s="54"/>
      <c r="DF512" s="54"/>
      <c r="DG512" s="54"/>
      <c r="DH512" s="54"/>
      <c r="DI512" s="54"/>
      <c r="DJ512" s="54"/>
      <c r="DK512" s="54"/>
      <c r="DL512" s="54"/>
      <c r="DM512" s="54"/>
      <c r="DN512" s="54"/>
      <c r="DO512" s="54"/>
      <c r="DP512" s="54"/>
      <c r="DQ512" s="54"/>
      <c r="DR512" s="54"/>
      <c r="DS512" s="54"/>
      <c r="DT512" s="54"/>
      <c r="DU512" s="54"/>
      <c r="DV512" s="54"/>
      <c r="DW512" s="54"/>
      <c r="DX512" s="54"/>
      <c r="DY512" s="54"/>
      <c r="DZ512" s="54"/>
      <c r="EA512" s="54"/>
      <c r="EB512" s="54"/>
      <c r="EC512" s="54"/>
      <c r="ED512" s="54"/>
      <c r="EE512" s="54"/>
      <c r="EF512" s="54"/>
      <c r="EG512" s="54"/>
      <c r="EH512" s="54"/>
      <c r="EI512" s="54"/>
      <c r="EJ512" s="54"/>
      <c r="EK512" s="54"/>
      <c r="EL512" s="54"/>
      <c r="EM512" s="54"/>
      <c r="EN512" s="54"/>
      <c r="EO512" s="54"/>
      <c r="EP512" s="54"/>
      <c r="EQ512" s="54"/>
      <c r="ER512" s="54"/>
      <c r="ES512" s="54"/>
      <c r="ET512" s="54"/>
      <c r="EU512" s="54"/>
      <c r="EV512" s="54"/>
      <c r="EW512" s="54"/>
      <c r="EX512" s="54"/>
      <c r="EY512" s="54"/>
      <c r="EZ512" s="54"/>
      <c r="FA512" s="54"/>
      <c r="FB512" s="54"/>
      <c r="FC512" s="54"/>
      <c r="FD512" s="54"/>
      <c r="FE512" s="54"/>
      <c r="FF512" s="54"/>
      <c r="FG512" s="54"/>
      <c r="FH512" s="54"/>
      <c r="FI512" s="54"/>
      <c r="FJ512" s="54"/>
      <c r="FK512" s="54"/>
      <c r="FL512" s="54"/>
      <c r="FM512" s="54"/>
      <c r="FN512" s="54"/>
      <c r="FO512" s="54"/>
      <c r="FP512" s="54"/>
      <c r="FQ512" s="54"/>
      <c r="FR512" s="54"/>
      <c r="FS512" s="54"/>
      <c r="FT512" s="54"/>
      <c r="FU512" s="54"/>
      <c r="FV512" s="54"/>
      <c r="FW512" s="54"/>
      <c r="FX512" s="54"/>
      <c r="FY512" s="54"/>
      <c r="FZ512" s="54"/>
      <c r="GA512" s="54"/>
      <c r="GB512" s="54"/>
      <c r="GC512" s="54"/>
      <c r="GD512" s="54"/>
      <c r="GE512" s="54"/>
      <c r="GF512" s="54"/>
      <c r="GG512" s="54"/>
      <c r="GH512" s="54"/>
      <c r="GI512" s="54"/>
      <c r="GJ512" s="54"/>
      <c r="GK512" s="54"/>
      <c r="GL512" s="54"/>
      <c r="GM512" s="54"/>
    </row>
    <row r="513" spans="1:195" s="56" customFormat="1" ht="27.6" x14ac:dyDescent="0.3">
      <c r="A513" s="89" t="s">
        <v>17</v>
      </c>
      <c r="B513" s="89" t="s">
        <v>385</v>
      </c>
      <c r="C513" s="90" t="s">
        <v>19</v>
      </c>
      <c r="D513" s="91" t="s">
        <v>23</v>
      </c>
      <c r="E513" s="91" t="s">
        <v>24</v>
      </c>
      <c r="F513" s="91" t="s">
        <v>276</v>
      </c>
      <c r="G513" s="91" t="s">
        <v>331</v>
      </c>
      <c r="H513" s="92" t="s">
        <v>287</v>
      </c>
      <c r="I513" s="93" t="s">
        <v>22</v>
      </c>
      <c r="J513" s="93" t="s">
        <v>97</v>
      </c>
      <c r="K513" s="93" t="s">
        <v>211</v>
      </c>
      <c r="L513" s="95" t="s">
        <v>20</v>
      </c>
      <c r="M513" s="96" t="s">
        <v>21</v>
      </c>
      <c r="N513" s="97" t="s">
        <v>27</v>
      </c>
      <c r="O513" s="98">
        <v>6</v>
      </c>
      <c r="P513" s="99">
        <v>24</v>
      </c>
      <c r="Q513" s="99">
        <v>144</v>
      </c>
      <c r="R513" s="100">
        <v>144</v>
      </c>
      <c r="S513" s="54"/>
      <c r="T513" s="54"/>
      <c r="U513" s="54"/>
      <c r="V513" s="54"/>
      <c r="W513" s="54"/>
      <c r="X513" s="54"/>
      <c r="Y513" s="54"/>
      <c r="Z513" s="54"/>
      <c r="AA513" s="54"/>
      <c r="AB513" s="54"/>
      <c r="AC513" s="54"/>
      <c r="AD513" s="54"/>
      <c r="AE513" s="54"/>
      <c r="AF513" s="54"/>
      <c r="AG513" s="54"/>
      <c r="AH513" s="54"/>
      <c r="AI513" s="54"/>
      <c r="AJ513" s="54"/>
      <c r="AK513" s="54"/>
      <c r="AL513" s="54"/>
      <c r="AM513" s="54"/>
      <c r="AN513" s="54"/>
      <c r="AO513" s="54"/>
      <c r="AP513" s="54"/>
      <c r="AQ513" s="54"/>
      <c r="AR513" s="54"/>
      <c r="AS513" s="54"/>
      <c r="AT513" s="54"/>
      <c r="AU513" s="54"/>
      <c r="AV513" s="54"/>
      <c r="AW513" s="54"/>
      <c r="AX513" s="54"/>
      <c r="AY513" s="54"/>
      <c r="AZ513" s="54"/>
      <c r="BA513" s="54"/>
      <c r="BB513" s="54"/>
      <c r="BC513" s="54"/>
      <c r="BD513" s="54"/>
      <c r="BE513" s="54"/>
      <c r="BF513" s="54"/>
      <c r="BG513" s="54"/>
      <c r="BH513" s="54"/>
      <c r="BI513" s="54"/>
      <c r="BJ513" s="54"/>
      <c r="BK513" s="54"/>
      <c r="BL513" s="54"/>
      <c r="BM513" s="54"/>
      <c r="BN513" s="54"/>
      <c r="BO513" s="54"/>
      <c r="BP513" s="54"/>
      <c r="BQ513" s="54"/>
      <c r="BR513" s="54"/>
      <c r="BS513" s="54"/>
      <c r="BT513" s="54"/>
      <c r="BU513" s="54"/>
      <c r="BV513" s="54"/>
      <c r="BW513" s="54"/>
      <c r="BX513" s="54"/>
      <c r="BY513" s="54"/>
      <c r="BZ513" s="54"/>
      <c r="CA513" s="54"/>
      <c r="CB513" s="54"/>
      <c r="CC513" s="54"/>
      <c r="CD513" s="54"/>
      <c r="CE513" s="54"/>
      <c r="CF513" s="54"/>
      <c r="CG513" s="54"/>
      <c r="CH513" s="54"/>
      <c r="CI513" s="54"/>
      <c r="CJ513" s="54"/>
      <c r="CK513" s="54"/>
      <c r="CL513" s="54"/>
      <c r="CM513" s="54"/>
      <c r="CN513" s="54"/>
      <c r="CO513" s="54"/>
      <c r="CP513" s="54"/>
      <c r="CQ513" s="54"/>
      <c r="CR513" s="54"/>
      <c r="CS513" s="54"/>
      <c r="CT513" s="54"/>
      <c r="CU513" s="54"/>
      <c r="CV513" s="54"/>
      <c r="CW513" s="54"/>
      <c r="CX513" s="54"/>
      <c r="CY513" s="54"/>
      <c r="CZ513" s="54"/>
      <c r="DA513" s="54"/>
      <c r="DB513" s="54"/>
      <c r="DC513" s="54"/>
      <c r="DD513" s="54"/>
      <c r="DE513" s="54"/>
      <c r="DF513" s="54"/>
      <c r="DG513" s="54"/>
      <c r="DH513" s="54"/>
      <c r="DI513" s="54"/>
      <c r="DJ513" s="54"/>
      <c r="DK513" s="54"/>
      <c r="DL513" s="54"/>
      <c r="DM513" s="54"/>
      <c r="DN513" s="54"/>
      <c r="DO513" s="54"/>
      <c r="DP513" s="54"/>
      <c r="DQ513" s="54"/>
      <c r="DR513" s="54"/>
      <c r="DS513" s="54"/>
      <c r="DT513" s="54"/>
      <c r="DU513" s="54"/>
      <c r="DV513" s="54"/>
      <c r="DW513" s="54"/>
      <c r="DX513" s="54"/>
      <c r="DY513" s="54"/>
      <c r="DZ513" s="54"/>
      <c r="EA513" s="54"/>
      <c r="EB513" s="54"/>
      <c r="EC513" s="54"/>
      <c r="ED513" s="54"/>
      <c r="EE513" s="54"/>
      <c r="EF513" s="54"/>
      <c r="EG513" s="54"/>
      <c r="EH513" s="54"/>
      <c r="EI513" s="54"/>
      <c r="EJ513" s="54"/>
      <c r="EK513" s="54"/>
      <c r="EL513" s="54"/>
      <c r="EM513" s="54"/>
      <c r="EN513" s="54"/>
      <c r="EO513" s="54"/>
      <c r="EP513" s="54"/>
      <c r="EQ513" s="54"/>
      <c r="ER513" s="54"/>
      <c r="ES513" s="54"/>
      <c r="ET513" s="54"/>
      <c r="EU513" s="54"/>
      <c r="EV513" s="54"/>
      <c r="EW513" s="54"/>
      <c r="EX513" s="54"/>
      <c r="EY513" s="54"/>
      <c r="EZ513" s="54"/>
      <c r="FA513" s="54"/>
      <c r="FB513" s="54"/>
      <c r="FC513" s="54"/>
      <c r="FD513" s="54"/>
      <c r="FE513" s="54"/>
      <c r="FF513" s="54"/>
      <c r="FG513" s="54"/>
      <c r="FH513" s="54"/>
      <c r="FI513" s="54"/>
      <c r="FJ513" s="54"/>
      <c r="FK513" s="54"/>
      <c r="FL513" s="54"/>
      <c r="FM513" s="54"/>
      <c r="FN513" s="54"/>
      <c r="FO513" s="54"/>
      <c r="FP513" s="54"/>
      <c r="FQ513" s="54"/>
      <c r="FR513" s="54"/>
      <c r="FS513" s="54"/>
      <c r="FT513" s="54"/>
      <c r="FU513" s="54"/>
      <c r="FV513" s="54"/>
      <c r="FW513" s="54"/>
      <c r="FX513" s="54"/>
      <c r="FY513" s="54"/>
      <c r="FZ513" s="54"/>
      <c r="GA513" s="54"/>
      <c r="GB513" s="54"/>
      <c r="GC513" s="54"/>
      <c r="GD513" s="54"/>
      <c r="GE513" s="54"/>
      <c r="GF513" s="54"/>
      <c r="GG513" s="54"/>
      <c r="GH513" s="54"/>
      <c r="GI513" s="54"/>
      <c r="GJ513" s="54"/>
      <c r="GK513" s="54"/>
      <c r="GL513" s="54"/>
      <c r="GM513" s="54"/>
    </row>
    <row r="514" spans="1:195" s="56" customFormat="1" ht="27.6" x14ac:dyDescent="0.3">
      <c r="A514" s="89" t="s">
        <v>17</v>
      </c>
      <c r="B514" s="89" t="s">
        <v>385</v>
      </c>
      <c r="C514" s="90" t="s">
        <v>19</v>
      </c>
      <c r="D514" s="91" t="s">
        <v>23</v>
      </c>
      <c r="E514" s="91" t="s">
        <v>24</v>
      </c>
      <c r="F514" s="91" t="s">
        <v>276</v>
      </c>
      <c r="G514" s="91" t="s">
        <v>331</v>
      </c>
      <c r="H514" s="92" t="s">
        <v>287</v>
      </c>
      <c r="I514" s="93" t="s">
        <v>22</v>
      </c>
      <c r="J514" s="93" t="s">
        <v>461</v>
      </c>
      <c r="K514" s="93" t="s">
        <v>462</v>
      </c>
      <c r="L514" s="95" t="s">
        <v>20</v>
      </c>
      <c r="M514" s="96" t="s">
        <v>21</v>
      </c>
      <c r="N514" s="97" t="s">
        <v>27</v>
      </c>
      <c r="O514" s="98">
        <v>6</v>
      </c>
      <c r="P514" s="99">
        <v>167</v>
      </c>
      <c r="Q514" s="99">
        <v>1002</v>
      </c>
      <c r="R514" s="100">
        <v>1002</v>
      </c>
      <c r="S514" s="54"/>
      <c r="T514" s="54"/>
      <c r="U514" s="54"/>
      <c r="V514" s="54"/>
      <c r="W514" s="54"/>
      <c r="X514" s="54"/>
      <c r="Y514" s="54"/>
      <c r="Z514" s="54"/>
      <c r="AA514" s="54"/>
      <c r="AB514" s="54"/>
      <c r="AC514" s="54"/>
      <c r="AD514" s="54"/>
      <c r="AE514" s="54"/>
      <c r="AF514" s="54"/>
      <c r="AG514" s="54"/>
      <c r="AH514" s="54"/>
      <c r="AI514" s="54"/>
      <c r="AJ514" s="54"/>
      <c r="AK514" s="54"/>
      <c r="AL514" s="54"/>
      <c r="AM514" s="54"/>
      <c r="AN514" s="54"/>
      <c r="AO514" s="54"/>
      <c r="AP514" s="54"/>
      <c r="AQ514" s="54"/>
      <c r="AR514" s="54"/>
      <c r="AS514" s="54"/>
      <c r="AT514" s="54"/>
      <c r="AU514" s="54"/>
      <c r="AV514" s="54"/>
      <c r="AW514" s="54"/>
      <c r="AX514" s="54"/>
      <c r="AY514" s="54"/>
      <c r="AZ514" s="54"/>
      <c r="BA514" s="54"/>
      <c r="BB514" s="54"/>
      <c r="BC514" s="54"/>
      <c r="BD514" s="54"/>
      <c r="BE514" s="54"/>
      <c r="BF514" s="54"/>
      <c r="BG514" s="54"/>
      <c r="BH514" s="54"/>
      <c r="BI514" s="54"/>
      <c r="BJ514" s="54"/>
      <c r="BK514" s="54"/>
      <c r="BL514" s="54"/>
      <c r="BM514" s="54"/>
      <c r="BN514" s="54"/>
      <c r="BO514" s="54"/>
      <c r="BP514" s="54"/>
      <c r="BQ514" s="54"/>
      <c r="BR514" s="54"/>
      <c r="BS514" s="54"/>
      <c r="BT514" s="54"/>
      <c r="BU514" s="54"/>
      <c r="BV514" s="54"/>
      <c r="BW514" s="54"/>
      <c r="BX514" s="54"/>
      <c r="BY514" s="54"/>
      <c r="BZ514" s="54"/>
      <c r="CA514" s="54"/>
      <c r="CB514" s="54"/>
      <c r="CC514" s="54"/>
      <c r="CD514" s="54"/>
      <c r="CE514" s="54"/>
      <c r="CF514" s="54"/>
      <c r="CG514" s="54"/>
      <c r="CH514" s="54"/>
      <c r="CI514" s="54"/>
      <c r="CJ514" s="54"/>
      <c r="CK514" s="54"/>
      <c r="CL514" s="54"/>
      <c r="CM514" s="54"/>
      <c r="CN514" s="54"/>
      <c r="CO514" s="54"/>
      <c r="CP514" s="54"/>
      <c r="CQ514" s="54"/>
      <c r="CR514" s="54"/>
      <c r="CS514" s="54"/>
      <c r="CT514" s="54"/>
      <c r="CU514" s="54"/>
      <c r="CV514" s="54"/>
      <c r="CW514" s="54"/>
      <c r="CX514" s="54"/>
      <c r="CY514" s="54"/>
      <c r="CZ514" s="54"/>
      <c r="DA514" s="54"/>
      <c r="DB514" s="54"/>
      <c r="DC514" s="54"/>
      <c r="DD514" s="54"/>
      <c r="DE514" s="54"/>
      <c r="DF514" s="54"/>
      <c r="DG514" s="54"/>
      <c r="DH514" s="54"/>
      <c r="DI514" s="54"/>
      <c r="DJ514" s="54"/>
      <c r="DK514" s="54"/>
      <c r="DL514" s="54"/>
      <c r="DM514" s="54"/>
      <c r="DN514" s="54"/>
      <c r="DO514" s="54"/>
      <c r="DP514" s="54"/>
      <c r="DQ514" s="54"/>
      <c r="DR514" s="54"/>
      <c r="DS514" s="54"/>
      <c r="DT514" s="54"/>
      <c r="DU514" s="54"/>
      <c r="DV514" s="54"/>
      <c r="DW514" s="54"/>
      <c r="DX514" s="54"/>
      <c r="DY514" s="54"/>
      <c r="DZ514" s="54"/>
      <c r="EA514" s="54"/>
      <c r="EB514" s="54"/>
      <c r="EC514" s="54"/>
      <c r="ED514" s="54"/>
      <c r="EE514" s="54"/>
      <c r="EF514" s="54"/>
      <c r="EG514" s="54"/>
      <c r="EH514" s="54"/>
      <c r="EI514" s="54"/>
      <c r="EJ514" s="54"/>
      <c r="EK514" s="54"/>
      <c r="EL514" s="54"/>
      <c r="EM514" s="54"/>
      <c r="EN514" s="54"/>
      <c r="EO514" s="54"/>
      <c r="EP514" s="54"/>
      <c r="EQ514" s="54"/>
      <c r="ER514" s="54"/>
      <c r="ES514" s="54"/>
      <c r="ET514" s="54"/>
      <c r="EU514" s="54"/>
      <c r="EV514" s="54"/>
      <c r="EW514" s="54"/>
      <c r="EX514" s="54"/>
      <c r="EY514" s="54"/>
      <c r="EZ514" s="54"/>
      <c r="FA514" s="54"/>
      <c r="FB514" s="54"/>
      <c r="FC514" s="54"/>
      <c r="FD514" s="54"/>
      <c r="FE514" s="54"/>
      <c r="FF514" s="54"/>
      <c r="FG514" s="54"/>
      <c r="FH514" s="54"/>
      <c r="FI514" s="54"/>
      <c r="FJ514" s="54"/>
      <c r="FK514" s="54"/>
      <c r="FL514" s="54"/>
      <c r="FM514" s="54"/>
      <c r="FN514" s="54"/>
      <c r="FO514" s="54"/>
      <c r="FP514" s="54"/>
      <c r="FQ514" s="54"/>
      <c r="FR514" s="54"/>
      <c r="FS514" s="54"/>
      <c r="FT514" s="54"/>
      <c r="FU514" s="54"/>
      <c r="FV514" s="54"/>
      <c r="FW514" s="54"/>
      <c r="FX514" s="54"/>
      <c r="FY514" s="54"/>
      <c r="FZ514" s="54"/>
      <c r="GA514" s="54"/>
      <c r="GB514" s="54"/>
      <c r="GC514" s="54"/>
      <c r="GD514" s="54"/>
      <c r="GE514" s="54"/>
      <c r="GF514" s="54"/>
      <c r="GG514" s="54"/>
      <c r="GH514" s="54"/>
      <c r="GI514" s="54"/>
      <c r="GJ514" s="54"/>
      <c r="GK514" s="54"/>
      <c r="GL514" s="54"/>
      <c r="GM514" s="54"/>
    </row>
    <row r="515" spans="1:195" s="56" customFormat="1" ht="27.6" x14ac:dyDescent="0.3">
      <c r="A515" s="89" t="s">
        <v>17</v>
      </c>
      <c r="B515" s="89" t="s">
        <v>385</v>
      </c>
      <c r="C515" s="90" t="s">
        <v>19</v>
      </c>
      <c r="D515" s="91" t="s">
        <v>23</v>
      </c>
      <c r="E515" s="91" t="s">
        <v>24</v>
      </c>
      <c r="F515" s="91" t="s">
        <v>276</v>
      </c>
      <c r="G515" s="91" t="s">
        <v>331</v>
      </c>
      <c r="H515" s="92" t="s">
        <v>287</v>
      </c>
      <c r="I515" s="93" t="s">
        <v>22</v>
      </c>
      <c r="J515" s="93" t="s">
        <v>463</v>
      </c>
      <c r="K515" s="93" t="s">
        <v>464</v>
      </c>
      <c r="L515" s="95" t="s">
        <v>20</v>
      </c>
      <c r="M515" s="96" t="s">
        <v>21</v>
      </c>
      <c r="N515" s="97" t="s">
        <v>27</v>
      </c>
      <c r="O515" s="98">
        <v>6</v>
      </c>
      <c r="P515" s="99">
        <v>52</v>
      </c>
      <c r="Q515" s="99">
        <v>312</v>
      </c>
      <c r="R515" s="100">
        <v>312</v>
      </c>
      <c r="S515" s="54"/>
      <c r="T515" s="54"/>
      <c r="U515" s="54"/>
      <c r="V515" s="54"/>
      <c r="W515" s="54"/>
      <c r="X515" s="54"/>
      <c r="Y515" s="54"/>
      <c r="Z515" s="54"/>
      <c r="AA515" s="54"/>
      <c r="AB515" s="54"/>
      <c r="AC515" s="54"/>
      <c r="AD515" s="54"/>
      <c r="AE515" s="54"/>
      <c r="AF515" s="54"/>
      <c r="AG515" s="54"/>
      <c r="AH515" s="54"/>
      <c r="AI515" s="54"/>
      <c r="AJ515" s="54"/>
      <c r="AK515" s="54"/>
      <c r="AL515" s="54"/>
      <c r="AM515" s="54"/>
      <c r="AN515" s="54"/>
      <c r="AO515" s="54"/>
      <c r="AP515" s="54"/>
      <c r="AQ515" s="54"/>
      <c r="AR515" s="54"/>
      <c r="AS515" s="54"/>
      <c r="AT515" s="54"/>
      <c r="AU515" s="54"/>
      <c r="AV515" s="54"/>
      <c r="AW515" s="54"/>
      <c r="AX515" s="54"/>
      <c r="AY515" s="54"/>
      <c r="AZ515" s="54"/>
      <c r="BA515" s="54"/>
      <c r="BB515" s="54"/>
      <c r="BC515" s="54"/>
      <c r="BD515" s="54"/>
      <c r="BE515" s="54"/>
      <c r="BF515" s="54"/>
      <c r="BG515" s="54"/>
      <c r="BH515" s="54"/>
      <c r="BI515" s="54"/>
      <c r="BJ515" s="54"/>
      <c r="BK515" s="54"/>
      <c r="BL515" s="54"/>
      <c r="BM515" s="54"/>
      <c r="BN515" s="54"/>
      <c r="BO515" s="54"/>
      <c r="BP515" s="54"/>
      <c r="BQ515" s="54"/>
      <c r="BR515" s="54"/>
      <c r="BS515" s="54"/>
      <c r="BT515" s="54"/>
      <c r="BU515" s="54"/>
      <c r="BV515" s="54"/>
      <c r="BW515" s="54"/>
      <c r="BX515" s="54"/>
      <c r="BY515" s="54"/>
      <c r="BZ515" s="54"/>
      <c r="CA515" s="54"/>
      <c r="CB515" s="54"/>
      <c r="CC515" s="54"/>
      <c r="CD515" s="54"/>
      <c r="CE515" s="54"/>
      <c r="CF515" s="54"/>
      <c r="CG515" s="54"/>
      <c r="CH515" s="54"/>
      <c r="CI515" s="54"/>
      <c r="CJ515" s="54"/>
      <c r="CK515" s="54"/>
      <c r="CL515" s="54"/>
      <c r="CM515" s="54"/>
      <c r="CN515" s="54"/>
      <c r="CO515" s="54"/>
      <c r="CP515" s="54"/>
      <c r="CQ515" s="54"/>
      <c r="CR515" s="54"/>
      <c r="CS515" s="54"/>
      <c r="CT515" s="54"/>
      <c r="CU515" s="54"/>
      <c r="CV515" s="54"/>
      <c r="CW515" s="54"/>
      <c r="CX515" s="54"/>
      <c r="CY515" s="54"/>
      <c r="CZ515" s="54"/>
      <c r="DA515" s="54"/>
      <c r="DB515" s="54"/>
      <c r="DC515" s="54"/>
      <c r="DD515" s="54"/>
      <c r="DE515" s="54"/>
      <c r="DF515" s="54"/>
      <c r="DG515" s="54"/>
      <c r="DH515" s="54"/>
      <c r="DI515" s="54"/>
      <c r="DJ515" s="54"/>
      <c r="DK515" s="54"/>
      <c r="DL515" s="54"/>
      <c r="DM515" s="54"/>
      <c r="DN515" s="54"/>
      <c r="DO515" s="54"/>
      <c r="DP515" s="54"/>
      <c r="DQ515" s="54"/>
      <c r="DR515" s="54"/>
      <c r="DS515" s="54"/>
      <c r="DT515" s="54"/>
      <c r="DU515" s="54"/>
      <c r="DV515" s="54"/>
      <c r="DW515" s="54"/>
      <c r="DX515" s="54"/>
      <c r="DY515" s="54"/>
      <c r="DZ515" s="54"/>
      <c r="EA515" s="54"/>
      <c r="EB515" s="54"/>
      <c r="EC515" s="54"/>
      <c r="ED515" s="54"/>
      <c r="EE515" s="54"/>
      <c r="EF515" s="54"/>
      <c r="EG515" s="54"/>
      <c r="EH515" s="54"/>
      <c r="EI515" s="54"/>
      <c r="EJ515" s="54"/>
      <c r="EK515" s="54"/>
      <c r="EL515" s="54"/>
      <c r="EM515" s="54"/>
      <c r="EN515" s="54"/>
      <c r="EO515" s="54"/>
      <c r="EP515" s="54"/>
      <c r="EQ515" s="54"/>
      <c r="ER515" s="54"/>
      <c r="ES515" s="54"/>
      <c r="ET515" s="54"/>
      <c r="EU515" s="54"/>
      <c r="EV515" s="54"/>
      <c r="EW515" s="54"/>
      <c r="EX515" s="54"/>
      <c r="EY515" s="54"/>
      <c r="EZ515" s="54"/>
      <c r="FA515" s="54"/>
      <c r="FB515" s="54"/>
      <c r="FC515" s="54"/>
      <c r="FD515" s="54"/>
      <c r="FE515" s="54"/>
      <c r="FF515" s="54"/>
      <c r="FG515" s="54"/>
      <c r="FH515" s="54"/>
      <c r="FI515" s="54"/>
      <c r="FJ515" s="54"/>
      <c r="FK515" s="54"/>
      <c r="FL515" s="54"/>
      <c r="FM515" s="54"/>
      <c r="FN515" s="54"/>
      <c r="FO515" s="54"/>
      <c r="FP515" s="54"/>
      <c r="FQ515" s="54"/>
      <c r="FR515" s="54"/>
      <c r="FS515" s="54"/>
      <c r="FT515" s="54"/>
      <c r="FU515" s="54"/>
      <c r="FV515" s="54"/>
      <c r="FW515" s="54"/>
      <c r="FX515" s="54"/>
      <c r="FY515" s="54"/>
      <c r="FZ515" s="54"/>
      <c r="GA515" s="54"/>
      <c r="GB515" s="54"/>
      <c r="GC515" s="54"/>
      <c r="GD515" s="54"/>
      <c r="GE515" s="54"/>
      <c r="GF515" s="54"/>
      <c r="GG515" s="54"/>
      <c r="GH515" s="54"/>
      <c r="GI515" s="54"/>
      <c r="GJ515" s="54"/>
      <c r="GK515" s="54"/>
      <c r="GL515" s="54"/>
      <c r="GM515" s="54"/>
    </row>
    <row r="516" spans="1:195" s="56" customFormat="1" ht="27.6" x14ac:dyDescent="0.3">
      <c r="A516" s="89" t="s">
        <v>17</v>
      </c>
      <c r="B516" s="89" t="s">
        <v>385</v>
      </c>
      <c r="C516" s="90" t="s">
        <v>19</v>
      </c>
      <c r="D516" s="91" t="s">
        <v>23</v>
      </c>
      <c r="E516" s="91" t="s">
        <v>24</v>
      </c>
      <c r="F516" s="91" t="s">
        <v>276</v>
      </c>
      <c r="G516" s="91" t="s">
        <v>331</v>
      </c>
      <c r="H516" s="92" t="s">
        <v>287</v>
      </c>
      <c r="I516" s="93" t="s">
        <v>22</v>
      </c>
      <c r="J516" s="93" t="s">
        <v>57</v>
      </c>
      <c r="K516" s="93" t="s">
        <v>167</v>
      </c>
      <c r="L516" s="95" t="s">
        <v>20</v>
      </c>
      <c r="M516" s="96" t="s">
        <v>21</v>
      </c>
      <c r="N516" s="97" t="s">
        <v>27</v>
      </c>
      <c r="O516" s="98">
        <v>10</v>
      </c>
      <c r="P516" s="99">
        <v>13</v>
      </c>
      <c r="Q516" s="99">
        <v>130</v>
      </c>
      <c r="R516" s="100">
        <v>130</v>
      </c>
      <c r="S516" s="54"/>
      <c r="T516" s="54"/>
      <c r="U516" s="54"/>
      <c r="V516" s="54"/>
      <c r="W516" s="54"/>
      <c r="X516" s="54"/>
      <c r="Y516" s="54"/>
      <c r="Z516" s="54"/>
      <c r="AA516" s="54"/>
      <c r="AB516" s="54"/>
      <c r="AC516" s="54"/>
      <c r="AD516" s="54"/>
      <c r="AE516" s="54"/>
      <c r="AF516" s="54"/>
      <c r="AG516" s="54"/>
      <c r="AH516" s="54"/>
      <c r="AI516" s="54"/>
      <c r="AJ516" s="54"/>
      <c r="AK516" s="54"/>
      <c r="AL516" s="54"/>
      <c r="AM516" s="54"/>
      <c r="AN516" s="54"/>
      <c r="AO516" s="54"/>
      <c r="AP516" s="54"/>
      <c r="AQ516" s="54"/>
      <c r="AR516" s="54"/>
      <c r="AS516" s="54"/>
      <c r="AT516" s="54"/>
      <c r="AU516" s="54"/>
      <c r="AV516" s="54"/>
      <c r="AW516" s="54"/>
      <c r="AX516" s="54"/>
      <c r="AY516" s="54"/>
      <c r="AZ516" s="54"/>
      <c r="BA516" s="54"/>
      <c r="BB516" s="54"/>
      <c r="BC516" s="54"/>
      <c r="BD516" s="54"/>
      <c r="BE516" s="54"/>
      <c r="BF516" s="54"/>
      <c r="BG516" s="54"/>
      <c r="BH516" s="54"/>
      <c r="BI516" s="54"/>
      <c r="BJ516" s="54"/>
      <c r="BK516" s="54"/>
      <c r="BL516" s="54"/>
      <c r="BM516" s="54"/>
      <c r="BN516" s="54"/>
      <c r="BO516" s="54"/>
      <c r="BP516" s="54"/>
      <c r="BQ516" s="54"/>
      <c r="BR516" s="54"/>
      <c r="BS516" s="54"/>
      <c r="BT516" s="54"/>
      <c r="BU516" s="54"/>
      <c r="BV516" s="54"/>
      <c r="BW516" s="54"/>
      <c r="BX516" s="54"/>
      <c r="BY516" s="54"/>
      <c r="BZ516" s="54"/>
      <c r="CA516" s="54"/>
      <c r="CB516" s="54"/>
      <c r="CC516" s="54"/>
      <c r="CD516" s="54"/>
      <c r="CE516" s="54"/>
      <c r="CF516" s="54"/>
      <c r="CG516" s="54"/>
      <c r="CH516" s="54"/>
      <c r="CI516" s="54"/>
      <c r="CJ516" s="54"/>
      <c r="CK516" s="54"/>
      <c r="CL516" s="54"/>
      <c r="CM516" s="54"/>
      <c r="CN516" s="54"/>
      <c r="CO516" s="54"/>
      <c r="CP516" s="54"/>
      <c r="CQ516" s="54"/>
      <c r="CR516" s="54"/>
      <c r="CS516" s="54"/>
      <c r="CT516" s="54"/>
      <c r="CU516" s="54"/>
      <c r="CV516" s="54"/>
      <c r="CW516" s="54"/>
      <c r="CX516" s="54"/>
      <c r="CY516" s="54"/>
      <c r="CZ516" s="54"/>
      <c r="DA516" s="54"/>
      <c r="DB516" s="54"/>
      <c r="DC516" s="54"/>
      <c r="DD516" s="54"/>
      <c r="DE516" s="54"/>
      <c r="DF516" s="54"/>
      <c r="DG516" s="54"/>
      <c r="DH516" s="54"/>
      <c r="DI516" s="54"/>
      <c r="DJ516" s="54"/>
      <c r="DK516" s="54"/>
      <c r="DL516" s="54"/>
      <c r="DM516" s="54"/>
      <c r="DN516" s="54"/>
      <c r="DO516" s="54"/>
      <c r="DP516" s="54"/>
      <c r="DQ516" s="54"/>
      <c r="DR516" s="54"/>
      <c r="DS516" s="54"/>
      <c r="DT516" s="54"/>
      <c r="DU516" s="54"/>
      <c r="DV516" s="54"/>
      <c r="DW516" s="54"/>
      <c r="DX516" s="54"/>
      <c r="DY516" s="54"/>
      <c r="DZ516" s="54"/>
      <c r="EA516" s="54"/>
      <c r="EB516" s="54"/>
      <c r="EC516" s="54"/>
      <c r="ED516" s="54"/>
      <c r="EE516" s="54"/>
      <c r="EF516" s="54"/>
      <c r="EG516" s="54"/>
      <c r="EH516" s="54"/>
      <c r="EI516" s="54"/>
      <c r="EJ516" s="54"/>
      <c r="EK516" s="54"/>
      <c r="EL516" s="54"/>
      <c r="EM516" s="54"/>
      <c r="EN516" s="54"/>
      <c r="EO516" s="54"/>
      <c r="EP516" s="54"/>
      <c r="EQ516" s="54"/>
      <c r="ER516" s="54"/>
      <c r="ES516" s="54"/>
      <c r="ET516" s="54"/>
      <c r="EU516" s="54"/>
      <c r="EV516" s="54"/>
      <c r="EW516" s="54"/>
      <c r="EX516" s="54"/>
      <c r="EY516" s="54"/>
      <c r="EZ516" s="54"/>
      <c r="FA516" s="54"/>
      <c r="FB516" s="54"/>
      <c r="FC516" s="54"/>
      <c r="FD516" s="54"/>
      <c r="FE516" s="54"/>
      <c r="FF516" s="54"/>
      <c r="FG516" s="54"/>
      <c r="FH516" s="54"/>
      <c r="FI516" s="54"/>
      <c r="FJ516" s="54"/>
      <c r="FK516" s="54"/>
      <c r="FL516" s="54"/>
      <c r="FM516" s="54"/>
      <c r="FN516" s="54"/>
      <c r="FO516" s="54"/>
      <c r="FP516" s="54"/>
      <c r="FQ516" s="54"/>
      <c r="FR516" s="54"/>
      <c r="FS516" s="54"/>
      <c r="FT516" s="54"/>
      <c r="FU516" s="54"/>
      <c r="FV516" s="54"/>
      <c r="FW516" s="54"/>
      <c r="FX516" s="54"/>
      <c r="FY516" s="54"/>
      <c r="FZ516" s="54"/>
      <c r="GA516" s="54"/>
      <c r="GB516" s="54"/>
      <c r="GC516" s="54"/>
      <c r="GD516" s="54"/>
      <c r="GE516" s="54"/>
      <c r="GF516" s="54"/>
      <c r="GG516" s="54"/>
      <c r="GH516" s="54"/>
      <c r="GI516" s="54"/>
      <c r="GJ516" s="54"/>
      <c r="GK516" s="54"/>
      <c r="GL516" s="54"/>
      <c r="GM516" s="54"/>
    </row>
    <row r="517" spans="1:195" s="56" customFormat="1" ht="27.6" x14ac:dyDescent="0.3">
      <c r="A517" s="89" t="s">
        <v>17</v>
      </c>
      <c r="B517" s="89" t="s">
        <v>385</v>
      </c>
      <c r="C517" s="90" t="s">
        <v>19</v>
      </c>
      <c r="D517" s="91" t="s">
        <v>23</v>
      </c>
      <c r="E517" s="91" t="s">
        <v>24</v>
      </c>
      <c r="F517" s="91" t="s">
        <v>276</v>
      </c>
      <c r="G517" s="91" t="s">
        <v>331</v>
      </c>
      <c r="H517" s="92" t="s">
        <v>287</v>
      </c>
      <c r="I517" s="93" t="s">
        <v>22</v>
      </c>
      <c r="J517" s="93" t="s">
        <v>49</v>
      </c>
      <c r="K517" s="93" t="s">
        <v>159</v>
      </c>
      <c r="L517" s="95" t="s">
        <v>20</v>
      </c>
      <c r="M517" s="96" t="s">
        <v>21</v>
      </c>
      <c r="N517" s="97" t="s">
        <v>27</v>
      </c>
      <c r="O517" s="98">
        <v>3</v>
      </c>
      <c r="P517" s="99">
        <v>32</v>
      </c>
      <c r="Q517" s="99">
        <v>96</v>
      </c>
      <c r="R517" s="100">
        <v>96</v>
      </c>
      <c r="S517" s="54"/>
      <c r="T517" s="54"/>
      <c r="U517" s="54"/>
      <c r="V517" s="54"/>
      <c r="W517" s="54"/>
      <c r="X517" s="54"/>
      <c r="Y517" s="54"/>
      <c r="Z517" s="54"/>
      <c r="AA517" s="54"/>
      <c r="AB517" s="54"/>
      <c r="AC517" s="54"/>
      <c r="AD517" s="54"/>
      <c r="AE517" s="54"/>
      <c r="AF517" s="54"/>
      <c r="AG517" s="54"/>
      <c r="AH517" s="54"/>
      <c r="AI517" s="54"/>
      <c r="AJ517" s="54"/>
      <c r="AK517" s="54"/>
      <c r="AL517" s="54"/>
      <c r="AM517" s="54"/>
      <c r="AN517" s="54"/>
      <c r="AO517" s="54"/>
      <c r="AP517" s="54"/>
      <c r="AQ517" s="54"/>
      <c r="AR517" s="54"/>
      <c r="AS517" s="54"/>
      <c r="AT517" s="54"/>
      <c r="AU517" s="54"/>
      <c r="AV517" s="54"/>
      <c r="AW517" s="54"/>
      <c r="AX517" s="54"/>
      <c r="AY517" s="54"/>
      <c r="AZ517" s="54"/>
      <c r="BA517" s="54"/>
      <c r="BB517" s="54"/>
      <c r="BC517" s="54"/>
      <c r="BD517" s="54"/>
      <c r="BE517" s="54"/>
      <c r="BF517" s="54"/>
      <c r="BG517" s="54"/>
      <c r="BH517" s="54"/>
      <c r="BI517" s="54"/>
      <c r="BJ517" s="54"/>
      <c r="BK517" s="54"/>
      <c r="BL517" s="54"/>
      <c r="BM517" s="54"/>
      <c r="BN517" s="54"/>
      <c r="BO517" s="54"/>
      <c r="BP517" s="54"/>
      <c r="BQ517" s="54"/>
      <c r="BR517" s="54"/>
      <c r="BS517" s="54"/>
      <c r="BT517" s="54"/>
      <c r="BU517" s="54"/>
      <c r="BV517" s="54"/>
      <c r="BW517" s="54"/>
      <c r="BX517" s="54"/>
      <c r="BY517" s="54"/>
      <c r="BZ517" s="54"/>
      <c r="CA517" s="54"/>
      <c r="CB517" s="54"/>
      <c r="CC517" s="54"/>
      <c r="CD517" s="54"/>
      <c r="CE517" s="54"/>
      <c r="CF517" s="54"/>
      <c r="CG517" s="54"/>
      <c r="CH517" s="54"/>
      <c r="CI517" s="54"/>
      <c r="CJ517" s="54"/>
      <c r="CK517" s="54"/>
      <c r="CL517" s="54"/>
      <c r="CM517" s="54"/>
      <c r="CN517" s="54"/>
      <c r="CO517" s="54"/>
      <c r="CP517" s="54"/>
      <c r="CQ517" s="54"/>
      <c r="CR517" s="54"/>
      <c r="CS517" s="54"/>
      <c r="CT517" s="54"/>
      <c r="CU517" s="54"/>
      <c r="CV517" s="54"/>
      <c r="CW517" s="54"/>
      <c r="CX517" s="54"/>
      <c r="CY517" s="54"/>
      <c r="CZ517" s="54"/>
      <c r="DA517" s="54"/>
      <c r="DB517" s="54"/>
      <c r="DC517" s="54"/>
      <c r="DD517" s="54"/>
      <c r="DE517" s="54"/>
      <c r="DF517" s="54"/>
      <c r="DG517" s="54"/>
      <c r="DH517" s="54"/>
      <c r="DI517" s="54"/>
      <c r="DJ517" s="54"/>
      <c r="DK517" s="54"/>
      <c r="DL517" s="54"/>
      <c r="DM517" s="54"/>
      <c r="DN517" s="54"/>
      <c r="DO517" s="54"/>
      <c r="DP517" s="54"/>
      <c r="DQ517" s="54"/>
      <c r="DR517" s="54"/>
      <c r="DS517" s="54"/>
      <c r="DT517" s="54"/>
      <c r="DU517" s="54"/>
      <c r="DV517" s="54"/>
      <c r="DW517" s="54"/>
      <c r="DX517" s="54"/>
      <c r="DY517" s="54"/>
      <c r="DZ517" s="54"/>
      <c r="EA517" s="54"/>
      <c r="EB517" s="54"/>
      <c r="EC517" s="54"/>
      <c r="ED517" s="54"/>
      <c r="EE517" s="54"/>
      <c r="EF517" s="54"/>
      <c r="EG517" s="54"/>
      <c r="EH517" s="54"/>
      <c r="EI517" s="54"/>
      <c r="EJ517" s="54"/>
      <c r="EK517" s="54"/>
      <c r="EL517" s="54"/>
      <c r="EM517" s="54"/>
      <c r="EN517" s="54"/>
      <c r="EO517" s="54"/>
      <c r="EP517" s="54"/>
      <c r="EQ517" s="54"/>
      <c r="ER517" s="54"/>
      <c r="ES517" s="54"/>
      <c r="ET517" s="54"/>
      <c r="EU517" s="54"/>
      <c r="EV517" s="54"/>
      <c r="EW517" s="54"/>
      <c r="EX517" s="54"/>
      <c r="EY517" s="54"/>
      <c r="EZ517" s="54"/>
      <c r="FA517" s="54"/>
      <c r="FB517" s="54"/>
      <c r="FC517" s="54"/>
      <c r="FD517" s="54"/>
      <c r="FE517" s="54"/>
      <c r="FF517" s="54"/>
      <c r="FG517" s="54"/>
      <c r="FH517" s="54"/>
      <c r="FI517" s="54"/>
      <c r="FJ517" s="54"/>
      <c r="FK517" s="54"/>
      <c r="FL517" s="54"/>
      <c r="FM517" s="54"/>
      <c r="FN517" s="54"/>
      <c r="FO517" s="54"/>
      <c r="FP517" s="54"/>
      <c r="FQ517" s="54"/>
      <c r="FR517" s="54"/>
      <c r="FS517" s="54"/>
      <c r="FT517" s="54"/>
      <c r="FU517" s="54"/>
      <c r="FV517" s="54"/>
      <c r="FW517" s="54"/>
      <c r="FX517" s="54"/>
      <c r="FY517" s="54"/>
      <c r="FZ517" s="54"/>
      <c r="GA517" s="54"/>
      <c r="GB517" s="54"/>
      <c r="GC517" s="54"/>
      <c r="GD517" s="54"/>
      <c r="GE517" s="54"/>
      <c r="GF517" s="54"/>
      <c r="GG517" s="54"/>
      <c r="GH517" s="54"/>
      <c r="GI517" s="54"/>
      <c r="GJ517" s="54"/>
      <c r="GK517" s="54"/>
      <c r="GL517" s="54"/>
      <c r="GM517" s="54"/>
    </row>
    <row r="518" spans="1:195" s="56" customFormat="1" ht="27.6" x14ac:dyDescent="0.3">
      <c r="A518" s="89" t="s">
        <v>17</v>
      </c>
      <c r="B518" s="89" t="s">
        <v>385</v>
      </c>
      <c r="C518" s="90" t="s">
        <v>19</v>
      </c>
      <c r="D518" s="91" t="s">
        <v>23</v>
      </c>
      <c r="E518" s="91" t="s">
        <v>24</v>
      </c>
      <c r="F518" s="91" t="s">
        <v>276</v>
      </c>
      <c r="G518" s="91" t="s">
        <v>331</v>
      </c>
      <c r="H518" s="92" t="s">
        <v>287</v>
      </c>
      <c r="I518" s="93" t="s">
        <v>22</v>
      </c>
      <c r="J518" s="93" t="s">
        <v>465</v>
      </c>
      <c r="K518" s="93" t="s">
        <v>466</v>
      </c>
      <c r="L518" s="95" t="s">
        <v>20</v>
      </c>
      <c r="M518" s="96" t="s">
        <v>21</v>
      </c>
      <c r="N518" s="97" t="s">
        <v>27</v>
      </c>
      <c r="O518" s="98">
        <v>10</v>
      </c>
      <c r="P518" s="99">
        <v>60</v>
      </c>
      <c r="Q518" s="99">
        <v>600</v>
      </c>
      <c r="R518" s="100">
        <v>600</v>
      </c>
      <c r="S518" s="54"/>
      <c r="T518" s="54"/>
      <c r="U518" s="54"/>
      <c r="V518" s="54"/>
      <c r="W518" s="54"/>
      <c r="X518" s="54"/>
      <c r="Y518" s="54"/>
      <c r="Z518" s="54"/>
      <c r="AA518" s="54"/>
      <c r="AB518" s="54"/>
      <c r="AC518" s="54"/>
      <c r="AD518" s="54"/>
      <c r="AE518" s="54"/>
      <c r="AF518" s="54"/>
      <c r="AG518" s="54"/>
      <c r="AH518" s="54"/>
      <c r="AI518" s="54"/>
      <c r="AJ518" s="54"/>
      <c r="AK518" s="54"/>
      <c r="AL518" s="54"/>
      <c r="AM518" s="54"/>
      <c r="AN518" s="54"/>
      <c r="AO518" s="54"/>
      <c r="AP518" s="54"/>
      <c r="AQ518" s="54"/>
      <c r="AR518" s="54"/>
      <c r="AS518" s="54"/>
      <c r="AT518" s="54"/>
      <c r="AU518" s="54"/>
      <c r="AV518" s="54"/>
      <c r="AW518" s="54"/>
      <c r="AX518" s="54"/>
      <c r="AY518" s="54"/>
      <c r="AZ518" s="54"/>
      <c r="BA518" s="54"/>
      <c r="BB518" s="54"/>
      <c r="BC518" s="54"/>
      <c r="BD518" s="54"/>
      <c r="BE518" s="54"/>
      <c r="BF518" s="54"/>
      <c r="BG518" s="54"/>
      <c r="BH518" s="54"/>
      <c r="BI518" s="54"/>
      <c r="BJ518" s="54"/>
      <c r="BK518" s="54"/>
      <c r="BL518" s="54"/>
      <c r="BM518" s="54"/>
      <c r="BN518" s="54"/>
      <c r="BO518" s="54"/>
      <c r="BP518" s="54"/>
      <c r="BQ518" s="54"/>
      <c r="BR518" s="54"/>
      <c r="BS518" s="54"/>
      <c r="BT518" s="54"/>
      <c r="BU518" s="54"/>
      <c r="BV518" s="54"/>
      <c r="BW518" s="54"/>
      <c r="BX518" s="54"/>
      <c r="BY518" s="54"/>
      <c r="BZ518" s="54"/>
      <c r="CA518" s="54"/>
      <c r="CB518" s="54"/>
      <c r="CC518" s="54"/>
      <c r="CD518" s="54"/>
      <c r="CE518" s="54"/>
      <c r="CF518" s="54"/>
      <c r="CG518" s="54"/>
      <c r="CH518" s="54"/>
      <c r="CI518" s="54"/>
      <c r="CJ518" s="54"/>
      <c r="CK518" s="54"/>
      <c r="CL518" s="54"/>
      <c r="CM518" s="54"/>
      <c r="CN518" s="54"/>
      <c r="CO518" s="54"/>
      <c r="CP518" s="54"/>
      <c r="CQ518" s="54"/>
      <c r="CR518" s="54"/>
      <c r="CS518" s="54"/>
      <c r="CT518" s="54"/>
      <c r="CU518" s="54"/>
      <c r="CV518" s="54"/>
      <c r="CW518" s="54"/>
      <c r="CX518" s="54"/>
      <c r="CY518" s="54"/>
      <c r="CZ518" s="54"/>
      <c r="DA518" s="54"/>
      <c r="DB518" s="54"/>
      <c r="DC518" s="54"/>
      <c r="DD518" s="54"/>
      <c r="DE518" s="54"/>
      <c r="DF518" s="54"/>
      <c r="DG518" s="54"/>
      <c r="DH518" s="54"/>
      <c r="DI518" s="54"/>
      <c r="DJ518" s="54"/>
      <c r="DK518" s="54"/>
      <c r="DL518" s="54"/>
      <c r="DM518" s="54"/>
      <c r="DN518" s="54"/>
      <c r="DO518" s="54"/>
      <c r="DP518" s="54"/>
      <c r="DQ518" s="54"/>
      <c r="DR518" s="54"/>
      <c r="DS518" s="54"/>
      <c r="DT518" s="54"/>
      <c r="DU518" s="54"/>
      <c r="DV518" s="54"/>
      <c r="DW518" s="54"/>
      <c r="DX518" s="54"/>
      <c r="DY518" s="54"/>
      <c r="DZ518" s="54"/>
      <c r="EA518" s="54"/>
      <c r="EB518" s="54"/>
      <c r="EC518" s="54"/>
      <c r="ED518" s="54"/>
      <c r="EE518" s="54"/>
      <c r="EF518" s="54"/>
      <c r="EG518" s="54"/>
      <c r="EH518" s="54"/>
      <c r="EI518" s="54"/>
      <c r="EJ518" s="54"/>
      <c r="EK518" s="54"/>
      <c r="EL518" s="54"/>
      <c r="EM518" s="54"/>
      <c r="EN518" s="54"/>
      <c r="EO518" s="54"/>
      <c r="EP518" s="54"/>
      <c r="EQ518" s="54"/>
      <c r="ER518" s="54"/>
      <c r="ES518" s="54"/>
      <c r="ET518" s="54"/>
      <c r="EU518" s="54"/>
      <c r="EV518" s="54"/>
      <c r="EW518" s="54"/>
      <c r="EX518" s="54"/>
      <c r="EY518" s="54"/>
      <c r="EZ518" s="54"/>
      <c r="FA518" s="54"/>
      <c r="FB518" s="54"/>
      <c r="FC518" s="54"/>
      <c r="FD518" s="54"/>
      <c r="FE518" s="54"/>
      <c r="FF518" s="54"/>
      <c r="FG518" s="54"/>
      <c r="FH518" s="54"/>
      <c r="FI518" s="54"/>
      <c r="FJ518" s="54"/>
      <c r="FK518" s="54"/>
      <c r="FL518" s="54"/>
      <c r="FM518" s="54"/>
      <c r="FN518" s="54"/>
      <c r="FO518" s="54"/>
      <c r="FP518" s="54"/>
      <c r="FQ518" s="54"/>
      <c r="FR518" s="54"/>
      <c r="FS518" s="54"/>
      <c r="FT518" s="54"/>
      <c r="FU518" s="54"/>
      <c r="FV518" s="54"/>
      <c r="FW518" s="54"/>
      <c r="FX518" s="54"/>
      <c r="FY518" s="54"/>
      <c r="FZ518" s="54"/>
      <c r="GA518" s="54"/>
      <c r="GB518" s="54"/>
      <c r="GC518" s="54"/>
      <c r="GD518" s="54"/>
      <c r="GE518" s="54"/>
      <c r="GF518" s="54"/>
      <c r="GG518" s="54"/>
      <c r="GH518" s="54"/>
      <c r="GI518" s="54"/>
      <c r="GJ518" s="54"/>
      <c r="GK518" s="54"/>
      <c r="GL518" s="54"/>
      <c r="GM518" s="54"/>
    </row>
    <row r="519" spans="1:195" s="56" customFormat="1" ht="27.6" x14ac:dyDescent="0.3">
      <c r="A519" s="89" t="s">
        <v>17</v>
      </c>
      <c r="B519" s="89" t="s">
        <v>385</v>
      </c>
      <c r="C519" s="90" t="s">
        <v>19</v>
      </c>
      <c r="D519" s="91" t="s">
        <v>23</v>
      </c>
      <c r="E519" s="91" t="s">
        <v>24</v>
      </c>
      <c r="F519" s="91" t="s">
        <v>276</v>
      </c>
      <c r="G519" s="91" t="s">
        <v>331</v>
      </c>
      <c r="H519" s="92" t="s">
        <v>287</v>
      </c>
      <c r="I519" s="93" t="s">
        <v>22</v>
      </c>
      <c r="J519" s="93" t="s">
        <v>61</v>
      </c>
      <c r="K519" s="93" t="s">
        <v>171</v>
      </c>
      <c r="L519" s="95" t="s">
        <v>20</v>
      </c>
      <c r="M519" s="96" t="s">
        <v>21</v>
      </c>
      <c r="N519" s="97" t="s">
        <v>27</v>
      </c>
      <c r="O519" s="98">
        <v>10</v>
      </c>
      <c r="P519" s="99">
        <v>14</v>
      </c>
      <c r="Q519" s="99">
        <v>140</v>
      </c>
      <c r="R519" s="100">
        <v>140</v>
      </c>
      <c r="S519" s="54"/>
      <c r="T519" s="54"/>
      <c r="U519" s="54"/>
      <c r="V519" s="54"/>
      <c r="W519" s="54"/>
      <c r="X519" s="54"/>
      <c r="Y519" s="54"/>
      <c r="Z519" s="54"/>
      <c r="AA519" s="54"/>
      <c r="AB519" s="54"/>
      <c r="AC519" s="54"/>
      <c r="AD519" s="54"/>
      <c r="AE519" s="54"/>
      <c r="AF519" s="54"/>
      <c r="AG519" s="54"/>
      <c r="AH519" s="54"/>
      <c r="AI519" s="54"/>
      <c r="AJ519" s="54"/>
      <c r="AK519" s="54"/>
      <c r="AL519" s="54"/>
      <c r="AM519" s="54"/>
      <c r="AN519" s="54"/>
      <c r="AO519" s="54"/>
      <c r="AP519" s="54"/>
      <c r="AQ519" s="54"/>
      <c r="AR519" s="54"/>
      <c r="AS519" s="54"/>
      <c r="AT519" s="54"/>
      <c r="AU519" s="54"/>
      <c r="AV519" s="54"/>
      <c r="AW519" s="54"/>
      <c r="AX519" s="54"/>
      <c r="AY519" s="54"/>
      <c r="AZ519" s="54"/>
      <c r="BA519" s="54"/>
      <c r="BB519" s="54"/>
      <c r="BC519" s="54"/>
      <c r="BD519" s="54"/>
      <c r="BE519" s="54"/>
      <c r="BF519" s="54"/>
      <c r="BG519" s="54"/>
      <c r="BH519" s="54"/>
      <c r="BI519" s="54"/>
      <c r="BJ519" s="54"/>
      <c r="BK519" s="54"/>
      <c r="BL519" s="54"/>
      <c r="BM519" s="54"/>
      <c r="BN519" s="54"/>
      <c r="BO519" s="54"/>
      <c r="BP519" s="54"/>
      <c r="BQ519" s="54"/>
      <c r="BR519" s="54"/>
      <c r="BS519" s="54"/>
      <c r="BT519" s="54"/>
      <c r="BU519" s="54"/>
      <c r="BV519" s="54"/>
      <c r="BW519" s="54"/>
      <c r="BX519" s="54"/>
      <c r="BY519" s="54"/>
      <c r="BZ519" s="54"/>
      <c r="CA519" s="54"/>
      <c r="CB519" s="54"/>
      <c r="CC519" s="54"/>
      <c r="CD519" s="54"/>
      <c r="CE519" s="54"/>
      <c r="CF519" s="54"/>
      <c r="CG519" s="54"/>
      <c r="CH519" s="54"/>
      <c r="CI519" s="54"/>
      <c r="CJ519" s="54"/>
      <c r="CK519" s="54"/>
      <c r="CL519" s="54"/>
      <c r="CM519" s="54"/>
      <c r="CN519" s="54"/>
      <c r="CO519" s="54"/>
      <c r="CP519" s="54"/>
      <c r="CQ519" s="54"/>
      <c r="CR519" s="54"/>
      <c r="CS519" s="54"/>
      <c r="CT519" s="54"/>
      <c r="CU519" s="54"/>
      <c r="CV519" s="54"/>
      <c r="CW519" s="54"/>
      <c r="CX519" s="54"/>
      <c r="CY519" s="54"/>
      <c r="CZ519" s="54"/>
      <c r="DA519" s="54"/>
      <c r="DB519" s="54"/>
      <c r="DC519" s="54"/>
      <c r="DD519" s="54"/>
      <c r="DE519" s="54"/>
      <c r="DF519" s="54"/>
      <c r="DG519" s="54"/>
      <c r="DH519" s="54"/>
      <c r="DI519" s="54"/>
      <c r="DJ519" s="54"/>
      <c r="DK519" s="54"/>
      <c r="DL519" s="54"/>
      <c r="DM519" s="54"/>
      <c r="DN519" s="54"/>
      <c r="DO519" s="54"/>
      <c r="DP519" s="54"/>
      <c r="DQ519" s="54"/>
      <c r="DR519" s="54"/>
      <c r="DS519" s="54"/>
      <c r="DT519" s="54"/>
      <c r="DU519" s="54"/>
      <c r="DV519" s="54"/>
      <c r="DW519" s="54"/>
      <c r="DX519" s="54"/>
      <c r="DY519" s="54"/>
      <c r="DZ519" s="54"/>
      <c r="EA519" s="54"/>
      <c r="EB519" s="54"/>
      <c r="EC519" s="54"/>
      <c r="ED519" s="54"/>
      <c r="EE519" s="54"/>
      <c r="EF519" s="54"/>
      <c r="EG519" s="54"/>
      <c r="EH519" s="54"/>
      <c r="EI519" s="54"/>
      <c r="EJ519" s="54"/>
      <c r="EK519" s="54"/>
      <c r="EL519" s="54"/>
      <c r="EM519" s="54"/>
      <c r="EN519" s="54"/>
      <c r="EO519" s="54"/>
      <c r="EP519" s="54"/>
      <c r="EQ519" s="54"/>
      <c r="ER519" s="54"/>
      <c r="ES519" s="54"/>
      <c r="ET519" s="54"/>
      <c r="EU519" s="54"/>
      <c r="EV519" s="54"/>
      <c r="EW519" s="54"/>
      <c r="EX519" s="54"/>
      <c r="EY519" s="54"/>
      <c r="EZ519" s="54"/>
      <c r="FA519" s="54"/>
      <c r="FB519" s="54"/>
      <c r="FC519" s="54"/>
      <c r="FD519" s="54"/>
      <c r="FE519" s="54"/>
      <c r="FF519" s="54"/>
      <c r="FG519" s="54"/>
      <c r="FH519" s="54"/>
      <c r="FI519" s="54"/>
      <c r="FJ519" s="54"/>
      <c r="FK519" s="54"/>
      <c r="FL519" s="54"/>
      <c r="FM519" s="54"/>
      <c r="FN519" s="54"/>
      <c r="FO519" s="54"/>
      <c r="FP519" s="54"/>
      <c r="FQ519" s="54"/>
      <c r="FR519" s="54"/>
      <c r="FS519" s="54"/>
      <c r="FT519" s="54"/>
      <c r="FU519" s="54"/>
      <c r="FV519" s="54"/>
      <c r="FW519" s="54"/>
      <c r="FX519" s="54"/>
      <c r="FY519" s="54"/>
      <c r="FZ519" s="54"/>
      <c r="GA519" s="54"/>
      <c r="GB519" s="54"/>
      <c r="GC519" s="54"/>
      <c r="GD519" s="54"/>
      <c r="GE519" s="54"/>
      <c r="GF519" s="54"/>
      <c r="GG519" s="54"/>
      <c r="GH519" s="54"/>
      <c r="GI519" s="54"/>
      <c r="GJ519" s="54"/>
      <c r="GK519" s="54"/>
      <c r="GL519" s="54"/>
      <c r="GM519" s="54"/>
    </row>
    <row r="520" spans="1:195" s="56" customFormat="1" ht="27.6" x14ac:dyDescent="0.3">
      <c r="A520" s="89" t="s">
        <v>17</v>
      </c>
      <c r="B520" s="89" t="s">
        <v>385</v>
      </c>
      <c r="C520" s="90" t="s">
        <v>19</v>
      </c>
      <c r="D520" s="91" t="s">
        <v>23</v>
      </c>
      <c r="E520" s="91" t="s">
        <v>24</v>
      </c>
      <c r="F520" s="91" t="s">
        <v>276</v>
      </c>
      <c r="G520" s="91" t="s">
        <v>331</v>
      </c>
      <c r="H520" s="92" t="s">
        <v>287</v>
      </c>
      <c r="I520" s="93" t="s">
        <v>22</v>
      </c>
      <c r="J520" s="93" t="s">
        <v>108</v>
      </c>
      <c r="K520" s="93" t="s">
        <v>222</v>
      </c>
      <c r="L520" s="95" t="s">
        <v>20</v>
      </c>
      <c r="M520" s="96" t="s">
        <v>21</v>
      </c>
      <c r="N520" s="97" t="s">
        <v>27</v>
      </c>
      <c r="O520" s="98">
        <v>23</v>
      </c>
      <c r="P520" s="99">
        <v>20</v>
      </c>
      <c r="Q520" s="99">
        <v>460</v>
      </c>
      <c r="R520" s="100">
        <v>460</v>
      </c>
      <c r="S520" s="54"/>
      <c r="T520" s="54"/>
      <c r="U520" s="54"/>
      <c r="V520" s="54"/>
      <c r="W520" s="54"/>
      <c r="X520" s="54"/>
      <c r="Y520" s="54"/>
      <c r="Z520" s="54"/>
      <c r="AA520" s="54"/>
      <c r="AB520" s="54"/>
      <c r="AC520" s="54"/>
      <c r="AD520" s="54"/>
      <c r="AE520" s="54"/>
      <c r="AF520" s="54"/>
      <c r="AG520" s="54"/>
      <c r="AH520" s="54"/>
      <c r="AI520" s="54"/>
      <c r="AJ520" s="54"/>
      <c r="AK520" s="54"/>
      <c r="AL520" s="54"/>
      <c r="AM520" s="54"/>
      <c r="AN520" s="54"/>
      <c r="AO520" s="54"/>
      <c r="AP520" s="54"/>
      <c r="AQ520" s="54"/>
      <c r="AR520" s="54"/>
      <c r="AS520" s="54"/>
      <c r="AT520" s="54"/>
      <c r="AU520" s="54"/>
      <c r="AV520" s="54"/>
      <c r="AW520" s="54"/>
      <c r="AX520" s="54"/>
      <c r="AY520" s="54"/>
      <c r="AZ520" s="54"/>
      <c r="BA520" s="54"/>
      <c r="BB520" s="54"/>
      <c r="BC520" s="54"/>
      <c r="BD520" s="54"/>
      <c r="BE520" s="54"/>
      <c r="BF520" s="54"/>
      <c r="BG520" s="54"/>
      <c r="BH520" s="54"/>
      <c r="BI520" s="54"/>
      <c r="BJ520" s="54"/>
      <c r="BK520" s="54"/>
      <c r="BL520" s="54"/>
      <c r="BM520" s="54"/>
      <c r="BN520" s="54"/>
      <c r="BO520" s="54"/>
      <c r="BP520" s="54"/>
      <c r="BQ520" s="54"/>
      <c r="BR520" s="54"/>
      <c r="BS520" s="54"/>
      <c r="BT520" s="54"/>
      <c r="BU520" s="54"/>
      <c r="BV520" s="54"/>
      <c r="BW520" s="54"/>
      <c r="BX520" s="54"/>
      <c r="BY520" s="54"/>
      <c r="BZ520" s="54"/>
      <c r="CA520" s="54"/>
      <c r="CB520" s="54"/>
      <c r="CC520" s="54"/>
      <c r="CD520" s="54"/>
      <c r="CE520" s="54"/>
      <c r="CF520" s="54"/>
      <c r="CG520" s="54"/>
      <c r="CH520" s="54"/>
      <c r="CI520" s="54"/>
      <c r="CJ520" s="54"/>
      <c r="CK520" s="54"/>
      <c r="CL520" s="54"/>
      <c r="CM520" s="54"/>
      <c r="CN520" s="54"/>
      <c r="CO520" s="54"/>
      <c r="CP520" s="54"/>
      <c r="CQ520" s="54"/>
      <c r="CR520" s="54"/>
      <c r="CS520" s="54"/>
      <c r="CT520" s="54"/>
      <c r="CU520" s="54"/>
      <c r="CV520" s="54"/>
      <c r="CW520" s="54"/>
      <c r="CX520" s="54"/>
      <c r="CY520" s="54"/>
      <c r="CZ520" s="54"/>
      <c r="DA520" s="54"/>
      <c r="DB520" s="54"/>
      <c r="DC520" s="54"/>
      <c r="DD520" s="54"/>
      <c r="DE520" s="54"/>
      <c r="DF520" s="54"/>
      <c r="DG520" s="54"/>
      <c r="DH520" s="54"/>
      <c r="DI520" s="54"/>
      <c r="DJ520" s="54"/>
      <c r="DK520" s="54"/>
      <c r="DL520" s="54"/>
      <c r="DM520" s="54"/>
      <c r="DN520" s="54"/>
      <c r="DO520" s="54"/>
      <c r="DP520" s="54"/>
      <c r="DQ520" s="54"/>
      <c r="DR520" s="54"/>
      <c r="DS520" s="54"/>
      <c r="DT520" s="54"/>
      <c r="DU520" s="54"/>
      <c r="DV520" s="54"/>
      <c r="DW520" s="54"/>
      <c r="DX520" s="54"/>
      <c r="DY520" s="54"/>
      <c r="DZ520" s="54"/>
      <c r="EA520" s="54"/>
      <c r="EB520" s="54"/>
      <c r="EC520" s="54"/>
      <c r="ED520" s="54"/>
      <c r="EE520" s="54"/>
      <c r="EF520" s="54"/>
      <c r="EG520" s="54"/>
      <c r="EH520" s="54"/>
      <c r="EI520" s="54"/>
      <c r="EJ520" s="54"/>
      <c r="EK520" s="54"/>
      <c r="EL520" s="54"/>
      <c r="EM520" s="54"/>
      <c r="EN520" s="54"/>
      <c r="EO520" s="54"/>
      <c r="EP520" s="54"/>
      <c r="EQ520" s="54"/>
      <c r="ER520" s="54"/>
      <c r="ES520" s="54"/>
      <c r="ET520" s="54"/>
      <c r="EU520" s="54"/>
      <c r="EV520" s="54"/>
      <c r="EW520" s="54"/>
      <c r="EX520" s="54"/>
      <c r="EY520" s="54"/>
      <c r="EZ520" s="54"/>
      <c r="FA520" s="54"/>
      <c r="FB520" s="54"/>
      <c r="FC520" s="54"/>
      <c r="FD520" s="54"/>
      <c r="FE520" s="54"/>
      <c r="FF520" s="54"/>
      <c r="FG520" s="54"/>
      <c r="FH520" s="54"/>
      <c r="FI520" s="54"/>
      <c r="FJ520" s="54"/>
      <c r="FK520" s="54"/>
      <c r="FL520" s="54"/>
      <c r="FM520" s="54"/>
      <c r="FN520" s="54"/>
      <c r="FO520" s="54"/>
      <c r="FP520" s="54"/>
      <c r="FQ520" s="54"/>
      <c r="FR520" s="54"/>
      <c r="FS520" s="54"/>
      <c r="FT520" s="54"/>
      <c r="FU520" s="54"/>
      <c r="FV520" s="54"/>
      <c r="FW520" s="54"/>
      <c r="FX520" s="54"/>
      <c r="FY520" s="54"/>
      <c r="FZ520" s="54"/>
      <c r="GA520" s="54"/>
      <c r="GB520" s="54"/>
      <c r="GC520" s="54"/>
      <c r="GD520" s="54"/>
      <c r="GE520" s="54"/>
      <c r="GF520" s="54"/>
      <c r="GG520" s="54"/>
      <c r="GH520" s="54"/>
      <c r="GI520" s="54"/>
      <c r="GJ520" s="54"/>
      <c r="GK520" s="54"/>
      <c r="GL520" s="54"/>
      <c r="GM520" s="54"/>
    </row>
    <row r="521" spans="1:195" s="56" customFormat="1" ht="27.6" x14ac:dyDescent="0.3">
      <c r="A521" s="89" t="s">
        <v>17</v>
      </c>
      <c r="B521" s="89" t="s">
        <v>385</v>
      </c>
      <c r="C521" s="90" t="s">
        <v>19</v>
      </c>
      <c r="D521" s="91" t="s">
        <v>23</v>
      </c>
      <c r="E521" s="91" t="s">
        <v>24</v>
      </c>
      <c r="F521" s="91" t="s">
        <v>276</v>
      </c>
      <c r="G521" s="91" t="s">
        <v>331</v>
      </c>
      <c r="H521" s="92" t="s">
        <v>287</v>
      </c>
      <c r="I521" s="93" t="s">
        <v>22</v>
      </c>
      <c r="J521" s="93" t="s">
        <v>387</v>
      </c>
      <c r="K521" s="93" t="s">
        <v>388</v>
      </c>
      <c r="L521" s="95" t="s">
        <v>20</v>
      </c>
      <c r="M521" s="96" t="s">
        <v>21</v>
      </c>
      <c r="N521" s="97" t="s">
        <v>258</v>
      </c>
      <c r="O521" s="98">
        <v>15</v>
      </c>
      <c r="P521" s="99">
        <v>62</v>
      </c>
      <c r="Q521" s="99">
        <v>930</v>
      </c>
      <c r="R521" s="100">
        <v>930</v>
      </c>
      <c r="S521" s="54"/>
      <c r="T521" s="54"/>
      <c r="U521" s="54"/>
      <c r="V521" s="54"/>
      <c r="W521" s="54"/>
      <c r="X521" s="54"/>
      <c r="Y521" s="54"/>
      <c r="Z521" s="54"/>
      <c r="AA521" s="54"/>
      <c r="AB521" s="54"/>
      <c r="AC521" s="54"/>
      <c r="AD521" s="54"/>
      <c r="AE521" s="54"/>
      <c r="AF521" s="54"/>
      <c r="AG521" s="54"/>
      <c r="AH521" s="54"/>
      <c r="AI521" s="54"/>
      <c r="AJ521" s="54"/>
      <c r="AK521" s="54"/>
      <c r="AL521" s="54"/>
      <c r="AM521" s="54"/>
      <c r="AN521" s="54"/>
      <c r="AO521" s="54"/>
      <c r="AP521" s="54"/>
      <c r="AQ521" s="54"/>
      <c r="AR521" s="54"/>
      <c r="AS521" s="54"/>
      <c r="AT521" s="54"/>
      <c r="AU521" s="54"/>
      <c r="AV521" s="54"/>
      <c r="AW521" s="54"/>
      <c r="AX521" s="54"/>
      <c r="AY521" s="54"/>
      <c r="AZ521" s="54"/>
      <c r="BA521" s="54"/>
      <c r="BB521" s="54"/>
      <c r="BC521" s="54"/>
      <c r="BD521" s="54"/>
      <c r="BE521" s="54"/>
      <c r="BF521" s="54"/>
      <c r="BG521" s="54"/>
      <c r="BH521" s="54"/>
      <c r="BI521" s="54"/>
      <c r="BJ521" s="54"/>
      <c r="BK521" s="54"/>
      <c r="BL521" s="54"/>
      <c r="BM521" s="54"/>
      <c r="BN521" s="54"/>
      <c r="BO521" s="54"/>
      <c r="BP521" s="54"/>
      <c r="BQ521" s="54"/>
      <c r="BR521" s="54"/>
      <c r="BS521" s="54"/>
      <c r="BT521" s="54"/>
      <c r="BU521" s="54"/>
      <c r="BV521" s="54"/>
      <c r="BW521" s="54"/>
      <c r="BX521" s="54"/>
      <c r="BY521" s="54"/>
      <c r="BZ521" s="54"/>
      <c r="CA521" s="54"/>
      <c r="CB521" s="54"/>
      <c r="CC521" s="54"/>
      <c r="CD521" s="54"/>
      <c r="CE521" s="54"/>
      <c r="CF521" s="54"/>
      <c r="CG521" s="54"/>
      <c r="CH521" s="54"/>
      <c r="CI521" s="54"/>
      <c r="CJ521" s="54"/>
      <c r="CK521" s="54"/>
      <c r="CL521" s="54"/>
      <c r="CM521" s="54"/>
      <c r="CN521" s="54"/>
      <c r="CO521" s="54"/>
      <c r="CP521" s="54"/>
      <c r="CQ521" s="54"/>
      <c r="CR521" s="54"/>
      <c r="CS521" s="54"/>
      <c r="CT521" s="54"/>
      <c r="CU521" s="54"/>
      <c r="CV521" s="54"/>
      <c r="CW521" s="54"/>
      <c r="CX521" s="54"/>
      <c r="CY521" s="54"/>
      <c r="CZ521" s="54"/>
      <c r="DA521" s="54"/>
      <c r="DB521" s="54"/>
      <c r="DC521" s="54"/>
      <c r="DD521" s="54"/>
      <c r="DE521" s="54"/>
      <c r="DF521" s="54"/>
      <c r="DG521" s="54"/>
      <c r="DH521" s="54"/>
      <c r="DI521" s="54"/>
      <c r="DJ521" s="54"/>
      <c r="DK521" s="54"/>
      <c r="DL521" s="54"/>
      <c r="DM521" s="54"/>
      <c r="DN521" s="54"/>
      <c r="DO521" s="54"/>
      <c r="DP521" s="54"/>
      <c r="DQ521" s="54"/>
      <c r="DR521" s="54"/>
      <c r="DS521" s="54"/>
      <c r="DT521" s="54"/>
      <c r="DU521" s="54"/>
      <c r="DV521" s="54"/>
      <c r="DW521" s="54"/>
      <c r="DX521" s="54"/>
      <c r="DY521" s="54"/>
      <c r="DZ521" s="54"/>
      <c r="EA521" s="54"/>
      <c r="EB521" s="54"/>
      <c r="EC521" s="54"/>
      <c r="ED521" s="54"/>
      <c r="EE521" s="54"/>
      <c r="EF521" s="54"/>
      <c r="EG521" s="54"/>
      <c r="EH521" s="54"/>
      <c r="EI521" s="54"/>
      <c r="EJ521" s="54"/>
      <c r="EK521" s="54"/>
      <c r="EL521" s="54"/>
      <c r="EM521" s="54"/>
      <c r="EN521" s="54"/>
      <c r="EO521" s="54"/>
      <c r="EP521" s="54"/>
      <c r="EQ521" s="54"/>
      <c r="ER521" s="54"/>
      <c r="ES521" s="54"/>
      <c r="ET521" s="54"/>
      <c r="EU521" s="54"/>
      <c r="EV521" s="54"/>
      <c r="EW521" s="54"/>
      <c r="EX521" s="54"/>
      <c r="EY521" s="54"/>
      <c r="EZ521" s="54"/>
      <c r="FA521" s="54"/>
      <c r="FB521" s="54"/>
      <c r="FC521" s="54"/>
      <c r="FD521" s="54"/>
      <c r="FE521" s="54"/>
      <c r="FF521" s="54"/>
      <c r="FG521" s="54"/>
      <c r="FH521" s="54"/>
      <c r="FI521" s="54"/>
      <c r="FJ521" s="54"/>
      <c r="FK521" s="54"/>
      <c r="FL521" s="54"/>
      <c r="FM521" s="54"/>
      <c r="FN521" s="54"/>
      <c r="FO521" s="54"/>
      <c r="FP521" s="54"/>
      <c r="FQ521" s="54"/>
      <c r="FR521" s="54"/>
      <c r="FS521" s="54"/>
      <c r="FT521" s="54"/>
      <c r="FU521" s="54"/>
      <c r="FV521" s="54"/>
      <c r="FW521" s="54"/>
      <c r="FX521" s="54"/>
      <c r="FY521" s="54"/>
      <c r="FZ521" s="54"/>
      <c r="GA521" s="54"/>
      <c r="GB521" s="54"/>
      <c r="GC521" s="54"/>
      <c r="GD521" s="54"/>
      <c r="GE521" s="54"/>
      <c r="GF521" s="54"/>
      <c r="GG521" s="54"/>
      <c r="GH521" s="54"/>
      <c r="GI521" s="54"/>
      <c r="GJ521" s="54"/>
      <c r="GK521" s="54"/>
      <c r="GL521" s="54"/>
      <c r="GM521" s="54"/>
    </row>
    <row r="522" spans="1:195" s="56" customFormat="1" ht="27.6" x14ac:dyDescent="0.3">
      <c r="A522" s="89" t="s">
        <v>17</v>
      </c>
      <c r="B522" s="89" t="s">
        <v>385</v>
      </c>
      <c r="C522" s="90" t="s">
        <v>19</v>
      </c>
      <c r="D522" s="91" t="s">
        <v>23</v>
      </c>
      <c r="E522" s="91" t="s">
        <v>24</v>
      </c>
      <c r="F522" s="91" t="s">
        <v>276</v>
      </c>
      <c r="G522" s="91" t="s">
        <v>331</v>
      </c>
      <c r="H522" s="92" t="s">
        <v>287</v>
      </c>
      <c r="I522" s="93" t="s">
        <v>22</v>
      </c>
      <c r="J522" s="93" t="s">
        <v>467</v>
      </c>
      <c r="K522" s="93" t="s">
        <v>468</v>
      </c>
      <c r="L522" s="95" t="s">
        <v>20</v>
      </c>
      <c r="M522" s="96" t="s">
        <v>21</v>
      </c>
      <c r="N522" s="97" t="s">
        <v>260</v>
      </c>
      <c r="O522" s="98">
        <v>12</v>
      </c>
      <c r="P522" s="99">
        <v>15</v>
      </c>
      <c r="Q522" s="99">
        <v>180</v>
      </c>
      <c r="R522" s="100">
        <v>180</v>
      </c>
      <c r="S522" s="54"/>
      <c r="T522" s="54"/>
      <c r="U522" s="54"/>
      <c r="V522" s="54"/>
      <c r="W522" s="54"/>
      <c r="X522" s="54"/>
      <c r="Y522" s="54"/>
      <c r="Z522" s="54"/>
      <c r="AA522" s="54"/>
      <c r="AB522" s="54"/>
      <c r="AC522" s="54"/>
      <c r="AD522" s="54"/>
      <c r="AE522" s="54"/>
      <c r="AF522" s="54"/>
      <c r="AG522" s="54"/>
      <c r="AH522" s="54"/>
      <c r="AI522" s="54"/>
      <c r="AJ522" s="54"/>
      <c r="AK522" s="54"/>
      <c r="AL522" s="54"/>
      <c r="AM522" s="54"/>
      <c r="AN522" s="54"/>
      <c r="AO522" s="54"/>
      <c r="AP522" s="54"/>
      <c r="AQ522" s="54"/>
      <c r="AR522" s="54"/>
      <c r="AS522" s="54"/>
      <c r="AT522" s="54"/>
      <c r="AU522" s="54"/>
      <c r="AV522" s="54"/>
      <c r="AW522" s="54"/>
      <c r="AX522" s="54"/>
      <c r="AY522" s="54"/>
      <c r="AZ522" s="54"/>
      <c r="BA522" s="54"/>
      <c r="BB522" s="54"/>
      <c r="BC522" s="54"/>
      <c r="BD522" s="54"/>
      <c r="BE522" s="54"/>
      <c r="BF522" s="54"/>
      <c r="BG522" s="54"/>
      <c r="BH522" s="54"/>
      <c r="BI522" s="54"/>
      <c r="BJ522" s="54"/>
      <c r="BK522" s="54"/>
      <c r="BL522" s="54"/>
      <c r="BM522" s="54"/>
      <c r="BN522" s="54"/>
      <c r="BO522" s="54"/>
      <c r="BP522" s="54"/>
      <c r="BQ522" s="54"/>
      <c r="BR522" s="54"/>
      <c r="BS522" s="54"/>
      <c r="BT522" s="54"/>
      <c r="BU522" s="54"/>
      <c r="BV522" s="54"/>
      <c r="BW522" s="54"/>
      <c r="BX522" s="54"/>
      <c r="BY522" s="54"/>
      <c r="BZ522" s="54"/>
      <c r="CA522" s="54"/>
      <c r="CB522" s="54"/>
      <c r="CC522" s="54"/>
      <c r="CD522" s="54"/>
      <c r="CE522" s="54"/>
      <c r="CF522" s="54"/>
      <c r="CG522" s="54"/>
      <c r="CH522" s="54"/>
      <c r="CI522" s="54"/>
      <c r="CJ522" s="54"/>
      <c r="CK522" s="54"/>
      <c r="CL522" s="54"/>
      <c r="CM522" s="54"/>
      <c r="CN522" s="54"/>
      <c r="CO522" s="54"/>
      <c r="CP522" s="54"/>
      <c r="CQ522" s="54"/>
      <c r="CR522" s="54"/>
      <c r="CS522" s="54"/>
      <c r="CT522" s="54"/>
      <c r="CU522" s="54"/>
      <c r="CV522" s="54"/>
      <c r="CW522" s="54"/>
      <c r="CX522" s="54"/>
      <c r="CY522" s="54"/>
      <c r="CZ522" s="54"/>
      <c r="DA522" s="54"/>
      <c r="DB522" s="54"/>
      <c r="DC522" s="54"/>
      <c r="DD522" s="54"/>
      <c r="DE522" s="54"/>
      <c r="DF522" s="54"/>
      <c r="DG522" s="54"/>
      <c r="DH522" s="54"/>
      <c r="DI522" s="54"/>
      <c r="DJ522" s="54"/>
      <c r="DK522" s="54"/>
      <c r="DL522" s="54"/>
      <c r="DM522" s="54"/>
      <c r="DN522" s="54"/>
      <c r="DO522" s="54"/>
      <c r="DP522" s="54"/>
      <c r="DQ522" s="54"/>
      <c r="DR522" s="54"/>
      <c r="DS522" s="54"/>
      <c r="DT522" s="54"/>
      <c r="DU522" s="54"/>
      <c r="DV522" s="54"/>
      <c r="DW522" s="54"/>
      <c r="DX522" s="54"/>
      <c r="DY522" s="54"/>
      <c r="DZ522" s="54"/>
      <c r="EA522" s="54"/>
      <c r="EB522" s="54"/>
      <c r="EC522" s="54"/>
      <c r="ED522" s="54"/>
      <c r="EE522" s="54"/>
      <c r="EF522" s="54"/>
      <c r="EG522" s="54"/>
      <c r="EH522" s="54"/>
      <c r="EI522" s="54"/>
      <c r="EJ522" s="54"/>
      <c r="EK522" s="54"/>
      <c r="EL522" s="54"/>
      <c r="EM522" s="54"/>
      <c r="EN522" s="54"/>
      <c r="EO522" s="54"/>
      <c r="EP522" s="54"/>
      <c r="EQ522" s="54"/>
      <c r="ER522" s="54"/>
      <c r="ES522" s="54"/>
      <c r="ET522" s="54"/>
      <c r="EU522" s="54"/>
      <c r="EV522" s="54"/>
      <c r="EW522" s="54"/>
      <c r="EX522" s="54"/>
      <c r="EY522" s="54"/>
      <c r="EZ522" s="54"/>
      <c r="FA522" s="54"/>
      <c r="FB522" s="54"/>
      <c r="FC522" s="54"/>
      <c r="FD522" s="54"/>
      <c r="FE522" s="54"/>
      <c r="FF522" s="54"/>
      <c r="FG522" s="54"/>
      <c r="FH522" s="54"/>
      <c r="FI522" s="54"/>
      <c r="FJ522" s="54"/>
      <c r="FK522" s="54"/>
      <c r="FL522" s="54"/>
      <c r="FM522" s="54"/>
      <c r="FN522" s="54"/>
      <c r="FO522" s="54"/>
      <c r="FP522" s="54"/>
      <c r="FQ522" s="54"/>
      <c r="FR522" s="54"/>
      <c r="FS522" s="54"/>
      <c r="FT522" s="54"/>
      <c r="FU522" s="54"/>
      <c r="FV522" s="54"/>
      <c r="FW522" s="54"/>
      <c r="FX522" s="54"/>
      <c r="FY522" s="54"/>
      <c r="FZ522" s="54"/>
      <c r="GA522" s="54"/>
      <c r="GB522" s="54"/>
      <c r="GC522" s="54"/>
      <c r="GD522" s="54"/>
      <c r="GE522" s="54"/>
      <c r="GF522" s="54"/>
      <c r="GG522" s="54"/>
      <c r="GH522" s="54"/>
      <c r="GI522" s="54"/>
      <c r="GJ522" s="54"/>
      <c r="GK522" s="54"/>
      <c r="GL522" s="54"/>
      <c r="GM522" s="54"/>
    </row>
    <row r="523" spans="1:195" s="56" customFormat="1" ht="27.6" x14ac:dyDescent="0.3">
      <c r="A523" s="89" t="s">
        <v>17</v>
      </c>
      <c r="B523" s="89" t="s">
        <v>385</v>
      </c>
      <c r="C523" s="90" t="s">
        <v>19</v>
      </c>
      <c r="D523" s="91" t="s">
        <v>23</v>
      </c>
      <c r="E523" s="91" t="s">
        <v>24</v>
      </c>
      <c r="F523" s="91" t="s">
        <v>276</v>
      </c>
      <c r="G523" s="91" t="s">
        <v>331</v>
      </c>
      <c r="H523" s="92" t="s">
        <v>287</v>
      </c>
      <c r="I523" s="93" t="s">
        <v>22</v>
      </c>
      <c r="J523" s="93" t="s">
        <v>413</v>
      </c>
      <c r="K523" s="93" t="s">
        <v>414</v>
      </c>
      <c r="L523" s="95" t="s">
        <v>20</v>
      </c>
      <c r="M523" s="96" t="s">
        <v>21</v>
      </c>
      <c r="N523" s="97" t="s">
        <v>258</v>
      </c>
      <c r="O523" s="98">
        <v>15</v>
      </c>
      <c r="P523" s="99">
        <v>35</v>
      </c>
      <c r="Q523" s="99">
        <v>525</v>
      </c>
      <c r="R523" s="100">
        <v>525</v>
      </c>
      <c r="S523" s="54"/>
      <c r="T523" s="54"/>
      <c r="U523" s="54"/>
      <c r="V523" s="54"/>
      <c r="W523" s="54"/>
      <c r="X523" s="54"/>
      <c r="Y523" s="54"/>
      <c r="Z523" s="54"/>
      <c r="AA523" s="54"/>
      <c r="AB523" s="54"/>
      <c r="AC523" s="54"/>
      <c r="AD523" s="54"/>
      <c r="AE523" s="54"/>
      <c r="AF523" s="54"/>
      <c r="AG523" s="54"/>
      <c r="AH523" s="54"/>
      <c r="AI523" s="54"/>
      <c r="AJ523" s="54"/>
      <c r="AK523" s="54"/>
      <c r="AL523" s="54"/>
      <c r="AM523" s="54"/>
      <c r="AN523" s="54"/>
      <c r="AO523" s="54"/>
      <c r="AP523" s="54"/>
      <c r="AQ523" s="54"/>
      <c r="AR523" s="54"/>
      <c r="AS523" s="54"/>
      <c r="AT523" s="54"/>
      <c r="AU523" s="54"/>
      <c r="AV523" s="54"/>
      <c r="AW523" s="54"/>
      <c r="AX523" s="54"/>
      <c r="AY523" s="54"/>
      <c r="AZ523" s="54"/>
      <c r="BA523" s="54"/>
      <c r="BB523" s="54"/>
      <c r="BC523" s="54"/>
      <c r="BD523" s="54"/>
      <c r="BE523" s="54"/>
      <c r="BF523" s="54"/>
      <c r="BG523" s="54"/>
      <c r="BH523" s="54"/>
      <c r="BI523" s="54"/>
      <c r="BJ523" s="54"/>
      <c r="BK523" s="54"/>
      <c r="BL523" s="54"/>
      <c r="BM523" s="54"/>
      <c r="BN523" s="54"/>
      <c r="BO523" s="54"/>
      <c r="BP523" s="54"/>
      <c r="BQ523" s="54"/>
      <c r="BR523" s="54"/>
      <c r="BS523" s="54"/>
      <c r="BT523" s="54"/>
      <c r="BU523" s="54"/>
      <c r="BV523" s="54"/>
      <c r="BW523" s="54"/>
      <c r="BX523" s="54"/>
      <c r="BY523" s="54"/>
      <c r="BZ523" s="54"/>
      <c r="CA523" s="54"/>
      <c r="CB523" s="54"/>
      <c r="CC523" s="54"/>
      <c r="CD523" s="54"/>
      <c r="CE523" s="54"/>
      <c r="CF523" s="54"/>
      <c r="CG523" s="54"/>
      <c r="CH523" s="54"/>
      <c r="CI523" s="54"/>
      <c r="CJ523" s="54"/>
      <c r="CK523" s="54"/>
      <c r="CL523" s="54"/>
      <c r="CM523" s="54"/>
      <c r="CN523" s="54"/>
      <c r="CO523" s="54"/>
      <c r="CP523" s="54"/>
      <c r="CQ523" s="54"/>
      <c r="CR523" s="54"/>
      <c r="CS523" s="54"/>
      <c r="CT523" s="54"/>
      <c r="CU523" s="54"/>
      <c r="CV523" s="54"/>
      <c r="CW523" s="54"/>
      <c r="CX523" s="54"/>
      <c r="CY523" s="54"/>
      <c r="CZ523" s="54"/>
      <c r="DA523" s="54"/>
      <c r="DB523" s="54"/>
      <c r="DC523" s="54"/>
      <c r="DD523" s="54"/>
      <c r="DE523" s="54"/>
      <c r="DF523" s="54"/>
      <c r="DG523" s="54"/>
      <c r="DH523" s="54"/>
      <c r="DI523" s="54"/>
      <c r="DJ523" s="54"/>
      <c r="DK523" s="54"/>
      <c r="DL523" s="54"/>
      <c r="DM523" s="54"/>
      <c r="DN523" s="54"/>
      <c r="DO523" s="54"/>
      <c r="DP523" s="54"/>
      <c r="DQ523" s="54"/>
      <c r="DR523" s="54"/>
      <c r="DS523" s="54"/>
      <c r="DT523" s="54"/>
      <c r="DU523" s="54"/>
      <c r="DV523" s="54"/>
      <c r="DW523" s="54"/>
      <c r="DX523" s="54"/>
      <c r="DY523" s="54"/>
      <c r="DZ523" s="54"/>
      <c r="EA523" s="54"/>
      <c r="EB523" s="54"/>
      <c r="EC523" s="54"/>
      <c r="ED523" s="54"/>
      <c r="EE523" s="54"/>
      <c r="EF523" s="54"/>
      <c r="EG523" s="54"/>
      <c r="EH523" s="54"/>
      <c r="EI523" s="54"/>
      <c r="EJ523" s="54"/>
      <c r="EK523" s="54"/>
      <c r="EL523" s="54"/>
      <c r="EM523" s="54"/>
      <c r="EN523" s="54"/>
      <c r="EO523" s="54"/>
      <c r="EP523" s="54"/>
      <c r="EQ523" s="54"/>
      <c r="ER523" s="54"/>
      <c r="ES523" s="54"/>
      <c r="ET523" s="54"/>
      <c r="EU523" s="54"/>
      <c r="EV523" s="54"/>
      <c r="EW523" s="54"/>
      <c r="EX523" s="54"/>
      <c r="EY523" s="54"/>
      <c r="EZ523" s="54"/>
      <c r="FA523" s="54"/>
      <c r="FB523" s="54"/>
      <c r="FC523" s="54"/>
      <c r="FD523" s="54"/>
      <c r="FE523" s="54"/>
      <c r="FF523" s="54"/>
      <c r="FG523" s="54"/>
      <c r="FH523" s="54"/>
      <c r="FI523" s="54"/>
      <c r="FJ523" s="54"/>
      <c r="FK523" s="54"/>
      <c r="FL523" s="54"/>
      <c r="FM523" s="54"/>
      <c r="FN523" s="54"/>
      <c r="FO523" s="54"/>
      <c r="FP523" s="54"/>
      <c r="FQ523" s="54"/>
      <c r="FR523" s="54"/>
      <c r="FS523" s="54"/>
      <c r="FT523" s="54"/>
      <c r="FU523" s="54"/>
      <c r="FV523" s="54"/>
      <c r="FW523" s="54"/>
      <c r="FX523" s="54"/>
      <c r="FY523" s="54"/>
      <c r="FZ523" s="54"/>
      <c r="GA523" s="54"/>
      <c r="GB523" s="54"/>
      <c r="GC523" s="54"/>
      <c r="GD523" s="54"/>
      <c r="GE523" s="54"/>
      <c r="GF523" s="54"/>
      <c r="GG523" s="54"/>
      <c r="GH523" s="54"/>
      <c r="GI523" s="54"/>
      <c r="GJ523" s="54"/>
      <c r="GK523" s="54"/>
      <c r="GL523" s="54"/>
      <c r="GM523" s="54"/>
    </row>
    <row r="524" spans="1:195" s="56" customFormat="1" ht="27.6" x14ac:dyDescent="0.3">
      <c r="A524" s="89" t="s">
        <v>17</v>
      </c>
      <c r="B524" s="89" t="s">
        <v>385</v>
      </c>
      <c r="C524" s="90" t="s">
        <v>19</v>
      </c>
      <c r="D524" s="91" t="s">
        <v>23</v>
      </c>
      <c r="E524" s="91" t="s">
        <v>24</v>
      </c>
      <c r="F524" s="91" t="s">
        <v>276</v>
      </c>
      <c r="G524" s="91" t="s">
        <v>331</v>
      </c>
      <c r="H524" s="92" t="s">
        <v>287</v>
      </c>
      <c r="I524" s="93" t="s">
        <v>22</v>
      </c>
      <c r="J524" s="93" t="s">
        <v>98</v>
      </c>
      <c r="K524" s="93" t="s">
        <v>212</v>
      </c>
      <c r="L524" s="95" t="s">
        <v>20</v>
      </c>
      <c r="M524" s="96" t="s">
        <v>21</v>
      </c>
      <c r="N524" s="97" t="s">
        <v>27</v>
      </c>
      <c r="O524" s="98">
        <v>6</v>
      </c>
      <c r="P524" s="99">
        <v>16</v>
      </c>
      <c r="Q524" s="99">
        <v>96</v>
      </c>
      <c r="R524" s="100">
        <v>96</v>
      </c>
      <c r="S524" s="54"/>
      <c r="T524" s="54"/>
      <c r="U524" s="54"/>
      <c r="V524" s="54"/>
      <c r="W524" s="54"/>
      <c r="X524" s="54"/>
      <c r="Y524" s="54"/>
      <c r="Z524" s="54"/>
      <c r="AA524" s="54"/>
      <c r="AB524" s="54"/>
      <c r="AC524" s="54"/>
      <c r="AD524" s="54"/>
      <c r="AE524" s="54"/>
      <c r="AF524" s="54"/>
      <c r="AG524" s="54"/>
      <c r="AH524" s="54"/>
      <c r="AI524" s="54"/>
      <c r="AJ524" s="54"/>
      <c r="AK524" s="54"/>
      <c r="AL524" s="54"/>
      <c r="AM524" s="54"/>
      <c r="AN524" s="54"/>
      <c r="AO524" s="54"/>
      <c r="AP524" s="54"/>
      <c r="AQ524" s="54"/>
      <c r="AR524" s="54"/>
      <c r="AS524" s="54"/>
      <c r="AT524" s="54"/>
      <c r="AU524" s="54"/>
      <c r="AV524" s="54"/>
      <c r="AW524" s="54"/>
      <c r="AX524" s="54"/>
      <c r="AY524" s="54"/>
      <c r="AZ524" s="54"/>
      <c r="BA524" s="54"/>
      <c r="BB524" s="54"/>
      <c r="BC524" s="54"/>
      <c r="BD524" s="54"/>
      <c r="BE524" s="54"/>
      <c r="BF524" s="54"/>
      <c r="BG524" s="54"/>
      <c r="BH524" s="54"/>
      <c r="BI524" s="54"/>
      <c r="BJ524" s="54"/>
      <c r="BK524" s="54"/>
      <c r="BL524" s="54"/>
      <c r="BM524" s="54"/>
      <c r="BN524" s="54"/>
      <c r="BO524" s="54"/>
      <c r="BP524" s="54"/>
      <c r="BQ524" s="54"/>
      <c r="BR524" s="54"/>
      <c r="BS524" s="54"/>
      <c r="BT524" s="54"/>
      <c r="BU524" s="54"/>
      <c r="BV524" s="54"/>
      <c r="BW524" s="54"/>
      <c r="BX524" s="54"/>
      <c r="BY524" s="54"/>
      <c r="BZ524" s="54"/>
      <c r="CA524" s="54"/>
      <c r="CB524" s="54"/>
      <c r="CC524" s="54"/>
      <c r="CD524" s="54"/>
      <c r="CE524" s="54"/>
      <c r="CF524" s="54"/>
      <c r="CG524" s="54"/>
      <c r="CH524" s="54"/>
      <c r="CI524" s="54"/>
      <c r="CJ524" s="54"/>
      <c r="CK524" s="54"/>
      <c r="CL524" s="54"/>
      <c r="CM524" s="54"/>
      <c r="CN524" s="54"/>
      <c r="CO524" s="54"/>
      <c r="CP524" s="54"/>
      <c r="CQ524" s="54"/>
      <c r="CR524" s="54"/>
      <c r="CS524" s="54"/>
      <c r="CT524" s="54"/>
      <c r="CU524" s="54"/>
      <c r="CV524" s="54"/>
      <c r="CW524" s="54"/>
      <c r="CX524" s="54"/>
      <c r="CY524" s="54"/>
      <c r="CZ524" s="54"/>
      <c r="DA524" s="54"/>
      <c r="DB524" s="54"/>
      <c r="DC524" s="54"/>
      <c r="DD524" s="54"/>
      <c r="DE524" s="54"/>
      <c r="DF524" s="54"/>
      <c r="DG524" s="54"/>
      <c r="DH524" s="54"/>
      <c r="DI524" s="54"/>
      <c r="DJ524" s="54"/>
      <c r="DK524" s="54"/>
      <c r="DL524" s="54"/>
      <c r="DM524" s="54"/>
      <c r="DN524" s="54"/>
      <c r="DO524" s="54"/>
      <c r="DP524" s="54"/>
      <c r="DQ524" s="54"/>
      <c r="DR524" s="54"/>
      <c r="DS524" s="54"/>
      <c r="DT524" s="54"/>
      <c r="DU524" s="54"/>
      <c r="DV524" s="54"/>
      <c r="DW524" s="54"/>
      <c r="DX524" s="54"/>
      <c r="DY524" s="54"/>
      <c r="DZ524" s="54"/>
      <c r="EA524" s="54"/>
      <c r="EB524" s="54"/>
      <c r="EC524" s="54"/>
      <c r="ED524" s="54"/>
      <c r="EE524" s="54"/>
      <c r="EF524" s="54"/>
      <c r="EG524" s="54"/>
      <c r="EH524" s="54"/>
      <c r="EI524" s="54"/>
      <c r="EJ524" s="54"/>
      <c r="EK524" s="54"/>
      <c r="EL524" s="54"/>
      <c r="EM524" s="54"/>
      <c r="EN524" s="54"/>
      <c r="EO524" s="54"/>
      <c r="EP524" s="54"/>
      <c r="EQ524" s="54"/>
      <c r="ER524" s="54"/>
      <c r="ES524" s="54"/>
      <c r="ET524" s="54"/>
      <c r="EU524" s="54"/>
      <c r="EV524" s="54"/>
      <c r="EW524" s="54"/>
      <c r="EX524" s="54"/>
      <c r="EY524" s="54"/>
      <c r="EZ524" s="54"/>
      <c r="FA524" s="54"/>
      <c r="FB524" s="54"/>
      <c r="FC524" s="54"/>
      <c r="FD524" s="54"/>
      <c r="FE524" s="54"/>
      <c r="FF524" s="54"/>
      <c r="FG524" s="54"/>
      <c r="FH524" s="54"/>
      <c r="FI524" s="54"/>
      <c r="FJ524" s="54"/>
      <c r="FK524" s="54"/>
      <c r="FL524" s="54"/>
      <c r="FM524" s="54"/>
      <c r="FN524" s="54"/>
      <c r="FO524" s="54"/>
      <c r="FP524" s="54"/>
      <c r="FQ524" s="54"/>
      <c r="FR524" s="54"/>
      <c r="FS524" s="54"/>
      <c r="FT524" s="54"/>
      <c r="FU524" s="54"/>
      <c r="FV524" s="54"/>
      <c r="FW524" s="54"/>
      <c r="FX524" s="54"/>
      <c r="FY524" s="54"/>
      <c r="FZ524" s="54"/>
      <c r="GA524" s="54"/>
      <c r="GB524" s="54"/>
      <c r="GC524" s="54"/>
      <c r="GD524" s="54"/>
      <c r="GE524" s="54"/>
      <c r="GF524" s="54"/>
      <c r="GG524" s="54"/>
      <c r="GH524" s="54"/>
      <c r="GI524" s="54"/>
      <c r="GJ524" s="54"/>
      <c r="GK524" s="54"/>
      <c r="GL524" s="54"/>
      <c r="GM524" s="54"/>
    </row>
    <row r="525" spans="1:195" s="56" customFormat="1" ht="27.6" x14ac:dyDescent="0.3">
      <c r="A525" s="89" t="s">
        <v>17</v>
      </c>
      <c r="B525" s="89" t="s">
        <v>385</v>
      </c>
      <c r="C525" s="90" t="s">
        <v>19</v>
      </c>
      <c r="D525" s="91" t="s">
        <v>23</v>
      </c>
      <c r="E525" s="91" t="s">
        <v>24</v>
      </c>
      <c r="F525" s="91" t="s">
        <v>276</v>
      </c>
      <c r="G525" s="91" t="s">
        <v>331</v>
      </c>
      <c r="H525" s="92" t="s">
        <v>287</v>
      </c>
      <c r="I525" s="93" t="s">
        <v>22</v>
      </c>
      <c r="J525" s="93" t="s">
        <v>469</v>
      </c>
      <c r="K525" s="93" t="s">
        <v>470</v>
      </c>
      <c r="L525" s="95" t="s">
        <v>20</v>
      </c>
      <c r="M525" s="96" t="s">
        <v>21</v>
      </c>
      <c r="N525" s="97" t="s">
        <v>27</v>
      </c>
      <c r="O525" s="98">
        <v>100</v>
      </c>
      <c r="P525" s="99">
        <v>3</v>
      </c>
      <c r="Q525" s="99">
        <v>300</v>
      </c>
      <c r="R525" s="100">
        <v>300</v>
      </c>
      <c r="S525" s="54"/>
      <c r="T525" s="54"/>
      <c r="U525" s="54"/>
      <c r="V525" s="54"/>
      <c r="W525" s="54"/>
      <c r="X525" s="54"/>
      <c r="Y525" s="54"/>
      <c r="Z525" s="54"/>
      <c r="AA525" s="54"/>
      <c r="AB525" s="54"/>
      <c r="AC525" s="54"/>
      <c r="AD525" s="54"/>
      <c r="AE525" s="54"/>
      <c r="AF525" s="54"/>
      <c r="AG525" s="54"/>
      <c r="AH525" s="54"/>
      <c r="AI525" s="54"/>
      <c r="AJ525" s="54"/>
      <c r="AK525" s="54"/>
      <c r="AL525" s="54"/>
      <c r="AM525" s="54"/>
      <c r="AN525" s="54"/>
      <c r="AO525" s="54"/>
      <c r="AP525" s="54"/>
      <c r="AQ525" s="54"/>
      <c r="AR525" s="54"/>
      <c r="AS525" s="54"/>
      <c r="AT525" s="54"/>
      <c r="AU525" s="54"/>
      <c r="AV525" s="54"/>
      <c r="AW525" s="54"/>
      <c r="AX525" s="54"/>
      <c r="AY525" s="54"/>
      <c r="AZ525" s="54"/>
      <c r="BA525" s="54"/>
      <c r="BB525" s="54"/>
      <c r="BC525" s="54"/>
      <c r="BD525" s="54"/>
      <c r="BE525" s="54"/>
      <c r="BF525" s="54"/>
      <c r="BG525" s="54"/>
      <c r="BH525" s="54"/>
      <c r="BI525" s="54"/>
      <c r="BJ525" s="54"/>
      <c r="BK525" s="54"/>
      <c r="BL525" s="54"/>
      <c r="BM525" s="54"/>
      <c r="BN525" s="54"/>
      <c r="BO525" s="54"/>
      <c r="BP525" s="54"/>
      <c r="BQ525" s="54"/>
      <c r="BR525" s="54"/>
      <c r="BS525" s="54"/>
      <c r="BT525" s="54"/>
      <c r="BU525" s="54"/>
      <c r="BV525" s="54"/>
      <c r="BW525" s="54"/>
      <c r="BX525" s="54"/>
      <c r="BY525" s="54"/>
      <c r="BZ525" s="54"/>
      <c r="CA525" s="54"/>
      <c r="CB525" s="54"/>
      <c r="CC525" s="54"/>
      <c r="CD525" s="54"/>
      <c r="CE525" s="54"/>
      <c r="CF525" s="54"/>
      <c r="CG525" s="54"/>
      <c r="CH525" s="54"/>
      <c r="CI525" s="54"/>
      <c r="CJ525" s="54"/>
      <c r="CK525" s="54"/>
      <c r="CL525" s="54"/>
      <c r="CM525" s="54"/>
      <c r="CN525" s="54"/>
      <c r="CO525" s="54"/>
      <c r="CP525" s="54"/>
      <c r="CQ525" s="54"/>
      <c r="CR525" s="54"/>
      <c r="CS525" s="54"/>
      <c r="CT525" s="54"/>
      <c r="CU525" s="54"/>
      <c r="CV525" s="54"/>
      <c r="CW525" s="54"/>
      <c r="CX525" s="54"/>
      <c r="CY525" s="54"/>
      <c r="CZ525" s="54"/>
      <c r="DA525" s="54"/>
      <c r="DB525" s="54"/>
      <c r="DC525" s="54"/>
      <c r="DD525" s="54"/>
      <c r="DE525" s="54"/>
      <c r="DF525" s="54"/>
      <c r="DG525" s="54"/>
      <c r="DH525" s="54"/>
      <c r="DI525" s="54"/>
      <c r="DJ525" s="54"/>
      <c r="DK525" s="54"/>
      <c r="DL525" s="54"/>
      <c r="DM525" s="54"/>
      <c r="DN525" s="54"/>
      <c r="DO525" s="54"/>
      <c r="DP525" s="54"/>
      <c r="DQ525" s="54"/>
      <c r="DR525" s="54"/>
      <c r="DS525" s="54"/>
      <c r="DT525" s="54"/>
      <c r="DU525" s="54"/>
      <c r="DV525" s="54"/>
      <c r="DW525" s="54"/>
      <c r="DX525" s="54"/>
      <c r="DY525" s="54"/>
      <c r="DZ525" s="54"/>
      <c r="EA525" s="54"/>
      <c r="EB525" s="54"/>
      <c r="EC525" s="54"/>
      <c r="ED525" s="54"/>
      <c r="EE525" s="54"/>
      <c r="EF525" s="54"/>
      <c r="EG525" s="54"/>
      <c r="EH525" s="54"/>
      <c r="EI525" s="54"/>
      <c r="EJ525" s="54"/>
      <c r="EK525" s="54"/>
      <c r="EL525" s="54"/>
      <c r="EM525" s="54"/>
      <c r="EN525" s="54"/>
      <c r="EO525" s="54"/>
      <c r="EP525" s="54"/>
      <c r="EQ525" s="54"/>
      <c r="ER525" s="54"/>
      <c r="ES525" s="54"/>
      <c r="ET525" s="54"/>
      <c r="EU525" s="54"/>
      <c r="EV525" s="54"/>
      <c r="EW525" s="54"/>
      <c r="EX525" s="54"/>
      <c r="EY525" s="54"/>
      <c r="EZ525" s="54"/>
      <c r="FA525" s="54"/>
      <c r="FB525" s="54"/>
      <c r="FC525" s="54"/>
      <c r="FD525" s="54"/>
      <c r="FE525" s="54"/>
      <c r="FF525" s="54"/>
      <c r="FG525" s="54"/>
      <c r="FH525" s="54"/>
      <c r="FI525" s="54"/>
      <c r="FJ525" s="54"/>
      <c r="FK525" s="54"/>
      <c r="FL525" s="54"/>
      <c r="FM525" s="54"/>
      <c r="FN525" s="54"/>
      <c r="FO525" s="54"/>
      <c r="FP525" s="54"/>
      <c r="FQ525" s="54"/>
      <c r="FR525" s="54"/>
      <c r="FS525" s="54"/>
      <c r="FT525" s="54"/>
      <c r="FU525" s="54"/>
      <c r="FV525" s="54"/>
      <c r="FW525" s="54"/>
      <c r="FX525" s="54"/>
      <c r="FY525" s="54"/>
      <c r="FZ525" s="54"/>
      <c r="GA525" s="54"/>
      <c r="GB525" s="54"/>
      <c r="GC525" s="54"/>
      <c r="GD525" s="54"/>
      <c r="GE525" s="54"/>
      <c r="GF525" s="54"/>
      <c r="GG525" s="54"/>
      <c r="GH525" s="54"/>
      <c r="GI525" s="54"/>
      <c r="GJ525" s="54"/>
      <c r="GK525" s="54"/>
      <c r="GL525" s="54"/>
      <c r="GM525" s="54"/>
    </row>
    <row r="526" spans="1:195" s="56" customFormat="1" ht="27.6" x14ac:dyDescent="0.3">
      <c r="A526" s="89" t="s">
        <v>17</v>
      </c>
      <c r="B526" s="89" t="s">
        <v>385</v>
      </c>
      <c r="C526" s="90" t="s">
        <v>19</v>
      </c>
      <c r="D526" s="91" t="s">
        <v>23</v>
      </c>
      <c r="E526" s="91" t="s">
        <v>24</v>
      </c>
      <c r="F526" s="91" t="s">
        <v>276</v>
      </c>
      <c r="G526" s="91" t="s">
        <v>331</v>
      </c>
      <c r="H526" s="92" t="s">
        <v>287</v>
      </c>
      <c r="I526" s="93" t="s">
        <v>22</v>
      </c>
      <c r="J526" s="93" t="s">
        <v>471</v>
      </c>
      <c r="K526" s="93" t="s">
        <v>472</v>
      </c>
      <c r="L526" s="95" t="s">
        <v>20</v>
      </c>
      <c r="M526" s="96" t="s">
        <v>21</v>
      </c>
      <c r="N526" s="97" t="s">
        <v>27</v>
      </c>
      <c r="O526" s="98">
        <v>100</v>
      </c>
      <c r="P526" s="99">
        <v>2</v>
      </c>
      <c r="Q526" s="99">
        <v>200</v>
      </c>
      <c r="R526" s="100">
        <v>200</v>
      </c>
      <c r="S526" s="54"/>
      <c r="T526" s="54"/>
      <c r="U526" s="54"/>
      <c r="V526" s="54"/>
      <c r="W526" s="54"/>
      <c r="X526" s="54"/>
      <c r="Y526" s="54"/>
      <c r="Z526" s="54"/>
      <c r="AA526" s="54"/>
      <c r="AB526" s="54"/>
      <c r="AC526" s="54"/>
      <c r="AD526" s="54"/>
      <c r="AE526" s="54"/>
      <c r="AF526" s="54"/>
      <c r="AG526" s="54"/>
      <c r="AH526" s="54"/>
      <c r="AI526" s="54"/>
      <c r="AJ526" s="54"/>
      <c r="AK526" s="54"/>
      <c r="AL526" s="54"/>
      <c r="AM526" s="54"/>
      <c r="AN526" s="54"/>
      <c r="AO526" s="54"/>
      <c r="AP526" s="54"/>
      <c r="AQ526" s="54"/>
      <c r="AR526" s="54"/>
      <c r="AS526" s="54"/>
      <c r="AT526" s="54"/>
      <c r="AU526" s="54"/>
      <c r="AV526" s="54"/>
      <c r="AW526" s="54"/>
      <c r="AX526" s="54"/>
      <c r="AY526" s="54"/>
      <c r="AZ526" s="54"/>
      <c r="BA526" s="54"/>
      <c r="BB526" s="54"/>
      <c r="BC526" s="54"/>
      <c r="BD526" s="54"/>
      <c r="BE526" s="54"/>
      <c r="BF526" s="54"/>
      <c r="BG526" s="54"/>
      <c r="BH526" s="54"/>
      <c r="BI526" s="54"/>
      <c r="BJ526" s="54"/>
      <c r="BK526" s="54"/>
      <c r="BL526" s="54"/>
      <c r="BM526" s="54"/>
      <c r="BN526" s="54"/>
      <c r="BO526" s="54"/>
      <c r="BP526" s="54"/>
      <c r="BQ526" s="54"/>
      <c r="BR526" s="54"/>
      <c r="BS526" s="54"/>
      <c r="BT526" s="54"/>
      <c r="BU526" s="54"/>
      <c r="BV526" s="54"/>
      <c r="BW526" s="54"/>
      <c r="BX526" s="54"/>
      <c r="BY526" s="54"/>
      <c r="BZ526" s="54"/>
      <c r="CA526" s="54"/>
      <c r="CB526" s="54"/>
      <c r="CC526" s="54"/>
      <c r="CD526" s="54"/>
      <c r="CE526" s="54"/>
      <c r="CF526" s="54"/>
      <c r="CG526" s="54"/>
      <c r="CH526" s="54"/>
      <c r="CI526" s="54"/>
      <c r="CJ526" s="54"/>
      <c r="CK526" s="54"/>
      <c r="CL526" s="54"/>
      <c r="CM526" s="54"/>
      <c r="CN526" s="54"/>
      <c r="CO526" s="54"/>
      <c r="CP526" s="54"/>
      <c r="CQ526" s="54"/>
      <c r="CR526" s="54"/>
      <c r="CS526" s="54"/>
      <c r="CT526" s="54"/>
      <c r="CU526" s="54"/>
      <c r="CV526" s="54"/>
      <c r="CW526" s="54"/>
      <c r="CX526" s="54"/>
      <c r="CY526" s="54"/>
      <c r="CZ526" s="54"/>
      <c r="DA526" s="54"/>
      <c r="DB526" s="54"/>
      <c r="DC526" s="54"/>
      <c r="DD526" s="54"/>
      <c r="DE526" s="54"/>
      <c r="DF526" s="54"/>
      <c r="DG526" s="54"/>
      <c r="DH526" s="54"/>
      <c r="DI526" s="54"/>
      <c r="DJ526" s="54"/>
      <c r="DK526" s="54"/>
      <c r="DL526" s="54"/>
      <c r="DM526" s="54"/>
      <c r="DN526" s="54"/>
      <c r="DO526" s="54"/>
      <c r="DP526" s="54"/>
      <c r="DQ526" s="54"/>
      <c r="DR526" s="54"/>
      <c r="DS526" s="54"/>
      <c r="DT526" s="54"/>
      <c r="DU526" s="54"/>
      <c r="DV526" s="54"/>
      <c r="DW526" s="54"/>
      <c r="DX526" s="54"/>
      <c r="DY526" s="54"/>
      <c r="DZ526" s="54"/>
      <c r="EA526" s="54"/>
      <c r="EB526" s="54"/>
      <c r="EC526" s="54"/>
      <c r="ED526" s="54"/>
      <c r="EE526" s="54"/>
      <c r="EF526" s="54"/>
      <c r="EG526" s="54"/>
      <c r="EH526" s="54"/>
      <c r="EI526" s="54"/>
      <c r="EJ526" s="54"/>
      <c r="EK526" s="54"/>
      <c r="EL526" s="54"/>
      <c r="EM526" s="54"/>
      <c r="EN526" s="54"/>
      <c r="EO526" s="54"/>
      <c r="EP526" s="54"/>
      <c r="EQ526" s="54"/>
      <c r="ER526" s="54"/>
      <c r="ES526" s="54"/>
      <c r="ET526" s="54"/>
      <c r="EU526" s="54"/>
      <c r="EV526" s="54"/>
      <c r="EW526" s="54"/>
      <c r="EX526" s="54"/>
      <c r="EY526" s="54"/>
      <c r="EZ526" s="54"/>
      <c r="FA526" s="54"/>
      <c r="FB526" s="54"/>
      <c r="FC526" s="54"/>
      <c r="FD526" s="54"/>
      <c r="FE526" s="54"/>
      <c r="FF526" s="54"/>
      <c r="FG526" s="54"/>
      <c r="FH526" s="54"/>
      <c r="FI526" s="54"/>
      <c r="FJ526" s="54"/>
      <c r="FK526" s="54"/>
      <c r="FL526" s="54"/>
      <c r="FM526" s="54"/>
      <c r="FN526" s="54"/>
      <c r="FO526" s="54"/>
      <c r="FP526" s="54"/>
      <c r="FQ526" s="54"/>
      <c r="FR526" s="54"/>
      <c r="FS526" s="54"/>
      <c r="FT526" s="54"/>
      <c r="FU526" s="54"/>
      <c r="FV526" s="54"/>
      <c r="FW526" s="54"/>
      <c r="FX526" s="54"/>
      <c r="FY526" s="54"/>
      <c r="FZ526" s="54"/>
      <c r="GA526" s="54"/>
      <c r="GB526" s="54"/>
      <c r="GC526" s="54"/>
      <c r="GD526" s="54"/>
      <c r="GE526" s="54"/>
      <c r="GF526" s="54"/>
      <c r="GG526" s="54"/>
      <c r="GH526" s="54"/>
      <c r="GI526" s="54"/>
      <c r="GJ526" s="54"/>
      <c r="GK526" s="54"/>
      <c r="GL526" s="54"/>
      <c r="GM526" s="54"/>
    </row>
    <row r="527" spans="1:195" s="56" customFormat="1" ht="27.6" x14ac:dyDescent="0.3">
      <c r="A527" s="89" t="s">
        <v>17</v>
      </c>
      <c r="B527" s="89" t="s">
        <v>385</v>
      </c>
      <c r="C527" s="90" t="s">
        <v>19</v>
      </c>
      <c r="D527" s="91" t="s">
        <v>23</v>
      </c>
      <c r="E527" s="91" t="s">
        <v>24</v>
      </c>
      <c r="F527" s="91" t="s">
        <v>276</v>
      </c>
      <c r="G527" s="91" t="s">
        <v>331</v>
      </c>
      <c r="H527" s="92" t="s">
        <v>287</v>
      </c>
      <c r="I527" s="93" t="s">
        <v>22</v>
      </c>
      <c r="J527" s="93" t="s">
        <v>50</v>
      </c>
      <c r="K527" s="93" t="s">
        <v>160</v>
      </c>
      <c r="L527" s="95" t="s">
        <v>20</v>
      </c>
      <c r="M527" s="96" t="s">
        <v>21</v>
      </c>
      <c r="N527" s="97" t="s">
        <v>260</v>
      </c>
      <c r="O527" s="98">
        <v>20</v>
      </c>
      <c r="P527" s="99">
        <v>56</v>
      </c>
      <c r="Q527" s="99">
        <v>1120</v>
      </c>
      <c r="R527" s="100">
        <v>1120</v>
      </c>
      <c r="S527" s="54"/>
      <c r="T527" s="54"/>
      <c r="U527" s="54"/>
      <c r="V527" s="54"/>
      <c r="W527" s="54"/>
      <c r="X527" s="54"/>
      <c r="Y527" s="54"/>
      <c r="Z527" s="54"/>
      <c r="AA527" s="54"/>
      <c r="AB527" s="54"/>
      <c r="AC527" s="54"/>
      <c r="AD527" s="54"/>
      <c r="AE527" s="54"/>
      <c r="AF527" s="54"/>
      <c r="AG527" s="54"/>
      <c r="AH527" s="54"/>
      <c r="AI527" s="54"/>
      <c r="AJ527" s="54"/>
      <c r="AK527" s="54"/>
      <c r="AL527" s="54"/>
      <c r="AM527" s="54"/>
      <c r="AN527" s="54"/>
      <c r="AO527" s="54"/>
      <c r="AP527" s="54"/>
      <c r="AQ527" s="54"/>
      <c r="AR527" s="54"/>
      <c r="AS527" s="54"/>
      <c r="AT527" s="54"/>
      <c r="AU527" s="54"/>
      <c r="AV527" s="54"/>
      <c r="AW527" s="54"/>
      <c r="AX527" s="54"/>
      <c r="AY527" s="54"/>
      <c r="AZ527" s="54"/>
      <c r="BA527" s="54"/>
      <c r="BB527" s="54"/>
      <c r="BC527" s="54"/>
      <c r="BD527" s="54"/>
      <c r="BE527" s="54"/>
      <c r="BF527" s="54"/>
      <c r="BG527" s="54"/>
      <c r="BH527" s="54"/>
      <c r="BI527" s="54"/>
      <c r="BJ527" s="54"/>
      <c r="BK527" s="54"/>
      <c r="BL527" s="54"/>
      <c r="BM527" s="54"/>
      <c r="BN527" s="54"/>
      <c r="BO527" s="54"/>
      <c r="BP527" s="54"/>
      <c r="BQ527" s="54"/>
      <c r="BR527" s="54"/>
      <c r="BS527" s="54"/>
      <c r="BT527" s="54"/>
      <c r="BU527" s="54"/>
      <c r="BV527" s="54"/>
      <c r="BW527" s="54"/>
      <c r="BX527" s="54"/>
      <c r="BY527" s="54"/>
      <c r="BZ527" s="54"/>
      <c r="CA527" s="54"/>
      <c r="CB527" s="54"/>
      <c r="CC527" s="54"/>
      <c r="CD527" s="54"/>
      <c r="CE527" s="54"/>
      <c r="CF527" s="54"/>
      <c r="CG527" s="54"/>
      <c r="CH527" s="54"/>
      <c r="CI527" s="54"/>
      <c r="CJ527" s="54"/>
      <c r="CK527" s="54"/>
      <c r="CL527" s="54"/>
      <c r="CM527" s="54"/>
      <c r="CN527" s="54"/>
      <c r="CO527" s="54"/>
      <c r="CP527" s="54"/>
      <c r="CQ527" s="54"/>
      <c r="CR527" s="54"/>
      <c r="CS527" s="54"/>
      <c r="CT527" s="54"/>
      <c r="CU527" s="54"/>
      <c r="CV527" s="54"/>
      <c r="CW527" s="54"/>
      <c r="CX527" s="54"/>
      <c r="CY527" s="54"/>
      <c r="CZ527" s="54"/>
      <c r="DA527" s="54"/>
      <c r="DB527" s="54"/>
      <c r="DC527" s="54"/>
      <c r="DD527" s="54"/>
      <c r="DE527" s="54"/>
      <c r="DF527" s="54"/>
      <c r="DG527" s="54"/>
      <c r="DH527" s="54"/>
      <c r="DI527" s="54"/>
      <c r="DJ527" s="54"/>
      <c r="DK527" s="54"/>
      <c r="DL527" s="54"/>
      <c r="DM527" s="54"/>
      <c r="DN527" s="54"/>
      <c r="DO527" s="54"/>
      <c r="DP527" s="54"/>
      <c r="DQ527" s="54"/>
      <c r="DR527" s="54"/>
      <c r="DS527" s="54"/>
      <c r="DT527" s="54"/>
      <c r="DU527" s="54"/>
      <c r="DV527" s="54"/>
      <c r="DW527" s="54"/>
      <c r="DX527" s="54"/>
      <c r="DY527" s="54"/>
      <c r="DZ527" s="54"/>
      <c r="EA527" s="54"/>
      <c r="EB527" s="54"/>
      <c r="EC527" s="54"/>
      <c r="ED527" s="54"/>
      <c r="EE527" s="54"/>
      <c r="EF527" s="54"/>
      <c r="EG527" s="54"/>
      <c r="EH527" s="54"/>
      <c r="EI527" s="54"/>
      <c r="EJ527" s="54"/>
      <c r="EK527" s="54"/>
      <c r="EL527" s="54"/>
      <c r="EM527" s="54"/>
      <c r="EN527" s="54"/>
      <c r="EO527" s="54"/>
      <c r="EP527" s="54"/>
      <c r="EQ527" s="54"/>
      <c r="ER527" s="54"/>
      <c r="ES527" s="54"/>
      <c r="ET527" s="54"/>
      <c r="EU527" s="54"/>
      <c r="EV527" s="54"/>
      <c r="EW527" s="54"/>
      <c r="EX527" s="54"/>
      <c r="EY527" s="54"/>
      <c r="EZ527" s="54"/>
      <c r="FA527" s="54"/>
      <c r="FB527" s="54"/>
      <c r="FC527" s="54"/>
      <c r="FD527" s="54"/>
      <c r="FE527" s="54"/>
      <c r="FF527" s="54"/>
      <c r="FG527" s="54"/>
      <c r="FH527" s="54"/>
      <c r="FI527" s="54"/>
      <c r="FJ527" s="54"/>
      <c r="FK527" s="54"/>
      <c r="FL527" s="54"/>
      <c r="FM527" s="54"/>
      <c r="FN527" s="54"/>
      <c r="FO527" s="54"/>
      <c r="FP527" s="54"/>
      <c r="FQ527" s="54"/>
      <c r="FR527" s="54"/>
      <c r="FS527" s="54"/>
      <c r="FT527" s="54"/>
      <c r="FU527" s="54"/>
      <c r="FV527" s="54"/>
      <c r="FW527" s="54"/>
      <c r="FX527" s="54"/>
      <c r="FY527" s="54"/>
      <c r="FZ527" s="54"/>
      <c r="GA527" s="54"/>
      <c r="GB527" s="54"/>
      <c r="GC527" s="54"/>
      <c r="GD527" s="54"/>
      <c r="GE527" s="54"/>
      <c r="GF527" s="54"/>
      <c r="GG527" s="54"/>
      <c r="GH527" s="54"/>
      <c r="GI527" s="54"/>
      <c r="GJ527" s="54"/>
      <c r="GK527" s="54"/>
      <c r="GL527" s="54"/>
      <c r="GM527" s="54"/>
    </row>
    <row r="528" spans="1:195" s="56" customFormat="1" ht="27.6" x14ac:dyDescent="0.3">
      <c r="A528" s="89" t="s">
        <v>17</v>
      </c>
      <c r="B528" s="89" t="s">
        <v>385</v>
      </c>
      <c r="C528" s="90" t="s">
        <v>19</v>
      </c>
      <c r="D528" s="91" t="s">
        <v>23</v>
      </c>
      <c r="E528" s="91" t="s">
        <v>24</v>
      </c>
      <c r="F528" s="91" t="s">
        <v>276</v>
      </c>
      <c r="G528" s="91" t="s">
        <v>331</v>
      </c>
      <c r="H528" s="92" t="s">
        <v>287</v>
      </c>
      <c r="I528" s="93" t="s">
        <v>22</v>
      </c>
      <c r="J528" s="93" t="s">
        <v>473</v>
      </c>
      <c r="K528" s="93" t="s">
        <v>474</v>
      </c>
      <c r="L528" s="95" t="s">
        <v>20</v>
      </c>
      <c r="M528" s="96" t="s">
        <v>21</v>
      </c>
      <c r="N528" s="97" t="s">
        <v>27</v>
      </c>
      <c r="O528" s="98">
        <v>5</v>
      </c>
      <c r="P528" s="99">
        <v>35</v>
      </c>
      <c r="Q528" s="99">
        <v>175</v>
      </c>
      <c r="R528" s="100">
        <v>175</v>
      </c>
      <c r="S528" s="54"/>
      <c r="T528" s="54"/>
      <c r="U528" s="54"/>
      <c r="V528" s="54"/>
      <c r="W528" s="54"/>
      <c r="X528" s="54"/>
      <c r="Y528" s="54"/>
      <c r="Z528" s="54"/>
      <c r="AA528" s="54"/>
      <c r="AB528" s="54"/>
      <c r="AC528" s="54"/>
      <c r="AD528" s="54"/>
      <c r="AE528" s="54"/>
      <c r="AF528" s="54"/>
      <c r="AG528" s="54"/>
      <c r="AH528" s="54"/>
      <c r="AI528" s="54"/>
      <c r="AJ528" s="54"/>
      <c r="AK528" s="54"/>
      <c r="AL528" s="54"/>
      <c r="AM528" s="54"/>
      <c r="AN528" s="54"/>
      <c r="AO528" s="54"/>
      <c r="AP528" s="54"/>
      <c r="AQ528" s="54"/>
      <c r="AR528" s="54"/>
      <c r="AS528" s="54"/>
      <c r="AT528" s="54"/>
      <c r="AU528" s="54"/>
      <c r="AV528" s="54"/>
      <c r="AW528" s="54"/>
      <c r="AX528" s="54"/>
      <c r="AY528" s="54"/>
      <c r="AZ528" s="54"/>
      <c r="BA528" s="54"/>
      <c r="BB528" s="54"/>
      <c r="BC528" s="54"/>
      <c r="BD528" s="54"/>
      <c r="BE528" s="54"/>
      <c r="BF528" s="54"/>
      <c r="BG528" s="54"/>
      <c r="BH528" s="54"/>
      <c r="BI528" s="54"/>
      <c r="BJ528" s="54"/>
      <c r="BK528" s="54"/>
      <c r="BL528" s="54"/>
      <c r="BM528" s="54"/>
      <c r="BN528" s="54"/>
      <c r="BO528" s="54"/>
      <c r="BP528" s="54"/>
      <c r="BQ528" s="54"/>
      <c r="BR528" s="54"/>
      <c r="BS528" s="54"/>
      <c r="BT528" s="54"/>
      <c r="BU528" s="54"/>
      <c r="BV528" s="54"/>
      <c r="BW528" s="54"/>
      <c r="BX528" s="54"/>
      <c r="BY528" s="54"/>
      <c r="BZ528" s="54"/>
      <c r="CA528" s="54"/>
      <c r="CB528" s="54"/>
      <c r="CC528" s="54"/>
      <c r="CD528" s="54"/>
      <c r="CE528" s="54"/>
      <c r="CF528" s="54"/>
      <c r="CG528" s="54"/>
      <c r="CH528" s="54"/>
      <c r="CI528" s="54"/>
      <c r="CJ528" s="54"/>
      <c r="CK528" s="54"/>
      <c r="CL528" s="54"/>
      <c r="CM528" s="54"/>
      <c r="CN528" s="54"/>
      <c r="CO528" s="54"/>
      <c r="CP528" s="54"/>
      <c r="CQ528" s="54"/>
      <c r="CR528" s="54"/>
      <c r="CS528" s="54"/>
      <c r="CT528" s="54"/>
      <c r="CU528" s="54"/>
      <c r="CV528" s="54"/>
      <c r="CW528" s="54"/>
      <c r="CX528" s="54"/>
      <c r="CY528" s="54"/>
      <c r="CZ528" s="54"/>
      <c r="DA528" s="54"/>
      <c r="DB528" s="54"/>
      <c r="DC528" s="54"/>
      <c r="DD528" s="54"/>
      <c r="DE528" s="54"/>
      <c r="DF528" s="54"/>
      <c r="DG528" s="54"/>
      <c r="DH528" s="54"/>
      <c r="DI528" s="54"/>
      <c r="DJ528" s="54"/>
      <c r="DK528" s="54"/>
      <c r="DL528" s="54"/>
      <c r="DM528" s="54"/>
      <c r="DN528" s="54"/>
      <c r="DO528" s="54"/>
      <c r="DP528" s="54"/>
      <c r="DQ528" s="54"/>
      <c r="DR528" s="54"/>
      <c r="DS528" s="54"/>
      <c r="DT528" s="54"/>
      <c r="DU528" s="54"/>
      <c r="DV528" s="54"/>
      <c r="DW528" s="54"/>
      <c r="DX528" s="54"/>
      <c r="DY528" s="54"/>
      <c r="DZ528" s="54"/>
      <c r="EA528" s="54"/>
      <c r="EB528" s="54"/>
      <c r="EC528" s="54"/>
      <c r="ED528" s="54"/>
      <c r="EE528" s="54"/>
      <c r="EF528" s="54"/>
      <c r="EG528" s="54"/>
      <c r="EH528" s="54"/>
      <c r="EI528" s="54"/>
      <c r="EJ528" s="54"/>
      <c r="EK528" s="54"/>
      <c r="EL528" s="54"/>
      <c r="EM528" s="54"/>
      <c r="EN528" s="54"/>
      <c r="EO528" s="54"/>
      <c r="EP528" s="54"/>
      <c r="EQ528" s="54"/>
      <c r="ER528" s="54"/>
      <c r="ES528" s="54"/>
      <c r="ET528" s="54"/>
      <c r="EU528" s="54"/>
      <c r="EV528" s="54"/>
      <c r="EW528" s="54"/>
      <c r="EX528" s="54"/>
      <c r="EY528" s="54"/>
      <c r="EZ528" s="54"/>
      <c r="FA528" s="54"/>
      <c r="FB528" s="54"/>
      <c r="FC528" s="54"/>
      <c r="FD528" s="54"/>
      <c r="FE528" s="54"/>
      <c r="FF528" s="54"/>
      <c r="FG528" s="54"/>
      <c r="FH528" s="54"/>
      <c r="FI528" s="54"/>
      <c r="FJ528" s="54"/>
      <c r="FK528" s="54"/>
      <c r="FL528" s="54"/>
      <c r="FM528" s="54"/>
      <c r="FN528" s="54"/>
      <c r="FO528" s="54"/>
      <c r="FP528" s="54"/>
      <c r="FQ528" s="54"/>
      <c r="FR528" s="54"/>
      <c r="FS528" s="54"/>
      <c r="FT528" s="54"/>
      <c r="FU528" s="54"/>
      <c r="FV528" s="54"/>
      <c r="FW528" s="54"/>
      <c r="FX528" s="54"/>
      <c r="FY528" s="54"/>
      <c r="FZ528" s="54"/>
      <c r="GA528" s="54"/>
      <c r="GB528" s="54"/>
      <c r="GC528" s="54"/>
      <c r="GD528" s="54"/>
      <c r="GE528" s="54"/>
      <c r="GF528" s="54"/>
      <c r="GG528" s="54"/>
      <c r="GH528" s="54"/>
      <c r="GI528" s="54"/>
      <c r="GJ528" s="54"/>
      <c r="GK528" s="54"/>
      <c r="GL528" s="54"/>
      <c r="GM528" s="54"/>
    </row>
    <row r="529" spans="1:195" s="56" customFormat="1" ht="27.6" x14ac:dyDescent="0.3">
      <c r="A529" s="89" t="s">
        <v>17</v>
      </c>
      <c r="B529" s="89" t="s">
        <v>385</v>
      </c>
      <c r="C529" s="90" t="s">
        <v>19</v>
      </c>
      <c r="D529" s="91" t="s">
        <v>23</v>
      </c>
      <c r="E529" s="91" t="s">
        <v>24</v>
      </c>
      <c r="F529" s="91" t="s">
        <v>276</v>
      </c>
      <c r="G529" s="91" t="s">
        <v>331</v>
      </c>
      <c r="H529" s="92" t="s">
        <v>287</v>
      </c>
      <c r="I529" s="93" t="s">
        <v>22</v>
      </c>
      <c r="J529" s="93" t="s">
        <v>475</v>
      </c>
      <c r="K529" s="93" t="s">
        <v>476</v>
      </c>
      <c r="L529" s="95" t="s">
        <v>20</v>
      </c>
      <c r="M529" s="96" t="s">
        <v>21</v>
      </c>
      <c r="N529" s="97" t="s">
        <v>256</v>
      </c>
      <c r="O529" s="98">
        <v>10</v>
      </c>
      <c r="P529" s="99">
        <v>396</v>
      </c>
      <c r="Q529" s="99">
        <v>3960</v>
      </c>
      <c r="R529" s="100">
        <v>3960</v>
      </c>
      <c r="S529" s="54"/>
      <c r="T529" s="54"/>
      <c r="U529" s="54"/>
      <c r="V529" s="54"/>
      <c r="W529" s="54"/>
      <c r="X529" s="54"/>
      <c r="Y529" s="54"/>
      <c r="Z529" s="54"/>
      <c r="AA529" s="54"/>
      <c r="AB529" s="54"/>
      <c r="AC529" s="54"/>
      <c r="AD529" s="54"/>
      <c r="AE529" s="54"/>
      <c r="AF529" s="54"/>
      <c r="AG529" s="54"/>
      <c r="AH529" s="54"/>
      <c r="AI529" s="54"/>
      <c r="AJ529" s="54"/>
      <c r="AK529" s="54"/>
      <c r="AL529" s="54"/>
      <c r="AM529" s="54"/>
      <c r="AN529" s="54"/>
      <c r="AO529" s="54"/>
      <c r="AP529" s="54"/>
      <c r="AQ529" s="54"/>
      <c r="AR529" s="54"/>
      <c r="AS529" s="54"/>
      <c r="AT529" s="54"/>
      <c r="AU529" s="54"/>
      <c r="AV529" s="54"/>
      <c r="AW529" s="54"/>
      <c r="AX529" s="54"/>
      <c r="AY529" s="54"/>
      <c r="AZ529" s="54"/>
      <c r="BA529" s="54"/>
      <c r="BB529" s="54"/>
      <c r="BC529" s="54"/>
      <c r="BD529" s="54"/>
      <c r="BE529" s="54"/>
      <c r="BF529" s="54"/>
      <c r="BG529" s="54"/>
      <c r="BH529" s="54"/>
      <c r="BI529" s="54"/>
      <c r="BJ529" s="54"/>
      <c r="BK529" s="54"/>
      <c r="BL529" s="54"/>
      <c r="BM529" s="54"/>
      <c r="BN529" s="54"/>
      <c r="BO529" s="54"/>
      <c r="BP529" s="54"/>
      <c r="BQ529" s="54"/>
      <c r="BR529" s="54"/>
      <c r="BS529" s="54"/>
      <c r="BT529" s="54"/>
      <c r="BU529" s="54"/>
      <c r="BV529" s="54"/>
      <c r="BW529" s="54"/>
      <c r="BX529" s="54"/>
      <c r="BY529" s="54"/>
      <c r="BZ529" s="54"/>
      <c r="CA529" s="54"/>
      <c r="CB529" s="54"/>
      <c r="CC529" s="54"/>
      <c r="CD529" s="54"/>
      <c r="CE529" s="54"/>
      <c r="CF529" s="54"/>
      <c r="CG529" s="54"/>
      <c r="CH529" s="54"/>
      <c r="CI529" s="54"/>
      <c r="CJ529" s="54"/>
      <c r="CK529" s="54"/>
      <c r="CL529" s="54"/>
      <c r="CM529" s="54"/>
      <c r="CN529" s="54"/>
      <c r="CO529" s="54"/>
      <c r="CP529" s="54"/>
      <c r="CQ529" s="54"/>
      <c r="CR529" s="54"/>
      <c r="CS529" s="54"/>
      <c r="CT529" s="54"/>
      <c r="CU529" s="54"/>
      <c r="CV529" s="54"/>
      <c r="CW529" s="54"/>
      <c r="CX529" s="54"/>
      <c r="CY529" s="54"/>
      <c r="CZ529" s="54"/>
      <c r="DA529" s="54"/>
      <c r="DB529" s="54"/>
      <c r="DC529" s="54"/>
      <c r="DD529" s="54"/>
      <c r="DE529" s="54"/>
      <c r="DF529" s="54"/>
      <c r="DG529" s="54"/>
      <c r="DH529" s="54"/>
      <c r="DI529" s="54"/>
      <c r="DJ529" s="54"/>
      <c r="DK529" s="54"/>
      <c r="DL529" s="54"/>
      <c r="DM529" s="54"/>
      <c r="DN529" s="54"/>
      <c r="DO529" s="54"/>
      <c r="DP529" s="54"/>
      <c r="DQ529" s="54"/>
      <c r="DR529" s="54"/>
      <c r="DS529" s="54"/>
      <c r="DT529" s="54"/>
      <c r="DU529" s="54"/>
      <c r="DV529" s="54"/>
      <c r="DW529" s="54"/>
      <c r="DX529" s="54"/>
      <c r="DY529" s="54"/>
      <c r="DZ529" s="54"/>
      <c r="EA529" s="54"/>
      <c r="EB529" s="54"/>
      <c r="EC529" s="54"/>
      <c r="ED529" s="54"/>
      <c r="EE529" s="54"/>
      <c r="EF529" s="54"/>
      <c r="EG529" s="54"/>
      <c r="EH529" s="54"/>
      <c r="EI529" s="54"/>
      <c r="EJ529" s="54"/>
      <c r="EK529" s="54"/>
      <c r="EL529" s="54"/>
      <c r="EM529" s="54"/>
      <c r="EN529" s="54"/>
      <c r="EO529" s="54"/>
      <c r="EP529" s="54"/>
      <c r="EQ529" s="54"/>
      <c r="ER529" s="54"/>
      <c r="ES529" s="54"/>
      <c r="ET529" s="54"/>
      <c r="EU529" s="54"/>
      <c r="EV529" s="54"/>
      <c r="EW529" s="54"/>
      <c r="EX529" s="54"/>
      <c r="EY529" s="54"/>
      <c r="EZ529" s="54"/>
      <c r="FA529" s="54"/>
      <c r="FB529" s="54"/>
      <c r="FC529" s="54"/>
      <c r="FD529" s="54"/>
      <c r="FE529" s="54"/>
      <c r="FF529" s="54"/>
      <c r="FG529" s="54"/>
      <c r="FH529" s="54"/>
      <c r="FI529" s="54"/>
      <c r="FJ529" s="54"/>
      <c r="FK529" s="54"/>
      <c r="FL529" s="54"/>
      <c r="FM529" s="54"/>
      <c r="FN529" s="54"/>
      <c r="FO529" s="54"/>
      <c r="FP529" s="54"/>
      <c r="FQ529" s="54"/>
      <c r="FR529" s="54"/>
      <c r="FS529" s="54"/>
      <c r="FT529" s="54"/>
      <c r="FU529" s="54"/>
      <c r="FV529" s="54"/>
      <c r="FW529" s="54"/>
      <c r="FX529" s="54"/>
      <c r="FY529" s="54"/>
      <c r="FZ529" s="54"/>
      <c r="GA529" s="54"/>
      <c r="GB529" s="54"/>
      <c r="GC529" s="54"/>
      <c r="GD529" s="54"/>
      <c r="GE529" s="54"/>
      <c r="GF529" s="54"/>
      <c r="GG529" s="54"/>
      <c r="GH529" s="54"/>
      <c r="GI529" s="54"/>
      <c r="GJ529" s="54"/>
      <c r="GK529" s="54"/>
      <c r="GL529" s="54"/>
      <c r="GM529" s="54"/>
    </row>
    <row r="530" spans="1:195" s="56" customFormat="1" ht="27.6" x14ac:dyDescent="0.3">
      <c r="A530" s="89" t="s">
        <v>17</v>
      </c>
      <c r="B530" s="89" t="s">
        <v>385</v>
      </c>
      <c r="C530" s="90" t="s">
        <v>19</v>
      </c>
      <c r="D530" s="91" t="s">
        <v>23</v>
      </c>
      <c r="E530" s="91" t="s">
        <v>24</v>
      </c>
      <c r="F530" s="91" t="s">
        <v>276</v>
      </c>
      <c r="G530" s="91" t="s">
        <v>331</v>
      </c>
      <c r="H530" s="92" t="s">
        <v>287</v>
      </c>
      <c r="I530" s="93" t="s">
        <v>22</v>
      </c>
      <c r="J530" s="93" t="s">
        <v>405</v>
      </c>
      <c r="K530" s="93" t="s">
        <v>406</v>
      </c>
      <c r="L530" s="95" t="s">
        <v>20</v>
      </c>
      <c r="M530" s="96" t="s">
        <v>21</v>
      </c>
      <c r="N530" s="97" t="s">
        <v>258</v>
      </c>
      <c r="O530" s="98">
        <v>4</v>
      </c>
      <c r="P530" s="99">
        <v>1230</v>
      </c>
      <c r="Q530" s="99">
        <v>4920</v>
      </c>
      <c r="R530" s="100">
        <v>4920</v>
      </c>
      <c r="S530" s="54"/>
      <c r="T530" s="54"/>
      <c r="U530" s="54"/>
      <c r="V530" s="54"/>
      <c r="W530" s="54"/>
      <c r="X530" s="54"/>
      <c r="Y530" s="54"/>
      <c r="Z530" s="54"/>
      <c r="AA530" s="54"/>
      <c r="AB530" s="54"/>
      <c r="AC530" s="54"/>
      <c r="AD530" s="54"/>
      <c r="AE530" s="54"/>
      <c r="AF530" s="54"/>
      <c r="AG530" s="54"/>
      <c r="AH530" s="54"/>
      <c r="AI530" s="54"/>
      <c r="AJ530" s="54"/>
      <c r="AK530" s="54"/>
      <c r="AL530" s="54"/>
      <c r="AM530" s="54"/>
      <c r="AN530" s="54"/>
      <c r="AO530" s="54"/>
      <c r="AP530" s="54"/>
      <c r="AQ530" s="54"/>
      <c r="AR530" s="54"/>
      <c r="AS530" s="54"/>
      <c r="AT530" s="54"/>
      <c r="AU530" s="54"/>
      <c r="AV530" s="54"/>
      <c r="AW530" s="54"/>
      <c r="AX530" s="54"/>
      <c r="AY530" s="54"/>
      <c r="AZ530" s="54"/>
      <c r="BA530" s="54"/>
      <c r="BB530" s="54"/>
      <c r="BC530" s="54"/>
      <c r="BD530" s="54"/>
      <c r="BE530" s="54"/>
      <c r="BF530" s="54"/>
      <c r="BG530" s="54"/>
      <c r="BH530" s="54"/>
      <c r="BI530" s="54"/>
      <c r="BJ530" s="54"/>
      <c r="BK530" s="54"/>
      <c r="BL530" s="54"/>
      <c r="BM530" s="54"/>
      <c r="BN530" s="54"/>
      <c r="BO530" s="54"/>
      <c r="BP530" s="54"/>
      <c r="BQ530" s="54"/>
      <c r="BR530" s="54"/>
      <c r="BS530" s="54"/>
      <c r="BT530" s="54"/>
      <c r="BU530" s="54"/>
      <c r="BV530" s="54"/>
      <c r="BW530" s="54"/>
      <c r="BX530" s="54"/>
      <c r="BY530" s="54"/>
      <c r="BZ530" s="54"/>
      <c r="CA530" s="54"/>
      <c r="CB530" s="54"/>
      <c r="CC530" s="54"/>
      <c r="CD530" s="54"/>
      <c r="CE530" s="54"/>
      <c r="CF530" s="54"/>
      <c r="CG530" s="54"/>
      <c r="CH530" s="54"/>
      <c r="CI530" s="54"/>
      <c r="CJ530" s="54"/>
      <c r="CK530" s="54"/>
      <c r="CL530" s="54"/>
      <c r="CM530" s="54"/>
      <c r="CN530" s="54"/>
      <c r="CO530" s="54"/>
      <c r="CP530" s="54"/>
      <c r="CQ530" s="54"/>
      <c r="CR530" s="54"/>
      <c r="CS530" s="54"/>
      <c r="CT530" s="54"/>
      <c r="CU530" s="54"/>
      <c r="CV530" s="54"/>
      <c r="CW530" s="54"/>
      <c r="CX530" s="54"/>
      <c r="CY530" s="54"/>
      <c r="CZ530" s="54"/>
      <c r="DA530" s="54"/>
      <c r="DB530" s="54"/>
      <c r="DC530" s="54"/>
      <c r="DD530" s="54"/>
      <c r="DE530" s="54"/>
      <c r="DF530" s="54"/>
      <c r="DG530" s="54"/>
      <c r="DH530" s="54"/>
      <c r="DI530" s="54"/>
      <c r="DJ530" s="54"/>
      <c r="DK530" s="54"/>
      <c r="DL530" s="54"/>
      <c r="DM530" s="54"/>
      <c r="DN530" s="54"/>
      <c r="DO530" s="54"/>
      <c r="DP530" s="54"/>
      <c r="DQ530" s="54"/>
      <c r="DR530" s="54"/>
      <c r="DS530" s="54"/>
      <c r="DT530" s="54"/>
      <c r="DU530" s="54"/>
      <c r="DV530" s="54"/>
      <c r="DW530" s="54"/>
      <c r="DX530" s="54"/>
      <c r="DY530" s="54"/>
      <c r="DZ530" s="54"/>
      <c r="EA530" s="54"/>
      <c r="EB530" s="54"/>
      <c r="EC530" s="54"/>
      <c r="ED530" s="54"/>
      <c r="EE530" s="54"/>
      <c r="EF530" s="54"/>
      <c r="EG530" s="54"/>
      <c r="EH530" s="54"/>
      <c r="EI530" s="54"/>
      <c r="EJ530" s="54"/>
      <c r="EK530" s="54"/>
      <c r="EL530" s="54"/>
      <c r="EM530" s="54"/>
      <c r="EN530" s="54"/>
      <c r="EO530" s="54"/>
      <c r="EP530" s="54"/>
      <c r="EQ530" s="54"/>
      <c r="ER530" s="54"/>
      <c r="ES530" s="54"/>
      <c r="ET530" s="54"/>
      <c r="EU530" s="54"/>
      <c r="EV530" s="54"/>
      <c r="EW530" s="54"/>
      <c r="EX530" s="54"/>
      <c r="EY530" s="54"/>
      <c r="EZ530" s="54"/>
      <c r="FA530" s="54"/>
      <c r="FB530" s="54"/>
      <c r="FC530" s="54"/>
      <c r="FD530" s="54"/>
      <c r="FE530" s="54"/>
      <c r="FF530" s="54"/>
      <c r="FG530" s="54"/>
      <c r="FH530" s="54"/>
      <c r="FI530" s="54"/>
      <c r="FJ530" s="54"/>
      <c r="FK530" s="54"/>
      <c r="FL530" s="54"/>
      <c r="FM530" s="54"/>
      <c r="FN530" s="54"/>
      <c r="FO530" s="54"/>
      <c r="FP530" s="54"/>
      <c r="FQ530" s="54"/>
      <c r="FR530" s="54"/>
      <c r="FS530" s="54"/>
      <c r="FT530" s="54"/>
      <c r="FU530" s="54"/>
      <c r="FV530" s="54"/>
      <c r="FW530" s="54"/>
      <c r="FX530" s="54"/>
      <c r="FY530" s="54"/>
      <c r="FZ530" s="54"/>
      <c r="GA530" s="54"/>
      <c r="GB530" s="54"/>
      <c r="GC530" s="54"/>
      <c r="GD530" s="54"/>
      <c r="GE530" s="54"/>
      <c r="GF530" s="54"/>
      <c r="GG530" s="54"/>
      <c r="GH530" s="54"/>
      <c r="GI530" s="54"/>
      <c r="GJ530" s="54"/>
      <c r="GK530" s="54"/>
      <c r="GL530" s="54"/>
      <c r="GM530" s="54"/>
    </row>
    <row r="531" spans="1:195" s="56" customFormat="1" ht="27.6" x14ac:dyDescent="0.3">
      <c r="A531" s="89" t="s">
        <v>17</v>
      </c>
      <c r="B531" s="89" t="s">
        <v>385</v>
      </c>
      <c r="C531" s="90" t="s">
        <v>19</v>
      </c>
      <c r="D531" s="91" t="s">
        <v>23</v>
      </c>
      <c r="E531" s="91" t="s">
        <v>24</v>
      </c>
      <c r="F531" s="91" t="s">
        <v>276</v>
      </c>
      <c r="G531" s="91" t="s">
        <v>331</v>
      </c>
      <c r="H531" s="92" t="s">
        <v>287</v>
      </c>
      <c r="I531" s="93" t="s">
        <v>22</v>
      </c>
      <c r="J531" s="93" t="s">
        <v>46</v>
      </c>
      <c r="K531" s="93" t="s">
        <v>156</v>
      </c>
      <c r="L531" s="95" t="s">
        <v>20</v>
      </c>
      <c r="M531" s="96" t="s">
        <v>21</v>
      </c>
      <c r="N531" s="97" t="s">
        <v>27</v>
      </c>
      <c r="O531" s="98">
        <v>3</v>
      </c>
      <c r="P531" s="99">
        <v>106</v>
      </c>
      <c r="Q531" s="99">
        <v>318</v>
      </c>
      <c r="R531" s="100">
        <v>318</v>
      </c>
      <c r="S531" s="54"/>
      <c r="T531" s="54"/>
      <c r="U531" s="54"/>
      <c r="V531" s="54"/>
      <c r="W531" s="54"/>
      <c r="X531" s="54"/>
      <c r="Y531" s="54"/>
      <c r="Z531" s="54"/>
      <c r="AA531" s="54"/>
      <c r="AB531" s="54"/>
      <c r="AC531" s="54"/>
      <c r="AD531" s="54"/>
      <c r="AE531" s="54"/>
      <c r="AF531" s="54"/>
      <c r="AG531" s="54"/>
      <c r="AH531" s="54"/>
      <c r="AI531" s="54"/>
      <c r="AJ531" s="54"/>
      <c r="AK531" s="54"/>
      <c r="AL531" s="54"/>
      <c r="AM531" s="54"/>
      <c r="AN531" s="54"/>
      <c r="AO531" s="54"/>
      <c r="AP531" s="54"/>
      <c r="AQ531" s="54"/>
      <c r="AR531" s="54"/>
      <c r="AS531" s="54"/>
      <c r="AT531" s="54"/>
      <c r="AU531" s="54"/>
      <c r="AV531" s="54"/>
      <c r="AW531" s="54"/>
      <c r="AX531" s="54"/>
      <c r="AY531" s="54"/>
      <c r="AZ531" s="54"/>
      <c r="BA531" s="54"/>
      <c r="BB531" s="54"/>
      <c r="BC531" s="54"/>
      <c r="BD531" s="54"/>
      <c r="BE531" s="54"/>
      <c r="BF531" s="54"/>
      <c r="BG531" s="54"/>
      <c r="BH531" s="54"/>
      <c r="BI531" s="54"/>
      <c r="BJ531" s="54"/>
      <c r="BK531" s="54"/>
      <c r="BL531" s="54"/>
      <c r="BM531" s="54"/>
      <c r="BN531" s="54"/>
      <c r="BO531" s="54"/>
      <c r="BP531" s="54"/>
      <c r="BQ531" s="54"/>
      <c r="BR531" s="54"/>
      <c r="BS531" s="54"/>
      <c r="BT531" s="54"/>
      <c r="BU531" s="54"/>
      <c r="BV531" s="54"/>
      <c r="BW531" s="54"/>
      <c r="BX531" s="54"/>
      <c r="BY531" s="54"/>
      <c r="BZ531" s="54"/>
      <c r="CA531" s="54"/>
      <c r="CB531" s="54"/>
      <c r="CC531" s="54"/>
      <c r="CD531" s="54"/>
      <c r="CE531" s="54"/>
      <c r="CF531" s="54"/>
      <c r="CG531" s="54"/>
      <c r="CH531" s="54"/>
      <c r="CI531" s="54"/>
      <c r="CJ531" s="54"/>
      <c r="CK531" s="54"/>
      <c r="CL531" s="54"/>
      <c r="CM531" s="54"/>
      <c r="CN531" s="54"/>
      <c r="CO531" s="54"/>
      <c r="CP531" s="54"/>
      <c r="CQ531" s="54"/>
      <c r="CR531" s="54"/>
      <c r="CS531" s="54"/>
      <c r="CT531" s="54"/>
      <c r="CU531" s="54"/>
      <c r="CV531" s="54"/>
      <c r="CW531" s="54"/>
      <c r="CX531" s="54"/>
      <c r="CY531" s="54"/>
      <c r="CZ531" s="54"/>
      <c r="DA531" s="54"/>
      <c r="DB531" s="54"/>
      <c r="DC531" s="54"/>
      <c r="DD531" s="54"/>
      <c r="DE531" s="54"/>
      <c r="DF531" s="54"/>
      <c r="DG531" s="54"/>
      <c r="DH531" s="54"/>
      <c r="DI531" s="54"/>
      <c r="DJ531" s="54"/>
      <c r="DK531" s="54"/>
      <c r="DL531" s="54"/>
      <c r="DM531" s="54"/>
      <c r="DN531" s="54"/>
      <c r="DO531" s="54"/>
      <c r="DP531" s="54"/>
      <c r="DQ531" s="54"/>
      <c r="DR531" s="54"/>
      <c r="DS531" s="54"/>
      <c r="DT531" s="54"/>
      <c r="DU531" s="54"/>
      <c r="DV531" s="54"/>
      <c r="DW531" s="54"/>
      <c r="DX531" s="54"/>
      <c r="DY531" s="54"/>
      <c r="DZ531" s="54"/>
      <c r="EA531" s="54"/>
      <c r="EB531" s="54"/>
      <c r="EC531" s="54"/>
      <c r="ED531" s="54"/>
      <c r="EE531" s="54"/>
      <c r="EF531" s="54"/>
      <c r="EG531" s="54"/>
      <c r="EH531" s="54"/>
      <c r="EI531" s="54"/>
      <c r="EJ531" s="54"/>
      <c r="EK531" s="54"/>
      <c r="EL531" s="54"/>
      <c r="EM531" s="54"/>
      <c r="EN531" s="54"/>
      <c r="EO531" s="54"/>
      <c r="EP531" s="54"/>
      <c r="EQ531" s="54"/>
      <c r="ER531" s="54"/>
      <c r="ES531" s="54"/>
      <c r="ET531" s="54"/>
      <c r="EU531" s="54"/>
      <c r="EV531" s="54"/>
      <c r="EW531" s="54"/>
      <c r="EX531" s="54"/>
      <c r="EY531" s="54"/>
      <c r="EZ531" s="54"/>
      <c r="FA531" s="54"/>
      <c r="FB531" s="54"/>
      <c r="FC531" s="54"/>
      <c r="FD531" s="54"/>
      <c r="FE531" s="54"/>
      <c r="FF531" s="54"/>
      <c r="FG531" s="54"/>
      <c r="FH531" s="54"/>
      <c r="FI531" s="54"/>
      <c r="FJ531" s="54"/>
      <c r="FK531" s="54"/>
      <c r="FL531" s="54"/>
      <c r="FM531" s="54"/>
      <c r="FN531" s="54"/>
      <c r="FO531" s="54"/>
      <c r="FP531" s="54"/>
      <c r="FQ531" s="54"/>
      <c r="FR531" s="54"/>
      <c r="FS531" s="54"/>
      <c r="FT531" s="54"/>
      <c r="FU531" s="54"/>
      <c r="FV531" s="54"/>
      <c r="FW531" s="54"/>
      <c r="FX531" s="54"/>
      <c r="FY531" s="54"/>
      <c r="FZ531" s="54"/>
      <c r="GA531" s="54"/>
      <c r="GB531" s="54"/>
      <c r="GC531" s="54"/>
      <c r="GD531" s="54"/>
      <c r="GE531" s="54"/>
      <c r="GF531" s="54"/>
      <c r="GG531" s="54"/>
      <c r="GH531" s="54"/>
      <c r="GI531" s="54"/>
      <c r="GJ531" s="54"/>
      <c r="GK531" s="54"/>
      <c r="GL531" s="54"/>
      <c r="GM531" s="54"/>
    </row>
    <row r="532" spans="1:195" s="56" customFormat="1" x14ac:dyDescent="0.3">
      <c r="A532" s="89" t="s">
        <v>17</v>
      </c>
      <c r="B532" s="89" t="s">
        <v>385</v>
      </c>
      <c r="C532" s="90" t="s">
        <v>19</v>
      </c>
      <c r="D532" s="91" t="s">
        <v>23</v>
      </c>
      <c r="E532" s="91" t="s">
        <v>24</v>
      </c>
      <c r="F532" s="91" t="s">
        <v>276</v>
      </c>
      <c r="G532" s="91">
        <v>21601</v>
      </c>
      <c r="H532" s="92" t="s">
        <v>297</v>
      </c>
      <c r="I532" s="93" t="s">
        <v>22</v>
      </c>
      <c r="J532" s="94" t="s">
        <v>134</v>
      </c>
      <c r="K532" s="94" t="s">
        <v>248</v>
      </c>
      <c r="L532" s="95" t="s">
        <v>20</v>
      </c>
      <c r="M532" s="96" t="s">
        <v>21</v>
      </c>
      <c r="N532" s="97" t="s">
        <v>27</v>
      </c>
      <c r="O532" s="98">
        <v>24</v>
      </c>
      <c r="P532" s="99">
        <v>22</v>
      </c>
      <c r="Q532" s="99">
        <v>528</v>
      </c>
      <c r="R532" s="100">
        <v>528</v>
      </c>
      <c r="S532" s="54"/>
      <c r="T532" s="54"/>
      <c r="U532" s="54"/>
      <c r="V532" s="54"/>
      <c r="W532" s="54"/>
      <c r="X532" s="54"/>
      <c r="Y532" s="54"/>
      <c r="Z532" s="54"/>
      <c r="AA532" s="54"/>
      <c r="AB532" s="54"/>
      <c r="AC532" s="54"/>
      <c r="AD532" s="54"/>
      <c r="AE532" s="54"/>
      <c r="AF532" s="54"/>
      <c r="AG532" s="54"/>
      <c r="AH532" s="54"/>
      <c r="AI532" s="54"/>
      <c r="AJ532" s="54"/>
      <c r="AK532" s="54"/>
      <c r="AL532" s="54"/>
      <c r="AM532" s="54"/>
      <c r="AN532" s="54"/>
      <c r="AO532" s="54"/>
      <c r="AP532" s="54"/>
      <c r="AQ532" s="54"/>
      <c r="AR532" s="54"/>
      <c r="AS532" s="54"/>
      <c r="AT532" s="54"/>
      <c r="AU532" s="54"/>
      <c r="AV532" s="54"/>
      <c r="AW532" s="54"/>
      <c r="AX532" s="54"/>
      <c r="AY532" s="54"/>
      <c r="AZ532" s="54"/>
      <c r="BA532" s="54"/>
      <c r="BB532" s="54"/>
      <c r="BC532" s="54"/>
      <c r="BD532" s="54"/>
      <c r="BE532" s="54"/>
      <c r="BF532" s="54"/>
      <c r="BG532" s="54"/>
      <c r="BH532" s="54"/>
      <c r="BI532" s="54"/>
      <c r="BJ532" s="54"/>
      <c r="BK532" s="54"/>
      <c r="BL532" s="54"/>
      <c r="BM532" s="54"/>
      <c r="BN532" s="54"/>
      <c r="BO532" s="54"/>
      <c r="BP532" s="54"/>
      <c r="BQ532" s="54"/>
      <c r="BR532" s="54"/>
      <c r="BS532" s="54"/>
      <c r="BT532" s="54"/>
      <c r="BU532" s="54"/>
      <c r="BV532" s="54"/>
      <c r="BW532" s="54"/>
      <c r="BX532" s="54"/>
      <c r="BY532" s="54"/>
      <c r="BZ532" s="54"/>
      <c r="CA532" s="54"/>
      <c r="CB532" s="54"/>
      <c r="CC532" s="54"/>
      <c r="CD532" s="54"/>
      <c r="CE532" s="54"/>
      <c r="CF532" s="54"/>
      <c r="CG532" s="54"/>
      <c r="CH532" s="54"/>
      <c r="CI532" s="54"/>
      <c r="CJ532" s="54"/>
      <c r="CK532" s="54"/>
      <c r="CL532" s="54"/>
      <c r="CM532" s="54"/>
      <c r="CN532" s="54"/>
      <c r="CO532" s="54"/>
      <c r="CP532" s="54"/>
      <c r="CQ532" s="54"/>
      <c r="CR532" s="54"/>
      <c r="CS532" s="54"/>
      <c r="CT532" s="54"/>
      <c r="CU532" s="54"/>
      <c r="CV532" s="54"/>
      <c r="CW532" s="54"/>
      <c r="CX532" s="54"/>
      <c r="CY532" s="54"/>
      <c r="CZ532" s="54"/>
      <c r="DA532" s="54"/>
      <c r="DB532" s="54"/>
      <c r="DC532" s="54"/>
      <c r="DD532" s="54"/>
      <c r="DE532" s="54"/>
      <c r="DF532" s="54"/>
      <c r="DG532" s="54"/>
      <c r="DH532" s="54"/>
      <c r="DI532" s="54"/>
      <c r="DJ532" s="54"/>
      <c r="DK532" s="54"/>
      <c r="DL532" s="54"/>
      <c r="DM532" s="54"/>
      <c r="DN532" s="54"/>
      <c r="DO532" s="54"/>
      <c r="DP532" s="54"/>
      <c r="DQ532" s="54"/>
      <c r="DR532" s="54"/>
      <c r="DS532" s="54"/>
      <c r="DT532" s="54"/>
      <c r="DU532" s="54"/>
      <c r="DV532" s="54"/>
      <c r="DW532" s="54"/>
      <c r="DX532" s="54"/>
      <c r="DY532" s="54"/>
      <c r="DZ532" s="54"/>
      <c r="EA532" s="54"/>
      <c r="EB532" s="54"/>
      <c r="EC532" s="54"/>
      <c r="ED532" s="54"/>
      <c r="EE532" s="54"/>
      <c r="EF532" s="54"/>
      <c r="EG532" s="54"/>
      <c r="EH532" s="54"/>
      <c r="EI532" s="54"/>
      <c r="EJ532" s="54"/>
      <c r="EK532" s="54"/>
      <c r="EL532" s="54"/>
      <c r="EM532" s="54"/>
      <c r="EN532" s="54"/>
      <c r="EO532" s="54"/>
      <c r="EP532" s="54"/>
      <c r="EQ532" s="54"/>
      <c r="ER532" s="54"/>
      <c r="ES532" s="54"/>
      <c r="ET532" s="54"/>
      <c r="EU532" s="54"/>
      <c r="EV532" s="54"/>
      <c r="EW532" s="54"/>
      <c r="EX532" s="54"/>
      <c r="EY532" s="54"/>
      <c r="EZ532" s="54"/>
      <c r="FA532" s="54"/>
      <c r="FB532" s="54"/>
      <c r="FC532" s="54"/>
      <c r="FD532" s="54"/>
      <c r="FE532" s="54"/>
      <c r="FF532" s="54"/>
      <c r="FG532" s="54"/>
      <c r="FH532" s="54"/>
      <c r="FI532" s="54"/>
      <c r="FJ532" s="54"/>
      <c r="FK532" s="54"/>
      <c r="FL532" s="54"/>
      <c r="FM532" s="54"/>
      <c r="FN532" s="54"/>
      <c r="FO532" s="54"/>
      <c r="FP532" s="54"/>
      <c r="FQ532" s="54"/>
      <c r="FR532" s="54"/>
      <c r="FS532" s="54"/>
      <c r="FT532" s="54"/>
      <c r="FU532" s="54"/>
      <c r="FV532" s="54"/>
      <c r="FW532" s="54"/>
      <c r="FX532" s="54"/>
      <c r="FY532" s="54"/>
      <c r="FZ532" s="54"/>
      <c r="GA532" s="54"/>
      <c r="GB532" s="54"/>
      <c r="GC532" s="54"/>
      <c r="GD532" s="54"/>
      <c r="GE532" s="54"/>
      <c r="GF532" s="54"/>
      <c r="GG532" s="54"/>
      <c r="GH532" s="54"/>
      <c r="GI532" s="54"/>
      <c r="GJ532" s="54"/>
      <c r="GK532" s="54"/>
      <c r="GL532" s="54"/>
      <c r="GM532" s="54"/>
    </row>
    <row r="533" spans="1:195" s="56" customFormat="1" x14ac:dyDescent="0.3">
      <c r="A533" s="89" t="s">
        <v>17</v>
      </c>
      <c r="B533" s="89" t="s">
        <v>385</v>
      </c>
      <c r="C533" s="90" t="s">
        <v>19</v>
      </c>
      <c r="D533" s="91" t="s">
        <v>23</v>
      </c>
      <c r="E533" s="91" t="s">
        <v>24</v>
      </c>
      <c r="F533" s="91" t="s">
        <v>276</v>
      </c>
      <c r="G533" s="91">
        <v>21601</v>
      </c>
      <c r="H533" s="92" t="s">
        <v>297</v>
      </c>
      <c r="I533" s="93" t="s">
        <v>22</v>
      </c>
      <c r="J533" s="94" t="s">
        <v>132</v>
      </c>
      <c r="K533" s="94" t="s">
        <v>477</v>
      </c>
      <c r="L533" s="95" t="s">
        <v>20</v>
      </c>
      <c r="M533" s="96" t="s">
        <v>21</v>
      </c>
      <c r="N533" s="97" t="s">
        <v>27</v>
      </c>
      <c r="O533" s="98">
        <v>55</v>
      </c>
      <c r="P533" s="99">
        <v>29</v>
      </c>
      <c r="Q533" s="99">
        <v>1595</v>
      </c>
      <c r="R533" s="100">
        <v>1595</v>
      </c>
      <c r="S533" s="54"/>
      <c r="T533" s="54"/>
      <c r="U533" s="54"/>
      <c r="V533" s="54"/>
      <c r="W533" s="54"/>
      <c r="X533" s="54"/>
      <c r="Y533" s="54"/>
      <c r="Z533" s="54"/>
      <c r="AA533" s="54"/>
      <c r="AB533" s="54"/>
      <c r="AC533" s="54"/>
      <c r="AD533" s="54"/>
      <c r="AE533" s="54"/>
      <c r="AF533" s="54"/>
      <c r="AG533" s="54"/>
      <c r="AH533" s="54"/>
      <c r="AI533" s="54"/>
      <c r="AJ533" s="54"/>
      <c r="AK533" s="54"/>
      <c r="AL533" s="54"/>
      <c r="AM533" s="54"/>
      <c r="AN533" s="54"/>
      <c r="AO533" s="54"/>
      <c r="AP533" s="54"/>
      <c r="AQ533" s="54"/>
      <c r="AR533" s="54"/>
      <c r="AS533" s="54"/>
      <c r="AT533" s="54"/>
      <c r="AU533" s="54"/>
      <c r="AV533" s="54"/>
      <c r="AW533" s="54"/>
      <c r="AX533" s="54"/>
      <c r="AY533" s="54"/>
      <c r="AZ533" s="54"/>
      <c r="BA533" s="54"/>
      <c r="BB533" s="54"/>
      <c r="BC533" s="54"/>
      <c r="BD533" s="54"/>
      <c r="BE533" s="54"/>
      <c r="BF533" s="54"/>
      <c r="BG533" s="54"/>
      <c r="BH533" s="54"/>
      <c r="BI533" s="54"/>
      <c r="BJ533" s="54"/>
      <c r="BK533" s="54"/>
      <c r="BL533" s="54"/>
      <c r="BM533" s="54"/>
      <c r="BN533" s="54"/>
      <c r="BO533" s="54"/>
      <c r="BP533" s="54"/>
      <c r="BQ533" s="54"/>
      <c r="BR533" s="54"/>
      <c r="BS533" s="54"/>
      <c r="BT533" s="54"/>
      <c r="BU533" s="54"/>
      <c r="BV533" s="54"/>
      <c r="BW533" s="54"/>
      <c r="BX533" s="54"/>
      <c r="BY533" s="54"/>
      <c r="BZ533" s="54"/>
      <c r="CA533" s="54"/>
      <c r="CB533" s="54"/>
      <c r="CC533" s="54"/>
      <c r="CD533" s="54"/>
      <c r="CE533" s="54"/>
      <c r="CF533" s="54"/>
      <c r="CG533" s="54"/>
      <c r="CH533" s="54"/>
      <c r="CI533" s="54"/>
      <c r="CJ533" s="54"/>
      <c r="CK533" s="54"/>
      <c r="CL533" s="54"/>
      <c r="CM533" s="54"/>
      <c r="CN533" s="54"/>
      <c r="CO533" s="54"/>
      <c r="CP533" s="54"/>
      <c r="CQ533" s="54"/>
      <c r="CR533" s="54"/>
      <c r="CS533" s="54"/>
      <c r="CT533" s="54"/>
      <c r="CU533" s="54"/>
      <c r="CV533" s="54"/>
      <c r="CW533" s="54"/>
      <c r="CX533" s="54"/>
      <c r="CY533" s="54"/>
      <c r="CZ533" s="54"/>
      <c r="DA533" s="54"/>
      <c r="DB533" s="54"/>
      <c r="DC533" s="54"/>
      <c r="DD533" s="54"/>
      <c r="DE533" s="54"/>
      <c r="DF533" s="54"/>
      <c r="DG533" s="54"/>
      <c r="DH533" s="54"/>
      <c r="DI533" s="54"/>
      <c r="DJ533" s="54"/>
      <c r="DK533" s="54"/>
      <c r="DL533" s="54"/>
      <c r="DM533" s="54"/>
      <c r="DN533" s="54"/>
      <c r="DO533" s="54"/>
      <c r="DP533" s="54"/>
      <c r="DQ533" s="54"/>
      <c r="DR533" s="54"/>
      <c r="DS533" s="54"/>
      <c r="DT533" s="54"/>
      <c r="DU533" s="54"/>
      <c r="DV533" s="54"/>
      <c r="DW533" s="54"/>
      <c r="DX533" s="54"/>
      <c r="DY533" s="54"/>
      <c r="DZ533" s="54"/>
      <c r="EA533" s="54"/>
      <c r="EB533" s="54"/>
      <c r="EC533" s="54"/>
      <c r="ED533" s="54"/>
      <c r="EE533" s="54"/>
      <c r="EF533" s="54"/>
      <c r="EG533" s="54"/>
      <c r="EH533" s="54"/>
      <c r="EI533" s="54"/>
      <c r="EJ533" s="54"/>
      <c r="EK533" s="54"/>
      <c r="EL533" s="54"/>
      <c r="EM533" s="54"/>
      <c r="EN533" s="54"/>
      <c r="EO533" s="54"/>
      <c r="EP533" s="54"/>
      <c r="EQ533" s="54"/>
      <c r="ER533" s="54"/>
      <c r="ES533" s="54"/>
      <c r="ET533" s="54"/>
      <c r="EU533" s="54"/>
      <c r="EV533" s="54"/>
      <c r="EW533" s="54"/>
      <c r="EX533" s="54"/>
      <c r="EY533" s="54"/>
      <c r="EZ533" s="54"/>
      <c r="FA533" s="54"/>
      <c r="FB533" s="54"/>
      <c r="FC533" s="54"/>
      <c r="FD533" s="54"/>
      <c r="FE533" s="54"/>
      <c r="FF533" s="54"/>
      <c r="FG533" s="54"/>
      <c r="FH533" s="54"/>
      <c r="FI533" s="54"/>
      <c r="FJ533" s="54"/>
      <c r="FK533" s="54"/>
      <c r="FL533" s="54"/>
      <c r="FM533" s="54"/>
      <c r="FN533" s="54"/>
      <c r="FO533" s="54"/>
      <c r="FP533" s="54"/>
      <c r="FQ533" s="54"/>
      <c r="FR533" s="54"/>
      <c r="FS533" s="54"/>
      <c r="FT533" s="54"/>
      <c r="FU533" s="54"/>
      <c r="FV533" s="54"/>
      <c r="FW533" s="54"/>
      <c r="FX533" s="54"/>
      <c r="FY533" s="54"/>
      <c r="FZ533" s="54"/>
      <c r="GA533" s="54"/>
      <c r="GB533" s="54"/>
      <c r="GC533" s="54"/>
      <c r="GD533" s="54"/>
      <c r="GE533" s="54"/>
      <c r="GF533" s="54"/>
      <c r="GG533" s="54"/>
      <c r="GH533" s="54"/>
      <c r="GI533" s="54"/>
      <c r="GJ533" s="54"/>
      <c r="GK533" s="54"/>
      <c r="GL533" s="54"/>
      <c r="GM533" s="54"/>
    </row>
    <row r="534" spans="1:195" s="56" customFormat="1" ht="27.6" x14ac:dyDescent="0.3">
      <c r="A534" s="89" t="s">
        <v>17</v>
      </c>
      <c r="B534" s="89" t="s">
        <v>385</v>
      </c>
      <c r="C534" s="90" t="s">
        <v>19</v>
      </c>
      <c r="D534" s="91" t="s">
        <v>23</v>
      </c>
      <c r="E534" s="91" t="s">
        <v>24</v>
      </c>
      <c r="F534" s="91" t="s">
        <v>276</v>
      </c>
      <c r="G534" s="91">
        <v>21601</v>
      </c>
      <c r="H534" s="92" t="s">
        <v>297</v>
      </c>
      <c r="I534" s="93" t="s">
        <v>22</v>
      </c>
      <c r="J534" s="94" t="s">
        <v>126</v>
      </c>
      <c r="K534" s="94" t="s">
        <v>241</v>
      </c>
      <c r="L534" s="95" t="s">
        <v>20</v>
      </c>
      <c r="M534" s="96" t="s">
        <v>21</v>
      </c>
      <c r="N534" s="97" t="s">
        <v>27</v>
      </c>
      <c r="O534" s="98">
        <v>18</v>
      </c>
      <c r="P534" s="99">
        <v>29</v>
      </c>
      <c r="Q534" s="99">
        <v>522</v>
      </c>
      <c r="R534" s="100">
        <v>522</v>
      </c>
      <c r="S534" s="54"/>
      <c r="T534" s="54"/>
      <c r="U534" s="54"/>
      <c r="V534" s="54"/>
      <c r="W534" s="54"/>
      <c r="X534" s="54"/>
      <c r="Y534" s="54"/>
      <c r="Z534" s="54"/>
      <c r="AA534" s="54"/>
      <c r="AB534" s="54"/>
      <c r="AC534" s="54"/>
      <c r="AD534" s="54"/>
      <c r="AE534" s="54"/>
      <c r="AF534" s="54"/>
      <c r="AG534" s="54"/>
      <c r="AH534" s="54"/>
      <c r="AI534" s="54"/>
      <c r="AJ534" s="54"/>
      <c r="AK534" s="54"/>
      <c r="AL534" s="54"/>
      <c r="AM534" s="54"/>
      <c r="AN534" s="54"/>
      <c r="AO534" s="54"/>
      <c r="AP534" s="54"/>
      <c r="AQ534" s="54"/>
      <c r="AR534" s="54"/>
      <c r="AS534" s="54"/>
      <c r="AT534" s="54"/>
      <c r="AU534" s="54"/>
      <c r="AV534" s="54"/>
      <c r="AW534" s="54"/>
      <c r="AX534" s="54"/>
      <c r="AY534" s="54"/>
      <c r="AZ534" s="54"/>
      <c r="BA534" s="54"/>
      <c r="BB534" s="54"/>
      <c r="BC534" s="54"/>
      <c r="BD534" s="54"/>
      <c r="BE534" s="54"/>
      <c r="BF534" s="54"/>
      <c r="BG534" s="54"/>
      <c r="BH534" s="54"/>
      <c r="BI534" s="54"/>
      <c r="BJ534" s="54"/>
      <c r="BK534" s="54"/>
      <c r="BL534" s="54"/>
      <c r="BM534" s="54"/>
      <c r="BN534" s="54"/>
      <c r="BO534" s="54"/>
      <c r="BP534" s="54"/>
      <c r="BQ534" s="54"/>
      <c r="BR534" s="54"/>
      <c r="BS534" s="54"/>
      <c r="BT534" s="54"/>
      <c r="BU534" s="54"/>
      <c r="BV534" s="54"/>
      <c r="BW534" s="54"/>
      <c r="BX534" s="54"/>
      <c r="BY534" s="54"/>
      <c r="BZ534" s="54"/>
      <c r="CA534" s="54"/>
      <c r="CB534" s="54"/>
      <c r="CC534" s="54"/>
      <c r="CD534" s="54"/>
      <c r="CE534" s="54"/>
      <c r="CF534" s="54"/>
      <c r="CG534" s="54"/>
      <c r="CH534" s="54"/>
      <c r="CI534" s="54"/>
      <c r="CJ534" s="54"/>
      <c r="CK534" s="54"/>
      <c r="CL534" s="54"/>
      <c r="CM534" s="54"/>
      <c r="CN534" s="54"/>
      <c r="CO534" s="54"/>
      <c r="CP534" s="54"/>
      <c r="CQ534" s="54"/>
      <c r="CR534" s="54"/>
      <c r="CS534" s="54"/>
      <c r="CT534" s="54"/>
      <c r="CU534" s="54"/>
      <c r="CV534" s="54"/>
      <c r="CW534" s="54"/>
      <c r="CX534" s="54"/>
      <c r="CY534" s="54"/>
      <c r="CZ534" s="54"/>
      <c r="DA534" s="54"/>
      <c r="DB534" s="54"/>
      <c r="DC534" s="54"/>
      <c r="DD534" s="54"/>
      <c r="DE534" s="54"/>
      <c r="DF534" s="54"/>
      <c r="DG534" s="54"/>
      <c r="DH534" s="54"/>
      <c r="DI534" s="54"/>
      <c r="DJ534" s="54"/>
      <c r="DK534" s="54"/>
      <c r="DL534" s="54"/>
      <c r="DM534" s="54"/>
      <c r="DN534" s="54"/>
      <c r="DO534" s="54"/>
      <c r="DP534" s="54"/>
      <c r="DQ534" s="54"/>
      <c r="DR534" s="54"/>
      <c r="DS534" s="54"/>
      <c r="DT534" s="54"/>
      <c r="DU534" s="54"/>
      <c r="DV534" s="54"/>
      <c r="DW534" s="54"/>
      <c r="DX534" s="54"/>
      <c r="DY534" s="54"/>
      <c r="DZ534" s="54"/>
      <c r="EA534" s="54"/>
      <c r="EB534" s="54"/>
      <c r="EC534" s="54"/>
      <c r="ED534" s="54"/>
      <c r="EE534" s="54"/>
      <c r="EF534" s="54"/>
      <c r="EG534" s="54"/>
      <c r="EH534" s="54"/>
      <c r="EI534" s="54"/>
      <c r="EJ534" s="54"/>
      <c r="EK534" s="54"/>
      <c r="EL534" s="54"/>
      <c r="EM534" s="54"/>
      <c r="EN534" s="54"/>
      <c r="EO534" s="54"/>
      <c r="EP534" s="54"/>
      <c r="EQ534" s="54"/>
      <c r="ER534" s="54"/>
      <c r="ES534" s="54"/>
      <c r="ET534" s="54"/>
      <c r="EU534" s="54"/>
      <c r="EV534" s="54"/>
      <c r="EW534" s="54"/>
      <c r="EX534" s="54"/>
      <c r="EY534" s="54"/>
      <c r="EZ534" s="54"/>
      <c r="FA534" s="54"/>
      <c r="FB534" s="54"/>
      <c r="FC534" s="54"/>
      <c r="FD534" s="54"/>
      <c r="FE534" s="54"/>
      <c r="FF534" s="54"/>
      <c r="FG534" s="54"/>
      <c r="FH534" s="54"/>
      <c r="FI534" s="54"/>
      <c r="FJ534" s="54"/>
      <c r="FK534" s="54"/>
      <c r="FL534" s="54"/>
      <c r="FM534" s="54"/>
      <c r="FN534" s="54"/>
      <c r="FO534" s="54"/>
      <c r="FP534" s="54"/>
      <c r="FQ534" s="54"/>
      <c r="FR534" s="54"/>
      <c r="FS534" s="54"/>
      <c r="FT534" s="54"/>
      <c r="FU534" s="54"/>
      <c r="FV534" s="54"/>
      <c r="FW534" s="54"/>
      <c r="FX534" s="54"/>
      <c r="FY534" s="54"/>
      <c r="FZ534" s="54"/>
      <c r="GA534" s="54"/>
      <c r="GB534" s="54"/>
      <c r="GC534" s="54"/>
      <c r="GD534" s="54"/>
      <c r="GE534" s="54"/>
      <c r="GF534" s="54"/>
      <c r="GG534" s="54"/>
      <c r="GH534" s="54"/>
      <c r="GI534" s="54"/>
      <c r="GJ534" s="54"/>
      <c r="GK534" s="54"/>
      <c r="GL534" s="54"/>
      <c r="GM534" s="54"/>
    </row>
    <row r="535" spans="1:195" s="56" customFormat="1" x14ac:dyDescent="0.3">
      <c r="A535" s="89" t="s">
        <v>17</v>
      </c>
      <c r="B535" s="89" t="s">
        <v>385</v>
      </c>
      <c r="C535" s="90" t="s">
        <v>19</v>
      </c>
      <c r="D535" s="91" t="s">
        <v>23</v>
      </c>
      <c r="E535" s="91" t="s">
        <v>24</v>
      </c>
      <c r="F535" s="91" t="s">
        <v>276</v>
      </c>
      <c r="G535" s="91">
        <v>21601</v>
      </c>
      <c r="H535" s="92" t="s">
        <v>297</v>
      </c>
      <c r="I535" s="93" t="s">
        <v>22</v>
      </c>
      <c r="J535" s="94" t="s">
        <v>133</v>
      </c>
      <c r="K535" s="94" t="s">
        <v>247</v>
      </c>
      <c r="L535" s="95" t="s">
        <v>20</v>
      </c>
      <c r="M535" s="96" t="s">
        <v>21</v>
      </c>
      <c r="N535" s="97" t="s">
        <v>27</v>
      </c>
      <c r="O535" s="98">
        <v>6</v>
      </c>
      <c r="P535" s="99">
        <v>15</v>
      </c>
      <c r="Q535" s="99">
        <v>90</v>
      </c>
      <c r="R535" s="100">
        <v>90</v>
      </c>
      <c r="S535" s="54"/>
      <c r="T535" s="54"/>
      <c r="U535" s="54"/>
      <c r="V535" s="54"/>
      <c r="W535" s="54"/>
      <c r="X535" s="54"/>
      <c r="Y535" s="54"/>
      <c r="Z535" s="54"/>
      <c r="AA535" s="54"/>
      <c r="AB535" s="54"/>
      <c r="AC535" s="54"/>
      <c r="AD535" s="54"/>
      <c r="AE535" s="54"/>
      <c r="AF535" s="54"/>
      <c r="AG535" s="54"/>
      <c r="AH535" s="54"/>
      <c r="AI535" s="54"/>
      <c r="AJ535" s="54"/>
      <c r="AK535" s="54"/>
      <c r="AL535" s="54"/>
      <c r="AM535" s="54"/>
      <c r="AN535" s="54"/>
      <c r="AO535" s="54"/>
      <c r="AP535" s="54"/>
      <c r="AQ535" s="54"/>
      <c r="AR535" s="54"/>
      <c r="AS535" s="54"/>
      <c r="AT535" s="54"/>
      <c r="AU535" s="54"/>
      <c r="AV535" s="54"/>
      <c r="AW535" s="54"/>
      <c r="AX535" s="54"/>
      <c r="AY535" s="54"/>
      <c r="AZ535" s="54"/>
      <c r="BA535" s="54"/>
      <c r="BB535" s="54"/>
      <c r="BC535" s="54"/>
      <c r="BD535" s="54"/>
      <c r="BE535" s="54"/>
      <c r="BF535" s="54"/>
      <c r="BG535" s="54"/>
      <c r="BH535" s="54"/>
      <c r="BI535" s="54"/>
      <c r="BJ535" s="54"/>
      <c r="BK535" s="54"/>
      <c r="BL535" s="54"/>
      <c r="BM535" s="54"/>
      <c r="BN535" s="54"/>
      <c r="BO535" s="54"/>
      <c r="BP535" s="54"/>
      <c r="BQ535" s="54"/>
      <c r="BR535" s="54"/>
      <c r="BS535" s="54"/>
      <c r="BT535" s="54"/>
      <c r="BU535" s="54"/>
      <c r="BV535" s="54"/>
      <c r="BW535" s="54"/>
      <c r="BX535" s="54"/>
      <c r="BY535" s="54"/>
      <c r="BZ535" s="54"/>
      <c r="CA535" s="54"/>
      <c r="CB535" s="54"/>
      <c r="CC535" s="54"/>
      <c r="CD535" s="54"/>
      <c r="CE535" s="54"/>
      <c r="CF535" s="54"/>
      <c r="CG535" s="54"/>
      <c r="CH535" s="54"/>
      <c r="CI535" s="54"/>
      <c r="CJ535" s="54"/>
      <c r="CK535" s="54"/>
      <c r="CL535" s="54"/>
      <c r="CM535" s="54"/>
      <c r="CN535" s="54"/>
      <c r="CO535" s="54"/>
      <c r="CP535" s="54"/>
      <c r="CQ535" s="54"/>
      <c r="CR535" s="54"/>
      <c r="CS535" s="54"/>
      <c r="CT535" s="54"/>
      <c r="CU535" s="54"/>
      <c r="CV535" s="54"/>
      <c r="CW535" s="54"/>
      <c r="CX535" s="54"/>
      <c r="CY535" s="54"/>
      <c r="CZ535" s="54"/>
      <c r="DA535" s="54"/>
      <c r="DB535" s="54"/>
      <c r="DC535" s="54"/>
      <c r="DD535" s="54"/>
      <c r="DE535" s="54"/>
      <c r="DF535" s="54"/>
      <c r="DG535" s="54"/>
      <c r="DH535" s="54"/>
      <c r="DI535" s="54"/>
      <c r="DJ535" s="54"/>
      <c r="DK535" s="54"/>
      <c r="DL535" s="54"/>
      <c r="DM535" s="54"/>
      <c r="DN535" s="54"/>
      <c r="DO535" s="54"/>
      <c r="DP535" s="54"/>
      <c r="DQ535" s="54"/>
      <c r="DR535" s="54"/>
      <c r="DS535" s="54"/>
      <c r="DT535" s="54"/>
      <c r="DU535" s="54"/>
      <c r="DV535" s="54"/>
      <c r="DW535" s="54"/>
      <c r="DX535" s="54"/>
      <c r="DY535" s="54"/>
      <c r="DZ535" s="54"/>
      <c r="EA535" s="54"/>
      <c r="EB535" s="54"/>
      <c r="EC535" s="54"/>
      <c r="ED535" s="54"/>
      <c r="EE535" s="54"/>
      <c r="EF535" s="54"/>
      <c r="EG535" s="54"/>
      <c r="EH535" s="54"/>
      <c r="EI535" s="54"/>
      <c r="EJ535" s="54"/>
      <c r="EK535" s="54"/>
      <c r="EL535" s="54"/>
      <c r="EM535" s="54"/>
      <c r="EN535" s="54"/>
      <c r="EO535" s="54"/>
      <c r="EP535" s="54"/>
      <c r="EQ535" s="54"/>
      <c r="ER535" s="54"/>
      <c r="ES535" s="54"/>
      <c r="ET535" s="54"/>
      <c r="EU535" s="54"/>
      <c r="EV535" s="54"/>
      <c r="EW535" s="54"/>
      <c r="EX535" s="54"/>
      <c r="EY535" s="54"/>
      <c r="EZ535" s="54"/>
      <c r="FA535" s="54"/>
      <c r="FB535" s="54"/>
      <c r="FC535" s="54"/>
      <c r="FD535" s="54"/>
      <c r="FE535" s="54"/>
      <c r="FF535" s="54"/>
      <c r="FG535" s="54"/>
      <c r="FH535" s="54"/>
      <c r="FI535" s="54"/>
      <c r="FJ535" s="54"/>
      <c r="FK535" s="54"/>
      <c r="FL535" s="54"/>
      <c r="FM535" s="54"/>
      <c r="FN535" s="54"/>
      <c r="FO535" s="54"/>
      <c r="FP535" s="54"/>
      <c r="FQ535" s="54"/>
      <c r="FR535" s="54"/>
      <c r="FS535" s="54"/>
      <c r="FT535" s="54"/>
      <c r="FU535" s="54"/>
      <c r="FV535" s="54"/>
      <c r="FW535" s="54"/>
      <c r="FX535" s="54"/>
      <c r="FY535" s="54"/>
      <c r="FZ535" s="54"/>
      <c r="GA535" s="54"/>
      <c r="GB535" s="54"/>
      <c r="GC535" s="54"/>
      <c r="GD535" s="54"/>
      <c r="GE535" s="54"/>
      <c r="GF535" s="54"/>
      <c r="GG535" s="54"/>
      <c r="GH535" s="54"/>
      <c r="GI535" s="54"/>
      <c r="GJ535" s="54"/>
      <c r="GK535" s="54"/>
      <c r="GL535" s="54"/>
      <c r="GM535" s="54"/>
    </row>
    <row r="536" spans="1:195" s="56" customFormat="1" x14ac:dyDescent="0.3">
      <c r="A536" s="89" t="s">
        <v>17</v>
      </c>
      <c r="B536" s="89" t="s">
        <v>385</v>
      </c>
      <c r="C536" s="90" t="s">
        <v>19</v>
      </c>
      <c r="D536" s="91" t="s">
        <v>23</v>
      </c>
      <c r="E536" s="91" t="s">
        <v>24</v>
      </c>
      <c r="F536" s="91" t="s">
        <v>276</v>
      </c>
      <c r="G536" s="91">
        <v>21601</v>
      </c>
      <c r="H536" s="92" t="s">
        <v>297</v>
      </c>
      <c r="I536" s="93" t="s">
        <v>22</v>
      </c>
      <c r="J536" s="94" t="s">
        <v>478</v>
      </c>
      <c r="K536" s="94" t="s">
        <v>479</v>
      </c>
      <c r="L536" s="95" t="s">
        <v>20</v>
      </c>
      <c r="M536" s="96" t="s">
        <v>21</v>
      </c>
      <c r="N536" s="97" t="s">
        <v>27</v>
      </c>
      <c r="O536" s="98">
        <v>4</v>
      </c>
      <c r="P536" s="99">
        <v>69</v>
      </c>
      <c r="Q536" s="99">
        <v>276</v>
      </c>
      <c r="R536" s="100">
        <v>276</v>
      </c>
      <c r="S536" s="54"/>
      <c r="T536" s="54"/>
      <c r="U536" s="54"/>
      <c r="V536" s="54"/>
      <c r="W536" s="54"/>
      <c r="X536" s="54"/>
      <c r="Y536" s="54"/>
      <c r="Z536" s="54"/>
      <c r="AA536" s="54"/>
      <c r="AB536" s="54"/>
      <c r="AC536" s="54"/>
      <c r="AD536" s="54"/>
      <c r="AE536" s="54"/>
      <c r="AF536" s="54"/>
      <c r="AG536" s="54"/>
      <c r="AH536" s="54"/>
      <c r="AI536" s="54"/>
      <c r="AJ536" s="54"/>
      <c r="AK536" s="54"/>
      <c r="AL536" s="54"/>
      <c r="AM536" s="54"/>
      <c r="AN536" s="54"/>
      <c r="AO536" s="54"/>
      <c r="AP536" s="54"/>
      <c r="AQ536" s="54"/>
      <c r="AR536" s="54"/>
      <c r="AS536" s="54"/>
      <c r="AT536" s="54"/>
      <c r="AU536" s="54"/>
      <c r="AV536" s="54"/>
      <c r="AW536" s="54"/>
      <c r="AX536" s="54"/>
      <c r="AY536" s="54"/>
      <c r="AZ536" s="54"/>
      <c r="BA536" s="54"/>
      <c r="BB536" s="54"/>
      <c r="BC536" s="54"/>
      <c r="BD536" s="54"/>
      <c r="BE536" s="54"/>
      <c r="BF536" s="54"/>
      <c r="BG536" s="54"/>
      <c r="BH536" s="54"/>
      <c r="BI536" s="54"/>
      <c r="BJ536" s="54"/>
      <c r="BK536" s="54"/>
      <c r="BL536" s="54"/>
      <c r="BM536" s="54"/>
      <c r="BN536" s="54"/>
      <c r="BO536" s="54"/>
      <c r="BP536" s="54"/>
      <c r="BQ536" s="54"/>
      <c r="BR536" s="54"/>
      <c r="BS536" s="54"/>
      <c r="BT536" s="54"/>
      <c r="BU536" s="54"/>
      <c r="BV536" s="54"/>
      <c r="BW536" s="54"/>
      <c r="BX536" s="54"/>
      <c r="BY536" s="54"/>
      <c r="BZ536" s="54"/>
      <c r="CA536" s="54"/>
      <c r="CB536" s="54"/>
      <c r="CC536" s="54"/>
      <c r="CD536" s="54"/>
      <c r="CE536" s="54"/>
      <c r="CF536" s="54"/>
      <c r="CG536" s="54"/>
      <c r="CH536" s="54"/>
      <c r="CI536" s="54"/>
      <c r="CJ536" s="54"/>
      <c r="CK536" s="54"/>
      <c r="CL536" s="54"/>
      <c r="CM536" s="54"/>
      <c r="CN536" s="54"/>
      <c r="CO536" s="54"/>
      <c r="CP536" s="54"/>
      <c r="CQ536" s="54"/>
      <c r="CR536" s="54"/>
      <c r="CS536" s="54"/>
      <c r="CT536" s="54"/>
      <c r="CU536" s="54"/>
      <c r="CV536" s="54"/>
      <c r="CW536" s="54"/>
      <c r="CX536" s="54"/>
      <c r="CY536" s="54"/>
      <c r="CZ536" s="54"/>
      <c r="DA536" s="54"/>
      <c r="DB536" s="54"/>
      <c r="DC536" s="54"/>
      <c r="DD536" s="54"/>
      <c r="DE536" s="54"/>
      <c r="DF536" s="54"/>
      <c r="DG536" s="54"/>
      <c r="DH536" s="54"/>
      <c r="DI536" s="54"/>
      <c r="DJ536" s="54"/>
      <c r="DK536" s="54"/>
      <c r="DL536" s="54"/>
      <c r="DM536" s="54"/>
      <c r="DN536" s="54"/>
      <c r="DO536" s="54"/>
      <c r="DP536" s="54"/>
      <c r="DQ536" s="54"/>
      <c r="DR536" s="54"/>
      <c r="DS536" s="54"/>
      <c r="DT536" s="54"/>
      <c r="DU536" s="54"/>
      <c r="DV536" s="54"/>
      <c r="DW536" s="54"/>
      <c r="DX536" s="54"/>
      <c r="DY536" s="54"/>
      <c r="DZ536" s="54"/>
      <c r="EA536" s="54"/>
      <c r="EB536" s="54"/>
      <c r="EC536" s="54"/>
      <c r="ED536" s="54"/>
      <c r="EE536" s="54"/>
      <c r="EF536" s="54"/>
      <c r="EG536" s="54"/>
      <c r="EH536" s="54"/>
      <c r="EI536" s="54"/>
      <c r="EJ536" s="54"/>
      <c r="EK536" s="54"/>
      <c r="EL536" s="54"/>
      <c r="EM536" s="54"/>
      <c r="EN536" s="54"/>
      <c r="EO536" s="54"/>
      <c r="EP536" s="54"/>
      <c r="EQ536" s="54"/>
      <c r="ER536" s="54"/>
      <c r="ES536" s="54"/>
      <c r="ET536" s="54"/>
      <c r="EU536" s="54"/>
      <c r="EV536" s="54"/>
      <c r="EW536" s="54"/>
      <c r="EX536" s="54"/>
      <c r="EY536" s="54"/>
      <c r="EZ536" s="54"/>
      <c r="FA536" s="54"/>
      <c r="FB536" s="54"/>
      <c r="FC536" s="54"/>
      <c r="FD536" s="54"/>
      <c r="FE536" s="54"/>
      <c r="FF536" s="54"/>
      <c r="FG536" s="54"/>
      <c r="FH536" s="54"/>
      <c r="FI536" s="54"/>
      <c r="FJ536" s="54"/>
      <c r="FK536" s="54"/>
      <c r="FL536" s="54"/>
      <c r="FM536" s="54"/>
      <c r="FN536" s="54"/>
      <c r="FO536" s="54"/>
      <c r="FP536" s="54"/>
      <c r="FQ536" s="54"/>
      <c r="FR536" s="54"/>
      <c r="FS536" s="54"/>
      <c r="FT536" s="54"/>
      <c r="FU536" s="54"/>
      <c r="FV536" s="54"/>
      <c r="FW536" s="54"/>
      <c r="FX536" s="54"/>
      <c r="FY536" s="54"/>
      <c r="FZ536" s="54"/>
      <c r="GA536" s="54"/>
      <c r="GB536" s="54"/>
      <c r="GC536" s="54"/>
      <c r="GD536" s="54"/>
      <c r="GE536" s="54"/>
      <c r="GF536" s="54"/>
      <c r="GG536" s="54"/>
      <c r="GH536" s="54"/>
      <c r="GI536" s="54"/>
      <c r="GJ536" s="54"/>
      <c r="GK536" s="54"/>
      <c r="GL536" s="54"/>
      <c r="GM536" s="54"/>
    </row>
    <row r="537" spans="1:195" s="56" customFormat="1" x14ac:dyDescent="0.3">
      <c r="A537" s="89" t="s">
        <v>17</v>
      </c>
      <c r="B537" s="89" t="s">
        <v>385</v>
      </c>
      <c r="C537" s="90" t="s">
        <v>19</v>
      </c>
      <c r="D537" s="91" t="s">
        <v>23</v>
      </c>
      <c r="E537" s="91" t="s">
        <v>24</v>
      </c>
      <c r="F537" s="91" t="s">
        <v>276</v>
      </c>
      <c r="G537" s="91">
        <v>21601</v>
      </c>
      <c r="H537" s="92" t="s">
        <v>297</v>
      </c>
      <c r="I537" s="93" t="s">
        <v>22</v>
      </c>
      <c r="J537" s="94" t="s">
        <v>480</v>
      </c>
      <c r="K537" s="94" t="s">
        <v>481</v>
      </c>
      <c r="L537" s="95" t="s">
        <v>20</v>
      </c>
      <c r="M537" s="96" t="s">
        <v>21</v>
      </c>
      <c r="N537" s="97" t="s">
        <v>259</v>
      </c>
      <c r="O537" s="98">
        <v>5</v>
      </c>
      <c r="P537" s="99">
        <v>70</v>
      </c>
      <c r="Q537" s="99">
        <v>350</v>
      </c>
      <c r="R537" s="100">
        <v>350</v>
      </c>
      <c r="S537" s="54"/>
      <c r="T537" s="54"/>
      <c r="U537" s="54"/>
      <c r="V537" s="54"/>
      <c r="W537" s="54"/>
      <c r="X537" s="54"/>
      <c r="Y537" s="54"/>
      <c r="Z537" s="54"/>
      <c r="AA537" s="54"/>
      <c r="AB537" s="54"/>
      <c r="AC537" s="54"/>
      <c r="AD537" s="54"/>
      <c r="AE537" s="54"/>
      <c r="AF537" s="54"/>
      <c r="AG537" s="54"/>
      <c r="AH537" s="54"/>
      <c r="AI537" s="54"/>
      <c r="AJ537" s="54"/>
      <c r="AK537" s="54"/>
      <c r="AL537" s="54"/>
      <c r="AM537" s="54"/>
      <c r="AN537" s="54"/>
      <c r="AO537" s="54"/>
      <c r="AP537" s="54"/>
      <c r="AQ537" s="54"/>
      <c r="AR537" s="54"/>
      <c r="AS537" s="54"/>
      <c r="AT537" s="54"/>
      <c r="AU537" s="54"/>
      <c r="AV537" s="54"/>
      <c r="AW537" s="54"/>
      <c r="AX537" s="54"/>
      <c r="AY537" s="54"/>
      <c r="AZ537" s="54"/>
      <c r="BA537" s="54"/>
      <c r="BB537" s="54"/>
      <c r="BC537" s="54"/>
      <c r="BD537" s="54"/>
      <c r="BE537" s="54"/>
      <c r="BF537" s="54"/>
      <c r="BG537" s="54"/>
      <c r="BH537" s="54"/>
      <c r="BI537" s="54"/>
      <c r="BJ537" s="54"/>
      <c r="BK537" s="54"/>
      <c r="BL537" s="54"/>
      <c r="BM537" s="54"/>
      <c r="BN537" s="54"/>
      <c r="BO537" s="54"/>
      <c r="BP537" s="54"/>
      <c r="BQ537" s="54"/>
      <c r="BR537" s="54"/>
      <c r="BS537" s="54"/>
      <c r="BT537" s="54"/>
      <c r="BU537" s="54"/>
      <c r="BV537" s="54"/>
      <c r="BW537" s="54"/>
      <c r="BX537" s="54"/>
      <c r="BY537" s="54"/>
      <c r="BZ537" s="54"/>
      <c r="CA537" s="54"/>
      <c r="CB537" s="54"/>
      <c r="CC537" s="54"/>
      <c r="CD537" s="54"/>
      <c r="CE537" s="54"/>
      <c r="CF537" s="54"/>
      <c r="CG537" s="54"/>
      <c r="CH537" s="54"/>
      <c r="CI537" s="54"/>
      <c r="CJ537" s="54"/>
      <c r="CK537" s="54"/>
      <c r="CL537" s="54"/>
      <c r="CM537" s="54"/>
      <c r="CN537" s="54"/>
      <c r="CO537" s="54"/>
      <c r="CP537" s="54"/>
      <c r="CQ537" s="54"/>
      <c r="CR537" s="54"/>
      <c r="CS537" s="54"/>
      <c r="CT537" s="54"/>
      <c r="CU537" s="54"/>
      <c r="CV537" s="54"/>
      <c r="CW537" s="54"/>
      <c r="CX537" s="54"/>
      <c r="CY537" s="54"/>
      <c r="CZ537" s="54"/>
      <c r="DA537" s="54"/>
      <c r="DB537" s="54"/>
      <c r="DC537" s="54"/>
      <c r="DD537" s="54"/>
      <c r="DE537" s="54"/>
      <c r="DF537" s="54"/>
      <c r="DG537" s="54"/>
      <c r="DH537" s="54"/>
      <c r="DI537" s="54"/>
      <c r="DJ537" s="54"/>
      <c r="DK537" s="54"/>
      <c r="DL537" s="54"/>
      <c r="DM537" s="54"/>
      <c r="DN537" s="54"/>
      <c r="DO537" s="54"/>
      <c r="DP537" s="54"/>
      <c r="DQ537" s="54"/>
      <c r="DR537" s="54"/>
      <c r="DS537" s="54"/>
      <c r="DT537" s="54"/>
      <c r="DU537" s="54"/>
      <c r="DV537" s="54"/>
      <c r="DW537" s="54"/>
      <c r="DX537" s="54"/>
      <c r="DY537" s="54"/>
      <c r="DZ537" s="54"/>
      <c r="EA537" s="54"/>
      <c r="EB537" s="54"/>
      <c r="EC537" s="54"/>
      <c r="ED537" s="54"/>
      <c r="EE537" s="54"/>
      <c r="EF537" s="54"/>
      <c r="EG537" s="54"/>
      <c r="EH537" s="54"/>
      <c r="EI537" s="54"/>
      <c r="EJ537" s="54"/>
      <c r="EK537" s="54"/>
      <c r="EL537" s="54"/>
      <c r="EM537" s="54"/>
      <c r="EN537" s="54"/>
      <c r="EO537" s="54"/>
      <c r="EP537" s="54"/>
      <c r="EQ537" s="54"/>
      <c r="ER537" s="54"/>
      <c r="ES537" s="54"/>
      <c r="ET537" s="54"/>
      <c r="EU537" s="54"/>
      <c r="EV537" s="54"/>
      <c r="EW537" s="54"/>
      <c r="EX537" s="54"/>
      <c r="EY537" s="54"/>
      <c r="EZ537" s="54"/>
      <c r="FA537" s="54"/>
      <c r="FB537" s="54"/>
      <c r="FC537" s="54"/>
      <c r="FD537" s="54"/>
      <c r="FE537" s="54"/>
      <c r="FF537" s="54"/>
      <c r="FG537" s="54"/>
      <c r="FH537" s="54"/>
      <c r="FI537" s="54"/>
      <c r="FJ537" s="54"/>
      <c r="FK537" s="54"/>
      <c r="FL537" s="54"/>
      <c r="FM537" s="54"/>
      <c r="FN537" s="54"/>
      <c r="FO537" s="54"/>
      <c r="FP537" s="54"/>
      <c r="FQ537" s="54"/>
      <c r="FR537" s="54"/>
      <c r="FS537" s="54"/>
      <c r="FT537" s="54"/>
      <c r="FU537" s="54"/>
      <c r="FV537" s="54"/>
      <c r="FW537" s="54"/>
      <c r="FX537" s="54"/>
      <c r="FY537" s="54"/>
      <c r="FZ537" s="54"/>
      <c r="GA537" s="54"/>
      <c r="GB537" s="54"/>
      <c r="GC537" s="54"/>
      <c r="GD537" s="54"/>
      <c r="GE537" s="54"/>
      <c r="GF537" s="54"/>
      <c r="GG537" s="54"/>
      <c r="GH537" s="54"/>
      <c r="GI537" s="54"/>
      <c r="GJ537" s="54"/>
      <c r="GK537" s="54"/>
      <c r="GL537" s="54"/>
      <c r="GM537" s="54"/>
    </row>
    <row r="538" spans="1:195" s="56" customFormat="1" x14ac:dyDescent="0.3">
      <c r="A538" s="89" t="s">
        <v>17</v>
      </c>
      <c r="B538" s="89" t="s">
        <v>385</v>
      </c>
      <c r="C538" s="90" t="s">
        <v>19</v>
      </c>
      <c r="D538" s="91" t="s">
        <v>23</v>
      </c>
      <c r="E538" s="91" t="s">
        <v>24</v>
      </c>
      <c r="F538" s="91" t="s">
        <v>276</v>
      </c>
      <c r="G538" s="91">
        <v>21601</v>
      </c>
      <c r="H538" s="92" t="s">
        <v>297</v>
      </c>
      <c r="I538" s="93" t="s">
        <v>22</v>
      </c>
      <c r="J538" s="94" t="s">
        <v>124</v>
      </c>
      <c r="K538" s="94" t="s">
        <v>239</v>
      </c>
      <c r="L538" s="95" t="s">
        <v>20</v>
      </c>
      <c r="M538" s="96" t="s">
        <v>21</v>
      </c>
      <c r="N538" s="97" t="s">
        <v>27</v>
      </c>
      <c r="O538" s="98">
        <v>5</v>
      </c>
      <c r="P538" s="99">
        <v>18</v>
      </c>
      <c r="Q538" s="99">
        <v>90</v>
      </c>
      <c r="R538" s="100">
        <v>90</v>
      </c>
      <c r="S538" s="54"/>
      <c r="T538" s="54"/>
      <c r="U538" s="54"/>
      <c r="V538" s="54"/>
      <c r="W538" s="54"/>
      <c r="X538" s="54"/>
      <c r="Y538" s="54"/>
      <c r="Z538" s="54"/>
      <c r="AA538" s="54"/>
      <c r="AB538" s="54"/>
      <c r="AC538" s="54"/>
      <c r="AD538" s="54"/>
      <c r="AE538" s="54"/>
      <c r="AF538" s="54"/>
      <c r="AG538" s="54"/>
      <c r="AH538" s="54"/>
      <c r="AI538" s="54"/>
      <c r="AJ538" s="54"/>
      <c r="AK538" s="54"/>
      <c r="AL538" s="54"/>
      <c r="AM538" s="54"/>
      <c r="AN538" s="54"/>
      <c r="AO538" s="54"/>
      <c r="AP538" s="54"/>
      <c r="AQ538" s="54"/>
      <c r="AR538" s="54"/>
      <c r="AS538" s="54"/>
      <c r="AT538" s="54"/>
      <c r="AU538" s="54"/>
      <c r="AV538" s="54"/>
      <c r="AW538" s="54"/>
      <c r="AX538" s="54"/>
      <c r="AY538" s="54"/>
      <c r="AZ538" s="54"/>
      <c r="BA538" s="54"/>
      <c r="BB538" s="54"/>
      <c r="BC538" s="54"/>
      <c r="BD538" s="54"/>
      <c r="BE538" s="54"/>
      <c r="BF538" s="54"/>
      <c r="BG538" s="54"/>
      <c r="BH538" s="54"/>
      <c r="BI538" s="54"/>
      <c r="BJ538" s="54"/>
      <c r="BK538" s="54"/>
      <c r="BL538" s="54"/>
      <c r="BM538" s="54"/>
      <c r="BN538" s="54"/>
      <c r="BO538" s="54"/>
      <c r="BP538" s="54"/>
      <c r="BQ538" s="54"/>
      <c r="BR538" s="54"/>
      <c r="BS538" s="54"/>
      <c r="BT538" s="54"/>
      <c r="BU538" s="54"/>
      <c r="BV538" s="54"/>
      <c r="BW538" s="54"/>
      <c r="BX538" s="54"/>
      <c r="BY538" s="54"/>
      <c r="BZ538" s="54"/>
      <c r="CA538" s="54"/>
      <c r="CB538" s="54"/>
      <c r="CC538" s="54"/>
      <c r="CD538" s="54"/>
      <c r="CE538" s="54"/>
      <c r="CF538" s="54"/>
      <c r="CG538" s="54"/>
      <c r="CH538" s="54"/>
      <c r="CI538" s="54"/>
      <c r="CJ538" s="54"/>
      <c r="CK538" s="54"/>
      <c r="CL538" s="54"/>
      <c r="CM538" s="54"/>
      <c r="CN538" s="54"/>
      <c r="CO538" s="54"/>
      <c r="CP538" s="54"/>
      <c r="CQ538" s="54"/>
      <c r="CR538" s="54"/>
      <c r="CS538" s="54"/>
      <c r="CT538" s="54"/>
      <c r="CU538" s="54"/>
      <c r="CV538" s="54"/>
      <c r="CW538" s="54"/>
      <c r="CX538" s="54"/>
      <c r="CY538" s="54"/>
      <c r="CZ538" s="54"/>
      <c r="DA538" s="54"/>
      <c r="DB538" s="54"/>
      <c r="DC538" s="54"/>
      <c r="DD538" s="54"/>
      <c r="DE538" s="54"/>
      <c r="DF538" s="54"/>
      <c r="DG538" s="54"/>
      <c r="DH538" s="54"/>
      <c r="DI538" s="54"/>
      <c r="DJ538" s="54"/>
      <c r="DK538" s="54"/>
      <c r="DL538" s="54"/>
      <c r="DM538" s="54"/>
      <c r="DN538" s="54"/>
      <c r="DO538" s="54"/>
      <c r="DP538" s="54"/>
      <c r="DQ538" s="54"/>
      <c r="DR538" s="54"/>
      <c r="DS538" s="54"/>
      <c r="DT538" s="54"/>
      <c r="DU538" s="54"/>
      <c r="DV538" s="54"/>
      <c r="DW538" s="54"/>
      <c r="DX538" s="54"/>
      <c r="DY538" s="54"/>
      <c r="DZ538" s="54"/>
      <c r="EA538" s="54"/>
      <c r="EB538" s="54"/>
      <c r="EC538" s="54"/>
      <c r="ED538" s="54"/>
      <c r="EE538" s="54"/>
      <c r="EF538" s="54"/>
      <c r="EG538" s="54"/>
      <c r="EH538" s="54"/>
      <c r="EI538" s="54"/>
      <c r="EJ538" s="54"/>
      <c r="EK538" s="54"/>
      <c r="EL538" s="54"/>
      <c r="EM538" s="54"/>
      <c r="EN538" s="54"/>
      <c r="EO538" s="54"/>
      <c r="EP538" s="54"/>
      <c r="EQ538" s="54"/>
      <c r="ER538" s="54"/>
      <c r="ES538" s="54"/>
      <c r="ET538" s="54"/>
      <c r="EU538" s="54"/>
      <c r="EV538" s="54"/>
      <c r="EW538" s="54"/>
      <c r="EX538" s="54"/>
      <c r="EY538" s="54"/>
      <c r="EZ538" s="54"/>
      <c r="FA538" s="54"/>
      <c r="FB538" s="54"/>
      <c r="FC538" s="54"/>
      <c r="FD538" s="54"/>
      <c r="FE538" s="54"/>
      <c r="FF538" s="54"/>
      <c r="FG538" s="54"/>
      <c r="FH538" s="54"/>
      <c r="FI538" s="54"/>
      <c r="FJ538" s="54"/>
      <c r="FK538" s="54"/>
      <c r="FL538" s="54"/>
      <c r="FM538" s="54"/>
      <c r="FN538" s="54"/>
      <c r="FO538" s="54"/>
      <c r="FP538" s="54"/>
      <c r="FQ538" s="54"/>
      <c r="FR538" s="54"/>
      <c r="FS538" s="54"/>
      <c r="FT538" s="54"/>
      <c r="FU538" s="54"/>
      <c r="FV538" s="54"/>
      <c r="FW538" s="54"/>
      <c r="FX538" s="54"/>
      <c r="FY538" s="54"/>
      <c r="FZ538" s="54"/>
      <c r="GA538" s="54"/>
      <c r="GB538" s="54"/>
      <c r="GC538" s="54"/>
      <c r="GD538" s="54"/>
      <c r="GE538" s="54"/>
      <c r="GF538" s="54"/>
      <c r="GG538" s="54"/>
      <c r="GH538" s="54"/>
      <c r="GI538" s="54"/>
      <c r="GJ538" s="54"/>
      <c r="GK538" s="54"/>
      <c r="GL538" s="54"/>
      <c r="GM538" s="54"/>
    </row>
    <row r="539" spans="1:195" s="56" customFormat="1" x14ac:dyDescent="0.3">
      <c r="A539" s="89" t="s">
        <v>17</v>
      </c>
      <c r="B539" s="89" t="s">
        <v>385</v>
      </c>
      <c r="C539" s="90" t="s">
        <v>19</v>
      </c>
      <c r="D539" s="91" t="s">
        <v>23</v>
      </c>
      <c r="E539" s="91" t="s">
        <v>24</v>
      </c>
      <c r="F539" s="91" t="s">
        <v>276</v>
      </c>
      <c r="G539" s="91">
        <v>21601</v>
      </c>
      <c r="H539" s="92" t="s">
        <v>297</v>
      </c>
      <c r="I539" s="93" t="s">
        <v>22</v>
      </c>
      <c r="J539" s="94" t="s">
        <v>128</v>
      </c>
      <c r="K539" s="94" t="s">
        <v>482</v>
      </c>
      <c r="L539" s="95" t="s">
        <v>20</v>
      </c>
      <c r="M539" s="96" t="s">
        <v>21</v>
      </c>
      <c r="N539" s="97" t="s">
        <v>27</v>
      </c>
      <c r="O539" s="98">
        <v>12</v>
      </c>
      <c r="P539" s="99">
        <v>62</v>
      </c>
      <c r="Q539" s="99">
        <v>744</v>
      </c>
      <c r="R539" s="100">
        <v>744</v>
      </c>
      <c r="S539" s="54"/>
      <c r="T539" s="54"/>
      <c r="U539" s="54"/>
      <c r="V539" s="54"/>
      <c r="W539" s="54"/>
      <c r="X539" s="54"/>
      <c r="Y539" s="54"/>
      <c r="Z539" s="54"/>
      <c r="AA539" s="54"/>
      <c r="AB539" s="54"/>
      <c r="AC539" s="54"/>
      <c r="AD539" s="54"/>
      <c r="AE539" s="54"/>
      <c r="AF539" s="54"/>
      <c r="AG539" s="54"/>
      <c r="AH539" s="54"/>
      <c r="AI539" s="54"/>
      <c r="AJ539" s="54"/>
      <c r="AK539" s="54"/>
      <c r="AL539" s="54"/>
      <c r="AM539" s="54"/>
      <c r="AN539" s="54"/>
      <c r="AO539" s="54"/>
      <c r="AP539" s="54"/>
      <c r="AQ539" s="54"/>
      <c r="AR539" s="54"/>
      <c r="AS539" s="54"/>
      <c r="AT539" s="54"/>
      <c r="AU539" s="54"/>
      <c r="AV539" s="54"/>
      <c r="AW539" s="54"/>
      <c r="AX539" s="54"/>
      <c r="AY539" s="54"/>
      <c r="AZ539" s="54"/>
      <c r="BA539" s="54"/>
      <c r="BB539" s="54"/>
      <c r="BC539" s="54"/>
      <c r="BD539" s="54"/>
      <c r="BE539" s="54"/>
      <c r="BF539" s="54"/>
      <c r="BG539" s="54"/>
      <c r="BH539" s="54"/>
      <c r="BI539" s="54"/>
      <c r="BJ539" s="54"/>
      <c r="BK539" s="54"/>
      <c r="BL539" s="54"/>
      <c r="BM539" s="54"/>
      <c r="BN539" s="54"/>
      <c r="BO539" s="54"/>
      <c r="BP539" s="54"/>
      <c r="BQ539" s="54"/>
      <c r="BR539" s="54"/>
      <c r="BS539" s="54"/>
      <c r="BT539" s="54"/>
      <c r="BU539" s="54"/>
      <c r="BV539" s="54"/>
      <c r="BW539" s="54"/>
      <c r="BX539" s="54"/>
      <c r="BY539" s="54"/>
      <c r="BZ539" s="54"/>
      <c r="CA539" s="54"/>
      <c r="CB539" s="54"/>
      <c r="CC539" s="54"/>
      <c r="CD539" s="54"/>
      <c r="CE539" s="54"/>
      <c r="CF539" s="54"/>
      <c r="CG539" s="54"/>
      <c r="CH539" s="54"/>
      <c r="CI539" s="54"/>
      <c r="CJ539" s="54"/>
      <c r="CK539" s="54"/>
      <c r="CL539" s="54"/>
      <c r="CM539" s="54"/>
      <c r="CN539" s="54"/>
      <c r="CO539" s="54"/>
      <c r="CP539" s="54"/>
      <c r="CQ539" s="54"/>
      <c r="CR539" s="54"/>
      <c r="CS539" s="54"/>
      <c r="CT539" s="54"/>
      <c r="CU539" s="54"/>
      <c r="CV539" s="54"/>
      <c r="CW539" s="54"/>
      <c r="CX539" s="54"/>
      <c r="CY539" s="54"/>
      <c r="CZ539" s="54"/>
      <c r="DA539" s="54"/>
      <c r="DB539" s="54"/>
      <c r="DC539" s="54"/>
      <c r="DD539" s="54"/>
      <c r="DE539" s="54"/>
      <c r="DF539" s="54"/>
      <c r="DG539" s="54"/>
      <c r="DH539" s="54"/>
      <c r="DI539" s="54"/>
      <c r="DJ539" s="54"/>
      <c r="DK539" s="54"/>
      <c r="DL539" s="54"/>
      <c r="DM539" s="54"/>
      <c r="DN539" s="54"/>
      <c r="DO539" s="54"/>
      <c r="DP539" s="54"/>
      <c r="DQ539" s="54"/>
      <c r="DR539" s="54"/>
      <c r="DS539" s="54"/>
      <c r="DT539" s="54"/>
      <c r="DU539" s="54"/>
      <c r="DV539" s="54"/>
      <c r="DW539" s="54"/>
      <c r="DX539" s="54"/>
      <c r="DY539" s="54"/>
      <c r="DZ539" s="54"/>
      <c r="EA539" s="54"/>
      <c r="EB539" s="54"/>
      <c r="EC539" s="54"/>
      <c r="ED539" s="54"/>
      <c r="EE539" s="54"/>
      <c r="EF539" s="54"/>
      <c r="EG539" s="54"/>
      <c r="EH539" s="54"/>
      <c r="EI539" s="54"/>
      <c r="EJ539" s="54"/>
      <c r="EK539" s="54"/>
      <c r="EL539" s="54"/>
      <c r="EM539" s="54"/>
      <c r="EN539" s="54"/>
      <c r="EO539" s="54"/>
      <c r="EP539" s="54"/>
      <c r="EQ539" s="54"/>
      <c r="ER539" s="54"/>
      <c r="ES539" s="54"/>
      <c r="ET539" s="54"/>
      <c r="EU539" s="54"/>
      <c r="EV539" s="54"/>
      <c r="EW539" s="54"/>
      <c r="EX539" s="54"/>
      <c r="EY539" s="54"/>
      <c r="EZ539" s="54"/>
      <c r="FA539" s="54"/>
      <c r="FB539" s="54"/>
      <c r="FC539" s="54"/>
      <c r="FD539" s="54"/>
      <c r="FE539" s="54"/>
      <c r="FF539" s="54"/>
      <c r="FG539" s="54"/>
      <c r="FH539" s="54"/>
      <c r="FI539" s="54"/>
      <c r="FJ539" s="54"/>
      <c r="FK539" s="54"/>
      <c r="FL539" s="54"/>
      <c r="FM539" s="54"/>
      <c r="FN539" s="54"/>
      <c r="FO539" s="54"/>
      <c r="FP539" s="54"/>
      <c r="FQ539" s="54"/>
      <c r="FR539" s="54"/>
      <c r="FS539" s="54"/>
      <c r="FT539" s="54"/>
      <c r="FU539" s="54"/>
      <c r="FV539" s="54"/>
      <c r="FW539" s="54"/>
      <c r="FX539" s="54"/>
      <c r="FY539" s="54"/>
      <c r="FZ539" s="54"/>
      <c r="GA539" s="54"/>
      <c r="GB539" s="54"/>
      <c r="GC539" s="54"/>
      <c r="GD539" s="54"/>
      <c r="GE539" s="54"/>
      <c r="GF539" s="54"/>
      <c r="GG539" s="54"/>
      <c r="GH539" s="54"/>
      <c r="GI539" s="54"/>
      <c r="GJ539" s="54"/>
      <c r="GK539" s="54"/>
      <c r="GL539" s="54"/>
      <c r="GM539" s="54"/>
    </row>
    <row r="540" spans="1:195" s="56" customFormat="1" ht="27.6" x14ac:dyDescent="0.3">
      <c r="A540" s="89" t="s">
        <v>17</v>
      </c>
      <c r="B540" s="89" t="s">
        <v>385</v>
      </c>
      <c r="C540" s="90" t="s">
        <v>19</v>
      </c>
      <c r="D540" s="91" t="s">
        <v>23</v>
      </c>
      <c r="E540" s="91" t="s">
        <v>24</v>
      </c>
      <c r="F540" s="91" t="s">
        <v>276</v>
      </c>
      <c r="G540" s="91">
        <v>21601</v>
      </c>
      <c r="H540" s="92" t="s">
        <v>297</v>
      </c>
      <c r="I540" s="93" t="s">
        <v>22</v>
      </c>
      <c r="J540" s="94" t="s">
        <v>137</v>
      </c>
      <c r="K540" s="94" t="s">
        <v>251</v>
      </c>
      <c r="L540" s="95" t="s">
        <v>20</v>
      </c>
      <c r="M540" s="96" t="s">
        <v>21</v>
      </c>
      <c r="N540" s="97" t="s">
        <v>27</v>
      </c>
      <c r="O540" s="98">
        <v>9</v>
      </c>
      <c r="P540" s="99">
        <v>66</v>
      </c>
      <c r="Q540" s="99">
        <v>594</v>
      </c>
      <c r="R540" s="100">
        <v>594</v>
      </c>
      <c r="S540" s="54"/>
      <c r="T540" s="54"/>
      <c r="U540" s="54"/>
      <c r="V540" s="54"/>
      <c r="W540" s="54"/>
      <c r="X540" s="54"/>
      <c r="Y540" s="54"/>
      <c r="Z540" s="54"/>
      <c r="AA540" s="54"/>
      <c r="AB540" s="54"/>
      <c r="AC540" s="54"/>
      <c r="AD540" s="54"/>
      <c r="AE540" s="54"/>
      <c r="AF540" s="54"/>
      <c r="AG540" s="54"/>
      <c r="AH540" s="54"/>
      <c r="AI540" s="54"/>
      <c r="AJ540" s="54"/>
      <c r="AK540" s="54"/>
      <c r="AL540" s="54"/>
      <c r="AM540" s="54"/>
      <c r="AN540" s="54"/>
      <c r="AO540" s="54"/>
      <c r="AP540" s="54"/>
      <c r="AQ540" s="54"/>
      <c r="AR540" s="54"/>
      <c r="AS540" s="54"/>
      <c r="AT540" s="54"/>
      <c r="AU540" s="54"/>
      <c r="AV540" s="54"/>
      <c r="AW540" s="54"/>
      <c r="AX540" s="54"/>
      <c r="AY540" s="54"/>
      <c r="AZ540" s="54"/>
      <c r="BA540" s="54"/>
      <c r="BB540" s="54"/>
      <c r="BC540" s="54"/>
      <c r="BD540" s="54"/>
      <c r="BE540" s="54"/>
      <c r="BF540" s="54"/>
      <c r="BG540" s="54"/>
      <c r="BH540" s="54"/>
      <c r="BI540" s="54"/>
      <c r="BJ540" s="54"/>
      <c r="BK540" s="54"/>
      <c r="BL540" s="54"/>
      <c r="BM540" s="54"/>
      <c r="BN540" s="54"/>
      <c r="BO540" s="54"/>
      <c r="BP540" s="54"/>
      <c r="BQ540" s="54"/>
      <c r="BR540" s="54"/>
      <c r="BS540" s="54"/>
      <c r="BT540" s="54"/>
      <c r="BU540" s="54"/>
      <c r="BV540" s="54"/>
      <c r="BW540" s="54"/>
      <c r="BX540" s="54"/>
      <c r="BY540" s="54"/>
      <c r="BZ540" s="54"/>
      <c r="CA540" s="54"/>
      <c r="CB540" s="54"/>
      <c r="CC540" s="54"/>
      <c r="CD540" s="54"/>
      <c r="CE540" s="54"/>
      <c r="CF540" s="54"/>
      <c r="CG540" s="54"/>
      <c r="CH540" s="54"/>
      <c r="CI540" s="54"/>
      <c r="CJ540" s="54"/>
      <c r="CK540" s="54"/>
      <c r="CL540" s="54"/>
      <c r="CM540" s="54"/>
      <c r="CN540" s="54"/>
      <c r="CO540" s="54"/>
      <c r="CP540" s="54"/>
      <c r="CQ540" s="54"/>
      <c r="CR540" s="54"/>
      <c r="CS540" s="54"/>
      <c r="CT540" s="54"/>
      <c r="CU540" s="54"/>
      <c r="CV540" s="54"/>
      <c r="CW540" s="54"/>
      <c r="CX540" s="54"/>
      <c r="CY540" s="54"/>
      <c r="CZ540" s="54"/>
      <c r="DA540" s="54"/>
      <c r="DB540" s="54"/>
      <c r="DC540" s="54"/>
      <c r="DD540" s="54"/>
      <c r="DE540" s="54"/>
      <c r="DF540" s="54"/>
      <c r="DG540" s="54"/>
      <c r="DH540" s="54"/>
      <c r="DI540" s="54"/>
      <c r="DJ540" s="54"/>
      <c r="DK540" s="54"/>
      <c r="DL540" s="54"/>
      <c r="DM540" s="54"/>
      <c r="DN540" s="54"/>
      <c r="DO540" s="54"/>
      <c r="DP540" s="54"/>
      <c r="DQ540" s="54"/>
      <c r="DR540" s="54"/>
      <c r="DS540" s="54"/>
      <c r="DT540" s="54"/>
      <c r="DU540" s="54"/>
      <c r="DV540" s="54"/>
      <c r="DW540" s="54"/>
      <c r="DX540" s="54"/>
      <c r="DY540" s="54"/>
      <c r="DZ540" s="54"/>
      <c r="EA540" s="54"/>
      <c r="EB540" s="54"/>
      <c r="EC540" s="54"/>
      <c r="ED540" s="54"/>
      <c r="EE540" s="54"/>
      <c r="EF540" s="54"/>
      <c r="EG540" s="54"/>
      <c r="EH540" s="54"/>
      <c r="EI540" s="54"/>
      <c r="EJ540" s="54"/>
      <c r="EK540" s="54"/>
      <c r="EL540" s="54"/>
      <c r="EM540" s="54"/>
      <c r="EN540" s="54"/>
      <c r="EO540" s="54"/>
      <c r="EP540" s="54"/>
      <c r="EQ540" s="54"/>
      <c r="ER540" s="54"/>
      <c r="ES540" s="54"/>
      <c r="ET540" s="54"/>
      <c r="EU540" s="54"/>
      <c r="EV540" s="54"/>
      <c r="EW540" s="54"/>
      <c r="EX540" s="54"/>
      <c r="EY540" s="54"/>
      <c r="EZ540" s="54"/>
      <c r="FA540" s="54"/>
      <c r="FB540" s="54"/>
      <c r="FC540" s="54"/>
      <c r="FD540" s="54"/>
      <c r="FE540" s="54"/>
      <c r="FF540" s="54"/>
      <c r="FG540" s="54"/>
      <c r="FH540" s="54"/>
      <c r="FI540" s="54"/>
      <c r="FJ540" s="54"/>
      <c r="FK540" s="54"/>
      <c r="FL540" s="54"/>
      <c r="FM540" s="54"/>
      <c r="FN540" s="54"/>
      <c r="FO540" s="54"/>
      <c r="FP540" s="54"/>
      <c r="FQ540" s="54"/>
      <c r="FR540" s="54"/>
      <c r="FS540" s="54"/>
      <c r="FT540" s="54"/>
      <c r="FU540" s="54"/>
      <c r="FV540" s="54"/>
      <c r="FW540" s="54"/>
      <c r="FX540" s="54"/>
      <c r="FY540" s="54"/>
      <c r="FZ540" s="54"/>
      <c r="GA540" s="54"/>
      <c r="GB540" s="54"/>
      <c r="GC540" s="54"/>
      <c r="GD540" s="54"/>
      <c r="GE540" s="54"/>
      <c r="GF540" s="54"/>
      <c r="GG540" s="54"/>
      <c r="GH540" s="54"/>
      <c r="GI540" s="54"/>
      <c r="GJ540" s="54"/>
      <c r="GK540" s="54"/>
      <c r="GL540" s="54"/>
      <c r="GM540" s="54"/>
    </row>
    <row r="541" spans="1:195" s="56" customFormat="1" x14ac:dyDescent="0.3">
      <c r="A541" s="89" t="s">
        <v>17</v>
      </c>
      <c r="B541" s="89" t="s">
        <v>385</v>
      </c>
      <c r="C541" s="90" t="s">
        <v>19</v>
      </c>
      <c r="D541" s="91" t="s">
        <v>23</v>
      </c>
      <c r="E541" s="91" t="s">
        <v>24</v>
      </c>
      <c r="F541" s="91" t="s">
        <v>276</v>
      </c>
      <c r="G541" s="91">
        <v>21601</v>
      </c>
      <c r="H541" s="92" t="s">
        <v>297</v>
      </c>
      <c r="I541" s="93" t="s">
        <v>22</v>
      </c>
      <c r="J541" s="94" t="s">
        <v>121</v>
      </c>
      <c r="K541" s="94" t="s">
        <v>236</v>
      </c>
      <c r="L541" s="95" t="s">
        <v>20</v>
      </c>
      <c r="M541" s="96" t="s">
        <v>21</v>
      </c>
      <c r="N541" s="97" t="s">
        <v>27</v>
      </c>
      <c r="O541" s="98">
        <v>2</v>
      </c>
      <c r="P541" s="99">
        <v>32</v>
      </c>
      <c r="Q541" s="99">
        <v>64</v>
      </c>
      <c r="R541" s="100">
        <v>64</v>
      </c>
      <c r="S541" s="54"/>
      <c r="T541" s="54"/>
      <c r="U541" s="54"/>
      <c r="V541" s="54"/>
      <c r="W541" s="54"/>
      <c r="X541" s="54"/>
      <c r="Y541" s="54"/>
      <c r="Z541" s="54"/>
      <c r="AA541" s="54"/>
      <c r="AB541" s="54"/>
      <c r="AC541" s="54"/>
      <c r="AD541" s="54"/>
      <c r="AE541" s="54"/>
      <c r="AF541" s="54"/>
      <c r="AG541" s="54"/>
      <c r="AH541" s="54"/>
      <c r="AI541" s="54"/>
      <c r="AJ541" s="54"/>
      <c r="AK541" s="54"/>
      <c r="AL541" s="54"/>
      <c r="AM541" s="54"/>
      <c r="AN541" s="54"/>
      <c r="AO541" s="54"/>
      <c r="AP541" s="54"/>
      <c r="AQ541" s="54"/>
      <c r="AR541" s="54"/>
      <c r="AS541" s="54"/>
      <c r="AT541" s="54"/>
      <c r="AU541" s="54"/>
      <c r="AV541" s="54"/>
      <c r="AW541" s="54"/>
      <c r="AX541" s="54"/>
      <c r="AY541" s="54"/>
      <c r="AZ541" s="54"/>
      <c r="BA541" s="54"/>
      <c r="BB541" s="54"/>
      <c r="BC541" s="54"/>
      <c r="BD541" s="54"/>
      <c r="BE541" s="54"/>
      <c r="BF541" s="54"/>
      <c r="BG541" s="54"/>
      <c r="BH541" s="54"/>
      <c r="BI541" s="54"/>
      <c r="BJ541" s="54"/>
      <c r="BK541" s="54"/>
      <c r="BL541" s="54"/>
      <c r="BM541" s="54"/>
      <c r="BN541" s="54"/>
      <c r="BO541" s="54"/>
      <c r="BP541" s="54"/>
      <c r="BQ541" s="54"/>
      <c r="BR541" s="54"/>
      <c r="BS541" s="54"/>
      <c r="BT541" s="54"/>
      <c r="BU541" s="54"/>
      <c r="BV541" s="54"/>
      <c r="BW541" s="54"/>
      <c r="BX541" s="54"/>
      <c r="BY541" s="54"/>
      <c r="BZ541" s="54"/>
      <c r="CA541" s="54"/>
      <c r="CB541" s="54"/>
      <c r="CC541" s="54"/>
      <c r="CD541" s="54"/>
      <c r="CE541" s="54"/>
      <c r="CF541" s="54"/>
      <c r="CG541" s="54"/>
      <c r="CH541" s="54"/>
      <c r="CI541" s="54"/>
      <c r="CJ541" s="54"/>
      <c r="CK541" s="54"/>
      <c r="CL541" s="54"/>
      <c r="CM541" s="54"/>
      <c r="CN541" s="54"/>
      <c r="CO541" s="54"/>
      <c r="CP541" s="54"/>
      <c r="CQ541" s="54"/>
      <c r="CR541" s="54"/>
      <c r="CS541" s="54"/>
      <c r="CT541" s="54"/>
      <c r="CU541" s="54"/>
      <c r="CV541" s="54"/>
      <c r="CW541" s="54"/>
      <c r="CX541" s="54"/>
      <c r="CY541" s="54"/>
      <c r="CZ541" s="54"/>
      <c r="DA541" s="54"/>
      <c r="DB541" s="54"/>
      <c r="DC541" s="54"/>
      <c r="DD541" s="54"/>
      <c r="DE541" s="54"/>
      <c r="DF541" s="54"/>
      <c r="DG541" s="54"/>
      <c r="DH541" s="54"/>
      <c r="DI541" s="54"/>
      <c r="DJ541" s="54"/>
      <c r="DK541" s="54"/>
      <c r="DL541" s="54"/>
      <c r="DM541" s="54"/>
      <c r="DN541" s="54"/>
      <c r="DO541" s="54"/>
      <c r="DP541" s="54"/>
      <c r="DQ541" s="54"/>
      <c r="DR541" s="54"/>
      <c r="DS541" s="54"/>
      <c r="DT541" s="54"/>
      <c r="DU541" s="54"/>
      <c r="DV541" s="54"/>
      <c r="DW541" s="54"/>
      <c r="DX541" s="54"/>
      <c r="DY541" s="54"/>
      <c r="DZ541" s="54"/>
      <c r="EA541" s="54"/>
      <c r="EB541" s="54"/>
      <c r="EC541" s="54"/>
      <c r="ED541" s="54"/>
      <c r="EE541" s="54"/>
      <c r="EF541" s="54"/>
      <c r="EG541" s="54"/>
      <c r="EH541" s="54"/>
      <c r="EI541" s="54"/>
      <c r="EJ541" s="54"/>
      <c r="EK541" s="54"/>
      <c r="EL541" s="54"/>
      <c r="EM541" s="54"/>
      <c r="EN541" s="54"/>
      <c r="EO541" s="54"/>
      <c r="EP541" s="54"/>
      <c r="EQ541" s="54"/>
      <c r="ER541" s="54"/>
      <c r="ES541" s="54"/>
      <c r="ET541" s="54"/>
      <c r="EU541" s="54"/>
      <c r="EV541" s="54"/>
      <c r="EW541" s="54"/>
      <c r="EX541" s="54"/>
      <c r="EY541" s="54"/>
      <c r="EZ541" s="54"/>
      <c r="FA541" s="54"/>
      <c r="FB541" s="54"/>
      <c r="FC541" s="54"/>
      <c r="FD541" s="54"/>
      <c r="FE541" s="54"/>
      <c r="FF541" s="54"/>
      <c r="FG541" s="54"/>
      <c r="FH541" s="54"/>
      <c r="FI541" s="54"/>
      <c r="FJ541" s="54"/>
      <c r="FK541" s="54"/>
      <c r="FL541" s="54"/>
      <c r="FM541" s="54"/>
      <c r="FN541" s="54"/>
      <c r="FO541" s="54"/>
      <c r="FP541" s="54"/>
      <c r="FQ541" s="54"/>
      <c r="FR541" s="54"/>
      <c r="FS541" s="54"/>
      <c r="FT541" s="54"/>
      <c r="FU541" s="54"/>
      <c r="FV541" s="54"/>
      <c r="FW541" s="54"/>
      <c r="FX541" s="54"/>
      <c r="FY541" s="54"/>
      <c r="FZ541" s="54"/>
      <c r="GA541" s="54"/>
      <c r="GB541" s="54"/>
      <c r="GC541" s="54"/>
      <c r="GD541" s="54"/>
      <c r="GE541" s="54"/>
      <c r="GF541" s="54"/>
      <c r="GG541" s="54"/>
      <c r="GH541" s="54"/>
      <c r="GI541" s="54"/>
      <c r="GJ541" s="54"/>
      <c r="GK541" s="54"/>
      <c r="GL541" s="54"/>
      <c r="GM541" s="54"/>
    </row>
    <row r="542" spans="1:195" s="56" customFormat="1" x14ac:dyDescent="0.3">
      <c r="A542" s="89" t="s">
        <v>17</v>
      </c>
      <c r="B542" s="89" t="s">
        <v>385</v>
      </c>
      <c r="C542" s="90" t="s">
        <v>19</v>
      </c>
      <c r="D542" s="91" t="s">
        <v>23</v>
      </c>
      <c r="E542" s="91" t="s">
        <v>24</v>
      </c>
      <c r="F542" s="91" t="s">
        <v>276</v>
      </c>
      <c r="G542" s="91">
        <v>21601</v>
      </c>
      <c r="H542" s="92" t="s">
        <v>297</v>
      </c>
      <c r="I542" s="93" t="s">
        <v>22</v>
      </c>
      <c r="J542" s="94" t="s">
        <v>483</v>
      </c>
      <c r="K542" s="94" t="s">
        <v>484</v>
      </c>
      <c r="L542" s="95" t="s">
        <v>20</v>
      </c>
      <c r="M542" s="96" t="s">
        <v>21</v>
      </c>
      <c r="N542" s="97" t="s">
        <v>27</v>
      </c>
      <c r="O542" s="98">
        <v>4</v>
      </c>
      <c r="P542" s="99">
        <v>65</v>
      </c>
      <c r="Q542" s="99">
        <v>260</v>
      </c>
      <c r="R542" s="100">
        <v>260</v>
      </c>
      <c r="S542" s="54"/>
      <c r="T542" s="54"/>
      <c r="U542" s="54"/>
      <c r="V542" s="54"/>
      <c r="W542" s="54"/>
      <c r="X542" s="54"/>
      <c r="Y542" s="54"/>
      <c r="Z542" s="54"/>
      <c r="AA542" s="54"/>
      <c r="AB542" s="54"/>
      <c r="AC542" s="54"/>
      <c r="AD542" s="54"/>
      <c r="AE542" s="54"/>
      <c r="AF542" s="54"/>
      <c r="AG542" s="54"/>
      <c r="AH542" s="54"/>
      <c r="AI542" s="54"/>
      <c r="AJ542" s="54"/>
      <c r="AK542" s="54"/>
      <c r="AL542" s="54"/>
      <c r="AM542" s="54"/>
      <c r="AN542" s="54"/>
      <c r="AO542" s="54"/>
      <c r="AP542" s="54"/>
      <c r="AQ542" s="54"/>
      <c r="AR542" s="54"/>
      <c r="AS542" s="54"/>
      <c r="AT542" s="54"/>
      <c r="AU542" s="54"/>
      <c r="AV542" s="54"/>
      <c r="AW542" s="54"/>
      <c r="AX542" s="54"/>
      <c r="AY542" s="54"/>
      <c r="AZ542" s="54"/>
      <c r="BA542" s="54"/>
      <c r="BB542" s="54"/>
      <c r="BC542" s="54"/>
      <c r="BD542" s="54"/>
      <c r="BE542" s="54"/>
      <c r="BF542" s="54"/>
      <c r="BG542" s="54"/>
      <c r="BH542" s="54"/>
      <c r="BI542" s="54"/>
      <c r="BJ542" s="54"/>
      <c r="BK542" s="54"/>
      <c r="BL542" s="54"/>
      <c r="BM542" s="54"/>
      <c r="BN542" s="54"/>
      <c r="BO542" s="54"/>
      <c r="BP542" s="54"/>
      <c r="BQ542" s="54"/>
      <c r="BR542" s="54"/>
      <c r="BS542" s="54"/>
      <c r="BT542" s="54"/>
      <c r="BU542" s="54"/>
      <c r="BV542" s="54"/>
      <c r="BW542" s="54"/>
      <c r="BX542" s="54"/>
      <c r="BY542" s="54"/>
      <c r="BZ542" s="54"/>
      <c r="CA542" s="54"/>
      <c r="CB542" s="54"/>
      <c r="CC542" s="54"/>
      <c r="CD542" s="54"/>
      <c r="CE542" s="54"/>
      <c r="CF542" s="54"/>
      <c r="CG542" s="54"/>
      <c r="CH542" s="54"/>
      <c r="CI542" s="54"/>
      <c r="CJ542" s="54"/>
      <c r="CK542" s="54"/>
      <c r="CL542" s="54"/>
      <c r="CM542" s="54"/>
      <c r="CN542" s="54"/>
      <c r="CO542" s="54"/>
      <c r="CP542" s="54"/>
      <c r="CQ542" s="54"/>
      <c r="CR542" s="54"/>
      <c r="CS542" s="54"/>
      <c r="CT542" s="54"/>
      <c r="CU542" s="54"/>
      <c r="CV542" s="54"/>
      <c r="CW542" s="54"/>
      <c r="CX542" s="54"/>
      <c r="CY542" s="54"/>
      <c r="CZ542" s="54"/>
      <c r="DA542" s="54"/>
      <c r="DB542" s="54"/>
      <c r="DC542" s="54"/>
      <c r="DD542" s="54"/>
      <c r="DE542" s="54"/>
      <c r="DF542" s="54"/>
      <c r="DG542" s="54"/>
      <c r="DH542" s="54"/>
      <c r="DI542" s="54"/>
      <c r="DJ542" s="54"/>
      <c r="DK542" s="54"/>
      <c r="DL542" s="54"/>
      <c r="DM542" s="54"/>
      <c r="DN542" s="54"/>
      <c r="DO542" s="54"/>
      <c r="DP542" s="54"/>
      <c r="DQ542" s="54"/>
      <c r="DR542" s="54"/>
      <c r="DS542" s="54"/>
      <c r="DT542" s="54"/>
      <c r="DU542" s="54"/>
      <c r="DV542" s="54"/>
      <c r="DW542" s="54"/>
      <c r="DX542" s="54"/>
      <c r="DY542" s="54"/>
      <c r="DZ542" s="54"/>
      <c r="EA542" s="54"/>
      <c r="EB542" s="54"/>
      <c r="EC542" s="54"/>
      <c r="ED542" s="54"/>
      <c r="EE542" s="54"/>
      <c r="EF542" s="54"/>
      <c r="EG542" s="54"/>
      <c r="EH542" s="54"/>
      <c r="EI542" s="54"/>
      <c r="EJ542" s="54"/>
      <c r="EK542" s="54"/>
      <c r="EL542" s="54"/>
      <c r="EM542" s="54"/>
      <c r="EN542" s="54"/>
      <c r="EO542" s="54"/>
      <c r="EP542" s="54"/>
      <c r="EQ542" s="54"/>
      <c r="ER542" s="54"/>
      <c r="ES542" s="54"/>
      <c r="ET542" s="54"/>
      <c r="EU542" s="54"/>
      <c r="EV542" s="54"/>
      <c r="EW542" s="54"/>
      <c r="EX542" s="54"/>
      <c r="EY542" s="54"/>
      <c r="EZ542" s="54"/>
      <c r="FA542" s="54"/>
      <c r="FB542" s="54"/>
      <c r="FC542" s="54"/>
      <c r="FD542" s="54"/>
      <c r="FE542" s="54"/>
      <c r="FF542" s="54"/>
      <c r="FG542" s="54"/>
      <c r="FH542" s="54"/>
      <c r="FI542" s="54"/>
      <c r="FJ542" s="54"/>
      <c r="FK542" s="54"/>
      <c r="FL542" s="54"/>
      <c r="FM542" s="54"/>
      <c r="FN542" s="54"/>
      <c r="FO542" s="54"/>
      <c r="FP542" s="54"/>
      <c r="FQ542" s="54"/>
      <c r="FR542" s="54"/>
      <c r="FS542" s="54"/>
      <c r="FT542" s="54"/>
      <c r="FU542" s="54"/>
      <c r="FV542" s="54"/>
      <c r="FW542" s="54"/>
      <c r="FX542" s="54"/>
      <c r="FY542" s="54"/>
      <c r="FZ542" s="54"/>
      <c r="GA542" s="54"/>
      <c r="GB542" s="54"/>
      <c r="GC542" s="54"/>
      <c r="GD542" s="54"/>
      <c r="GE542" s="54"/>
      <c r="GF542" s="54"/>
      <c r="GG542" s="54"/>
      <c r="GH542" s="54"/>
      <c r="GI542" s="54"/>
      <c r="GJ542" s="54"/>
      <c r="GK542" s="54"/>
      <c r="GL542" s="54"/>
      <c r="GM542" s="54"/>
    </row>
    <row r="543" spans="1:195" s="56" customFormat="1" x14ac:dyDescent="0.3">
      <c r="A543" s="89" t="s">
        <v>17</v>
      </c>
      <c r="B543" s="89" t="s">
        <v>385</v>
      </c>
      <c r="C543" s="90" t="s">
        <v>19</v>
      </c>
      <c r="D543" s="91" t="s">
        <v>23</v>
      </c>
      <c r="E543" s="91" t="s">
        <v>24</v>
      </c>
      <c r="F543" s="91" t="s">
        <v>276</v>
      </c>
      <c r="G543" s="91">
        <v>21601</v>
      </c>
      <c r="H543" s="92" t="s">
        <v>297</v>
      </c>
      <c r="I543" s="93" t="s">
        <v>22</v>
      </c>
      <c r="J543" s="94" t="s">
        <v>485</v>
      </c>
      <c r="K543" s="94" t="s">
        <v>486</v>
      </c>
      <c r="L543" s="95" t="s">
        <v>20</v>
      </c>
      <c r="M543" s="96" t="s">
        <v>21</v>
      </c>
      <c r="N543" s="97" t="s">
        <v>259</v>
      </c>
      <c r="O543" s="98">
        <v>4</v>
      </c>
      <c r="P543" s="99">
        <v>48</v>
      </c>
      <c r="Q543" s="99">
        <v>192</v>
      </c>
      <c r="R543" s="100">
        <v>192</v>
      </c>
      <c r="S543" s="54"/>
      <c r="T543" s="54"/>
      <c r="U543" s="54"/>
      <c r="V543" s="54"/>
      <c r="W543" s="54"/>
      <c r="X543" s="54"/>
      <c r="Y543" s="54"/>
      <c r="Z543" s="54"/>
      <c r="AA543" s="54"/>
      <c r="AB543" s="54"/>
      <c r="AC543" s="54"/>
      <c r="AD543" s="54"/>
      <c r="AE543" s="54"/>
      <c r="AF543" s="54"/>
      <c r="AG543" s="54"/>
      <c r="AH543" s="54"/>
      <c r="AI543" s="54"/>
      <c r="AJ543" s="54"/>
      <c r="AK543" s="54"/>
      <c r="AL543" s="54"/>
      <c r="AM543" s="54"/>
      <c r="AN543" s="54"/>
      <c r="AO543" s="54"/>
      <c r="AP543" s="54"/>
      <c r="AQ543" s="54"/>
      <c r="AR543" s="54"/>
      <c r="AS543" s="54"/>
      <c r="AT543" s="54"/>
      <c r="AU543" s="54"/>
      <c r="AV543" s="54"/>
      <c r="AW543" s="54"/>
      <c r="AX543" s="54"/>
      <c r="AY543" s="54"/>
      <c r="AZ543" s="54"/>
      <c r="BA543" s="54"/>
      <c r="BB543" s="54"/>
      <c r="BC543" s="54"/>
      <c r="BD543" s="54"/>
      <c r="BE543" s="54"/>
      <c r="BF543" s="54"/>
      <c r="BG543" s="54"/>
      <c r="BH543" s="54"/>
      <c r="BI543" s="54"/>
      <c r="BJ543" s="54"/>
      <c r="BK543" s="54"/>
      <c r="BL543" s="54"/>
      <c r="BM543" s="54"/>
      <c r="BN543" s="54"/>
      <c r="BO543" s="54"/>
      <c r="BP543" s="54"/>
      <c r="BQ543" s="54"/>
      <c r="BR543" s="54"/>
      <c r="BS543" s="54"/>
      <c r="BT543" s="54"/>
      <c r="BU543" s="54"/>
      <c r="BV543" s="54"/>
      <c r="BW543" s="54"/>
      <c r="BX543" s="54"/>
      <c r="BY543" s="54"/>
      <c r="BZ543" s="54"/>
      <c r="CA543" s="54"/>
      <c r="CB543" s="54"/>
      <c r="CC543" s="54"/>
      <c r="CD543" s="54"/>
      <c r="CE543" s="54"/>
      <c r="CF543" s="54"/>
      <c r="CG543" s="54"/>
      <c r="CH543" s="54"/>
      <c r="CI543" s="54"/>
      <c r="CJ543" s="54"/>
      <c r="CK543" s="54"/>
      <c r="CL543" s="54"/>
      <c r="CM543" s="54"/>
      <c r="CN543" s="54"/>
      <c r="CO543" s="54"/>
      <c r="CP543" s="54"/>
      <c r="CQ543" s="54"/>
      <c r="CR543" s="54"/>
      <c r="CS543" s="54"/>
      <c r="CT543" s="54"/>
      <c r="CU543" s="54"/>
      <c r="CV543" s="54"/>
      <c r="CW543" s="54"/>
      <c r="CX543" s="54"/>
      <c r="CY543" s="54"/>
      <c r="CZ543" s="54"/>
      <c r="DA543" s="54"/>
      <c r="DB543" s="54"/>
      <c r="DC543" s="54"/>
      <c r="DD543" s="54"/>
      <c r="DE543" s="54"/>
      <c r="DF543" s="54"/>
      <c r="DG543" s="54"/>
      <c r="DH543" s="54"/>
      <c r="DI543" s="54"/>
      <c r="DJ543" s="54"/>
      <c r="DK543" s="54"/>
      <c r="DL543" s="54"/>
      <c r="DM543" s="54"/>
      <c r="DN543" s="54"/>
      <c r="DO543" s="54"/>
      <c r="DP543" s="54"/>
      <c r="DQ543" s="54"/>
      <c r="DR543" s="54"/>
      <c r="DS543" s="54"/>
      <c r="DT543" s="54"/>
      <c r="DU543" s="54"/>
      <c r="DV543" s="54"/>
      <c r="DW543" s="54"/>
      <c r="DX543" s="54"/>
      <c r="DY543" s="54"/>
      <c r="DZ543" s="54"/>
      <c r="EA543" s="54"/>
      <c r="EB543" s="54"/>
      <c r="EC543" s="54"/>
      <c r="ED543" s="54"/>
      <c r="EE543" s="54"/>
      <c r="EF543" s="54"/>
      <c r="EG543" s="54"/>
      <c r="EH543" s="54"/>
      <c r="EI543" s="54"/>
      <c r="EJ543" s="54"/>
      <c r="EK543" s="54"/>
      <c r="EL543" s="54"/>
      <c r="EM543" s="54"/>
      <c r="EN543" s="54"/>
      <c r="EO543" s="54"/>
      <c r="EP543" s="54"/>
      <c r="EQ543" s="54"/>
      <c r="ER543" s="54"/>
      <c r="ES543" s="54"/>
      <c r="ET543" s="54"/>
      <c r="EU543" s="54"/>
      <c r="EV543" s="54"/>
      <c r="EW543" s="54"/>
      <c r="EX543" s="54"/>
      <c r="EY543" s="54"/>
      <c r="EZ543" s="54"/>
      <c r="FA543" s="54"/>
      <c r="FB543" s="54"/>
      <c r="FC543" s="54"/>
      <c r="FD543" s="54"/>
      <c r="FE543" s="54"/>
      <c r="FF543" s="54"/>
      <c r="FG543" s="54"/>
      <c r="FH543" s="54"/>
      <c r="FI543" s="54"/>
      <c r="FJ543" s="54"/>
      <c r="FK543" s="54"/>
      <c r="FL543" s="54"/>
      <c r="FM543" s="54"/>
      <c r="FN543" s="54"/>
      <c r="FO543" s="54"/>
      <c r="FP543" s="54"/>
      <c r="FQ543" s="54"/>
      <c r="FR543" s="54"/>
      <c r="FS543" s="54"/>
      <c r="FT543" s="54"/>
      <c r="FU543" s="54"/>
      <c r="FV543" s="54"/>
      <c r="FW543" s="54"/>
      <c r="FX543" s="54"/>
      <c r="FY543" s="54"/>
      <c r="FZ543" s="54"/>
      <c r="GA543" s="54"/>
      <c r="GB543" s="54"/>
      <c r="GC543" s="54"/>
      <c r="GD543" s="54"/>
      <c r="GE543" s="54"/>
      <c r="GF543" s="54"/>
      <c r="GG543" s="54"/>
      <c r="GH543" s="54"/>
      <c r="GI543" s="54"/>
      <c r="GJ543" s="54"/>
      <c r="GK543" s="54"/>
      <c r="GL543" s="54"/>
      <c r="GM543" s="54"/>
    </row>
    <row r="544" spans="1:195" s="56" customFormat="1" x14ac:dyDescent="0.3">
      <c r="A544" s="89" t="s">
        <v>17</v>
      </c>
      <c r="B544" s="89" t="s">
        <v>385</v>
      </c>
      <c r="C544" s="90" t="s">
        <v>19</v>
      </c>
      <c r="D544" s="91" t="s">
        <v>23</v>
      </c>
      <c r="E544" s="91" t="s">
        <v>24</v>
      </c>
      <c r="F544" s="91" t="s">
        <v>276</v>
      </c>
      <c r="G544" s="91">
        <v>21601</v>
      </c>
      <c r="H544" s="92" t="s">
        <v>297</v>
      </c>
      <c r="I544" s="93" t="s">
        <v>22</v>
      </c>
      <c r="J544" s="94" t="s">
        <v>487</v>
      </c>
      <c r="K544" s="94" t="s">
        <v>488</v>
      </c>
      <c r="L544" s="95" t="s">
        <v>20</v>
      </c>
      <c r="M544" s="96" t="s">
        <v>21</v>
      </c>
      <c r="N544" s="97" t="s">
        <v>27</v>
      </c>
      <c r="O544" s="98">
        <v>3</v>
      </c>
      <c r="P544" s="99">
        <v>269</v>
      </c>
      <c r="Q544" s="99">
        <v>807</v>
      </c>
      <c r="R544" s="100">
        <v>807</v>
      </c>
      <c r="S544" s="54"/>
      <c r="T544" s="54"/>
      <c r="U544" s="54"/>
      <c r="V544" s="54"/>
      <c r="W544" s="54"/>
      <c r="X544" s="54"/>
      <c r="Y544" s="54"/>
      <c r="Z544" s="54"/>
      <c r="AA544" s="54"/>
      <c r="AB544" s="54"/>
      <c r="AC544" s="54"/>
      <c r="AD544" s="54"/>
      <c r="AE544" s="54"/>
      <c r="AF544" s="54"/>
      <c r="AG544" s="54"/>
      <c r="AH544" s="54"/>
      <c r="AI544" s="54"/>
      <c r="AJ544" s="54"/>
      <c r="AK544" s="54"/>
      <c r="AL544" s="54"/>
      <c r="AM544" s="54"/>
      <c r="AN544" s="54"/>
      <c r="AO544" s="54"/>
      <c r="AP544" s="54"/>
      <c r="AQ544" s="54"/>
      <c r="AR544" s="54"/>
      <c r="AS544" s="54"/>
      <c r="AT544" s="54"/>
      <c r="AU544" s="54"/>
      <c r="AV544" s="54"/>
      <c r="AW544" s="54"/>
      <c r="AX544" s="54"/>
      <c r="AY544" s="54"/>
      <c r="AZ544" s="54"/>
      <c r="BA544" s="54"/>
      <c r="BB544" s="54"/>
      <c r="BC544" s="54"/>
      <c r="BD544" s="54"/>
      <c r="BE544" s="54"/>
      <c r="BF544" s="54"/>
      <c r="BG544" s="54"/>
      <c r="BH544" s="54"/>
      <c r="BI544" s="54"/>
      <c r="BJ544" s="54"/>
      <c r="BK544" s="54"/>
      <c r="BL544" s="54"/>
      <c r="BM544" s="54"/>
      <c r="BN544" s="54"/>
      <c r="BO544" s="54"/>
      <c r="BP544" s="54"/>
      <c r="BQ544" s="54"/>
      <c r="BR544" s="54"/>
      <c r="BS544" s="54"/>
      <c r="BT544" s="54"/>
      <c r="BU544" s="54"/>
      <c r="BV544" s="54"/>
      <c r="BW544" s="54"/>
      <c r="BX544" s="54"/>
      <c r="BY544" s="54"/>
      <c r="BZ544" s="54"/>
      <c r="CA544" s="54"/>
      <c r="CB544" s="54"/>
      <c r="CC544" s="54"/>
      <c r="CD544" s="54"/>
      <c r="CE544" s="54"/>
      <c r="CF544" s="54"/>
      <c r="CG544" s="54"/>
      <c r="CH544" s="54"/>
      <c r="CI544" s="54"/>
      <c r="CJ544" s="54"/>
      <c r="CK544" s="54"/>
      <c r="CL544" s="54"/>
      <c r="CM544" s="54"/>
      <c r="CN544" s="54"/>
      <c r="CO544" s="54"/>
      <c r="CP544" s="54"/>
      <c r="CQ544" s="54"/>
      <c r="CR544" s="54"/>
      <c r="CS544" s="54"/>
      <c r="CT544" s="54"/>
      <c r="CU544" s="54"/>
      <c r="CV544" s="54"/>
      <c r="CW544" s="54"/>
      <c r="CX544" s="54"/>
      <c r="CY544" s="54"/>
      <c r="CZ544" s="54"/>
      <c r="DA544" s="54"/>
      <c r="DB544" s="54"/>
      <c r="DC544" s="54"/>
      <c r="DD544" s="54"/>
      <c r="DE544" s="54"/>
      <c r="DF544" s="54"/>
      <c r="DG544" s="54"/>
      <c r="DH544" s="54"/>
      <c r="DI544" s="54"/>
      <c r="DJ544" s="54"/>
      <c r="DK544" s="54"/>
      <c r="DL544" s="54"/>
      <c r="DM544" s="54"/>
      <c r="DN544" s="54"/>
      <c r="DO544" s="54"/>
      <c r="DP544" s="54"/>
      <c r="DQ544" s="54"/>
      <c r="DR544" s="54"/>
      <c r="DS544" s="54"/>
      <c r="DT544" s="54"/>
      <c r="DU544" s="54"/>
      <c r="DV544" s="54"/>
      <c r="DW544" s="54"/>
      <c r="DX544" s="54"/>
      <c r="DY544" s="54"/>
      <c r="DZ544" s="54"/>
      <c r="EA544" s="54"/>
      <c r="EB544" s="54"/>
      <c r="EC544" s="54"/>
      <c r="ED544" s="54"/>
      <c r="EE544" s="54"/>
      <c r="EF544" s="54"/>
      <c r="EG544" s="54"/>
      <c r="EH544" s="54"/>
      <c r="EI544" s="54"/>
      <c r="EJ544" s="54"/>
      <c r="EK544" s="54"/>
      <c r="EL544" s="54"/>
      <c r="EM544" s="54"/>
      <c r="EN544" s="54"/>
      <c r="EO544" s="54"/>
      <c r="EP544" s="54"/>
      <c r="EQ544" s="54"/>
      <c r="ER544" s="54"/>
      <c r="ES544" s="54"/>
      <c r="ET544" s="54"/>
      <c r="EU544" s="54"/>
      <c r="EV544" s="54"/>
      <c r="EW544" s="54"/>
      <c r="EX544" s="54"/>
      <c r="EY544" s="54"/>
      <c r="EZ544" s="54"/>
      <c r="FA544" s="54"/>
      <c r="FB544" s="54"/>
      <c r="FC544" s="54"/>
      <c r="FD544" s="54"/>
      <c r="FE544" s="54"/>
      <c r="FF544" s="54"/>
      <c r="FG544" s="54"/>
      <c r="FH544" s="54"/>
      <c r="FI544" s="54"/>
      <c r="FJ544" s="54"/>
      <c r="FK544" s="54"/>
      <c r="FL544" s="54"/>
      <c r="FM544" s="54"/>
      <c r="FN544" s="54"/>
      <c r="FO544" s="54"/>
      <c r="FP544" s="54"/>
      <c r="FQ544" s="54"/>
      <c r="FR544" s="54"/>
      <c r="FS544" s="54"/>
      <c r="FT544" s="54"/>
      <c r="FU544" s="54"/>
      <c r="FV544" s="54"/>
      <c r="FW544" s="54"/>
      <c r="FX544" s="54"/>
      <c r="FY544" s="54"/>
      <c r="FZ544" s="54"/>
      <c r="GA544" s="54"/>
      <c r="GB544" s="54"/>
      <c r="GC544" s="54"/>
      <c r="GD544" s="54"/>
      <c r="GE544" s="54"/>
      <c r="GF544" s="54"/>
      <c r="GG544" s="54"/>
      <c r="GH544" s="54"/>
      <c r="GI544" s="54"/>
      <c r="GJ544" s="54"/>
      <c r="GK544" s="54"/>
      <c r="GL544" s="54"/>
      <c r="GM544" s="54"/>
    </row>
    <row r="545" spans="1:195" s="56" customFormat="1" x14ac:dyDescent="0.3">
      <c r="A545" s="89" t="s">
        <v>17</v>
      </c>
      <c r="B545" s="89" t="s">
        <v>385</v>
      </c>
      <c r="C545" s="90" t="s">
        <v>19</v>
      </c>
      <c r="D545" s="91" t="s">
        <v>23</v>
      </c>
      <c r="E545" s="91" t="s">
        <v>24</v>
      </c>
      <c r="F545" s="91" t="s">
        <v>276</v>
      </c>
      <c r="G545" s="91">
        <v>21601</v>
      </c>
      <c r="H545" s="92" t="s">
        <v>297</v>
      </c>
      <c r="I545" s="93" t="s">
        <v>22</v>
      </c>
      <c r="J545" s="94" t="s">
        <v>130</v>
      </c>
      <c r="K545" s="94" t="s">
        <v>245</v>
      </c>
      <c r="L545" s="95" t="s">
        <v>20</v>
      </c>
      <c r="M545" s="96" t="s">
        <v>21</v>
      </c>
      <c r="N545" s="97" t="s">
        <v>256</v>
      </c>
      <c r="O545" s="98">
        <v>50</v>
      </c>
      <c r="P545" s="99">
        <v>36</v>
      </c>
      <c r="Q545" s="99">
        <v>1800</v>
      </c>
      <c r="R545" s="100">
        <v>1800</v>
      </c>
      <c r="S545" s="54"/>
      <c r="T545" s="54"/>
      <c r="U545" s="54"/>
      <c r="V545" s="54"/>
      <c r="W545" s="54"/>
      <c r="X545" s="54"/>
      <c r="Y545" s="54"/>
      <c r="Z545" s="54"/>
      <c r="AA545" s="54"/>
      <c r="AB545" s="54"/>
      <c r="AC545" s="54"/>
      <c r="AD545" s="54"/>
      <c r="AE545" s="54"/>
      <c r="AF545" s="54"/>
      <c r="AG545" s="54"/>
      <c r="AH545" s="54"/>
      <c r="AI545" s="54"/>
      <c r="AJ545" s="54"/>
      <c r="AK545" s="54"/>
      <c r="AL545" s="54"/>
      <c r="AM545" s="54"/>
      <c r="AN545" s="54"/>
      <c r="AO545" s="54"/>
      <c r="AP545" s="54"/>
      <c r="AQ545" s="54"/>
      <c r="AR545" s="54"/>
      <c r="AS545" s="54"/>
      <c r="AT545" s="54"/>
      <c r="AU545" s="54"/>
      <c r="AV545" s="54"/>
      <c r="AW545" s="54"/>
      <c r="AX545" s="54"/>
      <c r="AY545" s="54"/>
      <c r="AZ545" s="54"/>
      <c r="BA545" s="54"/>
      <c r="BB545" s="54"/>
      <c r="BC545" s="54"/>
      <c r="BD545" s="54"/>
      <c r="BE545" s="54"/>
      <c r="BF545" s="54"/>
      <c r="BG545" s="54"/>
      <c r="BH545" s="54"/>
      <c r="BI545" s="54"/>
      <c r="BJ545" s="54"/>
      <c r="BK545" s="54"/>
      <c r="BL545" s="54"/>
      <c r="BM545" s="54"/>
      <c r="BN545" s="54"/>
      <c r="BO545" s="54"/>
      <c r="BP545" s="54"/>
      <c r="BQ545" s="54"/>
      <c r="BR545" s="54"/>
      <c r="BS545" s="54"/>
      <c r="BT545" s="54"/>
      <c r="BU545" s="54"/>
      <c r="BV545" s="54"/>
      <c r="BW545" s="54"/>
      <c r="BX545" s="54"/>
      <c r="BY545" s="54"/>
      <c r="BZ545" s="54"/>
      <c r="CA545" s="54"/>
      <c r="CB545" s="54"/>
      <c r="CC545" s="54"/>
      <c r="CD545" s="54"/>
      <c r="CE545" s="54"/>
      <c r="CF545" s="54"/>
      <c r="CG545" s="54"/>
      <c r="CH545" s="54"/>
      <c r="CI545" s="54"/>
      <c r="CJ545" s="54"/>
      <c r="CK545" s="54"/>
      <c r="CL545" s="54"/>
      <c r="CM545" s="54"/>
      <c r="CN545" s="54"/>
      <c r="CO545" s="54"/>
      <c r="CP545" s="54"/>
      <c r="CQ545" s="54"/>
      <c r="CR545" s="54"/>
      <c r="CS545" s="54"/>
      <c r="CT545" s="54"/>
      <c r="CU545" s="54"/>
      <c r="CV545" s="54"/>
      <c r="CW545" s="54"/>
      <c r="CX545" s="54"/>
      <c r="CY545" s="54"/>
      <c r="CZ545" s="54"/>
      <c r="DA545" s="54"/>
      <c r="DB545" s="54"/>
      <c r="DC545" s="54"/>
      <c r="DD545" s="54"/>
      <c r="DE545" s="54"/>
      <c r="DF545" s="54"/>
      <c r="DG545" s="54"/>
      <c r="DH545" s="54"/>
      <c r="DI545" s="54"/>
      <c r="DJ545" s="54"/>
      <c r="DK545" s="54"/>
      <c r="DL545" s="54"/>
      <c r="DM545" s="54"/>
      <c r="DN545" s="54"/>
      <c r="DO545" s="54"/>
      <c r="DP545" s="54"/>
      <c r="DQ545" s="54"/>
      <c r="DR545" s="54"/>
      <c r="DS545" s="54"/>
      <c r="DT545" s="54"/>
      <c r="DU545" s="54"/>
      <c r="DV545" s="54"/>
      <c r="DW545" s="54"/>
      <c r="DX545" s="54"/>
      <c r="DY545" s="54"/>
      <c r="DZ545" s="54"/>
      <c r="EA545" s="54"/>
      <c r="EB545" s="54"/>
      <c r="EC545" s="54"/>
      <c r="ED545" s="54"/>
      <c r="EE545" s="54"/>
      <c r="EF545" s="54"/>
      <c r="EG545" s="54"/>
      <c r="EH545" s="54"/>
      <c r="EI545" s="54"/>
      <c r="EJ545" s="54"/>
      <c r="EK545" s="54"/>
      <c r="EL545" s="54"/>
      <c r="EM545" s="54"/>
      <c r="EN545" s="54"/>
      <c r="EO545" s="54"/>
      <c r="EP545" s="54"/>
      <c r="EQ545" s="54"/>
      <c r="ER545" s="54"/>
      <c r="ES545" s="54"/>
      <c r="ET545" s="54"/>
      <c r="EU545" s="54"/>
      <c r="EV545" s="54"/>
      <c r="EW545" s="54"/>
      <c r="EX545" s="54"/>
      <c r="EY545" s="54"/>
      <c r="EZ545" s="54"/>
      <c r="FA545" s="54"/>
      <c r="FB545" s="54"/>
      <c r="FC545" s="54"/>
      <c r="FD545" s="54"/>
      <c r="FE545" s="54"/>
      <c r="FF545" s="54"/>
      <c r="FG545" s="54"/>
      <c r="FH545" s="54"/>
      <c r="FI545" s="54"/>
      <c r="FJ545" s="54"/>
      <c r="FK545" s="54"/>
      <c r="FL545" s="54"/>
      <c r="FM545" s="54"/>
      <c r="FN545" s="54"/>
      <c r="FO545" s="54"/>
      <c r="FP545" s="54"/>
      <c r="FQ545" s="54"/>
      <c r="FR545" s="54"/>
      <c r="FS545" s="54"/>
      <c r="FT545" s="54"/>
      <c r="FU545" s="54"/>
      <c r="FV545" s="54"/>
      <c r="FW545" s="54"/>
      <c r="FX545" s="54"/>
      <c r="FY545" s="54"/>
      <c r="FZ545" s="54"/>
      <c r="GA545" s="54"/>
      <c r="GB545" s="54"/>
      <c r="GC545" s="54"/>
      <c r="GD545" s="54"/>
      <c r="GE545" s="54"/>
      <c r="GF545" s="54"/>
      <c r="GG545" s="54"/>
      <c r="GH545" s="54"/>
      <c r="GI545" s="54"/>
      <c r="GJ545" s="54"/>
      <c r="GK545" s="54"/>
      <c r="GL545" s="54"/>
      <c r="GM545" s="54"/>
    </row>
    <row r="546" spans="1:195" s="56" customFormat="1" x14ac:dyDescent="0.3">
      <c r="A546" s="89" t="s">
        <v>17</v>
      </c>
      <c r="B546" s="89" t="s">
        <v>385</v>
      </c>
      <c r="C546" s="90" t="s">
        <v>19</v>
      </c>
      <c r="D546" s="91" t="s">
        <v>23</v>
      </c>
      <c r="E546" s="91" t="s">
        <v>24</v>
      </c>
      <c r="F546" s="91" t="s">
        <v>276</v>
      </c>
      <c r="G546" s="91">
        <v>21601</v>
      </c>
      <c r="H546" s="92" t="s">
        <v>297</v>
      </c>
      <c r="I546" s="93" t="s">
        <v>22</v>
      </c>
      <c r="J546" s="94" t="s">
        <v>363</v>
      </c>
      <c r="K546" s="94" t="s">
        <v>364</v>
      </c>
      <c r="L546" s="95" t="s">
        <v>20</v>
      </c>
      <c r="M546" s="96" t="s">
        <v>21</v>
      </c>
      <c r="N546" s="97" t="s">
        <v>27</v>
      </c>
      <c r="O546" s="98">
        <v>10</v>
      </c>
      <c r="P546" s="99">
        <v>34</v>
      </c>
      <c r="Q546" s="99">
        <v>340</v>
      </c>
      <c r="R546" s="100">
        <v>340</v>
      </c>
      <c r="S546" s="54"/>
      <c r="T546" s="54"/>
      <c r="U546" s="54"/>
      <c r="V546" s="54"/>
      <c r="W546" s="54"/>
      <c r="X546" s="54"/>
      <c r="Y546" s="54"/>
      <c r="Z546" s="54"/>
      <c r="AA546" s="54"/>
      <c r="AB546" s="54"/>
      <c r="AC546" s="54"/>
      <c r="AD546" s="54"/>
      <c r="AE546" s="54"/>
      <c r="AF546" s="54"/>
      <c r="AG546" s="54"/>
      <c r="AH546" s="54"/>
      <c r="AI546" s="54"/>
      <c r="AJ546" s="54"/>
      <c r="AK546" s="54"/>
      <c r="AL546" s="54"/>
      <c r="AM546" s="54"/>
      <c r="AN546" s="54"/>
      <c r="AO546" s="54"/>
      <c r="AP546" s="54"/>
      <c r="AQ546" s="54"/>
      <c r="AR546" s="54"/>
      <c r="AS546" s="54"/>
      <c r="AT546" s="54"/>
      <c r="AU546" s="54"/>
      <c r="AV546" s="54"/>
      <c r="AW546" s="54"/>
      <c r="AX546" s="54"/>
      <c r="AY546" s="54"/>
      <c r="AZ546" s="54"/>
      <c r="BA546" s="54"/>
      <c r="BB546" s="54"/>
      <c r="BC546" s="54"/>
      <c r="BD546" s="54"/>
      <c r="BE546" s="54"/>
      <c r="BF546" s="54"/>
      <c r="BG546" s="54"/>
      <c r="BH546" s="54"/>
      <c r="BI546" s="54"/>
      <c r="BJ546" s="54"/>
      <c r="BK546" s="54"/>
      <c r="BL546" s="54"/>
      <c r="BM546" s="54"/>
      <c r="BN546" s="54"/>
      <c r="BO546" s="54"/>
      <c r="BP546" s="54"/>
      <c r="BQ546" s="54"/>
      <c r="BR546" s="54"/>
      <c r="BS546" s="54"/>
      <c r="BT546" s="54"/>
      <c r="BU546" s="54"/>
      <c r="BV546" s="54"/>
      <c r="BW546" s="54"/>
      <c r="BX546" s="54"/>
      <c r="BY546" s="54"/>
      <c r="BZ546" s="54"/>
      <c r="CA546" s="54"/>
      <c r="CB546" s="54"/>
      <c r="CC546" s="54"/>
      <c r="CD546" s="54"/>
      <c r="CE546" s="54"/>
      <c r="CF546" s="54"/>
      <c r="CG546" s="54"/>
      <c r="CH546" s="54"/>
      <c r="CI546" s="54"/>
      <c r="CJ546" s="54"/>
      <c r="CK546" s="54"/>
      <c r="CL546" s="54"/>
      <c r="CM546" s="54"/>
      <c r="CN546" s="54"/>
      <c r="CO546" s="54"/>
      <c r="CP546" s="54"/>
      <c r="CQ546" s="54"/>
      <c r="CR546" s="54"/>
      <c r="CS546" s="54"/>
      <c r="CT546" s="54"/>
      <c r="CU546" s="54"/>
      <c r="CV546" s="54"/>
      <c r="CW546" s="54"/>
      <c r="CX546" s="54"/>
      <c r="CY546" s="54"/>
      <c r="CZ546" s="54"/>
      <c r="DA546" s="54"/>
      <c r="DB546" s="54"/>
      <c r="DC546" s="54"/>
      <c r="DD546" s="54"/>
      <c r="DE546" s="54"/>
      <c r="DF546" s="54"/>
      <c r="DG546" s="54"/>
      <c r="DH546" s="54"/>
      <c r="DI546" s="54"/>
      <c r="DJ546" s="54"/>
      <c r="DK546" s="54"/>
      <c r="DL546" s="54"/>
      <c r="DM546" s="54"/>
      <c r="DN546" s="54"/>
      <c r="DO546" s="54"/>
      <c r="DP546" s="54"/>
      <c r="DQ546" s="54"/>
      <c r="DR546" s="54"/>
      <c r="DS546" s="54"/>
      <c r="DT546" s="54"/>
      <c r="DU546" s="54"/>
      <c r="DV546" s="54"/>
      <c r="DW546" s="54"/>
      <c r="DX546" s="54"/>
      <c r="DY546" s="54"/>
      <c r="DZ546" s="54"/>
      <c r="EA546" s="54"/>
      <c r="EB546" s="54"/>
      <c r="EC546" s="54"/>
      <c r="ED546" s="54"/>
      <c r="EE546" s="54"/>
      <c r="EF546" s="54"/>
      <c r="EG546" s="54"/>
      <c r="EH546" s="54"/>
      <c r="EI546" s="54"/>
      <c r="EJ546" s="54"/>
      <c r="EK546" s="54"/>
      <c r="EL546" s="54"/>
      <c r="EM546" s="54"/>
      <c r="EN546" s="54"/>
      <c r="EO546" s="54"/>
      <c r="EP546" s="54"/>
      <c r="EQ546" s="54"/>
      <c r="ER546" s="54"/>
      <c r="ES546" s="54"/>
      <c r="ET546" s="54"/>
      <c r="EU546" s="54"/>
      <c r="EV546" s="54"/>
      <c r="EW546" s="54"/>
      <c r="EX546" s="54"/>
      <c r="EY546" s="54"/>
      <c r="EZ546" s="54"/>
      <c r="FA546" s="54"/>
      <c r="FB546" s="54"/>
      <c r="FC546" s="54"/>
      <c r="FD546" s="54"/>
      <c r="FE546" s="54"/>
      <c r="FF546" s="54"/>
      <c r="FG546" s="54"/>
      <c r="FH546" s="54"/>
      <c r="FI546" s="54"/>
      <c r="FJ546" s="54"/>
      <c r="FK546" s="54"/>
      <c r="FL546" s="54"/>
      <c r="FM546" s="54"/>
      <c r="FN546" s="54"/>
      <c r="FO546" s="54"/>
      <c r="FP546" s="54"/>
      <c r="FQ546" s="54"/>
      <c r="FR546" s="54"/>
      <c r="FS546" s="54"/>
      <c r="FT546" s="54"/>
      <c r="FU546" s="54"/>
      <c r="FV546" s="54"/>
      <c r="FW546" s="54"/>
      <c r="FX546" s="54"/>
      <c r="FY546" s="54"/>
      <c r="FZ546" s="54"/>
      <c r="GA546" s="54"/>
      <c r="GB546" s="54"/>
      <c r="GC546" s="54"/>
      <c r="GD546" s="54"/>
      <c r="GE546" s="54"/>
      <c r="GF546" s="54"/>
      <c r="GG546" s="54"/>
      <c r="GH546" s="54"/>
      <c r="GI546" s="54"/>
      <c r="GJ546" s="54"/>
      <c r="GK546" s="54"/>
      <c r="GL546" s="54"/>
      <c r="GM546" s="54"/>
    </row>
    <row r="547" spans="1:195" s="56" customFormat="1" x14ac:dyDescent="0.3">
      <c r="A547" s="89" t="s">
        <v>17</v>
      </c>
      <c r="B547" s="89" t="s">
        <v>385</v>
      </c>
      <c r="C547" s="90" t="s">
        <v>19</v>
      </c>
      <c r="D547" s="91" t="s">
        <v>23</v>
      </c>
      <c r="E547" s="91" t="s">
        <v>24</v>
      </c>
      <c r="F547" s="91" t="s">
        <v>276</v>
      </c>
      <c r="G547" s="91">
        <v>21601</v>
      </c>
      <c r="H547" s="92" t="s">
        <v>297</v>
      </c>
      <c r="I547" s="93" t="s">
        <v>22</v>
      </c>
      <c r="J547" s="94" t="s">
        <v>489</v>
      </c>
      <c r="K547" s="94" t="s">
        <v>490</v>
      </c>
      <c r="L547" s="95" t="s">
        <v>20</v>
      </c>
      <c r="M547" s="96" t="s">
        <v>21</v>
      </c>
      <c r="N547" s="97" t="s">
        <v>27</v>
      </c>
      <c r="O547" s="98">
        <v>3</v>
      </c>
      <c r="P547" s="99">
        <v>185</v>
      </c>
      <c r="Q547" s="99">
        <v>555</v>
      </c>
      <c r="R547" s="100">
        <v>555</v>
      </c>
      <c r="S547" s="54"/>
      <c r="T547" s="54"/>
      <c r="U547" s="54"/>
      <c r="V547" s="54"/>
      <c r="W547" s="54"/>
      <c r="X547" s="54"/>
      <c r="Y547" s="54"/>
      <c r="Z547" s="54"/>
      <c r="AA547" s="54"/>
      <c r="AB547" s="54"/>
      <c r="AC547" s="54"/>
      <c r="AD547" s="54"/>
      <c r="AE547" s="54"/>
      <c r="AF547" s="54"/>
      <c r="AG547" s="54"/>
      <c r="AH547" s="54"/>
      <c r="AI547" s="54"/>
      <c r="AJ547" s="54"/>
      <c r="AK547" s="54"/>
      <c r="AL547" s="54"/>
      <c r="AM547" s="54"/>
      <c r="AN547" s="54"/>
      <c r="AO547" s="54"/>
      <c r="AP547" s="54"/>
      <c r="AQ547" s="54"/>
      <c r="AR547" s="54"/>
      <c r="AS547" s="54"/>
      <c r="AT547" s="54"/>
      <c r="AU547" s="54"/>
      <c r="AV547" s="54"/>
      <c r="AW547" s="54"/>
      <c r="AX547" s="54"/>
      <c r="AY547" s="54"/>
      <c r="AZ547" s="54"/>
      <c r="BA547" s="54"/>
      <c r="BB547" s="54"/>
      <c r="BC547" s="54"/>
      <c r="BD547" s="54"/>
      <c r="BE547" s="54"/>
      <c r="BF547" s="54"/>
      <c r="BG547" s="54"/>
      <c r="BH547" s="54"/>
      <c r="BI547" s="54"/>
      <c r="BJ547" s="54"/>
      <c r="BK547" s="54"/>
      <c r="BL547" s="54"/>
      <c r="BM547" s="54"/>
      <c r="BN547" s="54"/>
      <c r="BO547" s="54"/>
      <c r="BP547" s="54"/>
      <c r="BQ547" s="54"/>
      <c r="BR547" s="54"/>
      <c r="BS547" s="54"/>
      <c r="BT547" s="54"/>
      <c r="BU547" s="54"/>
      <c r="BV547" s="54"/>
      <c r="BW547" s="54"/>
      <c r="BX547" s="54"/>
      <c r="BY547" s="54"/>
      <c r="BZ547" s="54"/>
      <c r="CA547" s="54"/>
      <c r="CB547" s="54"/>
      <c r="CC547" s="54"/>
      <c r="CD547" s="54"/>
      <c r="CE547" s="54"/>
      <c r="CF547" s="54"/>
      <c r="CG547" s="54"/>
      <c r="CH547" s="54"/>
      <c r="CI547" s="54"/>
      <c r="CJ547" s="54"/>
      <c r="CK547" s="54"/>
      <c r="CL547" s="54"/>
      <c r="CM547" s="54"/>
      <c r="CN547" s="54"/>
      <c r="CO547" s="54"/>
      <c r="CP547" s="54"/>
      <c r="CQ547" s="54"/>
      <c r="CR547" s="54"/>
      <c r="CS547" s="54"/>
      <c r="CT547" s="54"/>
      <c r="CU547" s="54"/>
      <c r="CV547" s="54"/>
      <c r="CW547" s="54"/>
      <c r="CX547" s="54"/>
      <c r="CY547" s="54"/>
      <c r="CZ547" s="54"/>
      <c r="DA547" s="54"/>
      <c r="DB547" s="54"/>
      <c r="DC547" s="54"/>
      <c r="DD547" s="54"/>
      <c r="DE547" s="54"/>
      <c r="DF547" s="54"/>
      <c r="DG547" s="54"/>
      <c r="DH547" s="54"/>
      <c r="DI547" s="54"/>
      <c r="DJ547" s="54"/>
      <c r="DK547" s="54"/>
      <c r="DL547" s="54"/>
      <c r="DM547" s="54"/>
      <c r="DN547" s="54"/>
      <c r="DO547" s="54"/>
      <c r="DP547" s="54"/>
      <c r="DQ547" s="54"/>
      <c r="DR547" s="54"/>
      <c r="DS547" s="54"/>
      <c r="DT547" s="54"/>
      <c r="DU547" s="54"/>
      <c r="DV547" s="54"/>
      <c r="DW547" s="54"/>
      <c r="DX547" s="54"/>
      <c r="DY547" s="54"/>
      <c r="DZ547" s="54"/>
      <c r="EA547" s="54"/>
      <c r="EB547" s="54"/>
      <c r="EC547" s="54"/>
      <c r="ED547" s="54"/>
      <c r="EE547" s="54"/>
      <c r="EF547" s="54"/>
      <c r="EG547" s="54"/>
      <c r="EH547" s="54"/>
      <c r="EI547" s="54"/>
      <c r="EJ547" s="54"/>
      <c r="EK547" s="54"/>
      <c r="EL547" s="54"/>
      <c r="EM547" s="54"/>
      <c r="EN547" s="54"/>
      <c r="EO547" s="54"/>
      <c r="EP547" s="54"/>
      <c r="EQ547" s="54"/>
      <c r="ER547" s="54"/>
      <c r="ES547" s="54"/>
      <c r="ET547" s="54"/>
      <c r="EU547" s="54"/>
      <c r="EV547" s="54"/>
      <c r="EW547" s="54"/>
      <c r="EX547" s="54"/>
      <c r="EY547" s="54"/>
      <c r="EZ547" s="54"/>
      <c r="FA547" s="54"/>
      <c r="FB547" s="54"/>
      <c r="FC547" s="54"/>
      <c r="FD547" s="54"/>
      <c r="FE547" s="54"/>
      <c r="FF547" s="54"/>
      <c r="FG547" s="54"/>
      <c r="FH547" s="54"/>
      <c r="FI547" s="54"/>
      <c r="FJ547" s="54"/>
      <c r="FK547" s="54"/>
      <c r="FL547" s="54"/>
      <c r="FM547" s="54"/>
      <c r="FN547" s="54"/>
      <c r="FO547" s="54"/>
      <c r="FP547" s="54"/>
      <c r="FQ547" s="54"/>
      <c r="FR547" s="54"/>
      <c r="FS547" s="54"/>
      <c r="FT547" s="54"/>
      <c r="FU547" s="54"/>
      <c r="FV547" s="54"/>
      <c r="FW547" s="54"/>
      <c r="FX547" s="54"/>
      <c r="FY547" s="54"/>
      <c r="FZ547" s="54"/>
      <c r="GA547" s="54"/>
      <c r="GB547" s="54"/>
      <c r="GC547" s="54"/>
      <c r="GD547" s="54"/>
      <c r="GE547" s="54"/>
      <c r="GF547" s="54"/>
      <c r="GG547" s="54"/>
      <c r="GH547" s="54"/>
      <c r="GI547" s="54"/>
      <c r="GJ547" s="54"/>
      <c r="GK547" s="54"/>
      <c r="GL547" s="54"/>
      <c r="GM547" s="54"/>
    </row>
    <row r="548" spans="1:195" s="56" customFormat="1" x14ac:dyDescent="0.3">
      <c r="A548" s="89" t="s">
        <v>17</v>
      </c>
      <c r="B548" s="89" t="s">
        <v>385</v>
      </c>
      <c r="C548" s="90" t="s">
        <v>19</v>
      </c>
      <c r="D548" s="91" t="s">
        <v>23</v>
      </c>
      <c r="E548" s="91" t="s">
        <v>24</v>
      </c>
      <c r="F548" s="91" t="s">
        <v>276</v>
      </c>
      <c r="G548" s="91">
        <v>21601</v>
      </c>
      <c r="H548" s="92" t="s">
        <v>297</v>
      </c>
      <c r="I548" s="93" t="s">
        <v>22</v>
      </c>
      <c r="J548" s="94" t="s">
        <v>365</v>
      </c>
      <c r="K548" s="94" t="s">
        <v>366</v>
      </c>
      <c r="L548" s="95" t="s">
        <v>20</v>
      </c>
      <c r="M548" s="96" t="s">
        <v>21</v>
      </c>
      <c r="N548" s="97" t="s">
        <v>256</v>
      </c>
      <c r="O548" s="98">
        <v>15</v>
      </c>
      <c r="P548" s="99">
        <v>39</v>
      </c>
      <c r="Q548" s="99">
        <v>585</v>
      </c>
      <c r="R548" s="100">
        <v>585</v>
      </c>
      <c r="S548" s="54"/>
      <c r="T548" s="54"/>
      <c r="U548" s="54"/>
      <c r="V548" s="54"/>
      <c r="W548" s="54"/>
      <c r="X548" s="54"/>
      <c r="Y548" s="54"/>
      <c r="Z548" s="54"/>
      <c r="AA548" s="54"/>
      <c r="AB548" s="54"/>
      <c r="AC548" s="54"/>
      <c r="AD548" s="54"/>
      <c r="AE548" s="54"/>
      <c r="AF548" s="54"/>
      <c r="AG548" s="54"/>
      <c r="AH548" s="54"/>
      <c r="AI548" s="54"/>
      <c r="AJ548" s="54"/>
      <c r="AK548" s="54"/>
      <c r="AL548" s="54"/>
      <c r="AM548" s="54"/>
      <c r="AN548" s="54"/>
      <c r="AO548" s="54"/>
      <c r="AP548" s="54"/>
      <c r="AQ548" s="54"/>
      <c r="AR548" s="54"/>
      <c r="AS548" s="54"/>
      <c r="AT548" s="54"/>
      <c r="AU548" s="54"/>
      <c r="AV548" s="54"/>
      <c r="AW548" s="54"/>
      <c r="AX548" s="54"/>
      <c r="AY548" s="54"/>
      <c r="AZ548" s="54"/>
      <c r="BA548" s="54"/>
      <c r="BB548" s="54"/>
      <c r="BC548" s="54"/>
      <c r="BD548" s="54"/>
      <c r="BE548" s="54"/>
      <c r="BF548" s="54"/>
      <c r="BG548" s="54"/>
      <c r="BH548" s="54"/>
      <c r="BI548" s="54"/>
      <c r="BJ548" s="54"/>
      <c r="BK548" s="54"/>
      <c r="BL548" s="54"/>
      <c r="BM548" s="54"/>
      <c r="BN548" s="54"/>
      <c r="BO548" s="54"/>
      <c r="BP548" s="54"/>
      <c r="BQ548" s="54"/>
      <c r="BR548" s="54"/>
      <c r="BS548" s="54"/>
      <c r="BT548" s="54"/>
      <c r="BU548" s="54"/>
      <c r="BV548" s="54"/>
      <c r="BW548" s="54"/>
      <c r="BX548" s="54"/>
      <c r="BY548" s="54"/>
      <c r="BZ548" s="54"/>
      <c r="CA548" s="54"/>
      <c r="CB548" s="54"/>
      <c r="CC548" s="54"/>
      <c r="CD548" s="54"/>
      <c r="CE548" s="54"/>
      <c r="CF548" s="54"/>
      <c r="CG548" s="54"/>
      <c r="CH548" s="54"/>
      <c r="CI548" s="54"/>
      <c r="CJ548" s="54"/>
      <c r="CK548" s="54"/>
      <c r="CL548" s="54"/>
      <c r="CM548" s="54"/>
      <c r="CN548" s="54"/>
      <c r="CO548" s="54"/>
      <c r="CP548" s="54"/>
      <c r="CQ548" s="54"/>
      <c r="CR548" s="54"/>
      <c r="CS548" s="54"/>
      <c r="CT548" s="54"/>
      <c r="CU548" s="54"/>
      <c r="CV548" s="54"/>
      <c r="CW548" s="54"/>
      <c r="CX548" s="54"/>
      <c r="CY548" s="54"/>
      <c r="CZ548" s="54"/>
      <c r="DA548" s="54"/>
      <c r="DB548" s="54"/>
      <c r="DC548" s="54"/>
      <c r="DD548" s="54"/>
      <c r="DE548" s="54"/>
      <c r="DF548" s="54"/>
      <c r="DG548" s="54"/>
      <c r="DH548" s="54"/>
      <c r="DI548" s="54"/>
      <c r="DJ548" s="54"/>
      <c r="DK548" s="54"/>
      <c r="DL548" s="54"/>
      <c r="DM548" s="54"/>
      <c r="DN548" s="54"/>
      <c r="DO548" s="54"/>
      <c r="DP548" s="54"/>
      <c r="DQ548" s="54"/>
      <c r="DR548" s="54"/>
      <c r="DS548" s="54"/>
      <c r="DT548" s="54"/>
      <c r="DU548" s="54"/>
      <c r="DV548" s="54"/>
      <c r="DW548" s="54"/>
      <c r="DX548" s="54"/>
      <c r="DY548" s="54"/>
      <c r="DZ548" s="54"/>
      <c r="EA548" s="54"/>
      <c r="EB548" s="54"/>
      <c r="EC548" s="54"/>
      <c r="ED548" s="54"/>
      <c r="EE548" s="54"/>
      <c r="EF548" s="54"/>
      <c r="EG548" s="54"/>
      <c r="EH548" s="54"/>
      <c r="EI548" s="54"/>
      <c r="EJ548" s="54"/>
      <c r="EK548" s="54"/>
      <c r="EL548" s="54"/>
      <c r="EM548" s="54"/>
      <c r="EN548" s="54"/>
      <c r="EO548" s="54"/>
      <c r="EP548" s="54"/>
      <c r="EQ548" s="54"/>
      <c r="ER548" s="54"/>
      <c r="ES548" s="54"/>
      <c r="ET548" s="54"/>
      <c r="EU548" s="54"/>
      <c r="EV548" s="54"/>
      <c r="EW548" s="54"/>
      <c r="EX548" s="54"/>
      <c r="EY548" s="54"/>
      <c r="EZ548" s="54"/>
      <c r="FA548" s="54"/>
      <c r="FB548" s="54"/>
      <c r="FC548" s="54"/>
      <c r="FD548" s="54"/>
      <c r="FE548" s="54"/>
      <c r="FF548" s="54"/>
      <c r="FG548" s="54"/>
      <c r="FH548" s="54"/>
      <c r="FI548" s="54"/>
      <c r="FJ548" s="54"/>
      <c r="FK548" s="54"/>
      <c r="FL548" s="54"/>
      <c r="FM548" s="54"/>
      <c r="FN548" s="54"/>
      <c r="FO548" s="54"/>
      <c r="FP548" s="54"/>
      <c r="FQ548" s="54"/>
      <c r="FR548" s="54"/>
      <c r="FS548" s="54"/>
      <c r="FT548" s="54"/>
      <c r="FU548" s="54"/>
      <c r="FV548" s="54"/>
      <c r="FW548" s="54"/>
      <c r="FX548" s="54"/>
      <c r="FY548" s="54"/>
      <c r="FZ548" s="54"/>
      <c r="GA548" s="54"/>
      <c r="GB548" s="54"/>
      <c r="GC548" s="54"/>
      <c r="GD548" s="54"/>
      <c r="GE548" s="54"/>
      <c r="GF548" s="54"/>
      <c r="GG548" s="54"/>
      <c r="GH548" s="54"/>
      <c r="GI548" s="54"/>
      <c r="GJ548" s="54"/>
      <c r="GK548" s="54"/>
      <c r="GL548" s="54"/>
      <c r="GM548" s="54"/>
    </row>
    <row r="549" spans="1:195" s="56" customFormat="1" ht="27.6" x14ac:dyDescent="0.3">
      <c r="A549" s="89" t="s">
        <v>17</v>
      </c>
      <c r="B549" s="89" t="s">
        <v>385</v>
      </c>
      <c r="C549" s="90" t="s">
        <v>19</v>
      </c>
      <c r="D549" s="91" t="s">
        <v>23</v>
      </c>
      <c r="E549" s="91" t="s">
        <v>24</v>
      </c>
      <c r="F549" s="91" t="s">
        <v>276</v>
      </c>
      <c r="G549" s="91">
        <v>21601</v>
      </c>
      <c r="H549" s="92" t="s">
        <v>297</v>
      </c>
      <c r="I549" s="93" t="s">
        <v>22</v>
      </c>
      <c r="J549" s="94" t="s">
        <v>123</v>
      </c>
      <c r="K549" s="94" t="s">
        <v>491</v>
      </c>
      <c r="L549" s="95" t="s">
        <v>20</v>
      </c>
      <c r="M549" s="96" t="s">
        <v>21</v>
      </c>
      <c r="N549" s="97" t="s">
        <v>27</v>
      </c>
      <c r="O549" s="98">
        <v>15</v>
      </c>
      <c r="P549" s="99">
        <v>36</v>
      </c>
      <c r="Q549" s="99">
        <v>540</v>
      </c>
      <c r="R549" s="100">
        <v>540</v>
      </c>
      <c r="S549" s="54"/>
      <c r="T549" s="54"/>
      <c r="U549" s="54"/>
      <c r="V549" s="54"/>
      <c r="W549" s="54"/>
      <c r="X549" s="54"/>
      <c r="Y549" s="54"/>
      <c r="Z549" s="54"/>
      <c r="AA549" s="54"/>
      <c r="AB549" s="54"/>
      <c r="AC549" s="54"/>
      <c r="AD549" s="54"/>
      <c r="AE549" s="54"/>
      <c r="AF549" s="54"/>
      <c r="AG549" s="54"/>
      <c r="AH549" s="54"/>
      <c r="AI549" s="54"/>
      <c r="AJ549" s="54"/>
      <c r="AK549" s="54"/>
      <c r="AL549" s="54"/>
      <c r="AM549" s="54"/>
      <c r="AN549" s="54"/>
      <c r="AO549" s="54"/>
      <c r="AP549" s="54"/>
      <c r="AQ549" s="54"/>
      <c r="AR549" s="54"/>
      <c r="AS549" s="54"/>
      <c r="AT549" s="54"/>
      <c r="AU549" s="54"/>
      <c r="AV549" s="54"/>
      <c r="AW549" s="54"/>
      <c r="AX549" s="54"/>
      <c r="AY549" s="54"/>
      <c r="AZ549" s="54"/>
      <c r="BA549" s="54"/>
      <c r="BB549" s="54"/>
      <c r="BC549" s="54"/>
      <c r="BD549" s="54"/>
      <c r="BE549" s="54"/>
      <c r="BF549" s="54"/>
      <c r="BG549" s="54"/>
      <c r="BH549" s="54"/>
      <c r="BI549" s="54"/>
      <c r="BJ549" s="54"/>
      <c r="BK549" s="54"/>
      <c r="BL549" s="54"/>
      <c r="BM549" s="54"/>
      <c r="BN549" s="54"/>
      <c r="BO549" s="54"/>
      <c r="BP549" s="54"/>
      <c r="BQ549" s="54"/>
      <c r="BR549" s="54"/>
      <c r="BS549" s="54"/>
      <c r="BT549" s="54"/>
      <c r="BU549" s="54"/>
      <c r="BV549" s="54"/>
      <c r="BW549" s="54"/>
      <c r="BX549" s="54"/>
      <c r="BY549" s="54"/>
      <c r="BZ549" s="54"/>
      <c r="CA549" s="54"/>
      <c r="CB549" s="54"/>
      <c r="CC549" s="54"/>
      <c r="CD549" s="54"/>
      <c r="CE549" s="54"/>
      <c r="CF549" s="54"/>
      <c r="CG549" s="54"/>
      <c r="CH549" s="54"/>
      <c r="CI549" s="54"/>
      <c r="CJ549" s="54"/>
      <c r="CK549" s="54"/>
      <c r="CL549" s="54"/>
      <c r="CM549" s="54"/>
      <c r="CN549" s="54"/>
      <c r="CO549" s="54"/>
      <c r="CP549" s="54"/>
      <c r="CQ549" s="54"/>
      <c r="CR549" s="54"/>
      <c r="CS549" s="54"/>
      <c r="CT549" s="54"/>
      <c r="CU549" s="54"/>
      <c r="CV549" s="54"/>
      <c r="CW549" s="54"/>
      <c r="CX549" s="54"/>
      <c r="CY549" s="54"/>
      <c r="CZ549" s="54"/>
      <c r="DA549" s="54"/>
      <c r="DB549" s="54"/>
      <c r="DC549" s="54"/>
      <c r="DD549" s="54"/>
      <c r="DE549" s="54"/>
      <c r="DF549" s="54"/>
      <c r="DG549" s="54"/>
      <c r="DH549" s="54"/>
      <c r="DI549" s="54"/>
      <c r="DJ549" s="54"/>
      <c r="DK549" s="54"/>
      <c r="DL549" s="54"/>
      <c r="DM549" s="54"/>
      <c r="DN549" s="54"/>
      <c r="DO549" s="54"/>
      <c r="DP549" s="54"/>
      <c r="DQ549" s="54"/>
      <c r="DR549" s="54"/>
      <c r="DS549" s="54"/>
      <c r="DT549" s="54"/>
      <c r="DU549" s="54"/>
      <c r="DV549" s="54"/>
      <c r="DW549" s="54"/>
      <c r="DX549" s="54"/>
      <c r="DY549" s="54"/>
      <c r="DZ549" s="54"/>
      <c r="EA549" s="54"/>
      <c r="EB549" s="54"/>
      <c r="EC549" s="54"/>
      <c r="ED549" s="54"/>
      <c r="EE549" s="54"/>
      <c r="EF549" s="54"/>
      <c r="EG549" s="54"/>
      <c r="EH549" s="54"/>
      <c r="EI549" s="54"/>
      <c r="EJ549" s="54"/>
      <c r="EK549" s="54"/>
      <c r="EL549" s="54"/>
      <c r="EM549" s="54"/>
      <c r="EN549" s="54"/>
      <c r="EO549" s="54"/>
      <c r="EP549" s="54"/>
      <c r="EQ549" s="54"/>
      <c r="ER549" s="54"/>
      <c r="ES549" s="54"/>
      <c r="ET549" s="54"/>
      <c r="EU549" s="54"/>
      <c r="EV549" s="54"/>
      <c r="EW549" s="54"/>
      <c r="EX549" s="54"/>
      <c r="EY549" s="54"/>
      <c r="EZ549" s="54"/>
      <c r="FA549" s="54"/>
      <c r="FB549" s="54"/>
      <c r="FC549" s="54"/>
      <c r="FD549" s="54"/>
      <c r="FE549" s="54"/>
      <c r="FF549" s="54"/>
      <c r="FG549" s="54"/>
      <c r="FH549" s="54"/>
      <c r="FI549" s="54"/>
      <c r="FJ549" s="54"/>
      <c r="FK549" s="54"/>
      <c r="FL549" s="54"/>
      <c r="FM549" s="54"/>
      <c r="FN549" s="54"/>
      <c r="FO549" s="54"/>
      <c r="FP549" s="54"/>
      <c r="FQ549" s="54"/>
      <c r="FR549" s="54"/>
      <c r="FS549" s="54"/>
      <c r="FT549" s="54"/>
      <c r="FU549" s="54"/>
      <c r="FV549" s="54"/>
      <c r="FW549" s="54"/>
      <c r="FX549" s="54"/>
      <c r="FY549" s="54"/>
      <c r="FZ549" s="54"/>
      <c r="GA549" s="54"/>
      <c r="GB549" s="54"/>
      <c r="GC549" s="54"/>
      <c r="GD549" s="54"/>
      <c r="GE549" s="54"/>
      <c r="GF549" s="54"/>
      <c r="GG549" s="54"/>
      <c r="GH549" s="54"/>
      <c r="GI549" s="54"/>
      <c r="GJ549" s="54"/>
      <c r="GK549" s="54"/>
      <c r="GL549" s="54"/>
      <c r="GM549" s="54"/>
    </row>
    <row r="550" spans="1:195" s="56" customFormat="1" x14ac:dyDescent="0.3">
      <c r="A550" s="89" t="s">
        <v>17</v>
      </c>
      <c r="B550" s="89" t="s">
        <v>385</v>
      </c>
      <c r="C550" s="90" t="s">
        <v>19</v>
      </c>
      <c r="D550" s="91" t="s">
        <v>23</v>
      </c>
      <c r="E550" s="91" t="s">
        <v>24</v>
      </c>
      <c r="F550" s="91" t="s">
        <v>276</v>
      </c>
      <c r="G550" s="91">
        <v>21601</v>
      </c>
      <c r="H550" s="92" t="s">
        <v>297</v>
      </c>
      <c r="I550" s="93" t="s">
        <v>22</v>
      </c>
      <c r="J550" s="94" t="s">
        <v>480</v>
      </c>
      <c r="K550" s="94" t="s">
        <v>481</v>
      </c>
      <c r="L550" s="95" t="s">
        <v>20</v>
      </c>
      <c r="M550" s="96" t="s">
        <v>21</v>
      </c>
      <c r="N550" s="97" t="s">
        <v>259</v>
      </c>
      <c r="O550" s="98">
        <v>4</v>
      </c>
      <c r="P550" s="99">
        <v>70</v>
      </c>
      <c r="Q550" s="99">
        <v>280</v>
      </c>
      <c r="R550" s="100">
        <v>280</v>
      </c>
      <c r="S550" s="54"/>
      <c r="T550" s="54"/>
      <c r="U550" s="54"/>
      <c r="V550" s="54"/>
      <c r="W550" s="54"/>
      <c r="X550" s="54"/>
      <c r="Y550" s="54"/>
      <c r="Z550" s="54"/>
      <c r="AA550" s="54"/>
      <c r="AB550" s="54"/>
      <c r="AC550" s="54"/>
      <c r="AD550" s="54"/>
      <c r="AE550" s="54"/>
      <c r="AF550" s="54"/>
      <c r="AG550" s="54"/>
      <c r="AH550" s="54"/>
      <c r="AI550" s="54"/>
      <c r="AJ550" s="54"/>
      <c r="AK550" s="54"/>
      <c r="AL550" s="54"/>
      <c r="AM550" s="54"/>
      <c r="AN550" s="54"/>
      <c r="AO550" s="54"/>
      <c r="AP550" s="54"/>
      <c r="AQ550" s="54"/>
      <c r="AR550" s="54"/>
      <c r="AS550" s="54"/>
      <c r="AT550" s="54"/>
      <c r="AU550" s="54"/>
      <c r="AV550" s="54"/>
      <c r="AW550" s="54"/>
      <c r="AX550" s="54"/>
      <c r="AY550" s="54"/>
      <c r="AZ550" s="54"/>
      <c r="BA550" s="54"/>
      <c r="BB550" s="54"/>
      <c r="BC550" s="54"/>
      <c r="BD550" s="54"/>
      <c r="BE550" s="54"/>
      <c r="BF550" s="54"/>
      <c r="BG550" s="54"/>
      <c r="BH550" s="54"/>
      <c r="BI550" s="54"/>
      <c r="BJ550" s="54"/>
      <c r="BK550" s="54"/>
      <c r="BL550" s="54"/>
      <c r="BM550" s="54"/>
      <c r="BN550" s="54"/>
      <c r="BO550" s="54"/>
      <c r="BP550" s="54"/>
      <c r="BQ550" s="54"/>
      <c r="BR550" s="54"/>
      <c r="BS550" s="54"/>
      <c r="BT550" s="54"/>
      <c r="BU550" s="54"/>
      <c r="BV550" s="54"/>
      <c r="BW550" s="54"/>
      <c r="BX550" s="54"/>
      <c r="BY550" s="54"/>
      <c r="BZ550" s="54"/>
      <c r="CA550" s="54"/>
      <c r="CB550" s="54"/>
      <c r="CC550" s="54"/>
      <c r="CD550" s="54"/>
      <c r="CE550" s="54"/>
      <c r="CF550" s="54"/>
      <c r="CG550" s="54"/>
      <c r="CH550" s="54"/>
      <c r="CI550" s="54"/>
      <c r="CJ550" s="54"/>
      <c r="CK550" s="54"/>
      <c r="CL550" s="54"/>
      <c r="CM550" s="54"/>
      <c r="CN550" s="54"/>
      <c r="CO550" s="54"/>
      <c r="CP550" s="54"/>
      <c r="CQ550" s="54"/>
      <c r="CR550" s="54"/>
      <c r="CS550" s="54"/>
      <c r="CT550" s="54"/>
      <c r="CU550" s="54"/>
      <c r="CV550" s="54"/>
      <c r="CW550" s="54"/>
      <c r="CX550" s="54"/>
      <c r="CY550" s="54"/>
      <c r="CZ550" s="54"/>
      <c r="DA550" s="54"/>
      <c r="DB550" s="54"/>
      <c r="DC550" s="54"/>
      <c r="DD550" s="54"/>
      <c r="DE550" s="54"/>
      <c r="DF550" s="54"/>
      <c r="DG550" s="54"/>
      <c r="DH550" s="54"/>
      <c r="DI550" s="54"/>
      <c r="DJ550" s="54"/>
      <c r="DK550" s="54"/>
      <c r="DL550" s="54"/>
      <c r="DM550" s="54"/>
      <c r="DN550" s="54"/>
      <c r="DO550" s="54"/>
      <c r="DP550" s="54"/>
      <c r="DQ550" s="54"/>
      <c r="DR550" s="54"/>
      <c r="DS550" s="54"/>
      <c r="DT550" s="54"/>
      <c r="DU550" s="54"/>
      <c r="DV550" s="54"/>
      <c r="DW550" s="54"/>
      <c r="DX550" s="54"/>
      <c r="DY550" s="54"/>
      <c r="DZ550" s="54"/>
      <c r="EA550" s="54"/>
      <c r="EB550" s="54"/>
      <c r="EC550" s="54"/>
      <c r="ED550" s="54"/>
      <c r="EE550" s="54"/>
      <c r="EF550" s="54"/>
      <c r="EG550" s="54"/>
      <c r="EH550" s="54"/>
      <c r="EI550" s="54"/>
      <c r="EJ550" s="54"/>
      <c r="EK550" s="54"/>
      <c r="EL550" s="54"/>
      <c r="EM550" s="54"/>
      <c r="EN550" s="54"/>
      <c r="EO550" s="54"/>
      <c r="EP550" s="54"/>
      <c r="EQ550" s="54"/>
      <c r="ER550" s="54"/>
      <c r="ES550" s="54"/>
      <c r="ET550" s="54"/>
      <c r="EU550" s="54"/>
      <c r="EV550" s="54"/>
      <c r="EW550" s="54"/>
      <c r="EX550" s="54"/>
      <c r="EY550" s="54"/>
      <c r="EZ550" s="54"/>
      <c r="FA550" s="54"/>
      <c r="FB550" s="54"/>
      <c r="FC550" s="54"/>
      <c r="FD550" s="54"/>
      <c r="FE550" s="54"/>
      <c r="FF550" s="54"/>
      <c r="FG550" s="54"/>
      <c r="FH550" s="54"/>
      <c r="FI550" s="54"/>
      <c r="FJ550" s="54"/>
      <c r="FK550" s="54"/>
      <c r="FL550" s="54"/>
      <c r="FM550" s="54"/>
      <c r="FN550" s="54"/>
      <c r="FO550" s="54"/>
      <c r="FP550" s="54"/>
      <c r="FQ550" s="54"/>
      <c r="FR550" s="54"/>
      <c r="FS550" s="54"/>
      <c r="FT550" s="54"/>
      <c r="FU550" s="54"/>
      <c r="FV550" s="54"/>
      <c r="FW550" s="54"/>
      <c r="FX550" s="54"/>
      <c r="FY550" s="54"/>
      <c r="FZ550" s="54"/>
      <c r="GA550" s="54"/>
      <c r="GB550" s="54"/>
      <c r="GC550" s="54"/>
      <c r="GD550" s="54"/>
      <c r="GE550" s="54"/>
      <c r="GF550" s="54"/>
      <c r="GG550" s="54"/>
      <c r="GH550" s="54"/>
      <c r="GI550" s="54"/>
      <c r="GJ550" s="54"/>
      <c r="GK550" s="54"/>
      <c r="GL550" s="54"/>
      <c r="GM550" s="54"/>
    </row>
    <row r="551" spans="1:195" s="56" customFormat="1" x14ac:dyDescent="0.3">
      <c r="A551" s="89" t="s">
        <v>17</v>
      </c>
      <c r="B551" s="89" t="s">
        <v>385</v>
      </c>
      <c r="C551" s="90" t="s">
        <v>19</v>
      </c>
      <c r="D551" s="91" t="s">
        <v>23</v>
      </c>
      <c r="E551" s="91" t="s">
        <v>24</v>
      </c>
      <c r="F551" s="91" t="s">
        <v>276</v>
      </c>
      <c r="G551" s="91">
        <v>21601</v>
      </c>
      <c r="H551" s="92" t="s">
        <v>297</v>
      </c>
      <c r="I551" s="93" t="s">
        <v>22</v>
      </c>
      <c r="J551" s="94" t="s">
        <v>492</v>
      </c>
      <c r="K551" s="94" t="s">
        <v>493</v>
      </c>
      <c r="L551" s="95" t="s">
        <v>20</v>
      </c>
      <c r="M551" s="96" t="s">
        <v>21</v>
      </c>
      <c r="N551" s="97" t="s">
        <v>27</v>
      </c>
      <c r="O551" s="98">
        <v>2</v>
      </c>
      <c r="P551" s="99">
        <v>58</v>
      </c>
      <c r="Q551" s="99">
        <v>116</v>
      </c>
      <c r="R551" s="100">
        <v>116</v>
      </c>
      <c r="S551" s="54"/>
      <c r="T551" s="54"/>
      <c r="U551" s="54"/>
      <c r="V551" s="54"/>
      <c r="W551" s="54"/>
      <c r="X551" s="54"/>
      <c r="Y551" s="54"/>
      <c r="Z551" s="54"/>
      <c r="AA551" s="54"/>
      <c r="AB551" s="54"/>
      <c r="AC551" s="54"/>
      <c r="AD551" s="54"/>
      <c r="AE551" s="54"/>
      <c r="AF551" s="54"/>
      <c r="AG551" s="54"/>
      <c r="AH551" s="54"/>
      <c r="AI551" s="54"/>
      <c r="AJ551" s="54"/>
      <c r="AK551" s="54"/>
      <c r="AL551" s="54"/>
      <c r="AM551" s="54"/>
      <c r="AN551" s="54"/>
      <c r="AO551" s="54"/>
      <c r="AP551" s="54"/>
      <c r="AQ551" s="54"/>
      <c r="AR551" s="54"/>
      <c r="AS551" s="54"/>
      <c r="AT551" s="54"/>
      <c r="AU551" s="54"/>
      <c r="AV551" s="54"/>
      <c r="AW551" s="54"/>
      <c r="AX551" s="54"/>
      <c r="AY551" s="54"/>
      <c r="AZ551" s="54"/>
      <c r="BA551" s="54"/>
      <c r="BB551" s="54"/>
      <c r="BC551" s="54"/>
      <c r="BD551" s="54"/>
      <c r="BE551" s="54"/>
      <c r="BF551" s="54"/>
      <c r="BG551" s="54"/>
      <c r="BH551" s="54"/>
      <c r="BI551" s="54"/>
      <c r="BJ551" s="54"/>
      <c r="BK551" s="54"/>
      <c r="BL551" s="54"/>
      <c r="BM551" s="54"/>
      <c r="BN551" s="54"/>
      <c r="BO551" s="54"/>
      <c r="BP551" s="54"/>
      <c r="BQ551" s="54"/>
      <c r="BR551" s="54"/>
      <c r="BS551" s="54"/>
      <c r="BT551" s="54"/>
      <c r="BU551" s="54"/>
      <c r="BV551" s="54"/>
      <c r="BW551" s="54"/>
      <c r="BX551" s="54"/>
      <c r="BY551" s="54"/>
      <c r="BZ551" s="54"/>
      <c r="CA551" s="54"/>
      <c r="CB551" s="54"/>
      <c r="CC551" s="54"/>
      <c r="CD551" s="54"/>
      <c r="CE551" s="54"/>
      <c r="CF551" s="54"/>
      <c r="CG551" s="54"/>
      <c r="CH551" s="54"/>
      <c r="CI551" s="54"/>
      <c r="CJ551" s="54"/>
      <c r="CK551" s="54"/>
      <c r="CL551" s="54"/>
      <c r="CM551" s="54"/>
      <c r="CN551" s="54"/>
      <c r="CO551" s="54"/>
      <c r="CP551" s="54"/>
      <c r="CQ551" s="54"/>
      <c r="CR551" s="54"/>
      <c r="CS551" s="54"/>
      <c r="CT551" s="54"/>
      <c r="CU551" s="54"/>
      <c r="CV551" s="54"/>
      <c r="CW551" s="54"/>
      <c r="CX551" s="54"/>
      <c r="CY551" s="54"/>
      <c r="CZ551" s="54"/>
      <c r="DA551" s="54"/>
      <c r="DB551" s="54"/>
      <c r="DC551" s="54"/>
      <c r="DD551" s="54"/>
      <c r="DE551" s="54"/>
      <c r="DF551" s="54"/>
      <c r="DG551" s="54"/>
      <c r="DH551" s="54"/>
      <c r="DI551" s="54"/>
      <c r="DJ551" s="54"/>
      <c r="DK551" s="54"/>
      <c r="DL551" s="54"/>
      <c r="DM551" s="54"/>
      <c r="DN551" s="54"/>
      <c r="DO551" s="54"/>
      <c r="DP551" s="54"/>
      <c r="DQ551" s="54"/>
      <c r="DR551" s="54"/>
      <c r="DS551" s="54"/>
      <c r="DT551" s="54"/>
      <c r="DU551" s="54"/>
      <c r="DV551" s="54"/>
      <c r="DW551" s="54"/>
      <c r="DX551" s="54"/>
      <c r="DY551" s="54"/>
      <c r="DZ551" s="54"/>
      <c r="EA551" s="54"/>
      <c r="EB551" s="54"/>
      <c r="EC551" s="54"/>
      <c r="ED551" s="54"/>
      <c r="EE551" s="54"/>
      <c r="EF551" s="54"/>
      <c r="EG551" s="54"/>
      <c r="EH551" s="54"/>
      <c r="EI551" s="54"/>
      <c r="EJ551" s="54"/>
      <c r="EK551" s="54"/>
      <c r="EL551" s="54"/>
      <c r="EM551" s="54"/>
      <c r="EN551" s="54"/>
      <c r="EO551" s="54"/>
      <c r="EP551" s="54"/>
      <c r="EQ551" s="54"/>
      <c r="ER551" s="54"/>
      <c r="ES551" s="54"/>
      <c r="ET551" s="54"/>
      <c r="EU551" s="54"/>
      <c r="EV551" s="54"/>
      <c r="EW551" s="54"/>
      <c r="EX551" s="54"/>
      <c r="EY551" s="54"/>
      <c r="EZ551" s="54"/>
      <c r="FA551" s="54"/>
      <c r="FB551" s="54"/>
      <c r="FC551" s="54"/>
      <c r="FD551" s="54"/>
      <c r="FE551" s="54"/>
      <c r="FF551" s="54"/>
      <c r="FG551" s="54"/>
      <c r="FH551" s="54"/>
      <c r="FI551" s="54"/>
      <c r="FJ551" s="54"/>
      <c r="FK551" s="54"/>
      <c r="FL551" s="54"/>
      <c r="FM551" s="54"/>
      <c r="FN551" s="54"/>
      <c r="FO551" s="54"/>
      <c r="FP551" s="54"/>
      <c r="FQ551" s="54"/>
      <c r="FR551" s="54"/>
      <c r="FS551" s="54"/>
      <c r="FT551" s="54"/>
      <c r="FU551" s="54"/>
      <c r="FV551" s="54"/>
      <c r="FW551" s="54"/>
      <c r="FX551" s="54"/>
      <c r="FY551" s="54"/>
      <c r="FZ551" s="54"/>
      <c r="GA551" s="54"/>
      <c r="GB551" s="54"/>
      <c r="GC551" s="54"/>
      <c r="GD551" s="54"/>
      <c r="GE551" s="54"/>
      <c r="GF551" s="54"/>
      <c r="GG551" s="54"/>
      <c r="GH551" s="54"/>
      <c r="GI551" s="54"/>
      <c r="GJ551" s="54"/>
      <c r="GK551" s="54"/>
      <c r="GL551" s="54"/>
      <c r="GM551" s="54"/>
    </row>
    <row r="552" spans="1:195" s="56" customFormat="1" ht="82.8" x14ac:dyDescent="0.3">
      <c r="A552" s="89" t="s">
        <v>17</v>
      </c>
      <c r="B552" s="89" t="s">
        <v>385</v>
      </c>
      <c r="C552" s="90" t="s">
        <v>19</v>
      </c>
      <c r="D552" s="104" t="s">
        <v>23</v>
      </c>
      <c r="E552" s="90" t="s">
        <v>24</v>
      </c>
      <c r="F552" s="93" t="s">
        <v>276</v>
      </c>
      <c r="G552" s="212">
        <v>26103</v>
      </c>
      <c r="H552" s="97" t="s">
        <v>300</v>
      </c>
      <c r="I552" s="93" t="s">
        <v>301</v>
      </c>
      <c r="J552" s="101" t="s">
        <v>302</v>
      </c>
      <c r="K552" s="102" t="s">
        <v>303</v>
      </c>
      <c r="L552" s="95" t="s">
        <v>494</v>
      </c>
      <c r="M552" s="96" t="s">
        <v>305</v>
      </c>
      <c r="N552" s="103" t="s">
        <v>254</v>
      </c>
      <c r="O552" s="98">
        <v>1</v>
      </c>
      <c r="P552" s="99">
        <v>4642</v>
      </c>
      <c r="Q552" s="99">
        <v>4642</v>
      </c>
      <c r="R552" s="99">
        <v>4642</v>
      </c>
      <c r="S552" s="54"/>
      <c r="T552" s="54"/>
      <c r="U552" s="54"/>
      <c r="V552" s="54"/>
      <c r="W552" s="54"/>
      <c r="X552" s="54"/>
      <c r="Y552" s="54"/>
      <c r="Z552" s="54"/>
      <c r="AA552" s="54"/>
      <c r="AB552" s="54"/>
      <c r="AC552" s="54"/>
      <c r="AD552" s="54"/>
      <c r="AE552" s="54"/>
      <c r="AF552" s="54"/>
      <c r="AG552" s="54"/>
      <c r="AH552" s="54"/>
      <c r="AI552" s="54"/>
      <c r="AJ552" s="54"/>
      <c r="AK552" s="54"/>
      <c r="AL552" s="54"/>
      <c r="AM552" s="54"/>
      <c r="AN552" s="54"/>
      <c r="AO552" s="54"/>
      <c r="AP552" s="54"/>
      <c r="AQ552" s="54"/>
      <c r="AR552" s="54"/>
      <c r="AS552" s="54"/>
      <c r="AT552" s="54"/>
      <c r="AU552" s="54"/>
      <c r="AV552" s="54"/>
      <c r="AW552" s="54"/>
      <c r="AX552" s="54"/>
      <c r="AY552" s="54"/>
      <c r="AZ552" s="54"/>
      <c r="BA552" s="54"/>
      <c r="BB552" s="54"/>
      <c r="BC552" s="54"/>
      <c r="BD552" s="54"/>
      <c r="BE552" s="54"/>
      <c r="BF552" s="54"/>
      <c r="BG552" s="54"/>
      <c r="BH552" s="54"/>
      <c r="BI552" s="54"/>
      <c r="BJ552" s="54"/>
      <c r="BK552" s="54"/>
      <c r="BL552" s="54"/>
      <c r="BM552" s="54"/>
      <c r="BN552" s="54"/>
      <c r="BO552" s="54"/>
      <c r="BP552" s="54"/>
      <c r="BQ552" s="54"/>
      <c r="BR552" s="54"/>
      <c r="BS552" s="54"/>
      <c r="BT552" s="54"/>
      <c r="BU552" s="54"/>
      <c r="BV552" s="54"/>
      <c r="BW552" s="54"/>
      <c r="BX552" s="54"/>
      <c r="BY552" s="54"/>
      <c r="BZ552" s="54"/>
      <c r="CA552" s="54"/>
      <c r="CB552" s="54"/>
      <c r="CC552" s="54"/>
      <c r="CD552" s="54"/>
      <c r="CE552" s="54"/>
      <c r="CF552" s="54"/>
      <c r="CG552" s="54"/>
      <c r="CH552" s="54"/>
      <c r="CI552" s="54"/>
      <c r="CJ552" s="54"/>
      <c r="CK552" s="54"/>
      <c r="CL552" s="54"/>
      <c r="CM552" s="54"/>
      <c r="CN552" s="54"/>
      <c r="CO552" s="54"/>
      <c r="CP552" s="54"/>
      <c r="CQ552" s="54"/>
      <c r="CR552" s="54"/>
      <c r="CS552" s="54"/>
      <c r="CT552" s="54"/>
      <c r="CU552" s="54"/>
      <c r="CV552" s="54"/>
      <c r="CW552" s="54"/>
      <c r="CX552" s="54"/>
      <c r="CY552" s="54"/>
      <c r="CZ552" s="54"/>
      <c r="DA552" s="54"/>
      <c r="DB552" s="54"/>
      <c r="DC552" s="54"/>
      <c r="DD552" s="54"/>
      <c r="DE552" s="54"/>
      <c r="DF552" s="54"/>
      <c r="DG552" s="54"/>
      <c r="DH552" s="54"/>
      <c r="DI552" s="54"/>
      <c r="DJ552" s="54"/>
      <c r="DK552" s="54"/>
      <c r="DL552" s="54"/>
      <c r="DM552" s="54"/>
      <c r="DN552" s="54"/>
      <c r="DO552" s="54"/>
      <c r="DP552" s="54"/>
      <c r="DQ552" s="54"/>
      <c r="DR552" s="54"/>
      <c r="DS552" s="54"/>
      <c r="DT552" s="54"/>
      <c r="DU552" s="54"/>
      <c r="DV552" s="54"/>
      <c r="DW552" s="54"/>
      <c r="DX552" s="54"/>
      <c r="DY552" s="54"/>
      <c r="DZ552" s="54"/>
      <c r="EA552" s="54"/>
      <c r="EB552" s="54"/>
      <c r="EC552" s="54"/>
      <c r="ED552" s="54"/>
      <c r="EE552" s="54"/>
      <c r="EF552" s="54"/>
      <c r="EG552" s="54"/>
      <c r="EH552" s="54"/>
      <c r="EI552" s="54"/>
      <c r="EJ552" s="54"/>
      <c r="EK552" s="54"/>
      <c r="EL552" s="54"/>
      <c r="EM552" s="54"/>
      <c r="EN552" s="54"/>
      <c r="EO552" s="54"/>
      <c r="EP552" s="54"/>
      <c r="EQ552" s="54"/>
      <c r="ER552" s="54"/>
      <c r="ES552" s="54"/>
      <c r="ET552" s="54"/>
      <c r="EU552" s="54"/>
      <c r="EV552" s="54"/>
      <c r="EW552" s="54"/>
      <c r="EX552" s="54"/>
      <c r="EY552" s="54"/>
      <c r="EZ552" s="54"/>
      <c r="FA552" s="54"/>
      <c r="FB552" s="54"/>
      <c r="FC552" s="54"/>
      <c r="FD552" s="54"/>
      <c r="FE552" s="54"/>
      <c r="FF552" s="54"/>
      <c r="FG552" s="54"/>
      <c r="FH552" s="54"/>
      <c r="FI552" s="54"/>
      <c r="FJ552" s="54"/>
      <c r="FK552" s="54"/>
      <c r="FL552" s="54"/>
      <c r="FM552" s="54"/>
      <c r="FN552" s="54"/>
      <c r="FO552" s="54"/>
      <c r="FP552" s="54"/>
      <c r="FQ552" s="54"/>
      <c r="FR552" s="54"/>
      <c r="FS552" s="54"/>
      <c r="FT552" s="54"/>
      <c r="FU552" s="54"/>
      <c r="FV552" s="54"/>
      <c r="FW552" s="54"/>
      <c r="FX552" s="54"/>
      <c r="FY552" s="54"/>
      <c r="FZ552" s="54"/>
      <c r="GA552" s="54"/>
      <c r="GB552" s="54"/>
      <c r="GC552" s="54"/>
      <c r="GD552" s="54"/>
      <c r="GE552" s="54"/>
      <c r="GF552" s="54"/>
      <c r="GG552" s="54"/>
      <c r="GH552" s="54"/>
      <c r="GI552" s="54"/>
      <c r="GJ552" s="54"/>
      <c r="GK552" s="54"/>
      <c r="GL552" s="54"/>
      <c r="GM552" s="54"/>
    </row>
    <row r="553" spans="1:195" s="56" customFormat="1" ht="82.8" x14ac:dyDescent="0.3">
      <c r="A553" s="89" t="s">
        <v>17</v>
      </c>
      <c r="B553" s="89" t="s">
        <v>385</v>
      </c>
      <c r="C553" s="90" t="s">
        <v>19</v>
      </c>
      <c r="D553" s="104" t="s">
        <v>23</v>
      </c>
      <c r="E553" s="90" t="s">
        <v>24</v>
      </c>
      <c r="F553" s="93" t="s">
        <v>276</v>
      </c>
      <c r="G553" s="212">
        <v>26103</v>
      </c>
      <c r="H553" s="97" t="s">
        <v>300</v>
      </c>
      <c r="I553" s="93" t="s">
        <v>301</v>
      </c>
      <c r="J553" s="104" t="s">
        <v>495</v>
      </c>
      <c r="K553" s="92" t="s">
        <v>496</v>
      </c>
      <c r="L553" s="95" t="s">
        <v>494</v>
      </c>
      <c r="M553" s="96" t="s">
        <v>305</v>
      </c>
      <c r="N553" s="97" t="s">
        <v>27</v>
      </c>
      <c r="O553" s="98">
        <v>79</v>
      </c>
      <c r="P553" s="99">
        <v>100</v>
      </c>
      <c r="Q553" s="99">
        <v>7900</v>
      </c>
      <c r="R553" s="100">
        <v>7900</v>
      </c>
      <c r="S553" s="54"/>
      <c r="T553" s="54"/>
      <c r="U553" s="54"/>
      <c r="V553" s="54"/>
      <c r="W553" s="54"/>
      <c r="X553" s="54"/>
      <c r="Y553" s="54"/>
      <c r="Z553" s="54"/>
      <c r="AA553" s="54"/>
      <c r="AB553" s="54"/>
      <c r="AC553" s="54"/>
      <c r="AD553" s="54"/>
      <c r="AE553" s="54"/>
      <c r="AF553" s="54"/>
      <c r="AG553" s="54"/>
      <c r="AH553" s="54"/>
      <c r="AI553" s="54"/>
      <c r="AJ553" s="54"/>
      <c r="AK553" s="54"/>
      <c r="AL553" s="54"/>
      <c r="AM553" s="54"/>
      <c r="AN553" s="54"/>
      <c r="AO553" s="54"/>
      <c r="AP553" s="54"/>
      <c r="AQ553" s="54"/>
      <c r="AR553" s="54"/>
      <c r="AS553" s="54"/>
      <c r="AT553" s="54"/>
      <c r="AU553" s="54"/>
      <c r="AV553" s="54"/>
      <c r="AW553" s="54"/>
      <c r="AX553" s="54"/>
      <c r="AY553" s="54"/>
      <c r="AZ553" s="54"/>
      <c r="BA553" s="54"/>
      <c r="BB553" s="54"/>
      <c r="BC553" s="54"/>
      <c r="BD553" s="54"/>
      <c r="BE553" s="54"/>
      <c r="BF553" s="54"/>
      <c r="BG553" s="54"/>
      <c r="BH553" s="54"/>
      <c r="BI553" s="54"/>
      <c r="BJ553" s="54"/>
      <c r="BK553" s="54"/>
      <c r="BL553" s="54"/>
      <c r="BM553" s="54"/>
      <c r="BN553" s="54"/>
      <c r="BO553" s="54"/>
      <c r="BP553" s="54"/>
      <c r="BQ553" s="54"/>
      <c r="BR553" s="54"/>
      <c r="BS553" s="54"/>
      <c r="BT553" s="54"/>
      <c r="BU553" s="54"/>
      <c r="BV553" s="54"/>
      <c r="BW553" s="54"/>
      <c r="BX553" s="54"/>
      <c r="BY553" s="54"/>
      <c r="BZ553" s="54"/>
      <c r="CA553" s="54"/>
      <c r="CB553" s="54"/>
      <c r="CC553" s="54"/>
      <c r="CD553" s="54"/>
      <c r="CE553" s="54"/>
      <c r="CF553" s="54"/>
      <c r="CG553" s="54"/>
      <c r="CH553" s="54"/>
      <c r="CI553" s="54"/>
      <c r="CJ553" s="54"/>
      <c r="CK553" s="54"/>
      <c r="CL553" s="54"/>
      <c r="CM553" s="54"/>
      <c r="CN553" s="54"/>
      <c r="CO553" s="54"/>
      <c r="CP553" s="54"/>
      <c r="CQ553" s="54"/>
      <c r="CR553" s="54"/>
      <c r="CS553" s="54"/>
      <c r="CT553" s="54"/>
      <c r="CU553" s="54"/>
      <c r="CV553" s="54"/>
      <c r="CW553" s="54"/>
      <c r="CX553" s="54"/>
      <c r="CY553" s="54"/>
      <c r="CZ553" s="54"/>
      <c r="DA553" s="54"/>
      <c r="DB553" s="54"/>
      <c r="DC553" s="54"/>
      <c r="DD553" s="54"/>
      <c r="DE553" s="54"/>
      <c r="DF553" s="54"/>
      <c r="DG553" s="54"/>
      <c r="DH553" s="54"/>
      <c r="DI553" s="54"/>
      <c r="DJ553" s="54"/>
      <c r="DK553" s="54"/>
      <c r="DL553" s="54"/>
      <c r="DM553" s="54"/>
      <c r="DN553" s="54"/>
      <c r="DO553" s="54"/>
      <c r="DP553" s="54"/>
      <c r="DQ553" s="54"/>
      <c r="DR553" s="54"/>
      <c r="DS553" s="54"/>
      <c r="DT553" s="54"/>
      <c r="DU553" s="54"/>
      <c r="DV553" s="54"/>
      <c r="DW553" s="54"/>
      <c r="DX553" s="54"/>
      <c r="DY553" s="54"/>
      <c r="DZ553" s="54"/>
      <c r="EA553" s="54"/>
      <c r="EB553" s="54"/>
      <c r="EC553" s="54"/>
      <c r="ED553" s="54"/>
      <c r="EE553" s="54"/>
      <c r="EF553" s="54"/>
      <c r="EG553" s="54"/>
      <c r="EH553" s="54"/>
      <c r="EI553" s="54"/>
      <c r="EJ553" s="54"/>
      <c r="EK553" s="54"/>
      <c r="EL553" s="54"/>
      <c r="EM553" s="54"/>
      <c r="EN553" s="54"/>
      <c r="EO553" s="54"/>
      <c r="EP553" s="54"/>
      <c r="EQ553" s="54"/>
      <c r="ER553" s="54"/>
      <c r="ES553" s="54"/>
      <c r="ET553" s="54"/>
      <c r="EU553" s="54"/>
      <c r="EV553" s="54"/>
      <c r="EW553" s="54"/>
      <c r="EX553" s="54"/>
      <c r="EY553" s="54"/>
      <c r="EZ553" s="54"/>
      <c r="FA553" s="54"/>
      <c r="FB553" s="54"/>
      <c r="FC553" s="54"/>
      <c r="FD553" s="54"/>
      <c r="FE553" s="54"/>
      <c r="FF553" s="54"/>
      <c r="FG553" s="54"/>
      <c r="FH553" s="54"/>
      <c r="FI553" s="54"/>
      <c r="FJ553" s="54"/>
      <c r="FK553" s="54"/>
      <c r="FL553" s="54"/>
      <c r="FM553" s="54"/>
      <c r="FN553" s="54"/>
      <c r="FO553" s="54"/>
      <c r="FP553" s="54"/>
      <c r="FQ553" s="54"/>
      <c r="FR553" s="54"/>
      <c r="FS553" s="54"/>
      <c r="FT553" s="54"/>
      <c r="FU553" s="54"/>
      <c r="FV553" s="54"/>
      <c r="FW553" s="54"/>
      <c r="FX553" s="54"/>
      <c r="FY553" s="54"/>
      <c r="FZ553" s="54"/>
      <c r="GA553" s="54"/>
      <c r="GB553" s="54"/>
      <c r="GC553" s="54"/>
      <c r="GD553" s="54"/>
      <c r="GE553" s="54"/>
      <c r="GF553" s="54"/>
      <c r="GG553" s="54"/>
      <c r="GH553" s="54"/>
      <c r="GI553" s="54"/>
      <c r="GJ553" s="54"/>
      <c r="GK553" s="54"/>
      <c r="GL553" s="54"/>
      <c r="GM553" s="54"/>
    </row>
    <row r="554" spans="1:195" s="56" customFormat="1" ht="41.4" x14ac:dyDescent="0.3">
      <c r="A554" s="89" t="s">
        <v>17</v>
      </c>
      <c r="B554" s="89" t="s">
        <v>385</v>
      </c>
      <c r="C554" s="90" t="s">
        <v>19</v>
      </c>
      <c r="D554" s="91" t="s">
        <v>23</v>
      </c>
      <c r="E554" s="91" t="s">
        <v>24</v>
      </c>
      <c r="F554" s="91" t="s">
        <v>276</v>
      </c>
      <c r="G554" s="91">
        <v>29401</v>
      </c>
      <c r="H554" s="102" t="s">
        <v>497</v>
      </c>
      <c r="I554" s="93" t="s">
        <v>22</v>
      </c>
      <c r="J554" s="94" t="s">
        <v>498</v>
      </c>
      <c r="K554" s="94" t="s">
        <v>499</v>
      </c>
      <c r="L554" s="95" t="s">
        <v>20</v>
      </c>
      <c r="M554" s="96" t="s">
        <v>21</v>
      </c>
      <c r="N554" s="97" t="s">
        <v>27</v>
      </c>
      <c r="O554" s="98">
        <v>5</v>
      </c>
      <c r="P554" s="99">
        <v>80</v>
      </c>
      <c r="Q554" s="99">
        <v>400</v>
      </c>
      <c r="R554" s="100">
        <v>400</v>
      </c>
      <c r="S554" s="54"/>
      <c r="T554" s="54"/>
      <c r="U554" s="54"/>
      <c r="V554" s="54"/>
      <c r="W554" s="54"/>
      <c r="X554" s="54"/>
      <c r="Y554" s="54"/>
      <c r="Z554" s="54"/>
      <c r="AA554" s="54"/>
      <c r="AB554" s="54"/>
      <c r="AC554" s="54"/>
      <c r="AD554" s="54"/>
      <c r="AE554" s="54"/>
      <c r="AF554" s="54"/>
      <c r="AG554" s="54"/>
      <c r="AH554" s="54"/>
      <c r="AI554" s="54"/>
      <c r="AJ554" s="54"/>
      <c r="AK554" s="54"/>
      <c r="AL554" s="54"/>
      <c r="AM554" s="54"/>
      <c r="AN554" s="54"/>
      <c r="AO554" s="54"/>
      <c r="AP554" s="54"/>
      <c r="AQ554" s="54"/>
      <c r="AR554" s="54"/>
      <c r="AS554" s="54"/>
      <c r="AT554" s="54"/>
      <c r="AU554" s="54"/>
      <c r="AV554" s="54"/>
      <c r="AW554" s="54"/>
      <c r="AX554" s="54"/>
      <c r="AY554" s="54"/>
      <c r="AZ554" s="54"/>
      <c r="BA554" s="54"/>
      <c r="BB554" s="54"/>
      <c r="BC554" s="54"/>
      <c r="BD554" s="54"/>
      <c r="BE554" s="54"/>
      <c r="BF554" s="54"/>
      <c r="BG554" s="54"/>
      <c r="BH554" s="54"/>
      <c r="BI554" s="54"/>
      <c r="BJ554" s="54"/>
      <c r="BK554" s="54"/>
      <c r="BL554" s="54"/>
      <c r="BM554" s="54"/>
      <c r="BN554" s="54"/>
      <c r="BO554" s="54"/>
      <c r="BP554" s="54"/>
      <c r="BQ554" s="54"/>
      <c r="BR554" s="54"/>
      <c r="BS554" s="54"/>
      <c r="BT554" s="54"/>
      <c r="BU554" s="54"/>
      <c r="BV554" s="54"/>
      <c r="BW554" s="54"/>
      <c r="BX554" s="54"/>
      <c r="BY554" s="54"/>
      <c r="BZ554" s="54"/>
      <c r="CA554" s="54"/>
      <c r="CB554" s="54"/>
      <c r="CC554" s="54"/>
      <c r="CD554" s="54"/>
      <c r="CE554" s="54"/>
      <c r="CF554" s="54"/>
      <c r="CG554" s="54"/>
      <c r="CH554" s="54"/>
      <c r="CI554" s="54"/>
      <c r="CJ554" s="54"/>
      <c r="CK554" s="54"/>
      <c r="CL554" s="54"/>
      <c r="CM554" s="54"/>
      <c r="CN554" s="54"/>
      <c r="CO554" s="54"/>
      <c r="CP554" s="54"/>
      <c r="CQ554" s="54"/>
      <c r="CR554" s="54"/>
      <c r="CS554" s="54"/>
      <c r="CT554" s="54"/>
      <c r="CU554" s="54"/>
      <c r="CV554" s="54"/>
      <c r="CW554" s="54"/>
      <c r="CX554" s="54"/>
      <c r="CY554" s="54"/>
      <c r="CZ554" s="54"/>
      <c r="DA554" s="54"/>
      <c r="DB554" s="54"/>
      <c r="DC554" s="54"/>
      <c r="DD554" s="54"/>
      <c r="DE554" s="54"/>
      <c r="DF554" s="54"/>
      <c r="DG554" s="54"/>
      <c r="DH554" s="54"/>
      <c r="DI554" s="54"/>
      <c r="DJ554" s="54"/>
      <c r="DK554" s="54"/>
      <c r="DL554" s="54"/>
      <c r="DM554" s="54"/>
      <c r="DN554" s="54"/>
      <c r="DO554" s="54"/>
      <c r="DP554" s="54"/>
      <c r="DQ554" s="54"/>
      <c r="DR554" s="54"/>
      <c r="DS554" s="54"/>
      <c r="DT554" s="54"/>
      <c r="DU554" s="54"/>
      <c r="DV554" s="54"/>
      <c r="DW554" s="54"/>
      <c r="DX554" s="54"/>
      <c r="DY554" s="54"/>
      <c r="DZ554" s="54"/>
      <c r="EA554" s="54"/>
      <c r="EB554" s="54"/>
      <c r="EC554" s="54"/>
      <c r="ED554" s="54"/>
      <c r="EE554" s="54"/>
      <c r="EF554" s="54"/>
      <c r="EG554" s="54"/>
      <c r="EH554" s="54"/>
      <c r="EI554" s="54"/>
      <c r="EJ554" s="54"/>
      <c r="EK554" s="54"/>
      <c r="EL554" s="54"/>
      <c r="EM554" s="54"/>
      <c r="EN554" s="54"/>
      <c r="EO554" s="54"/>
      <c r="EP554" s="54"/>
      <c r="EQ554" s="54"/>
      <c r="ER554" s="54"/>
      <c r="ES554" s="54"/>
      <c r="ET554" s="54"/>
      <c r="EU554" s="54"/>
      <c r="EV554" s="54"/>
      <c r="EW554" s="54"/>
      <c r="EX554" s="54"/>
      <c r="EY554" s="54"/>
      <c r="EZ554" s="54"/>
      <c r="FA554" s="54"/>
      <c r="FB554" s="54"/>
      <c r="FC554" s="54"/>
      <c r="FD554" s="54"/>
      <c r="FE554" s="54"/>
      <c r="FF554" s="54"/>
      <c r="FG554" s="54"/>
      <c r="FH554" s="54"/>
      <c r="FI554" s="54"/>
      <c r="FJ554" s="54"/>
      <c r="FK554" s="54"/>
      <c r="FL554" s="54"/>
      <c r="FM554" s="54"/>
      <c r="FN554" s="54"/>
      <c r="FO554" s="54"/>
      <c r="FP554" s="54"/>
      <c r="FQ554" s="54"/>
      <c r="FR554" s="54"/>
      <c r="FS554" s="54"/>
      <c r="FT554" s="54"/>
      <c r="FU554" s="54"/>
      <c r="FV554" s="54"/>
      <c r="FW554" s="54"/>
      <c r="FX554" s="54"/>
      <c r="FY554" s="54"/>
      <c r="FZ554" s="54"/>
      <c r="GA554" s="54"/>
      <c r="GB554" s="54"/>
      <c r="GC554" s="54"/>
      <c r="GD554" s="54"/>
      <c r="GE554" s="54"/>
      <c r="GF554" s="54"/>
      <c r="GG554" s="54"/>
      <c r="GH554" s="54"/>
      <c r="GI554" s="54"/>
      <c r="GJ554" s="54"/>
      <c r="GK554" s="54"/>
      <c r="GL554" s="54"/>
      <c r="GM554" s="54"/>
    </row>
    <row r="555" spans="1:195" s="56" customFormat="1" ht="41.4" x14ac:dyDescent="0.3">
      <c r="A555" s="89" t="s">
        <v>17</v>
      </c>
      <c r="B555" s="89" t="s">
        <v>385</v>
      </c>
      <c r="C555" s="90" t="s">
        <v>19</v>
      </c>
      <c r="D555" s="91" t="s">
        <v>23</v>
      </c>
      <c r="E555" s="91" t="s">
        <v>24</v>
      </c>
      <c r="F555" s="91" t="s">
        <v>276</v>
      </c>
      <c r="G555" s="91">
        <v>29401</v>
      </c>
      <c r="H555" s="102" t="s">
        <v>497</v>
      </c>
      <c r="I555" s="93" t="s">
        <v>22</v>
      </c>
      <c r="J555" s="94" t="s">
        <v>500</v>
      </c>
      <c r="K555" s="94" t="s">
        <v>501</v>
      </c>
      <c r="L555" s="95" t="s">
        <v>20</v>
      </c>
      <c r="M555" s="96" t="s">
        <v>21</v>
      </c>
      <c r="N555" s="97" t="s">
        <v>27</v>
      </c>
      <c r="O555" s="98">
        <v>2</v>
      </c>
      <c r="P555" s="99">
        <v>550</v>
      </c>
      <c r="Q555" s="99">
        <v>1100</v>
      </c>
      <c r="R555" s="100">
        <v>1100</v>
      </c>
      <c r="S555" s="54"/>
      <c r="T555" s="54"/>
      <c r="U555" s="54"/>
      <c r="V555" s="54"/>
      <c r="W555" s="54"/>
      <c r="X555" s="54"/>
      <c r="Y555" s="54"/>
      <c r="Z555" s="54"/>
      <c r="AA555" s="54"/>
      <c r="AB555" s="54"/>
      <c r="AC555" s="54"/>
      <c r="AD555" s="54"/>
      <c r="AE555" s="54"/>
      <c r="AF555" s="54"/>
      <c r="AG555" s="54"/>
      <c r="AH555" s="54"/>
      <c r="AI555" s="54"/>
      <c r="AJ555" s="54"/>
      <c r="AK555" s="54"/>
      <c r="AL555" s="54"/>
      <c r="AM555" s="54"/>
      <c r="AN555" s="54"/>
      <c r="AO555" s="54"/>
      <c r="AP555" s="54"/>
      <c r="AQ555" s="54"/>
      <c r="AR555" s="54"/>
      <c r="AS555" s="54"/>
      <c r="AT555" s="54"/>
      <c r="AU555" s="54"/>
      <c r="AV555" s="54"/>
      <c r="AW555" s="54"/>
      <c r="AX555" s="54"/>
      <c r="AY555" s="54"/>
      <c r="AZ555" s="54"/>
      <c r="BA555" s="54"/>
      <c r="BB555" s="54"/>
      <c r="BC555" s="54"/>
      <c r="BD555" s="54"/>
      <c r="BE555" s="54"/>
      <c r="BF555" s="54"/>
      <c r="BG555" s="54"/>
      <c r="BH555" s="54"/>
      <c r="BI555" s="54"/>
      <c r="BJ555" s="54"/>
      <c r="BK555" s="54"/>
      <c r="BL555" s="54"/>
      <c r="BM555" s="54"/>
      <c r="BN555" s="54"/>
      <c r="BO555" s="54"/>
      <c r="BP555" s="54"/>
      <c r="BQ555" s="54"/>
      <c r="BR555" s="54"/>
      <c r="BS555" s="54"/>
      <c r="BT555" s="54"/>
      <c r="BU555" s="54"/>
      <c r="BV555" s="54"/>
      <c r="BW555" s="54"/>
      <c r="BX555" s="54"/>
      <c r="BY555" s="54"/>
      <c r="BZ555" s="54"/>
      <c r="CA555" s="54"/>
      <c r="CB555" s="54"/>
      <c r="CC555" s="54"/>
      <c r="CD555" s="54"/>
      <c r="CE555" s="54"/>
      <c r="CF555" s="54"/>
      <c r="CG555" s="54"/>
      <c r="CH555" s="54"/>
      <c r="CI555" s="54"/>
      <c r="CJ555" s="54"/>
      <c r="CK555" s="54"/>
      <c r="CL555" s="54"/>
      <c r="CM555" s="54"/>
      <c r="CN555" s="54"/>
      <c r="CO555" s="54"/>
      <c r="CP555" s="54"/>
      <c r="CQ555" s="54"/>
      <c r="CR555" s="54"/>
      <c r="CS555" s="54"/>
      <c r="CT555" s="54"/>
      <c r="CU555" s="54"/>
      <c r="CV555" s="54"/>
      <c r="CW555" s="54"/>
      <c r="CX555" s="54"/>
      <c r="CY555" s="54"/>
      <c r="CZ555" s="54"/>
      <c r="DA555" s="54"/>
      <c r="DB555" s="54"/>
      <c r="DC555" s="54"/>
      <c r="DD555" s="54"/>
      <c r="DE555" s="54"/>
      <c r="DF555" s="54"/>
      <c r="DG555" s="54"/>
      <c r="DH555" s="54"/>
      <c r="DI555" s="54"/>
      <c r="DJ555" s="54"/>
      <c r="DK555" s="54"/>
      <c r="DL555" s="54"/>
      <c r="DM555" s="54"/>
      <c r="DN555" s="54"/>
      <c r="DO555" s="54"/>
      <c r="DP555" s="54"/>
      <c r="DQ555" s="54"/>
      <c r="DR555" s="54"/>
      <c r="DS555" s="54"/>
      <c r="DT555" s="54"/>
      <c r="DU555" s="54"/>
      <c r="DV555" s="54"/>
      <c r="DW555" s="54"/>
      <c r="DX555" s="54"/>
      <c r="DY555" s="54"/>
      <c r="DZ555" s="54"/>
      <c r="EA555" s="54"/>
      <c r="EB555" s="54"/>
      <c r="EC555" s="54"/>
      <c r="ED555" s="54"/>
      <c r="EE555" s="54"/>
      <c r="EF555" s="54"/>
      <c r="EG555" s="54"/>
      <c r="EH555" s="54"/>
      <c r="EI555" s="54"/>
      <c r="EJ555" s="54"/>
      <c r="EK555" s="54"/>
      <c r="EL555" s="54"/>
      <c r="EM555" s="54"/>
      <c r="EN555" s="54"/>
      <c r="EO555" s="54"/>
      <c r="EP555" s="54"/>
      <c r="EQ555" s="54"/>
      <c r="ER555" s="54"/>
      <c r="ES555" s="54"/>
      <c r="ET555" s="54"/>
      <c r="EU555" s="54"/>
      <c r="EV555" s="54"/>
      <c r="EW555" s="54"/>
      <c r="EX555" s="54"/>
      <c r="EY555" s="54"/>
      <c r="EZ555" s="54"/>
      <c r="FA555" s="54"/>
      <c r="FB555" s="54"/>
      <c r="FC555" s="54"/>
      <c r="FD555" s="54"/>
      <c r="FE555" s="54"/>
      <c r="FF555" s="54"/>
      <c r="FG555" s="54"/>
      <c r="FH555" s="54"/>
      <c r="FI555" s="54"/>
      <c r="FJ555" s="54"/>
      <c r="FK555" s="54"/>
      <c r="FL555" s="54"/>
      <c r="FM555" s="54"/>
      <c r="FN555" s="54"/>
      <c r="FO555" s="54"/>
      <c r="FP555" s="54"/>
      <c r="FQ555" s="54"/>
      <c r="FR555" s="54"/>
      <c r="FS555" s="54"/>
      <c r="FT555" s="54"/>
      <c r="FU555" s="54"/>
      <c r="FV555" s="54"/>
      <c r="FW555" s="54"/>
      <c r="FX555" s="54"/>
      <c r="FY555" s="54"/>
      <c r="FZ555" s="54"/>
      <c r="GA555" s="54"/>
      <c r="GB555" s="54"/>
      <c r="GC555" s="54"/>
      <c r="GD555" s="54"/>
      <c r="GE555" s="54"/>
      <c r="GF555" s="54"/>
      <c r="GG555" s="54"/>
      <c r="GH555" s="54"/>
      <c r="GI555" s="54"/>
      <c r="GJ555" s="54"/>
      <c r="GK555" s="54"/>
      <c r="GL555" s="54"/>
      <c r="GM555" s="54"/>
    </row>
    <row r="556" spans="1:195" s="56" customFormat="1" ht="41.4" x14ac:dyDescent="0.3">
      <c r="A556" s="89" t="s">
        <v>17</v>
      </c>
      <c r="B556" s="89" t="s">
        <v>385</v>
      </c>
      <c r="C556" s="90" t="s">
        <v>19</v>
      </c>
      <c r="D556" s="91" t="s">
        <v>23</v>
      </c>
      <c r="E556" s="91" t="s">
        <v>24</v>
      </c>
      <c r="F556" s="91" t="s">
        <v>276</v>
      </c>
      <c r="G556" s="91">
        <v>29401</v>
      </c>
      <c r="H556" s="102" t="s">
        <v>497</v>
      </c>
      <c r="I556" s="93" t="s">
        <v>22</v>
      </c>
      <c r="J556" s="94" t="s">
        <v>500</v>
      </c>
      <c r="K556" s="94" t="s">
        <v>501</v>
      </c>
      <c r="L556" s="95" t="s">
        <v>20</v>
      </c>
      <c r="M556" s="96" t="s">
        <v>21</v>
      </c>
      <c r="N556" s="97" t="s">
        <v>27</v>
      </c>
      <c r="O556" s="98">
        <v>2</v>
      </c>
      <c r="P556" s="99">
        <v>3440</v>
      </c>
      <c r="Q556" s="99">
        <v>6880</v>
      </c>
      <c r="R556" s="100">
        <v>6880</v>
      </c>
      <c r="S556" s="54"/>
      <c r="T556" s="54"/>
      <c r="U556" s="54"/>
      <c r="V556" s="54"/>
      <c r="W556" s="54"/>
      <c r="X556" s="54"/>
      <c r="Y556" s="54"/>
      <c r="Z556" s="54"/>
      <c r="AA556" s="54"/>
      <c r="AB556" s="54"/>
      <c r="AC556" s="54"/>
      <c r="AD556" s="54"/>
      <c r="AE556" s="54"/>
      <c r="AF556" s="54"/>
      <c r="AG556" s="54"/>
      <c r="AH556" s="54"/>
      <c r="AI556" s="54"/>
      <c r="AJ556" s="54"/>
      <c r="AK556" s="54"/>
      <c r="AL556" s="54"/>
      <c r="AM556" s="54"/>
      <c r="AN556" s="54"/>
      <c r="AO556" s="54"/>
      <c r="AP556" s="54"/>
      <c r="AQ556" s="54"/>
      <c r="AR556" s="54"/>
      <c r="AS556" s="54"/>
      <c r="AT556" s="54"/>
      <c r="AU556" s="54"/>
      <c r="AV556" s="54"/>
      <c r="AW556" s="54"/>
      <c r="AX556" s="54"/>
      <c r="AY556" s="54"/>
      <c r="AZ556" s="54"/>
      <c r="BA556" s="54"/>
      <c r="BB556" s="54"/>
      <c r="BC556" s="54"/>
      <c r="BD556" s="54"/>
      <c r="BE556" s="54"/>
      <c r="BF556" s="54"/>
      <c r="BG556" s="54"/>
      <c r="BH556" s="54"/>
      <c r="BI556" s="54"/>
      <c r="BJ556" s="54"/>
      <c r="BK556" s="54"/>
      <c r="BL556" s="54"/>
      <c r="BM556" s="54"/>
      <c r="BN556" s="54"/>
      <c r="BO556" s="54"/>
      <c r="BP556" s="54"/>
      <c r="BQ556" s="54"/>
      <c r="BR556" s="54"/>
      <c r="BS556" s="54"/>
      <c r="BT556" s="54"/>
      <c r="BU556" s="54"/>
      <c r="BV556" s="54"/>
      <c r="BW556" s="54"/>
      <c r="BX556" s="54"/>
      <c r="BY556" s="54"/>
      <c r="BZ556" s="54"/>
      <c r="CA556" s="54"/>
      <c r="CB556" s="54"/>
      <c r="CC556" s="54"/>
      <c r="CD556" s="54"/>
      <c r="CE556" s="54"/>
      <c r="CF556" s="54"/>
      <c r="CG556" s="54"/>
      <c r="CH556" s="54"/>
      <c r="CI556" s="54"/>
      <c r="CJ556" s="54"/>
      <c r="CK556" s="54"/>
      <c r="CL556" s="54"/>
      <c r="CM556" s="54"/>
      <c r="CN556" s="54"/>
      <c r="CO556" s="54"/>
      <c r="CP556" s="54"/>
      <c r="CQ556" s="54"/>
      <c r="CR556" s="54"/>
      <c r="CS556" s="54"/>
      <c r="CT556" s="54"/>
      <c r="CU556" s="54"/>
      <c r="CV556" s="54"/>
      <c r="CW556" s="54"/>
      <c r="CX556" s="54"/>
      <c r="CY556" s="54"/>
      <c r="CZ556" s="54"/>
      <c r="DA556" s="54"/>
      <c r="DB556" s="54"/>
      <c r="DC556" s="54"/>
      <c r="DD556" s="54"/>
      <c r="DE556" s="54"/>
      <c r="DF556" s="54"/>
      <c r="DG556" s="54"/>
      <c r="DH556" s="54"/>
      <c r="DI556" s="54"/>
      <c r="DJ556" s="54"/>
      <c r="DK556" s="54"/>
      <c r="DL556" s="54"/>
      <c r="DM556" s="54"/>
      <c r="DN556" s="54"/>
      <c r="DO556" s="54"/>
      <c r="DP556" s="54"/>
      <c r="DQ556" s="54"/>
      <c r="DR556" s="54"/>
      <c r="DS556" s="54"/>
      <c r="DT556" s="54"/>
      <c r="DU556" s="54"/>
      <c r="DV556" s="54"/>
      <c r="DW556" s="54"/>
      <c r="DX556" s="54"/>
      <c r="DY556" s="54"/>
      <c r="DZ556" s="54"/>
      <c r="EA556" s="54"/>
      <c r="EB556" s="54"/>
      <c r="EC556" s="54"/>
      <c r="ED556" s="54"/>
      <c r="EE556" s="54"/>
      <c r="EF556" s="54"/>
      <c r="EG556" s="54"/>
      <c r="EH556" s="54"/>
      <c r="EI556" s="54"/>
      <c r="EJ556" s="54"/>
      <c r="EK556" s="54"/>
      <c r="EL556" s="54"/>
      <c r="EM556" s="54"/>
      <c r="EN556" s="54"/>
      <c r="EO556" s="54"/>
      <c r="EP556" s="54"/>
      <c r="EQ556" s="54"/>
      <c r="ER556" s="54"/>
      <c r="ES556" s="54"/>
      <c r="ET556" s="54"/>
      <c r="EU556" s="54"/>
      <c r="EV556" s="54"/>
      <c r="EW556" s="54"/>
      <c r="EX556" s="54"/>
      <c r="EY556" s="54"/>
      <c r="EZ556" s="54"/>
      <c r="FA556" s="54"/>
      <c r="FB556" s="54"/>
      <c r="FC556" s="54"/>
      <c r="FD556" s="54"/>
      <c r="FE556" s="54"/>
      <c r="FF556" s="54"/>
      <c r="FG556" s="54"/>
      <c r="FH556" s="54"/>
      <c r="FI556" s="54"/>
      <c r="FJ556" s="54"/>
      <c r="FK556" s="54"/>
      <c r="FL556" s="54"/>
      <c r="FM556" s="54"/>
      <c r="FN556" s="54"/>
      <c r="FO556" s="54"/>
      <c r="FP556" s="54"/>
      <c r="FQ556" s="54"/>
      <c r="FR556" s="54"/>
      <c r="FS556" s="54"/>
      <c r="FT556" s="54"/>
      <c r="FU556" s="54"/>
      <c r="FV556" s="54"/>
      <c r="FW556" s="54"/>
      <c r="FX556" s="54"/>
      <c r="FY556" s="54"/>
      <c r="FZ556" s="54"/>
      <c r="GA556" s="54"/>
      <c r="GB556" s="54"/>
      <c r="GC556" s="54"/>
      <c r="GD556" s="54"/>
      <c r="GE556" s="54"/>
      <c r="GF556" s="54"/>
      <c r="GG556" s="54"/>
      <c r="GH556" s="54"/>
      <c r="GI556" s="54"/>
      <c r="GJ556" s="54"/>
      <c r="GK556" s="54"/>
      <c r="GL556" s="54"/>
      <c r="GM556" s="54"/>
    </row>
    <row r="557" spans="1:195" s="56" customFormat="1" ht="41.4" x14ac:dyDescent="0.3">
      <c r="A557" s="89" t="s">
        <v>17</v>
      </c>
      <c r="B557" s="89" t="s">
        <v>385</v>
      </c>
      <c r="C557" s="90" t="s">
        <v>19</v>
      </c>
      <c r="D557" s="91" t="s">
        <v>23</v>
      </c>
      <c r="E557" s="91" t="s">
        <v>24</v>
      </c>
      <c r="F557" s="91" t="s">
        <v>276</v>
      </c>
      <c r="G557" s="91">
        <v>29401</v>
      </c>
      <c r="H557" s="102" t="s">
        <v>497</v>
      </c>
      <c r="I557" s="93" t="s">
        <v>22</v>
      </c>
      <c r="J557" s="94" t="s">
        <v>498</v>
      </c>
      <c r="K557" s="106" t="s">
        <v>499</v>
      </c>
      <c r="L557" s="95" t="s">
        <v>20</v>
      </c>
      <c r="M557" s="96" t="s">
        <v>21</v>
      </c>
      <c r="N557" s="97" t="s">
        <v>27</v>
      </c>
      <c r="O557" s="98">
        <v>5</v>
      </c>
      <c r="P557" s="99">
        <v>500</v>
      </c>
      <c r="Q557" s="99">
        <v>2500</v>
      </c>
      <c r="R557" s="100">
        <v>2500</v>
      </c>
      <c r="S557" s="54"/>
      <c r="T557" s="54"/>
      <c r="U557" s="54"/>
      <c r="V557" s="54"/>
      <c r="W557" s="54"/>
      <c r="X557" s="54"/>
      <c r="Y557" s="54"/>
      <c r="Z557" s="54"/>
      <c r="AA557" s="54"/>
      <c r="AB557" s="54"/>
      <c r="AC557" s="54"/>
      <c r="AD557" s="54"/>
      <c r="AE557" s="54"/>
      <c r="AF557" s="54"/>
      <c r="AG557" s="54"/>
      <c r="AH557" s="54"/>
      <c r="AI557" s="54"/>
      <c r="AJ557" s="54"/>
      <c r="AK557" s="54"/>
      <c r="AL557" s="54"/>
      <c r="AM557" s="54"/>
      <c r="AN557" s="54"/>
      <c r="AO557" s="54"/>
      <c r="AP557" s="54"/>
      <c r="AQ557" s="54"/>
      <c r="AR557" s="54"/>
      <c r="AS557" s="54"/>
      <c r="AT557" s="54"/>
      <c r="AU557" s="54"/>
      <c r="AV557" s="54"/>
      <c r="AW557" s="54"/>
      <c r="AX557" s="54"/>
      <c r="AY557" s="54"/>
      <c r="AZ557" s="54"/>
      <c r="BA557" s="54"/>
      <c r="BB557" s="54"/>
      <c r="BC557" s="54"/>
      <c r="BD557" s="54"/>
      <c r="BE557" s="54"/>
      <c r="BF557" s="54"/>
      <c r="BG557" s="54"/>
      <c r="BH557" s="54"/>
      <c r="BI557" s="54"/>
      <c r="BJ557" s="54"/>
      <c r="BK557" s="54"/>
      <c r="BL557" s="54"/>
      <c r="BM557" s="54"/>
      <c r="BN557" s="54"/>
      <c r="BO557" s="54"/>
      <c r="BP557" s="54"/>
      <c r="BQ557" s="54"/>
      <c r="BR557" s="54"/>
      <c r="BS557" s="54"/>
      <c r="BT557" s="54"/>
      <c r="BU557" s="54"/>
      <c r="BV557" s="54"/>
      <c r="BW557" s="54"/>
      <c r="BX557" s="54"/>
      <c r="BY557" s="54"/>
      <c r="BZ557" s="54"/>
      <c r="CA557" s="54"/>
      <c r="CB557" s="54"/>
      <c r="CC557" s="54"/>
      <c r="CD557" s="54"/>
      <c r="CE557" s="54"/>
      <c r="CF557" s="54"/>
      <c r="CG557" s="54"/>
      <c r="CH557" s="54"/>
      <c r="CI557" s="54"/>
      <c r="CJ557" s="54"/>
      <c r="CK557" s="54"/>
      <c r="CL557" s="54"/>
      <c r="CM557" s="54"/>
      <c r="CN557" s="54"/>
      <c r="CO557" s="54"/>
      <c r="CP557" s="54"/>
      <c r="CQ557" s="54"/>
      <c r="CR557" s="54"/>
      <c r="CS557" s="54"/>
      <c r="CT557" s="54"/>
      <c r="CU557" s="54"/>
      <c r="CV557" s="54"/>
      <c r="CW557" s="54"/>
      <c r="CX557" s="54"/>
      <c r="CY557" s="54"/>
      <c r="CZ557" s="54"/>
      <c r="DA557" s="54"/>
      <c r="DB557" s="54"/>
      <c r="DC557" s="54"/>
      <c r="DD557" s="54"/>
      <c r="DE557" s="54"/>
      <c r="DF557" s="54"/>
      <c r="DG557" s="54"/>
      <c r="DH557" s="54"/>
      <c r="DI557" s="54"/>
      <c r="DJ557" s="54"/>
      <c r="DK557" s="54"/>
      <c r="DL557" s="54"/>
      <c r="DM557" s="54"/>
      <c r="DN557" s="54"/>
      <c r="DO557" s="54"/>
      <c r="DP557" s="54"/>
      <c r="DQ557" s="54"/>
      <c r="DR557" s="54"/>
      <c r="DS557" s="54"/>
      <c r="DT557" s="54"/>
      <c r="DU557" s="54"/>
      <c r="DV557" s="54"/>
      <c r="DW557" s="54"/>
      <c r="DX557" s="54"/>
      <c r="DY557" s="54"/>
      <c r="DZ557" s="54"/>
      <c r="EA557" s="54"/>
      <c r="EB557" s="54"/>
      <c r="EC557" s="54"/>
      <c r="ED557" s="54"/>
      <c r="EE557" s="54"/>
      <c r="EF557" s="54"/>
      <c r="EG557" s="54"/>
      <c r="EH557" s="54"/>
      <c r="EI557" s="54"/>
      <c r="EJ557" s="54"/>
      <c r="EK557" s="54"/>
      <c r="EL557" s="54"/>
      <c r="EM557" s="54"/>
      <c r="EN557" s="54"/>
      <c r="EO557" s="54"/>
      <c r="EP557" s="54"/>
      <c r="EQ557" s="54"/>
      <c r="ER557" s="54"/>
      <c r="ES557" s="54"/>
      <c r="ET557" s="54"/>
      <c r="EU557" s="54"/>
      <c r="EV557" s="54"/>
      <c r="EW557" s="54"/>
      <c r="EX557" s="54"/>
      <c r="EY557" s="54"/>
      <c r="EZ557" s="54"/>
      <c r="FA557" s="54"/>
      <c r="FB557" s="54"/>
      <c r="FC557" s="54"/>
      <c r="FD557" s="54"/>
      <c r="FE557" s="54"/>
      <c r="FF557" s="54"/>
      <c r="FG557" s="54"/>
      <c r="FH557" s="54"/>
      <c r="FI557" s="54"/>
      <c r="FJ557" s="54"/>
      <c r="FK557" s="54"/>
      <c r="FL557" s="54"/>
      <c r="FM557" s="54"/>
      <c r="FN557" s="54"/>
      <c r="FO557" s="54"/>
      <c r="FP557" s="54"/>
      <c r="FQ557" s="54"/>
      <c r="FR557" s="54"/>
      <c r="FS557" s="54"/>
      <c r="FT557" s="54"/>
      <c r="FU557" s="54"/>
      <c r="FV557" s="54"/>
      <c r="FW557" s="54"/>
      <c r="FX557" s="54"/>
      <c r="FY557" s="54"/>
      <c r="FZ557" s="54"/>
      <c r="GA557" s="54"/>
      <c r="GB557" s="54"/>
      <c r="GC557" s="54"/>
      <c r="GD557" s="54"/>
      <c r="GE557" s="54"/>
      <c r="GF557" s="54"/>
      <c r="GG557" s="54"/>
      <c r="GH557" s="54"/>
      <c r="GI557" s="54"/>
      <c r="GJ557" s="54"/>
      <c r="GK557" s="54"/>
      <c r="GL557" s="54"/>
      <c r="GM557" s="54"/>
    </row>
    <row r="558" spans="1:195" s="56" customFormat="1" ht="69" x14ac:dyDescent="0.3">
      <c r="A558" s="89" t="s">
        <v>17</v>
      </c>
      <c r="B558" s="89" t="s">
        <v>385</v>
      </c>
      <c r="C558" s="90" t="s">
        <v>19</v>
      </c>
      <c r="D558" s="93" t="s">
        <v>23</v>
      </c>
      <c r="E558" s="90" t="s">
        <v>24</v>
      </c>
      <c r="F558" s="93" t="s">
        <v>276</v>
      </c>
      <c r="G558" s="107">
        <v>33604</v>
      </c>
      <c r="H558" s="102" t="s">
        <v>502</v>
      </c>
      <c r="I558" s="93" t="s">
        <v>22</v>
      </c>
      <c r="J558" s="97" t="s">
        <v>21</v>
      </c>
      <c r="K558" s="108" t="s">
        <v>503</v>
      </c>
      <c r="L558" s="95" t="s">
        <v>20</v>
      </c>
      <c r="M558" s="96" t="s">
        <v>21</v>
      </c>
      <c r="N558" s="97" t="s">
        <v>316</v>
      </c>
      <c r="O558" s="98">
        <v>1</v>
      </c>
      <c r="P558" s="99">
        <v>6786</v>
      </c>
      <c r="Q558" s="99">
        <v>6786</v>
      </c>
      <c r="R558" s="100">
        <v>6786</v>
      </c>
      <c r="S558" s="54"/>
      <c r="T558" s="54"/>
      <c r="U558" s="54"/>
      <c r="V558" s="54"/>
      <c r="W558" s="54"/>
      <c r="X558" s="54"/>
      <c r="Y558" s="54"/>
      <c r="Z558" s="54"/>
      <c r="AA558" s="54"/>
      <c r="AB558" s="54"/>
      <c r="AC558" s="54"/>
      <c r="AD558" s="54"/>
      <c r="AE558" s="54"/>
      <c r="AF558" s="54"/>
      <c r="AG558" s="54"/>
      <c r="AH558" s="54"/>
      <c r="AI558" s="54"/>
      <c r="AJ558" s="54"/>
      <c r="AK558" s="54"/>
      <c r="AL558" s="54"/>
      <c r="AM558" s="54"/>
      <c r="AN558" s="54"/>
      <c r="AO558" s="54"/>
      <c r="AP558" s="54"/>
      <c r="AQ558" s="54"/>
      <c r="AR558" s="54"/>
      <c r="AS558" s="54"/>
      <c r="AT558" s="54"/>
      <c r="AU558" s="54"/>
      <c r="AV558" s="54"/>
      <c r="AW558" s="54"/>
      <c r="AX558" s="54"/>
      <c r="AY558" s="54"/>
      <c r="AZ558" s="54"/>
      <c r="BA558" s="54"/>
      <c r="BB558" s="54"/>
      <c r="BC558" s="54"/>
      <c r="BD558" s="54"/>
      <c r="BE558" s="54"/>
      <c r="BF558" s="54"/>
      <c r="BG558" s="54"/>
      <c r="BH558" s="54"/>
      <c r="BI558" s="54"/>
      <c r="BJ558" s="54"/>
      <c r="BK558" s="54"/>
      <c r="BL558" s="54"/>
      <c r="BM558" s="54"/>
      <c r="BN558" s="54"/>
      <c r="BO558" s="54"/>
      <c r="BP558" s="54"/>
      <c r="BQ558" s="54"/>
      <c r="BR558" s="54"/>
      <c r="BS558" s="54"/>
      <c r="BT558" s="54"/>
      <c r="BU558" s="54"/>
      <c r="BV558" s="54"/>
      <c r="BW558" s="54"/>
      <c r="BX558" s="54"/>
      <c r="BY558" s="54"/>
      <c r="BZ558" s="54"/>
      <c r="CA558" s="54"/>
      <c r="CB558" s="54"/>
      <c r="CC558" s="54"/>
      <c r="CD558" s="54"/>
      <c r="CE558" s="54"/>
      <c r="CF558" s="54"/>
      <c r="CG558" s="54"/>
      <c r="CH558" s="54"/>
      <c r="CI558" s="54"/>
      <c r="CJ558" s="54"/>
      <c r="CK558" s="54"/>
      <c r="CL558" s="54"/>
      <c r="CM558" s="54"/>
      <c r="CN558" s="54"/>
      <c r="CO558" s="54"/>
      <c r="CP558" s="54"/>
      <c r="CQ558" s="54"/>
      <c r="CR558" s="54"/>
      <c r="CS558" s="54"/>
      <c r="CT558" s="54"/>
      <c r="CU558" s="54"/>
      <c r="CV558" s="54"/>
      <c r="CW558" s="54"/>
      <c r="CX558" s="54"/>
      <c r="CY558" s="54"/>
      <c r="CZ558" s="54"/>
      <c r="DA558" s="54"/>
      <c r="DB558" s="54"/>
      <c r="DC558" s="54"/>
      <c r="DD558" s="54"/>
      <c r="DE558" s="54"/>
      <c r="DF558" s="54"/>
      <c r="DG558" s="54"/>
      <c r="DH558" s="54"/>
      <c r="DI558" s="54"/>
      <c r="DJ558" s="54"/>
      <c r="DK558" s="54"/>
      <c r="DL558" s="54"/>
      <c r="DM558" s="54"/>
      <c r="DN558" s="54"/>
      <c r="DO558" s="54"/>
      <c r="DP558" s="54"/>
      <c r="DQ558" s="54"/>
      <c r="DR558" s="54"/>
      <c r="DS558" s="54"/>
      <c r="DT558" s="54"/>
      <c r="DU558" s="54"/>
      <c r="DV558" s="54"/>
      <c r="DW558" s="54"/>
      <c r="DX558" s="54"/>
      <c r="DY558" s="54"/>
      <c r="DZ558" s="54"/>
      <c r="EA558" s="54"/>
      <c r="EB558" s="54"/>
      <c r="EC558" s="54"/>
      <c r="ED558" s="54"/>
      <c r="EE558" s="54"/>
      <c r="EF558" s="54"/>
      <c r="EG558" s="54"/>
      <c r="EH558" s="54"/>
      <c r="EI558" s="54"/>
      <c r="EJ558" s="54"/>
      <c r="EK558" s="54"/>
      <c r="EL558" s="54"/>
      <c r="EM558" s="54"/>
      <c r="EN558" s="54"/>
      <c r="EO558" s="54"/>
      <c r="EP558" s="54"/>
      <c r="EQ558" s="54"/>
      <c r="ER558" s="54"/>
      <c r="ES558" s="54"/>
      <c r="ET558" s="54"/>
      <c r="EU558" s="54"/>
      <c r="EV558" s="54"/>
      <c r="EW558" s="54"/>
      <c r="EX558" s="54"/>
      <c r="EY558" s="54"/>
      <c r="EZ558" s="54"/>
      <c r="FA558" s="54"/>
      <c r="FB558" s="54"/>
      <c r="FC558" s="54"/>
      <c r="FD558" s="54"/>
      <c r="FE558" s="54"/>
      <c r="FF558" s="54"/>
      <c r="FG558" s="54"/>
      <c r="FH558" s="54"/>
      <c r="FI558" s="54"/>
      <c r="FJ558" s="54"/>
      <c r="FK558" s="54"/>
      <c r="FL558" s="54"/>
      <c r="FM558" s="54"/>
      <c r="FN558" s="54"/>
      <c r="FO558" s="54"/>
      <c r="FP558" s="54"/>
      <c r="FQ558" s="54"/>
      <c r="FR558" s="54"/>
      <c r="FS558" s="54"/>
      <c r="FT558" s="54"/>
      <c r="FU558" s="54"/>
      <c r="FV558" s="54"/>
      <c r="FW558" s="54"/>
      <c r="FX558" s="54"/>
      <c r="FY558" s="54"/>
      <c r="FZ558" s="54"/>
      <c r="GA558" s="54"/>
      <c r="GB558" s="54"/>
      <c r="GC558" s="54"/>
      <c r="GD558" s="54"/>
      <c r="GE558" s="54"/>
      <c r="GF558" s="54"/>
      <c r="GG558" s="54"/>
      <c r="GH558" s="54"/>
      <c r="GI558" s="54"/>
      <c r="GJ558" s="54"/>
      <c r="GK558" s="54"/>
      <c r="GL558" s="54"/>
      <c r="GM558" s="54"/>
    </row>
    <row r="559" spans="1:195" s="56" customFormat="1" ht="27.6" x14ac:dyDescent="0.3">
      <c r="A559" s="89" t="s">
        <v>17</v>
      </c>
      <c r="B559" s="89" t="s">
        <v>385</v>
      </c>
      <c r="C559" s="90" t="s">
        <v>19</v>
      </c>
      <c r="D559" s="93" t="s">
        <v>23</v>
      </c>
      <c r="E559" s="90" t="s">
        <v>24</v>
      </c>
      <c r="F559" s="93" t="s">
        <v>276</v>
      </c>
      <c r="G559" s="107">
        <v>33901</v>
      </c>
      <c r="H559" s="102" t="s">
        <v>285</v>
      </c>
      <c r="I559" s="93" t="s">
        <v>22</v>
      </c>
      <c r="J559" s="97" t="s">
        <v>21</v>
      </c>
      <c r="K559" s="215" t="s">
        <v>504</v>
      </c>
      <c r="L559" s="95" t="s">
        <v>20</v>
      </c>
      <c r="M559" s="96" t="s">
        <v>21</v>
      </c>
      <c r="N559" s="97" t="s">
        <v>316</v>
      </c>
      <c r="O559" s="98">
        <v>1</v>
      </c>
      <c r="P559" s="99">
        <v>138</v>
      </c>
      <c r="Q559" s="99">
        <v>138</v>
      </c>
      <c r="R559" s="100">
        <v>138</v>
      </c>
      <c r="S559" s="54"/>
      <c r="T559" s="54"/>
      <c r="U559" s="54"/>
      <c r="V559" s="54"/>
      <c r="W559" s="54"/>
      <c r="X559" s="54"/>
      <c r="Y559" s="54"/>
      <c r="Z559" s="54"/>
      <c r="AA559" s="54"/>
      <c r="AB559" s="54"/>
      <c r="AC559" s="54"/>
      <c r="AD559" s="54"/>
      <c r="AE559" s="54"/>
      <c r="AF559" s="54"/>
      <c r="AG559" s="54"/>
      <c r="AH559" s="54"/>
      <c r="AI559" s="54"/>
      <c r="AJ559" s="54"/>
      <c r="AK559" s="54"/>
      <c r="AL559" s="54"/>
      <c r="AM559" s="54"/>
      <c r="AN559" s="54"/>
      <c r="AO559" s="54"/>
      <c r="AP559" s="54"/>
      <c r="AQ559" s="54"/>
      <c r="AR559" s="54"/>
      <c r="AS559" s="54"/>
      <c r="AT559" s="54"/>
      <c r="AU559" s="54"/>
      <c r="AV559" s="54"/>
      <c r="AW559" s="54"/>
      <c r="AX559" s="54"/>
      <c r="AY559" s="54"/>
      <c r="AZ559" s="54"/>
      <c r="BA559" s="54"/>
      <c r="BB559" s="54"/>
      <c r="BC559" s="54"/>
      <c r="BD559" s="54"/>
      <c r="BE559" s="54"/>
      <c r="BF559" s="54"/>
      <c r="BG559" s="54"/>
      <c r="BH559" s="54"/>
      <c r="BI559" s="54"/>
      <c r="BJ559" s="54"/>
      <c r="BK559" s="54"/>
      <c r="BL559" s="54"/>
      <c r="BM559" s="54"/>
      <c r="BN559" s="54"/>
      <c r="BO559" s="54"/>
      <c r="BP559" s="54"/>
      <c r="BQ559" s="54"/>
      <c r="BR559" s="54"/>
      <c r="BS559" s="54"/>
      <c r="BT559" s="54"/>
      <c r="BU559" s="54"/>
      <c r="BV559" s="54"/>
      <c r="BW559" s="54"/>
      <c r="BX559" s="54"/>
      <c r="BY559" s="54"/>
      <c r="BZ559" s="54"/>
      <c r="CA559" s="54"/>
      <c r="CB559" s="54"/>
      <c r="CC559" s="54"/>
      <c r="CD559" s="54"/>
      <c r="CE559" s="54"/>
      <c r="CF559" s="54"/>
      <c r="CG559" s="54"/>
      <c r="CH559" s="54"/>
      <c r="CI559" s="54"/>
      <c r="CJ559" s="54"/>
      <c r="CK559" s="54"/>
      <c r="CL559" s="54"/>
      <c r="CM559" s="54"/>
      <c r="CN559" s="54"/>
      <c r="CO559" s="54"/>
      <c r="CP559" s="54"/>
      <c r="CQ559" s="54"/>
      <c r="CR559" s="54"/>
      <c r="CS559" s="54"/>
      <c r="CT559" s="54"/>
      <c r="CU559" s="54"/>
      <c r="CV559" s="54"/>
      <c r="CW559" s="54"/>
      <c r="CX559" s="54"/>
      <c r="CY559" s="54"/>
      <c r="CZ559" s="54"/>
      <c r="DA559" s="54"/>
      <c r="DB559" s="54"/>
      <c r="DC559" s="54"/>
      <c r="DD559" s="54"/>
      <c r="DE559" s="54"/>
      <c r="DF559" s="54"/>
      <c r="DG559" s="54"/>
      <c r="DH559" s="54"/>
      <c r="DI559" s="54"/>
      <c r="DJ559" s="54"/>
      <c r="DK559" s="54"/>
      <c r="DL559" s="54"/>
      <c r="DM559" s="54"/>
      <c r="DN559" s="54"/>
      <c r="DO559" s="54"/>
      <c r="DP559" s="54"/>
      <c r="DQ559" s="54"/>
      <c r="DR559" s="54"/>
      <c r="DS559" s="54"/>
      <c r="DT559" s="54"/>
      <c r="DU559" s="54"/>
      <c r="DV559" s="54"/>
      <c r="DW559" s="54"/>
      <c r="DX559" s="54"/>
      <c r="DY559" s="54"/>
      <c r="DZ559" s="54"/>
      <c r="EA559" s="54"/>
      <c r="EB559" s="54"/>
      <c r="EC559" s="54"/>
      <c r="ED559" s="54"/>
      <c r="EE559" s="54"/>
      <c r="EF559" s="54"/>
      <c r="EG559" s="54"/>
      <c r="EH559" s="54"/>
      <c r="EI559" s="54"/>
      <c r="EJ559" s="54"/>
      <c r="EK559" s="54"/>
      <c r="EL559" s="54"/>
      <c r="EM559" s="54"/>
      <c r="EN559" s="54"/>
      <c r="EO559" s="54"/>
      <c r="EP559" s="54"/>
      <c r="EQ559" s="54"/>
      <c r="ER559" s="54"/>
      <c r="ES559" s="54"/>
      <c r="ET559" s="54"/>
      <c r="EU559" s="54"/>
      <c r="EV559" s="54"/>
      <c r="EW559" s="54"/>
      <c r="EX559" s="54"/>
      <c r="EY559" s="54"/>
      <c r="EZ559" s="54"/>
      <c r="FA559" s="54"/>
      <c r="FB559" s="54"/>
      <c r="FC559" s="54"/>
      <c r="FD559" s="54"/>
      <c r="FE559" s="54"/>
      <c r="FF559" s="54"/>
      <c r="FG559" s="54"/>
      <c r="FH559" s="54"/>
      <c r="FI559" s="54"/>
      <c r="FJ559" s="54"/>
      <c r="FK559" s="54"/>
      <c r="FL559" s="54"/>
      <c r="FM559" s="54"/>
      <c r="FN559" s="54"/>
      <c r="FO559" s="54"/>
      <c r="FP559" s="54"/>
      <c r="FQ559" s="54"/>
      <c r="FR559" s="54"/>
      <c r="FS559" s="54"/>
      <c r="FT559" s="54"/>
      <c r="FU559" s="54"/>
      <c r="FV559" s="54"/>
      <c r="FW559" s="54"/>
      <c r="FX559" s="54"/>
      <c r="FY559" s="54"/>
      <c r="FZ559" s="54"/>
      <c r="GA559" s="54"/>
      <c r="GB559" s="54"/>
      <c r="GC559" s="54"/>
      <c r="GD559" s="54"/>
      <c r="GE559" s="54"/>
      <c r="GF559" s="54"/>
      <c r="GG559" s="54"/>
      <c r="GH559" s="54"/>
      <c r="GI559" s="54"/>
      <c r="GJ559" s="54"/>
      <c r="GK559" s="54"/>
      <c r="GL559" s="54"/>
      <c r="GM559" s="54"/>
    </row>
    <row r="560" spans="1:195" s="56" customFormat="1" ht="27.6" x14ac:dyDescent="0.3">
      <c r="A560" s="89" t="s">
        <v>17</v>
      </c>
      <c r="B560" s="89" t="s">
        <v>385</v>
      </c>
      <c r="C560" s="90" t="s">
        <v>19</v>
      </c>
      <c r="D560" s="91" t="s">
        <v>23</v>
      </c>
      <c r="E560" s="91" t="s">
        <v>24</v>
      </c>
      <c r="F560" s="91" t="s">
        <v>279</v>
      </c>
      <c r="G560" s="91">
        <v>21101</v>
      </c>
      <c r="H560" s="92" t="s">
        <v>287</v>
      </c>
      <c r="I560" s="93" t="s">
        <v>22</v>
      </c>
      <c r="J560" s="94" t="s">
        <v>505</v>
      </c>
      <c r="K560" s="94" t="s">
        <v>506</v>
      </c>
      <c r="L560" s="95" t="s">
        <v>20</v>
      </c>
      <c r="M560" s="96" t="s">
        <v>21</v>
      </c>
      <c r="N560" s="97" t="s">
        <v>27</v>
      </c>
      <c r="O560" s="98">
        <v>4</v>
      </c>
      <c r="P560" s="99">
        <v>186</v>
      </c>
      <c r="Q560" s="99">
        <v>744</v>
      </c>
      <c r="R560" s="100">
        <v>744</v>
      </c>
      <c r="S560" s="54"/>
      <c r="T560" s="54"/>
      <c r="U560" s="54"/>
      <c r="V560" s="54"/>
      <c r="W560" s="54"/>
      <c r="X560" s="54"/>
      <c r="Y560" s="54"/>
      <c r="Z560" s="54"/>
      <c r="AA560" s="54"/>
      <c r="AB560" s="54"/>
      <c r="AC560" s="54"/>
      <c r="AD560" s="54"/>
      <c r="AE560" s="54"/>
      <c r="AF560" s="54"/>
      <c r="AG560" s="54"/>
      <c r="AH560" s="54"/>
      <c r="AI560" s="54"/>
      <c r="AJ560" s="54"/>
      <c r="AK560" s="54"/>
      <c r="AL560" s="54"/>
      <c r="AM560" s="54"/>
      <c r="AN560" s="54"/>
      <c r="AO560" s="54"/>
      <c r="AP560" s="54"/>
      <c r="AQ560" s="54"/>
      <c r="AR560" s="54"/>
      <c r="AS560" s="54"/>
      <c r="AT560" s="54"/>
      <c r="AU560" s="54"/>
      <c r="AV560" s="54"/>
      <c r="AW560" s="54"/>
      <c r="AX560" s="54"/>
      <c r="AY560" s="54"/>
      <c r="AZ560" s="54"/>
      <c r="BA560" s="54"/>
      <c r="BB560" s="54"/>
      <c r="BC560" s="54"/>
      <c r="BD560" s="54"/>
      <c r="BE560" s="54"/>
      <c r="BF560" s="54"/>
      <c r="BG560" s="54"/>
      <c r="BH560" s="54"/>
      <c r="BI560" s="54"/>
      <c r="BJ560" s="54"/>
      <c r="BK560" s="54"/>
      <c r="BL560" s="54"/>
      <c r="BM560" s="54"/>
      <c r="BN560" s="54"/>
      <c r="BO560" s="54"/>
      <c r="BP560" s="54"/>
      <c r="BQ560" s="54"/>
      <c r="BR560" s="54"/>
      <c r="BS560" s="54"/>
      <c r="BT560" s="54"/>
      <c r="BU560" s="54"/>
      <c r="BV560" s="54"/>
      <c r="BW560" s="54"/>
      <c r="BX560" s="54"/>
      <c r="BY560" s="54"/>
      <c r="BZ560" s="54"/>
      <c r="CA560" s="54"/>
      <c r="CB560" s="54"/>
      <c r="CC560" s="54"/>
      <c r="CD560" s="54"/>
      <c r="CE560" s="54"/>
      <c r="CF560" s="54"/>
      <c r="CG560" s="54"/>
      <c r="CH560" s="54"/>
      <c r="CI560" s="54"/>
      <c r="CJ560" s="54"/>
      <c r="CK560" s="54"/>
      <c r="CL560" s="54"/>
      <c r="CM560" s="54"/>
      <c r="CN560" s="54"/>
      <c r="CO560" s="54"/>
      <c r="CP560" s="54"/>
      <c r="CQ560" s="54"/>
      <c r="CR560" s="54"/>
      <c r="CS560" s="54"/>
      <c r="CT560" s="54"/>
      <c r="CU560" s="54"/>
      <c r="CV560" s="54"/>
      <c r="CW560" s="54"/>
      <c r="CX560" s="54"/>
      <c r="CY560" s="54"/>
      <c r="CZ560" s="54"/>
      <c r="DA560" s="54"/>
      <c r="DB560" s="54"/>
      <c r="DC560" s="54"/>
      <c r="DD560" s="54"/>
      <c r="DE560" s="54"/>
      <c r="DF560" s="54"/>
      <c r="DG560" s="54"/>
      <c r="DH560" s="54"/>
      <c r="DI560" s="54"/>
      <c r="DJ560" s="54"/>
      <c r="DK560" s="54"/>
      <c r="DL560" s="54"/>
      <c r="DM560" s="54"/>
      <c r="DN560" s="54"/>
      <c r="DO560" s="54"/>
      <c r="DP560" s="54"/>
      <c r="DQ560" s="54"/>
      <c r="DR560" s="54"/>
      <c r="DS560" s="54"/>
      <c r="DT560" s="54"/>
      <c r="DU560" s="54"/>
      <c r="DV560" s="54"/>
      <c r="DW560" s="54"/>
      <c r="DX560" s="54"/>
      <c r="DY560" s="54"/>
      <c r="DZ560" s="54"/>
      <c r="EA560" s="54"/>
      <c r="EB560" s="54"/>
      <c r="EC560" s="54"/>
      <c r="ED560" s="54"/>
      <c r="EE560" s="54"/>
      <c r="EF560" s="54"/>
      <c r="EG560" s="54"/>
      <c r="EH560" s="54"/>
      <c r="EI560" s="54"/>
      <c r="EJ560" s="54"/>
      <c r="EK560" s="54"/>
      <c r="EL560" s="54"/>
      <c r="EM560" s="54"/>
      <c r="EN560" s="54"/>
      <c r="EO560" s="54"/>
      <c r="EP560" s="54"/>
      <c r="EQ560" s="54"/>
      <c r="ER560" s="54"/>
      <c r="ES560" s="54"/>
      <c r="ET560" s="54"/>
      <c r="EU560" s="54"/>
      <c r="EV560" s="54"/>
      <c r="EW560" s="54"/>
      <c r="EX560" s="54"/>
      <c r="EY560" s="54"/>
      <c r="EZ560" s="54"/>
      <c r="FA560" s="54"/>
      <c r="FB560" s="54"/>
      <c r="FC560" s="54"/>
      <c r="FD560" s="54"/>
      <c r="FE560" s="54"/>
      <c r="FF560" s="54"/>
      <c r="FG560" s="54"/>
      <c r="FH560" s="54"/>
      <c r="FI560" s="54"/>
      <c r="FJ560" s="54"/>
      <c r="FK560" s="54"/>
      <c r="FL560" s="54"/>
      <c r="FM560" s="54"/>
      <c r="FN560" s="54"/>
      <c r="FO560" s="54"/>
      <c r="FP560" s="54"/>
      <c r="FQ560" s="54"/>
      <c r="FR560" s="54"/>
      <c r="FS560" s="54"/>
      <c r="FT560" s="54"/>
      <c r="FU560" s="54"/>
      <c r="FV560" s="54"/>
      <c r="FW560" s="54"/>
      <c r="FX560" s="54"/>
      <c r="FY560" s="54"/>
      <c r="FZ560" s="54"/>
      <c r="GA560" s="54"/>
      <c r="GB560" s="54"/>
      <c r="GC560" s="54"/>
      <c r="GD560" s="54"/>
      <c r="GE560" s="54"/>
      <c r="GF560" s="54"/>
      <c r="GG560" s="54"/>
      <c r="GH560" s="54"/>
      <c r="GI560" s="54"/>
      <c r="GJ560" s="54"/>
      <c r="GK560" s="54"/>
      <c r="GL560" s="54"/>
      <c r="GM560" s="54"/>
    </row>
    <row r="561" spans="1:195" s="56" customFormat="1" ht="27.6" x14ac:dyDescent="0.3">
      <c r="A561" s="89" t="s">
        <v>17</v>
      </c>
      <c r="B561" s="89" t="s">
        <v>385</v>
      </c>
      <c r="C561" s="90" t="s">
        <v>19</v>
      </c>
      <c r="D561" s="91" t="s">
        <v>23</v>
      </c>
      <c r="E561" s="91" t="s">
        <v>24</v>
      </c>
      <c r="F561" s="91" t="s">
        <v>279</v>
      </c>
      <c r="G561" s="91">
        <v>21101</v>
      </c>
      <c r="H561" s="92" t="s">
        <v>287</v>
      </c>
      <c r="I561" s="93" t="s">
        <v>22</v>
      </c>
      <c r="J561" s="94" t="s">
        <v>507</v>
      </c>
      <c r="K561" s="94" t="s">
        <v>508</v>
      </c>
      <c r="L561" s="95" t="s">
        <v>20</v>
      </c>
      <c r="M561" s="96" t="s">
        <v>21</v>
      </c>
      <c r="N561" s="97" t="s">
        <v>27</v>
      </c>
      <c r="O561" s="98">
        <v>24</v>
      </c>
      <c r="P561" s="99">
        <v>6</v>
      </c>
      <c r="Q561" s="99">
        <v>144</v>
      </c>
      <c r="R561" s="100">
        <v>144</v>
      </c>
      <c r="S561" s="54"/>
      <c r="T561" s="54"/>
      <c r="U561" s="54"/>
      <c r="V561" s="54"/>
      <c r="W561" s="54"/>
      <c r="X561" s="54"/>
      <c r="Y561" s="54"/>
      <c r="Z561" s="54"/>
      <c r="AA561" s="54"/>
      <c r="AB561" s="54"/>
      <c r="AC561" s="54"/>
      <c r="AD561" s="54"/>
      <c r="AE561" s="54"/>
      <c r="AF561" s="54"/>
      <c r="AG561" s="54"/>
      <c r="AH561" s="54"/>
      <c r="AI561" s="54"/>
      <c r="AJ561" s="54"/>
      <c r="AK561" s="54"/>
      <c r="AL561" s="54"/>
      <c r="AM561" s="54"/>
      <c r="AN561" s="54"/>
      <c r="AO561" s="54"/>
      <c r="AP561" s="54"/>
      <c r="AQ561" s="54"/>
      <c r="AR561" s="54"/>
      <c r="AS561" s="54"/>
      <c r="AT561" s="54"/>
      <c r="AU561" s="54"/>
      <c r="AV561" s="54"/>
      <c r="AW561" s="54"/>
      <c r="AX561" s="54"/>
      <c r="AY561" s="54"/>
      <c r="AZ561" s="54"/>
      <c r="BA561" s="54"/>
      <c r="BB561" s="54"/>
      <c r="BC561" s="54"/>
      <c r="BD561" s="54"/>
      <c r="BE561" s="54"/>
      <c r="BF561" s="54"/>
      <c r="BG561" s="54"/>
      <c r="BH561" s="54"/>
      <c r="BI561" s="54"/>
      <c r="BJ561" s="54"/>
      <c r="BK561" s="54"/>
      <c r="BL561" s="54"/>
      <c r="BM561" s="54"/>
      <c r="BN561" s="54"/>
      <c r="BO561" s="54"/>
      <c r="BP561" s="54"/>
      <c r="BQ561" s="54"/>
      <c r="BR561" s="54"/>
      <c r="BS561" s="54"/>
      <c r="BT561" s="54"/>
      <c r="BU561" s="54"/>
      <c r="BV561" s="54"/>
      <c r="BW561" s="54"/>
      <c r="BX561" s="54"/>
      <c r="BY561" s="54"/>
      <c r="BZ561" s="54"/>
      <c r="CA561" s="54"/>
      <c r="CB561" s="54"/>
      <c r="CC561" s="54"/>
      <c r="CD561" s="54"/>
      <c r="CE561" s="54"/>
      <c r="CF561" s="54"/>
      <c r="CG561" s="54"/>
      <c r="CH561" s="54"/>
      <c r="CI561" s="54"/>
      <c r="CJ561" s="54"/>
      <c r="CK561" s="54"/>
      <c r="CL561" s="54"/>
      <c r="CM561" s="54"/>
      <c r="CN561" s="54"/>
      <c r="CO561" s="54"/>
      <c r="CP561" s="54"/>
      <c r="CQ561" s="54"/>
      <c r="CR561" s="54"/>
      <c r="CS561" s="54"/>
      <c r="CT561" s="54"/>
      <c r="CU561" s="54"/>
      <c r="CV561" s="54"/>
      <c r="CW561" s="54"/>
      <c r="CX561" s="54"/>
      <c r="CY561" s="54"/>
      <c r="CZ561" s="54"/>
      <c r="DA561" s="54"/>
      <c r="DB561" s="54"/>
      <c r="DC561" s="54"/>
      <c r="DD561" s="54"/>
      <c r="DE561" s="54"/>
      <c r="DF561" s="54"/>
      <c r="DG561" s="54"/>
      <c r="DH561" s="54"/>
      <c r="DI561" s="54"/>
      <c r="DJ561" s="54"/>
      <c r="DK561" s="54"/>
      <c r="DL561" s="54"/>
      <c r="DM561" s="54"/>
      <c r="DN561" s="54"/>
      <c r="DO561" s="54"/>
      <c r="DP561" s="54"/>
      <c r="DQ561" s="54"/>
      <c r="DR561" s="54"/>
      <c r="DS561" s="54"/>
      <c r="DT561" s="54"/>
      <c r="DU561" s="54"/>
      <c r="DV561" s="54"/>
      <c r="DW561" s="54"/>
      <c r="DX561" s="54"/>
      <c r="DY561" s="54"/>
      <c r="DZ561" s="54"/>
      <c r="EA561" s="54"/>
      <c r="EB561" s="54"/>
      <c r="EC561" s="54"/>
      <c r="ED561" s="54"/>
      <c r="EE561" s="54"/>
      <c r="EF561" s="54"/>
      <c r="EG561" s="54"/>
      <c r="EH561" s="54"/>
      <c r="EI561" s="54"/>
      <c r="EJ561" s="54"/>
      <c r="EK561" s="54"/>
      <c r="EL561" s="54"/>
      <c r="EM561" s="54"/>
      <c r="EN561" s="54"/>
      <c r="EO561" s="54"/>
      <c r="EP561" s="54"/>
      <c r="EQ561" s="54"/>
      <c r="ER561" s="54"/>
      <c r="ES561" s="54"/>
      <c r="ET561" s="54"/>
      <c r="EU561" s="54"/>
      <c r="EV561" s="54"/>
      <c r="EW561" s="54"/>
      <c r="EX561" s="54"/>
      <c r="EY561" s="54"/>
      <c r="EZ561" s="54"/>
      <c r="FA561" s="54"/>
      <c r="FB561" s="54"/>
      <c r="FC561" s="54"/>
      <c r="FD561" s="54"/>
      <c r="FE561" s="54"/>
      <c r="FF561" s="54"/>
      <c r="FG561" s="54"/>
      <c r="FH561" s="54"/>
      <c r="FI561" s="54"/>
      <c r="FJ561" s="54"/>
      <c r="FK561" s="54"/>
      <c r="FL561" s="54"/>
      <c r="FM561" s="54"/>
      <c r="FN561" s="54"/>
      <c r="FO561" s="54"/>
      <c r="FP561" s="54"/>
      <c r="FQ561" s="54"/>
      <c r="FR561" s="54"/>
      <c r="FS561" s="54"/>
      <c r="FT561" s="54"/>
      <c r="FU561" s="54"/>
      <c r="FV561" s="54"/>
      <c r="FW561" s="54"/>
      <c r="FX561" s="54"/>
      <c r="FY561" s="54"/>
      <c r="FZ561" s="54"/>
      <c r="GA561" s="54"/>
      <c r="GB561" s="54"/>
      <c r="GC561" s="54"/>
      <c r="GD561" s="54"/>
      <c r="GE561" s="54"/>
      <c r="GF561" s="54"/>
      <c r="GG561" s="54"/>
      <c r="GH561" s="54"/>
      <c r="GI561" s="54"/>
      <c r="GJ561" s="54"/>
      <c r="GK561" s="54"/>
      <c r="GL561" s="54"/>
      <c r="GM561" s="54"/>
    </row>
    <row r="562" spans="1:195" s="56" customFormat="1" ht="27.6" x14ac:dyDescent="0.3">
      <c r="A562" s="89" t="s">
        <v>17</v>
      </c>
      <c r="B562" s="89" t="s">
        <v>385</v>
      </c>
      <c r="C562" s="90" t="s">
        <v>19</v>
      </c>
      <c r="D562" s="91" t="s">
        <v>23</v>
      </c>
      <c r="E562" s="91" t="s">
        <v>24</v>
      </c>
      <c r="F562" s="91" t="s">
        <v>279</v>
      </c>
      <c r="G562" s="91">
        <v>21101</v>
      </c>
      <c r="H562" s="92" t="s">
        <v>287</v>
      </c>
      <c r="I562" s="93" t="s">
        <v>22</v>
      </c>
      <c r="J562" s="94" t="s">
        <v>45</v>
      </c>
      <c r="K562" s="94" t="s">
        <v>155</v>
      </c>
      <c r="L562" s="95" t="s">
        <v>20</v>
      </c>
      <c r="M562" s="96" t="s">
        <v>21</v>
      </c>
      <c r="N562" s="97" t="s">
        <v>27</v>
      </c>
      <c r="O562" s="98">
        <v>24</v>
      </c>
      <c r="P562" s="99">
        <v>33</v>
      </c>
      <c r="Q562" s="99">
        <v>792</v>
      </c>
      <c r="R562" s="100">
        <v>792</v>
      </c>
      <c r="S562" s="54"/>
      <c r="T562" s="54"/>
      <c r="U562" s="54"/>
      <c r="V562" s="54"/>
      <c r="W562" s="54"/>
      <c r="X562" s="54"/>
      <c r="Y562" s="54"/>
      <c r="Z562" s="54"/>
      <c r="AA562" s="54"/>
      <c r="AB562" s="54"/>
      <c r="AC562" s="54"/>
      <c r="AD562" s="54"/>
      <c r="AE562" s="54"/>
      <c r="AF562" s="54"/>
      <c r="AG562" s="54"/>
      <c r="AH562" s="54"/>
      <c r="AI562" s="54"/>
      <c r="AJ562" s="54"/>
      <c r="AK562" s="54"/>
      <c r="AL562" s="54"/>
      <c r="AM562" s="54"/>
      <c r="AN562" s="54"/>
      <c r="AO562" s="54"/>
      <c r="AP562" s="54"/>
      <c r="AQ562" s="54"/>
      <c r="AR562" s="54"/>
      <c r="AS562" s="54"/>
      <c r="AT562" s="54"/>
      <c r="AU562" s="54"/>
      <c r="AV562" s="54"/>
      <c r="AW562" s="54"/>
      <c r="AX562" s="54"/>
      <c r="AY562" s="54"/>
      <c r="AZ562" s="54"/>
      <c r="BA562" s="54"/>
      <c r="BB562" s="54"/>
      <c r="BC562" s="54"/>
      <c r="BD562" s="54"/>
      <c r="BE562" s="54"/>
      <c r="BF562" s="54"/>
      <c r="BG562" s="54"/>
      <c r="BH562" s="54"/>
      <c r="BI562" s="54"/>
      <c r="BJ562" s="54"/>
      <c r="BK562" s="54"/>
      <c r="BL562" s="54"/>
      <c r="BM562" s="54"/>
      <c r="BN562" s="54"/>
      <c r="BO562" s="54"/>
      <c r="BP562" s="54"/>
      <c r="BQ562" s="54"/>
      <c r="BR562" s="54"/>
      <c r="BS562" s="54"/>
      <c r="BT562" s="54"/>
      <c r="BU562" s="54"/>
      <c r="BV562" s="54"/>
      <c r="BW562" s="54"/>
      <c r="BX562" s="54"/>
      <c r="BY562" s="54"/>
      <c r="BZ562" s="54"/>
      <c r="CA562" s="54"/>
      <c r="CB562" s="54"/>
      <c r="CC562" s="54"/>
      <c r="CD562" s="54"/>
      <c r="CE562" s="54"/>
      <c r="CF562" s="54"/>
      <c r="CG562" s="54"/>
      <c r="CH562" s="54"/>
      <c r="CI562" s="54"/>
      <c r="CJ562" s="54"/>
      <c r="CK562" s="54"/>
      <c r="CL562" s="54"/>
      <c r="CM562" s="54"/>
      <c r="CN562" s="54"/>
      <c r="CO562" s="54"/>
      <c r="CP562" s="54"/>
      <c r="CQ562" s="54"/>
      <c r="CR562" s="54"/>
      <c r="CS562" s="54"/>
      <c r="CT562" s="54"/>
      <c r="CU562" s="54"/>
      <c r="CV562" s="54"/>
      <c r="CW562" s="54"/>
      <c r="CX562" s="54"/>
      <c r="CY562" s="54"/>
      <c r="CZ562" s="54"/>
      <c r="DA562" s="54"/>
      <c r="DB562" s="54"/>
      <c r="DC562" s="54"/>
      <c r="DD562" s="54"/>
      <c r="DE562" s="54"/>
      <c r="DF562" s="54"/>
      <c r="DG562" s="54"/>
      <c r="DH562" s="54"/>
      <c r="DI562" s="54"/>
      <c r="DJ562" s="54"/>
      <c r="DK562" s="54"/>
      <c r="DL562" s="54"/>
      <c r="DM562" s="54"/>
      <c r="DN562" s="54"/>
      <c r="DO562" s="54"/>
      <c r="DP562" s="54"/>
      <c r="DQ562" s="54"/>
      <c r="DR562" s="54"/>
      <c r="DS562" s="54"/>
      <c r="DT562" s="54"/>
      <c r="DU562" s="54"/>
      <c r="DV562" s="54"/>
      <c r="DW562" s="54"/>
      <c r="DX562" s="54"/>
      <c r="DY562" s="54"/>
      <c r="DZ562" s="54"/>
      <c r="EA562" s="54"/>
      <c r="EB562" s="54"/>
      <c r="EC562" s="54"/>
      <c r="ED562" s="54"/>
      <c r="EE562" s="54"/>
      <c r="EF562" s="54"/>
      <c r="EG562" s="54"/>
      <c r="EH562" s="54"/>
      <c r="EI562" s="54"/>
      <c r="EJ562" s="54"/>
      <c r="EK562" s="54"/>
      <c r="EL562" s="54"/>
      <c r="EM562" s="54"/>
      <c r="EN562" s="54"/>
      <c r="EO562" s="54"/>
      <c r="EP562" s="54"/>
      <c r="EQ562" s="54"/>
      <c r="ER562" s="54"/>
      <c r="ES562" s="54"/>
      <c r="ET562" s="54"/>
      <c r="EU562" s="54"/>
      <c r="EV562" s="54"/>
      <c r="EW562" s="54"/>
      <c r="EX562" s="54"/>
      <c r="EY562" s="54"/>
      <c r="EZ562" s="54"/>
      <c r="FA562" s="54"/>
      <c r="FB562" s="54"/>
      <c r="FC562" s="54"/>
      <c r="FD562" s="54"/>
      <c r="FE562" s="54"/>
      <c r="FF562" s="54"/>
      <c r="FG562" s="54"/>
      <c r="FH562" s="54"/>
      <c r="FI562" s="54"/>
      <c r="FJ562" s="54"/>
      <c r="FK562" s="54"/>
      <c r="FL562" s="54"/>
      <c r="FM562" s="54"/>
      <c r="FN562" s="54"/>
      <c r="FO562" s="54"/>
      <c r="FP562" s="54"/>
      <c r="FQ562" s="54"/>
      <c r="FR562" s="54"/>
      <c r="FS562" s="54"/>
      <c r="FT562" s="54"/>
      <c r="FU562" s="54"/>
      <c r="FV562" s="54"/>
      <c r="FW562" s="54"/>
      <c r="FX562" s="54"/>
      <c r="FY562" s="54"/>
      <c r="FZ562" s="54"/>
      <c r="GA562" s="54"/>
      <c r="GB562" s="54"/>
      <c r="GC562" s="54"/>
      <c r="GD562" s="54"/>
      <c r="GE562" s="54"/>
      <c r="GF562" s="54"/>
      <c r="GG562" s="54"/>
      <c r="GH562" s="54"/>
      <c r="GI562" s="54"/>
      <c r="GJ562" s="54"/>
      <c r="GK562" s="54"/>
      <c r="GL562" s="54"/>
      <c r="GM562" s="54"/>
    </row>
    <row r="563" spans="1:195" s="56" customFormat="1" ht="27.6" x14ac:dyDescent="0.3">
      <c r="A563" s="89" t="s">
        <v>17</v>
      </c>
      <c r="B563" s="89" t="s">
        <v>385</v>
      </c>
      <c r="C563" s="90" t="s">
        <v>19</v>
      </c>
      <c r="D563" s="91" t="s">
        <v>23</v>
      </c>
      <c r="E563" s="91" t="s">
        <v>24</v>
      </c>
      <c r="F563" s="91" t="s">
        <v>279</v>
      </c>
      <c r="G563" s="91">
        <v>21101</v>
      </c>
      <c r="H563" s="92" t="s">
        <v>287</v>
      </c>
      <c r="I563" s="93" t="s">
        <v>22</v>
      </c>
      <c r="J563" s="94" t="s">
        <v>90</v>
      </c>
      <c r="K563" s="94" t="s">
        <v>204</v>
      </c>
      <c r="L563" s="95" t="s">
        <v>20</v>
      </c>
      <c r="M563" s="96" t="s">
        <v>21</v>
      </c>
      <c r="N563" s="97" t="s">
        <v>27</v>
      </c>
      <c r="O563" s="98">
        <v>24</v>
      </c>
      <c r="P563" s="99">
        <v>33</v>
      </c>
      <c r="Q563" s="99">
        <v>792</v>
      </c>
      <c r="R563" s="100">
        <v>792</v>
      </c>
      <c r="S563" s="54"/>
      <c r="T563" s="54"/>
      <c r="U563" s="54"/>
      <c r="V563" s="54"/>
      <c r="W563" s="54"/>
      <c r="X563" s="54"/>
      <c r="Y563" s="54"/>
      <c r="Z563" s="54"/>
      <c r="AA563" s="54"/>
      <c r="AB563" s="54"/>
      <c r="AC563" s="54"/>
      <c r="AD563" s="54"/>
      <c r="AE563" s="54"/>
      <c r="AF563" s="54"/>
      <c r="AG563" s="54"/>
      <c r="AH563" s="54"/>
      <c r="AI563" s="54"/>
      <c r="AJ563" s="54"/>
      <c r="AK563" s="54"/>
      <c r="AL563" s="54"/>
      <c r="AM563" s="54"/>
      <c r="AN563" s="54"/>
      <c r="AO563" s="54"/>
      <c r="AP563" s="54"/>
      <c r="AQ563" s="54"/>
      <c r="AR563" s="54"/>
      <c r="AS563" s="54"/>
      <c r="AT563" s="54"/>
      <c r="AU563" s="54"/>
      <c r="AV563" s="54"/>
      <c r="AW563" s="54"/>
      <c r="AX563" s="54"/>
      <c r="AY563" s="54"/>
      <c r="AZ563" s="54"/>
      <c r="BA563" s="54"/>
      <c r="BB563" s="54"/>
      <c r="BC563" s="54"/>
      <c r="BD563" s="54"/>
      <c r="BE563" s="54"/>
      <c r="BF563" s="54"/>
      <c r="BG563" s="54"/>
      <c r="BH563" s="54"/>
      <c r="BI563" s="54"/>
      <c r="BJ563" s="54"/>
      <c r="BK563" s="54"/>
      <c r="BL563" s="54"/>
      <c r="BM563" s="54"/>
      <c r="BN563" s="54"/>
      <c r="BO563" s="54"/>
      <c r="BP563" s="54"/>
      <c r="BQ563" s="54"/>
      <c r="BR563" s="54"/>
      <c r="BS563" s="54"/>
      <c r="BT563" s="54"/>
      <c r="BU563" s="54"/>
      <c r="BV563" s="54"/>
      <c r="BW563" s="54"/>
      <c r="BX563" s="54"/>
      <c r="BY563" s="54"/>
      <c r="BZ563" s="54"/>
      <c r="CA563" s="54"/>
      <c r="CB563" s="54"/>
      <c r="CC563" s="54"/>
      <c r="CD563" s="54"/>
      <c r="CE563" s="54"/>
      <c r="CF563" s="54"/>
      <c r="CG563" s="54"/>
      <c r="CH563" s="54"/>
      <c r="CI563" s="54"/>
      <c r="CJ563" s="54"/>
      <c r="CK563" s="54"/>
      <c r="CL563" s="54"/>
      <c r="CM563" s="54"/>
      <c r="CN563" s="54"/>
      <c r="CO563" s="54"/>
      <c r="CP563" s="54"/>
      <c r="CQ563" s="54"/>
      <c r="CR563" s="54"/>
      <c r="CS563" s="54"/>
      <c r="CT563" s="54"/>
      <c r="CU563" s="54"/>
      <c r="CV563" s="54"/>
      <c r="CW563" s="54"/>
      <c r="CX563" s="54"/>
      <c r="CY563" s="54"/>
      <c r="CZ563" s="54"/>
      <c r="DA563" s="54"/>
      <c r="DB563" s="54"/>
      <c r="DC563" s="54"/>
      <c r="DD563" s="54"/>
      <c r="DE563" s="54"/>
      <c r="DF563" s="54"/>
      <c r="DG563" s="54"/>
      <c r="DH563" s="54"/>
      <c r="DI563" s="54"/>
      <c r="DJ563" s="54"/>
      <c r="DK563" s="54"/>
      <c r="DL563" s="54"/>
      <c r="DM563" s="54"/>
      <c r="DN563" s="54"/>
      <c r="DO563" s="54"/>
      <c r="DP563" s="54"/>
      <c r="DQ563" s="54"/>
      <c r="DR563" s="54"/>
      <c r="DS563" s="54"/>
      <c r="DT563" s="54"/>
      <c r="DU563" s="54"/>
      <c r="DV563" s="54"/>
      <c r="DW563" s="54"/>
      <c r="DX563" s="54"/>
      <c r="DY563" s="54"/>
      <c r="DZ563" s="54"/>
      <c r="EA563" s="54"/>
      <c r="EB563" s="54"/>
      <c r="EC563" s="54"/>
      <c r="ED563" s="54"/>
      <c r="EE563" s="54"/>
      <c r="EF563" s="54"/>
      <c r="EG563" s="54"/>
      <c r="EH563" s="54"/>
      <c r="EI563" s="54"/>
      <c r="EJ563" s="54"/>
      <c r="EK563" s="54"/>
      <c r="EL563" s="54"/>
      <c r="EM563" s="54"/>
      <c r="EN563" s="54"/>
      <c r="EO563" s="54"/>
      <c r="EP563" s="54"/>
      <c r="EQ563" s="54"/>
      <c r="ER563" s="54"/>
      <c r="ES563" s="54"/>
      <c r="ET563" s="54"/>
      <c r="EU563" s="54"/>
      <c r="EV563" s="54"/>
      <c r="EW563" s="54"/>
      <c r="EX563" s="54"/>
      <c r="EY563" s="54"/>
      <c r="EZ563" s="54"/>
      <c r="FA563" s="54"/>
      <c r="FB563" s="54"/>
      <c r="FC563" s="54"/>
      <c r="FD563" s="54"/>
      <c r="FE563" s="54"/>
      <c r="FF563" s="54"/>
      <c r="FG563" s="54"/>
      <c r="FH563" s="54"/>
      <c r="FI563" s="54"/>
      <c r="FJ563" s="54"/>
      <c r="FK563" s="54"/>
      <c r="FL563" s="54"/>
      <c r="FM563" s="54"/>
      <c r="FN563" s="54"/>
      <c r="FO563" s="54"/>
      <c r="FP563" s="54"/>
      <c r="FQ563" s="54"/>
      <c r="FR563" s="54"/>
      <c r="FS563" s="54"/>
      <c r="FT563" s="54"/>
      <c r="FU563" s="54"/>
      <c r="FV563" s="54"/>
      <c r="FW563" s="54"/>
      <c r="FX563" s="54"/>
      <c r="FY563" s="54"/>
      <c r="FZ563" s="54"/>
      <c r="GA563" s="54"/>
      <c r="GB563" s="54"/>
      <c r="GC563" s="54"/>
      <c r="GD563" s="54"/>
      <c r="GE563" s="54"/>
      <c r="GF563" s="54"/>
      <c r="GG563" s="54"/>
      <c r="GH563" s="54"/>
      <c r="GI563" s="54"/>
      <c r="GJ563" s="54"/>
      <c r="GK563" s="54"/>
      <c r="GL563" s="54"/>
      <c r="GM563" s="54"/>
    </row>
    <row r="564" spans="1:195" s="56" customFormat="1" ht="27.6" x14ac:dyDescent="0.3">
      <c r="A564" s="89" t="s">
        <v>17</v>
      </c>
      <c r="B564" s="89" t="s">
        <v>385</v>
      </c>
      <c r="C564" s="90" t="s">
        <v>19</v>
      </c>
      <c r="D564" s="91" t="s">
        <v>23</v>
      </c>
      <c r="E564" s="91" t="s">
        <v>24</v>
      </c>
      <c r="F564" s="91" t="s">
        <v>279</v>
      </c>
      <c r="G564" s="91">
        <v>21101</v>
      </c>
      <c r="H564" s="92" t="s">
        <v>287</v>
      </c>
      <c r="I564" s="93" t="s">
        <v>22</v>
      </c>
      <c r="J564" s="94" t="s">
        <v>509</v>
      </c>
      <c r="K564" s="94" t="s">
        <v>510</v>
      </c>
      <c r="L564" s="95" t="s">
        <v>20</v>
      </c>
      <c r="M564" s="96" t="s">
        <v>21</v>
      </c>
      <c r="N564" s="97" t="s">
        <v>27</v>
      </c>
      <c r="O564" s="98">
        <v>24</v>
      </c>
      <c r="P564" s="99">
        <v>5</v>
      </c>
      <c r="Q564" s="99">
        <v>120</v>
      </c>
      <c r="R564" s="100">
        <v>120</v>
      </c>
      <c r="S564" s="54"/>
      <c r="T564" s="54"/>
      <c r="U564" s="54"/>
      <c r="V564" s="54"/>
      <c r="W564" s="54"/>
      <c r="X564" s="54"/>
      <c r="Y564" s="54"/>
      <c r="Z564" s="54"/>
      <c r="AA564" s="54"/>
      <c r="AB564" s="54"/>
      <c r="AC564" s="54"/>
      <c r="AD564" s="54"/>
      <c r="AE564" s="54"/>
      <c r="AF564" s="54"/>
      <c r="AG564" s="54"/>
      <c r="AH564" s="54"/>
      <c r="AI564" s="54"/>
      <c r="AJ564" s="54"/>
      <c r="AK564" s="54"/>
      <c r="AL564" s="54"/>
      <c r="AM564" s="54"/>
      <c r="AN564" s="54"/>
      <c r="AO564" s="54"/>
      <c r="AP564" s="54"/>
      <c r="AQ564" s="54"/>
      <c r="AR564" s="54"/>
      <c r="AS564" s="54"/>
      <c r="AT564" s="54"/>
      <c r="AU564" s="54"/>
      <c r="AV564" s="54"/>
      <c r="AW564" s="54"/>
      <c r="AX564" s="54"/>
      <c r="AY564" s="54"/>
      <c r="AZ564" s="54"/>
      <c r="BA564" s="54"/>
      <c r="BB564" s="54"/>
      <c r="BC564" s="54"/>
      <c r="BD564" s="54"/>
      <c r="BE564" s="54"/>
      <c r="BF564" s="54"/>
      <c r="BG564" s="54"/>
      <c r="BH564" s="54"/>
      <c r="BI564" s="54"/>
      <c r="BJ564" s="54"/>
      <c r="BK564" s="54"/>
      <c r="BL564" s="54"/>
      <c r="BM564" s="54"/>
      <c r="BN564" s="54"/>
      <c r="BO564" s="54"/>
      <c r="BP564" s="54"/>
      <c r="BQ564" s="54"/>
      <c r="BR564" s="54"/>
      <c r="BS564" s="54"/>
      <c r="BT564" s="54"/>
      <c r="BU564" s="54"/>
      <c r="BV564" s="54"/>
      <c r="BW564" s="54"/>
      <c r="BX564" s="54"/>
      <c r="BY564" s="54"/>
      <c r="BZ564" s="54"/>
      <c r="CA564" s="54"/>
      <c r="CB564" s="54"/>
      <c r="CC564" s="54"/>
      <c r="CD564" s="54"/>
      <c r="CE564" s="54"/>
      <c r="CF564" s="54"/>
      <c r="CG564" s="54"/>
      <c r="CH564" s="54"/>
      <c r="CI564" s="54"/>
      <c r="CJ564" s="54"/>
      <c r="CK564" s="54"/>
      <c r="CL564" s="54"/>
      <c r="CM564" s="54"/>
      <c r="CN564" s="54"/>
      <c r="CO564" s="54"/>
      <c r="CP564" s="54"/>
      <c r="CQ564" s="54"/>
      <c r="CR564" s="54"/>
      <c r="CS564" s="54"/>
      <c r="CT564" s="54"/>
      <c r="CU564" s="54"/>
      <c r="CV564" s="54"/>
      <c r="CW564" s="54"/>
      <c r="CX564" s="54"/>
      <c r="CY564" s="54"/>
      <c r="CZ564" s="54"/>
      <c r="DA564" s="54"/>
      <c r="DB564" s="54"/>
      <c r="DC564" s="54"/>
      <c r="DD564" s="54"/>
      <c r="DE564" s="54"/>
      <c r="DF564" s="54"/>
      <c r="DG564" s="54"/>
      <c r="DH564" s="54"/>
      <c r="DI564" s="54"/>
      <c r="DJ564" s="54"/>
      <c r="DK564" s="54"/>
      <c r="DL564" s="54"/>
      <c r="DM564" s="54"/>
      <c r="DN564" s="54"/>
      <c r="DO564" s="54"/>
      <c r="DP564" s="54"/>
      <c r="DQ564" s="54"/>
      <c r="DR564" s="54"/>
      <c r="DS564" s="54"/>
      <c r="DT564" s="54"/>
      <c r="DU564" s="54"/>
      <c r="DV564" s="54"/>
      <c r="DW564" s="54"/>
      <c r="DX564" s="54"/>
      <c r="DY564" s="54"/>
      <c r="DZ564" s="54"/>
      <c r="EA564" s="54"/>
      <c r="EB564" s="54"/>
      <c r="EC564" s="54"/>
      <c r="ED564" s="54"/>
      <c r="EE564" s="54"/>
      <c r="EF564" s="54"/>
      <c r="EG564" s="54"/>
      <c r="EH564" s="54"/>
      <c r="EI564" s="54"/>
      <c r="EJ564" s="54"/>
      <c r="EK564" s="54"/>
      <c r="EL564" s="54"/>
      <c r="EM564" s="54"/>
      <c r="EN564" s="54"/>
      <c r="EO564" s="54"/>
      <c r="EP564" s="54"/>
      <c r="EQ564" s="54"/>
      <c r="ER564" s="54"/>
      <c r="ES564" s="54"/>
      <c r="ET564" s="54"/>
      <c r="EU564" s="54"/>
      <c r="EV564" s="54"/>
      <c r="EW564" s="54"/>
      <c r="EX564" s="54"/>
      <c r="EY564" s="54"/>
      <c r="EZ564" s="54"/>
      <c r="FA564" s="54"/>
      <c r="FB564" s="54"/>
      <c r="FC564" s="54"/>
      <c r="FD564" s="54"/>
      <c r="FE564" s="54"/>
      <c r="FF564" s="54"/>
      <c r="FG564" s="54"/>
      <c r="FH564" s="54"/>
      <c r="FI564" s="54"/>
      <c r="FJ564" s="54"/>
      <c r="FK564" s="54"/>
      <c r="FL564" s="54"/>
      <c r="FM564" s="54"/>
      <c r="FN564" s="54"/>
      <c r="FO564" s="54"/>
      <c r="FP564" s="54"/>
      <c r="FQ564" s="54"/>
      <c r="FR564" s="54"/>
      <c r="FS564" s="54"/>
      <c r="FT564" s="54"/>
      <c r="FU564" s="54"/>
      <c r="FV564" s="54"/>
      <c r="FW564" s="54"/>
      <c r="FX564" s="54"/>
      <c r="FY564" s="54"/>
      <c r="FZ564" s="54"/>
      <c r="GA564" s="54"/>
      <c r="GB564" s="54"/>
      <c r="GC564" s="54"/>
      <c r="GD564" s="54"/>
      <c r="GE564" s="54"/>
      <c r="GF564" s="54"/>
      <c r="GG564" s="54"/>
      <c r="GH564" s="54"/>
      <c r="GI564" s="54"/>
      <c r="GJ564" s="54"/>
      <c r="GK564" s="54"/>
      <c r="GL564" s="54"/>
      <c r="GM564" s="54"/>
    </row>
    <row r="565" spans="1:195" s="56" customFormat="1" ht="27.6" x14ac:dyDescent="0.3">
      <c r="A565" s="89" t="s">
        <v>17</v>
      </c>
      <c r="B565" s="89" t="s">
        <v>385</v>
      </c>
      <c r="C565" s="90" t="s">
        <v>19</v>
      </c>
      <c r="D565" s="91" t="s">
        <v>23</v>
      </c>
      <c r="E565" s="91" t="s">
        <v>24</v>
      </c>
      <c r="F565" s="91" t="s">
        <v>279</v>
      </c>
      <c r="G565" s="91">
        <v>21101</v>
      </c>
      <c r="H565" s="92" t="s">
        <v>287</v>
      </c>
      <c r="I565" s="93" t="s">
        <v>22</v>
      </c>
      <c r="J565" s="94" t="s">
        <v>465</v>
      </c>
      <c r="K565" s="94" t="s">
        <v>466</v>
      </c>
      <c r="L565" s="95" t="s">
        <v>20</v>
      </c>
      <c r="M565" s="96" t="s">
        <v>21</v>
      </c>
      <c r="N565" s="97" t="s">
        <v>27</v>
      </c>
      <c r="O565" s="98">
        <v>4</v>
      </c>
      <c r="P565" s="99">
        <v>61</v>
      </c>
      <c r="Q565" s="99">
        <v>244</v>
      </c>
      <c r="R565" s="100">
        <v>244</v>
      </c>
      <c r="S565" s="54"/>
      <c r="T565" s="54"/>
      <c r="U565" s="54"/>
      <c r="V565" s="54"/>
      <c r="W565" s="54"/>
      <c r="X565" s="54"/>
      <c r="Y565" s="54"/>
      <c r="Z565" s="54"/>
      <c r="AA565" s="54"/>
      <c r="AB565" s="54"/>
      <c r="AC565" s="54"/>
      <c r="AD565" s="54"/>
      <c r="AE565" s="54"/>
      <c r="AF565" s="54"/>
      <c r="AG565" s="54"/>
      <c r="AH565" s="54"/>
      <c r="AI565" s="54"/>
      <c r="AJ565" s="54"/>
      <c r="AK565" s="54"/>
      <c r="AL565" s="54"/>
      <c r="AM565" s="54"/>
      <c r="AN565" s="54"/>
      <c r="AO565" s="54"/>
      <c r="AP565" s="54"/>
      <c r="AQ565" s="54"/>
      <c r="AR565" s="54"/>
      <c r="AS565" s="54"/>
      <c r="AT565" s="54"/>
      <c r="AU565" s="54"/>
      <c r="AV565" s="54"/>
      <c r="AW565" s="54"/>
      <c r="AX565" s="54"/>
      <c r="AY565" s="54"/>
      <c r="AZ565" s="54"/>
      <c r="BA565" s="54"/>
      <c r="BB565" s="54"/>
      <c r="BC565" s="54"/>
      <c r="BD565" s="54"/>
      <c r="BE565" s="54"/>
      <c r="BF565" s="54"/>
      <c r="BG565" s="54"/>
      <c r="BH565" s="54"/>
      <c r="BI565" s="54"/>
      <c r="BJ565" s="54"/>
      <c r="BK565" s="54"/>
      <c r="BL565" s="54"/>
      <c r="BM565" s="54"/>
      <c r="BN565" s="54"/>
      <c r="BO565" s="54"/>
      <c r="BP565" s="54"/>
      <c r="BQ565" s="54"/>
      <c r="BR565" s="54"/>
      <c r="BS565" s="54"/>
      <c r="BT565" s="54"/>
      <c r="BU565" s="54"/>
      <c r="BV565" s="54"/>
      <c r="BW565" s="54"/>
      <c r="BX565" s="54"/>
      <c r="BY565" s="54"/>
      <c r="BZ565" s="54"/>
      <c r="CA565" s="54"/>
      <c r="CB565" s="54"/>
      <c r="CC565" s="54"/>
      <c r="CD565" s="54"/>
      <c r="CE565" s="54"/>
      <c r="CF565" s="54"/>
      <c r="CG565" s="54"/>
      <c r="CH565" s="54"/>
      <c r="CI565" s="54"/>
      <c r="CJ565" s="54"/>
      <c r="CK565" s="54"/>
      <c r="CL565" s="54"/>
      <c r="CM565" s="54"/>
      <c r="CN565" s="54"/>
      <c r="CO565" s="54"/>
      <c r="CP565" s="54"/>
      <c r="CQ565" s="54"/>
      <c r="CR565" s="54"/>
      <c r="CS565" s="54"/>
      <c r="CT565" s="54"/>
      <c r="CU565" s="54"/>
      <c r="CV565" s="54"/>
      <c r="CW565" s="54"/>
      <c r="CX565" s="54"/>
      <c r="CY565" s="54"/>
      <c r="CZ565" s="54"/>
      <c r="DA565" s="54"/>
      <c r="DB565" s="54"/>
      <c r="DC565" s="54"/>
      <c r="DD565" s="54"/>
      <c r="DE565" s="54"/>
      <c r="DF565" s="54"/>
      <c r="DG565" s="54"/>
      <c r="DH565" s="54"/>
      <c r="DI565" s="54"/>
      <c r="DJ565" s="54"/>
      <c r="DK565" s="54"/>
      <c r="DL565" s="54"/>
      <c r="DM565" s="54"/>
      <c r="DN565" s="54"/>
      <c r="DO565" s="54"/>
      <c r="DP565" s="54"/>
      <c r="DQ565" s="54"/>
      <c r="DR565" s="54"/>
      <c r="DS565" s="54"/>
      <c r="DT565" s="54"/>
      <c r="DU565" s="54"/>
      <c r="DV565" s="54"/>
      <c r="DW565" s="54"/>
      <c r="DX565" s="54"/>
      <c r="DY565" s="54"/>
      <c r="DZ565" s="54"/>
      <c r="EA565" s="54"/>
      <c r="EB565" s="54"/>
      <c r="EC565" s="54"/>
      <c r="ED565" s="54"/>
      <c r="EE565" s="54"/>
      <c r="EF565" s="54"/>
      <c r="EG565" s="54"/>
      <c r="EH565" s="54"/>
      <c r="EI565" s="54"/>
      <c r="EJ565" s="54"/>
      <c r="EK565" s="54"/>
      <c r="EL565" s="54"/>
      <c r="EM565" s="54"/>
      <c r="EN565" s="54"/>
      <c r="EO565" s="54"/>
      <c r="EP565" s="54"/>
      <c r="EQ565" s="54"/>
      <c r="ER565" s="54"/>
      <c r="ES565" s="54"/>
      <c r="ET565" s="54"/>
      <c r="EU565" s="54"/>
      <c r="EV565" s="54"/>
      <c r="EW565" s="54"/>
      <c r="EX565" s="54"/>
      <c r="EY565" s="54"/>
      <c r="EZ565" s="54"/>
      <c r="FA565" s="54"/>
      <c r="FB565" s="54"/>
      <c r="FC565" s="54"/>
      <c r="FD565" s="54"/>
      <c r="FE565" s="54"/>
      <c r="FF565" s="54"/>
      <c r="FG565" s="54"/>
      <c r="FH565" s="54"/>
      <c r="FI565" s="54"/>
      <c r="FJ565" s="54"/>
      <c r="FK565" s="54"/>
      <c r="FL565" s="54"/>
      <c r="FM565" s="54"/>
      <c r="FN565" s="54"/>
      <c r="FO565" s="54"/>
      <c r="FP565" s="54"/>
      <c r="FQ565" s="54"/>
      <c r="FR565" s="54"/>
      <c r="FS565" s="54"/>
      <c r="FT565" s="54"/>
      <c r="FU565" s="54"/>
      <c r="FV565" s="54"/>
      <c r="FW565" s="54"/>
      <c r="FX565" s="54"/>
      <c r="FY565" s="54"/>
      <c r="FZ565" s="54"/>
      <c r="GA565" s="54"/>
      <c r="GB565" s="54"/>
      <c r="GC565" s="54"/>
      <c r="GD565" s="54"/>
      <c r="GE565" s="54"/>
      <c r="GF565" s="54"/>
      <c r="GG565" s="54"/>
      <c r="GH565" s="54"/>
      <c r="GI565" s="54"/>
      <c r="GJ565" s="54"/>
      <c r="GK565" s="54"/>
      <c r="GL565" s="54"/>
      <c r="GM565" s="54"/>
    </row>
    <row r="566" spans="1:195" s="56" customFormat="1" ht="27.6" x14ac:dyDescent="0.3">
      <c r="A566" s="89" t="s">
        <v>17</v>
      </c>
      <c r="B566" s="89" t="s">
        <v>385</v>
      </c>
      <c r="C566" s="90" t="s">
        <v>19</v>
      </c>
      <c r="D566" s="91" t="s">
        <v>23</v>
      </c>
      <c r="E566" s="91" t="s">
        <v>24</v>
      </c>
      <c r="F566" s="91" t="s">
        <v>279</v>
      </c>
      <c r="G566" s="91">
        <v>21101</v>
      </c>
      <c r="H566" s="92" t="s">
        <v>287</v>
      </c>
      <c r="I566" s="93" t="s">
        <v>22</v>
      </c>
      <c r="J566" s="94" t="s">
        <v>505</v>
      </c>
      <c r="K566" s="94" t="s">
        <v>506</v>
      </c>
      <c r="L566" s="95" t="s">
        <v>20</v>
      </c>
      <c r="M566" s="96" t="s">
        <v>21</v>
      </c>
      <c r="N566" s="97" t="s">
        <v>27</v>
      </c>
      <c r="O566" s="98">
        <v>4</v>
      </c>
      <c r="P566" s="99">
        <v>187</v>
      </c>
      <c r="Q566" s="99">
        <v>748</v>
      </c>
      <c r="R566" s="100">
        <v>748</v>
      </c>
      <c r="S566" s="54"/>
      <c r="T566" s="54"/>
      <c r="U566" s="54"/>
      <c r="V566" s="54"/>
      <c r="W566" s="54"/>
      <c r="X566" s="54"/>
      <c r="Y566" s="54"/>
      <c r="Z566" s="54"/>
      <c r="AA566" s="54"/>
      <c r="AB566" s="54"/>
      <c r="AC566" s="54"/>
      <c r="AD566" s="54"/>
      <c r="AE566" s="54"/>
      <c r="AF566" s="54"/>
      <c r="AG566" s="54"/>
      <c r="AH566" s="54"/>
      <c r="AI566" s="54"/>
      <c r="AJ566" s="54"/>
      <c r="AK566" s="54"/>
      <c r="AL566" s="54"/>
      <c r="AM566" s="54"/>
      <c r="AN566" s="54"/>
      <c r="AO566" s="54"/>
      <c r="AP566" s="54"/>
      <c r="AQ566" s="54"/>
      <c r="AR566" s="54"/>
      <c r="AS566" s="54"/>
      <c r="AT566" s="54"/>
      <c r="AU566" s="54"/>
      <c r="AV566" s="54"/>
      <c r="AW566" s="54"/>
      <c r="AX566" s="54"/>
      <c r="AY566" s="54"/>
      <c r="AZ566" s="54"/>
      <c r="BA566" s="54"/>
      <c r="BB566" s="54"/>
      <c r="BC566" s="54"/>
      <c r="BD566" s="54"/>
      <c r="BE566" s="54"/>
      <c r="BF566" s="54"/>
      <c r="BG566" s="54"/>
      <c r="BH566" s="54"/>
      <c r="BI566" s="54"/>
      <c r="BJ566" s="54"/>
      <c r="BK566" s="54"/>
      <c r="BL566" s="54"/>
      <c r="BM566" s="54"/>
      <c r="BN566" s="54"/>
      <c r="BO566" s="54"/>
      <c r="BP566" s="54"/>
      <c r="BQ566" s="54"/>
      <c r="BR566" s="54"/>
      <c r="BS566" s="54"/>
      <c r="BT566" s="54"/>
      <c r="BU566" s="54"/>
      <c r="BV566" s="54"/>
      <c r="BW566" s="54"/>
      <c r="BX566" s="54"/>
      <c r="BY566" s="54"/>
      <c r="BZ566" s="54"/>
      <c r="CA566" s="54"/>
      <c r="CB566" s="54"/>
      <c r="CC566" s="54"/>
      <c r="CD566" s="54"/>
      <c r="CE566" s="54"/>
      <c r="CF566" s="54"/>
      <c r="CG566" s="54"/>
      <c r="CH566" s="54"/>
      <c r="CI566" s="54"/>
      <c r="CJ566" s="54"/>
      <c r="CK566" s="54"/>
      <c r="CL566" s="54"/>
      <c r="CM566" s="54"/>
      <c r="CN566" s="54"/>
      <c r="CO566" s="54"/>
      <c r="CP566" s="54"/>
      <c r="CQ566" s="54"/>
      <c r="CR566" s="54"/>
      <c r="CS566" s="54"/>
      <c r="CT566" s="54"/>
      <c r="CU566" s="54"/>
      <c r="CV566" s="54"/>
      <c r="CW566" s="54"/>
      <c r="CX566" s="54"/>
      <c r="CY566" s="54"/>
      <c r="CZ566" s="54"/>
      <c r="DA566" s="54"/>
      <c r="DB566" s="54"/>
      <c r="DC566" s="54"/>
      <c r="DD566" s="54"/>
      <c r="DE566" s="54"/>
      <c r="DF566" s="54"/>
      <c r="DG566" s="54"/>
      <c r="DH566" s="54"/>
      <c r="DI566" s="54"/>
      <c r="DJ566" s="54"/>
      <c r="DK566" s="54"/>
      <c r="DL566" s="54"/>
      <c r="DM566" s="54"/>
      <c r="DN566" s="54"/>
      <c r="DO566" s="54"/>
      <c r="DP566" s="54"/>
      <c r="DQ566" s="54"/>
      <c r="DR566" s="54"/>
      <c r="DS566" s="54"/>
      <c r="DT566" s="54"/>
      <c r="DU566" s="54"/>
      <c r="DV566" s="54"/>
      <c r="DW566" s="54"/>
      <c r="DX566" s="54"/>
      <c r="DY566" s="54"/>
      <c r="DZ566" s="54"/>
      <c r="EA566" s="54"/>
      <c r="EB566" s="54"/>
      <c r="EC566" s="54"/>
      <c r="ED566" s="54"/>
      <c r="EE566" s="54"/>
      <c r="EF566" s="54"/>
      <c r="EG566" s="54"/>
      <c r="EH566" s="54"/>
      <c r="EI566" s="54"/>
      <c r="EJ566" s="54"/>
      <c r="EK566" s="54"/>
      <c r="EL566" s="54"/>
      <c r="EM566" s="54"/>
      <c r="EN566" s="54"/>
      <c r="EO566" s="54"/>
      <c r="EP566" s="54"/>
      <c r="EQ566" s="54"/>
      <c r="ER566" s="54"/>
      <c r="ES566" s="54"/>
      <c r="ET566" s="54"/>
      <c r="EU566" s="54"/>
      <c r="EV566" s="54"/>
      <c r="EW566" s="54"/>
      <c r="EX566" s="54"/>
      <c r="EY566" s="54"/>
      <c r="EZ566" s="54"/>
      <c r="FA566" s="54"/>
      <c r="FB566" s="54"/>
      <c r="FC566" s="54"/>
      <c r="FD566" s="54"/>
      <c r="FE566" s="54"/>
      <c r="FF566" s="54"/>
      <c r="FG566" s="54"/>
      <c r="FH566" s="54"/>
      <c r="FI566" s="54"/>
      <c r="FJ566" s="54"/>
      <c r="FK566" s="54"/>
      <c r="FL566" s="54"/>
      <c r="FM566" s="54"/>
      <c r="FN566" s="54"/>
      <c r="FO566" s="54"/>
      <c r="FP566" s="54"/>
      <c r="FQ566" s="54"/>
      <c r="FR566" s="54"/>
      <c r="FS566" s="54"/>
      <c r="FT566" s="54"/>
      <c r="FU566" s="54"/>
      <c r="FV566" s="54"/>
      <c r="FW566" s="54"/>
      <c r="FX566" s="54"/>
      <c r="FY566" s="54"/>
      <c r="FZ566" s="54"/>
      <c r="GA566" s="54"/>
      <c r="GB566" s="54"/>
      <c r="GC566" s="54"/>
      <c r="GD566" s="54"/>
      <c r="GE566" s="54"/>
      <c r="GF566" s="54"/>
      <c r="GG566" s="54"/>
      <c r="GH566" s="54"/>
      <c r="GI566" s="54"/>
      <c r="GJ566" s="54"/>
      <c r="GK566" s="54"/>
      <c r="GL566" s="54"/>
      <c r="GM566" s="54"/>
    </row>
    <row r="567" spans="1:195" s="56" customFormat="1" ht="27.6" x14ac:dyDescent="0.3">
      <c r="A567" s="89" t="s">
        <v>17</v>
      </c>
      <c r="B567" s="89" t="s">
        <v>385</v>
      </c>
      <c r="C567" s="90" t="s">
        <v>19</v>
      </c>
      <c r="D567" s="91" t="s">
        <v>23</v>
      </c>
      <c r="E567" s="91" t="s">
        <v>24</v>
      </c>
      <c r="F567" s="91" t="s">
        <v>279</v>
      </c>
      <c r="G567" s="91">
        <v>21101</v>
      </c>
      <c r="H567" s="92" t="s">
        <v>287</v>
      </c>
      <c r="I567" s="93" t="s">
        <v>22</v>
      </c>
      <c r="J567" s="94" t="s">
        <v>40</v>
      </c>
      <c r="K567" s="94" t="s">
        <v>150</v>
      </c>
      <c r="L567" s="95" t="s">
        <v>20</v>
      </c>
      <c r="M567" s="96" t="s">
        <v>21</v>
      </c>
      <c r="N567" s="97" t="s">
        <v>27</v>
      </c>
      <c r="O567" s="98">
        <v>48</v>
      </c>
      <c r="P567" s="99">
        <v>5</v>
      </c>
      <c r="Q567" s="99">
        <v>240</v>
      </c>
      <c r="R567" s="100">
        <v>240</v>
      </c>
      <c r="S567" s="54"/>
      <c r="T567" s="54"/>
      <c r="U567" s="54"/>
      <c r="V567" s="54"/>
      <c r="W567" s="54"/>
      <c r="X567" s="54"/>
      <c r="Y567" s="54"/>
      <c r="Z567" s="54"/>
      <c r="AA567" s="54"/>
      <c r="AB567" s="54"/>
      <c r="AC567" s="54"/>
      <c r="AD567" s="54"/>
      <c r="AE567" s="54"/>
      <c r="AF567" s="54"/>
      <c r="AG567" s="54"/>
      <c r="AH567" s="54"/>
      <c r="AI567" s="54"/>
      <c r="AJ567" s="54"/>
      <c r="AK567" s="54"/>
      <c r="AL567" s="54"/>
      <c r="AM567" s="54"/>
      <c r="AN567" s="54"/>
      <c r="AO567" s="54"/>
      <c r="AP567" s="54"/>
      <c r="AQ567" s="54"/>
      <c r="AR567" s="54"/>
      <c r="AS567" s="54"/>
      <c r="AT567" s="54"/>
      <c r="AU567" s="54"/>
      <c r="AV567" s="54"/>
      <c r="AW567" s="54"/>
      <c r="AX567" s="54"/>
      <c r="AY567" s="54"/>
      <c r="AZ567" s="54"/>
      <c r="BA567" s="54"/>
      <c r="BB567" s="54"/>
      <c r="BC567" s="54"/>
      <c r="BD567" s="54"/>
      <c r="BE567" s="54"/>
      <c r="BF567" s="54"/>
      <c r="BG567" s="54"/>
      <c r="BH567" s="54"/>
      <c r="BI567" s="54"/>
      <c r="BJ567" s="54"/>
      <c r="BK567" s="54"/>
      <c r="BL567" s="54"/>
      <c r="BM567" s="54"/>
      <c r="BN567" s="54"/>
      <c r="BO567" s="54"/>
      <c r="BP567" s="54"/>
      <c r="BQ567" s="54"/>
      <c r="BR567" s="54"/>
      <c r="BS567" s="54"/>
      <c r="BT567" s="54"/>
      <c r="BU567" s="54"/>
      <c r="BV567" s="54"/>
      <c r="BW567" s="54"/>
      <c r="BX567" s="54"/>
      <c r="BY567" s="54"/>
      <c r="BZ567" s="54"/>
      <c r="CA567" s="54"/>
      <c r="CB567" s="54"/>
      <c r="CC567" s="54"/>
      <c r="CD567" s="54"/>
      <c r="CE567" s="54"/>
      <c r="CF567" s="54"/>
      <c r="CG567" s="54"/>
      <c r="CH567" s="54"/>
      <c r="CI567" s="54"/>
      <c r="CJ567" s="54"/>
      <c r="CK567" s="54"/>
      <c r="CL567" s="54"/>
      <c r="CM567" s="54"/>
      <c r="CN567" s="54"/>
      <c r="CO567" s="54"/>
      <c r="CP567" s="54"/>
      <c r="CQ567" s="54"/>
      <c r="CR567" s="54"/>
      <c r="CS567" s="54"/>
      <c r="CT567" s="54"/>
      <c r="CU567" s="54"/>
      <c r="CV567" s="54"/>
      <c r="CW567" s="54"/>
      <c r="CX567" s="54"/>
      <c r="CY567" s="54"/>
      <c r="CZ567" s="54"/>
      <c r="DA567" s="54"/>
      <c r="DB567" s="54"/>
      <c r="DC567" s="54"/>
      <c r="DD567" s="54"/>
      <c r="DE567" s="54"/>
      <c r="DF567" s="54"/>
      <c r="DG567" s="54"/>
      <c r="DH567" s="54"/>
      <c r="DI567" s="54"/>
      <c r="DJ567" s="54"/>
      <c r="DK567" s="54"/>
      <c r="DL567" s="54"/>
      <c r="DM567" s="54"/>
      <c r="DN567" s="54"/>
      <c r="DO567" s="54"/>
      <c r="DP567" s="54"/>
      <c r="DQ567" s="54"/>
      <c r="DR567" s="54"/>
      <c r="DS567" s="54"/>
      <c r="DT567" s="54"/>
      <c r="DU567" s="54"/>
      <c r="DV567" s="54"/>
      <c r="DW567" s="54"/>
      <c r="DX567" s="54"/>
      <c r="DY567" s="54"/>
      <c r="DZ567" s="54"/>
      <c r="EA567" s="54"/>
      <c r="EB567" s="54"/>
      <c r="EC567" s="54"/>
      <c r="ED567" s="54"/>
      <c r="EE567" s="54"/>
      <c r="EF567" s="54"/>
      <c r="EG567" s="54"/>
      <c r="EH567" s="54"/>
      <c r="EI567" s="54"/>
      <c r="EJ567" s="54"/>
      <c r="EK567" s="54"/>
      <c r="EL567" s="54"/>
      <c r="EM567" s="54"/>
      <c r="EN567" s="54"/>
      <c r="EO567" s="54"/>
      <c r="EP567" s="54"/>
      <c r="EQ567" s="54"/>
      <c r="ER567" s="54"/>
      <c r="ES567" s="54"/>
      <c r="ET567" s="54"/>
      <c r="EU567" s="54"/>
      <c r="EV567" s="54"/>
      <c r="EW567" s="54"/>
      <c r="EX567" s="54"/>
      <c r="EY567" s="54"/>
      <c r="EZ567" s="54"/>
      <c r="FA567" s="54"/>
      <c r="FB567" s="54"/>
      <c r="FC567" s="54"/>
      <c r="FD567" s="54"/>
      <c r="FE567" s="54"/>
      <c r="FF567" s="54"/>
      <c r="FG567" s="54"/>
      <c r="FH567" s="54"/>
      <c r="FI567" s="54"/>
      <c r="FJ567" s="54"/>
      <c r="FK567" s="54"/>
      <c r="FL567" s="54"/>
      <c r="FM567" s="54"/>
      <c r="FN567" s="54"/>
      <c r="FO567" s="54"/>
      <c r="FP567" s="54"/>
      <c r="FQ567" s="54"/>
      <c r="FR567" s="54"/>
      <c r="FS567" s="54"/>
      <c r="FT567" s="54"/>
      <c r="FU567" s="54"/>
      <c r="FV567" s="54"/>
      <c r="FW567" s="54"/>
      <c r="FX567" s="54"/>
      <c r="FY567" s="54"/>
      <c r="FZ567" s="54"/>
      <c r="GA567" s="54"/>
      <c r="GB567" s="54"/>
      <c r="GC567" s="54"/>
      <c r="GD567" s="54"/>
      <c r="GE567" s="54"/>
      <c r="GF567" s="54"/>
      <c r="GG567" s="54"/>
      <c r="GH567" s="54"/>
      <c r="GI567" s="54"/>
      <c r="GJ567" s="54"/>
      <c r="GK567" s="54"/>
      <c r="GL567" s="54"/>
      <c r="GM567" s="54"/>
    </row>
    <row r="568" spans="1:195" s="56" customFormat="1" ht="27.6" x14ac:dyDescent="0.3">
      <c r="A568" s="89" t="s">
        <v>17</v>
      </c>
      <c r="B568" s="89" t="s">
        <v>385</v>
      </c>
      <c r="C568" s="90" t="s">
        <v>19</v>
      </c>
      <c r="D568" s="91" t="s">
        <v>23</v>
      </c>
      <c r="E568" s="91" t="s">
        <v>24</v>
      </c>
      <c r="F568" s="91" t="s">
        <v>279</v>
      </c>
      <c r="G568" s="91">
        <v>21101</v>
      </c>
      <c r="H568" s="92" t="s">
        <v>287</v>
      </c>
      <c r="I568" s="93" t="s">
        <v>22</v>
      </c>
      <c r="J568" s="94" t="s">
        <v>41</v>
      </c>
      <c r="K568" s="94" t="s">
        <v>151</v>
      </c>
      <c r="L568" s="95" t="s">
        <v>20</v>
      </c>
      <c r="M568" s="96" t="s">
        <v>21</v>
      </c>
      <c r="N568" s="97" t="s">
        <v>27</v>
      </c>
      <c r="O568" s="98">
        <v>21</v>
      </c>
      <c r="P568" s="99">
        <v>7</v>
      </c>
      <c r="Q568" s="99">
        <v>147</v>
      </c>
      <c r="R568" s="100">
        <v>147</v>
      </c>
      <c r="S568" s="54"/>
      <c r="T568" s="54"/>
      <c r="U568" s="54"/>
      <c r="V568" s="54"/>
      <c r="W568" s="54"/>
      <c r="X568" s="54"/>
      <c r="Y568" s="54"/>
      <c r="Z568" s="54"/>
      <c r="AA568" s="54"/>
      <c r="AB568" s="54"/>
      <c r="AC568" s="54"/>
      <c r="AD568" s="54"/>
      <c r="AE568" s="54"/>
      <c r="AF568" s="54"/>
      <c r="AG568" s="54"/>
      <c r="AH568" s="54"/>
      <c r="AI568" s="54"/>
      <c r="AJ568" s="54"/>
      <c r="AK568" s="54"/>
      <c r="AL568" s="54"/>
      <c r="AM568" s="54"/>
      <c r="AN568" s="54"/>
      <c r="AO568" s="54"/>
      <c r="AP568" s="54"/>
      <c r="AQ568" s="54"/>
      <c r="AR568" s="54"/>
      <c r="AS568" s="54"/>
      <c r="AT568" s="54"/>
      <c r="AU568" s="54"/>
      <c r="AV568" s="54"/>
      <c r="AW568" s="54"/>
      <c r="AX568" s="54"/>
      <c r="AY568" s="54"/>
      <c r="AZ568" s="54"/>
      <c r="BA568" s="54"/>
      <c r="BB568" s="54"/>
      <c r="BC568" s="54"/>
      <c r="BD568" s="54"/>
      <c r="BE568" s="54"/>
      <c r="BF568" s="54"/>
      <c r="BG568" s="54"/>
      <c r="BH568" s="54"/>
      <c r="BI568" s="54"/>
      <c r="BJ568" s="54"/>
      <c r="BK568" s="54"/>
      <c r="BL568" s="54"/>
      <c r="BM568" s="54"/>
      <c r="BN568" s="54"/>
      <c r="BO568" s="54"/>
      <c r="BP568" s="54"/>
      <c r="BQ568" s="54"/>
      <c r="BR568" s="54"/>
      <c r="BS568" s="54"/>
      <c r="BT568" s="54"/>
      <c r="BU568" s="54"/>
      <c r="BV568" s="54"/>
      <c r="BW568" s="54"/>
      <c r="BX568" s="54"/>
      <c r="BY568" s="54"/>
      <c r="BZ568" s="54"/>
      <c r="CA568" s="54"/>
      <c r="CB568" s="54"/>
      <c r="CC568" s="54"/>
      <c r="CD568" s="54"/>
      <c r="CE568" s="54"/>
      <c r="CF568" s="54"/>
      <c r="CG568" s="54"/>
      <c r="CH568" s="54"/>
      <c r="CI568" s="54"/>
      <c r="CJ568" s="54"/>
      <c r="CK568" s="54"/>
      <c r="CL568" s="54"/>
      <c r="CM568" s="54"/>
      <c r="CN568" s="54"/>
      <c r="CO568" s="54"/>
      <c r="CP568" s="54"/>
      <c r="CQ568" s="54"/>
      <c r="CR568" s="54"/>
      <c r="CS568" s="54"/>
      <c r="CT568" s="54"/>
      <c r="CU568" s="54"/>
      <c r="CV568" s="54"/>
      <c r="CW568" s="54"/>
      <c r="CX568" s="54"/>
      <c r="CY568" s="54"/>
      <c r="CZ568" s="54"/>
      <c r="DA568" s="54"/>
      <c r="DB568" s="54"/>
      <c r="DC568" s="54"/>
      <c r="DD568" s="54"/>
      <c r="DE568" s="54"/>
      <c r="DF568" s="54"/>
      <c r="DG568" s="54"/>
      <c r="DH568" s="54"/>
      <c r="DI568" s="54"/>
      <c r="DJ568" s="54"/>
      <c r="DK568" s="54"/>
      <c r="DL568" s="54"/>
      <c r="DM568" s="54"/>
      <c r="DN568" s="54"/>
      <c r="DO568" s="54"/>
      <c r="DP568" s="54"/>
      <c r="DQ568" s="54"/>
      <c r="DR568" s="54"/>
      <c r="DS568" s="54"/>
      <c r="DT568" s="54"/>
      <c r="DU568" s="54"/>
      <c r="DV568" s="54"/>
      <c r="DW568" s="54"/>
      <c r="DX568" s="54"/>
      <c r="DY568" s="54"/>
      <c r="DZ568" s="54"/>
      <c r="EA568" s="54"/>
      <c r="EB568" s="54"/>
      <c r="EC568" s="54"/>
      <c r="ED568" s="54"/>
      <c r="EE568" s="54"/>
      <c r="EF568" s="54"/>
      <c r="EG568" s="54"/>
      <c r="EH568" s="54"/>
      <c r="EI568" s="54"/>
      <c r="EJ568" s="54"/>
      <c r="EK568" s="54"/>
      <c r="EL568" s="54"/>
      <c r="EM568" s="54"/>
      <c r="EN568" s="54"/>
      <c r="EO568" s="54"/>
      <c r="EP568" s="54"/>
      <c r="EQ568" s="54"/>
      <c r="ER568" s="54"/>
      <c r="ES568" s="54"/>
      <c r="ET568" s="54"/>
      <c r="EU568" s="54"/>
      <c r="EV568" s="54"/>
      <c r="EW568" s="54"/>
      <c r="EX568" s="54"/>
      <c r="EY568" s="54"/>
      <c r="EZ568" s="54"/>
      <c r="FA568" s="54"/>
      <c r="FB568" s="54"/>
      <c r="FC568" s="54"/>
      <c r="FD568" s="54"/>
      <c r="FE568" s="54"/>
      <c r="FF568" s="54"/>
      <c r="FG568" s="54"/>
      <c r="FH568" s="54"/>
      <c r="FI568" s="54"/>
      <c r="FJ568" s="54"/>
      <c r="FK568" s="54"/>
      <c r="FL568" s="54"/>
      <c r="FM568" s="54"/>
      <c r="FN568" s="54"/>
      <c r="FO568" s="54"/>
      <c r="FP568" s="54"/>
      <c r="FQ568" s="54"/>
      <c r="FR568" s="54"/>
      <c r="FS568" s="54"/>
      <c r="FT568" s="54"/>
      <c r="FU568" s="54"/>
      <c r="FV568" s="54"/>
      <c r="FW568" s="54"/>
      <c r="FX568" s="54"/>
      <c r="FY568" s="54"/>
      <c r="FZ568" s="54"/>
      <c r="GA568" s="54"/>
      <c r="GB568" s="54"/>
      <c r="GC568" s="54"/>
      <c r="GD568" s="54"/>
      <c r="GE568" s="54"/>
      <c r="GF568" s="54"/>
      <c r="GG568" s="54"/>
      <c r="GH568" s="54"/>
      <c r="GI568" s="54"/>
      <c r="GJ568" s="54"/>
      <c r="GK568" s="54"/>
      <c r="GL568" s="54"/>
      <c r="GM568" s="54"/>
    </row>
    <row r="569" spans="1:195" s="56" customFormat="1" ht="27.6" x14ac:dyDescent="0.3">
      <c r="A569" s="89" t="s">
        <v>17</v>
      </c>
      <c r="B569" s="89" t="s">
        <v>385</v>
      </c>
      <c r="C569" s="90" t="s">
        <v>19</v>
      </c>
      <c r="D569" s="91" t="s">
        <v>23</v>
      </c>
      <c r="E569" s="91" t="s">
        <v>24</v>
      </c>
      <c r="F569" s="91" t="s">
        <v>279</v>
      </c>
      <c r="G569" s="91">
        <v>21101</v>
      </c>
      <c r="H569" s="92" t="s">
        <v>287</v>
      </c>
      <c r="I569" s="93" t="s">
        <v>22</v>
      </c>
      <c r="J569" s="94" t="s">
        <v>61</v>
      </c>
      <c r="K569" s="94" t="s">
        <v>171</v>
      </c>
      <c r="L569" s="95" t="s">
        <v>20</v>
      </c>
      <c r="M569" s="96" t="s">
        <v>21</v>
      </c>
      <c r="N569" s="97" t="s">
        <v>27</v>
      </c>
      <c r="O569" s="98">
        <v>5</v>
      </c>
      <c r="P569" s="99">
        <v>14</v>
      </c>
      <c r="Q569" s="99">
        <v>70</v>
      </c>
      <c r="R569" s="100">
        <v>70</v>
      </c>
      <c r="S569" s="54"/>
      <c r="T569" s="54"/>
      <c r="U569" s="54"/>
      <c r="V569" s="54"/>
      <c r="W569" s="54"/>
      <c r="X569" s="54"/>
      <c r="Y569" s="54"/>
      <c r="Z569" s="54"/>
      <c r="AA569" s="54"/>
      <c r="AB569" s="54"/>
      <c r="AC569" s="54"/>
      <c r="AD569" s="54"/>
      <c r="AE569" s="54"/>
      <c r="AF569" s="54"/>
      <c r="AG569" s="54"/>
      <c r="AH569" s="54"/>
      <c r="AI569" s="54"/>
      <c r="AJ569" s="54"/>
      <c r="AK569" s="54"/>
      <c r="AL569" s="54"/>
      <c r="AM569" s="54"/>
      <c r="AN569" s="54"/>
      <c r="AO569" s="54"/>
      <c r="AP569" s="54"/>
      <c r="AQ569" s="54"/>
      <c r="AR569" s="54"/>
      <c r="AS569" s="54"/>
      <c r="AT569" s="54"/>
      <c r="AU569" s="54"/>
      <c r="AV569" s="54"/>
      <c r="AW569" s="54"/>
      <c r="AX569" s="54"/>
      <c r="AY569" s="54"/>
      <c r="AZ569" s="54"/>
      <c r="BA569" s="54"/>
      <c r="BB569" s="54"/>
      <c r="BC569" s="54"/>
      <c r="BD569" s="54"/>
      <c r="BE569" s="54"/>
      <c r="BF569" s="54"/>
      <c r="BG569" s="54"/>
      <c r="BH569" s="54"/>
      <c r="BI569" s="54"/>
      <c r="BJ569" s="54"/>
      <c r="BK569" s="54"/>
      <c r="BL569" s="54"/>
      <c r="BM569" s="54"/>
      <c r="BN569" s="54"/>
      <c r="BO569" s="54"/>
      <c r="BP569" s="54"/>
      <c r="BQ569" s="54"/>
      <c r="BR569" s="54"/>
      <c r="BS569" s="54"/>
      <c r="BT569" s="54"/>
      <c r="BU569" s="54"/>
      <c r="BV569" s="54"/>
      <c r="BW569" s="54"/>
      <c r="BX569" s="54"/>
      <c r="BY569" s="54"/>
      <c r="BZ569" s="54"/>
      <c r="CA569" s="54"/>
      <c r="CB569" s="54"/>
      <c r="CC569" s="54"/>
      <c r="CD569" s="54"/>
      <c r="CE569" s="54"/>
      <c r="CF569" s="54"/>
      <c r="CG569" s="54"/>
      <c r="CH569" s="54"/>
      <c r="CI569" s="54"/>
      <c r="CJ569" s="54"/>
      <c r="CK569" s="54"/>
      <c r="CL569" s="54"/>
      <c r="CM569" s="54"/>
      <c r="CN569" s="54"/>
      <c r="CO569" s="54"/>
      <c r="CP569" s="54"/>
      <c r="CQ569" s="54"/>
      <c r="CR569" s="54"/>
      <c r="CS569" s="54"/>
      <c r="CT569" s="54"/>
      <c r="CU569" s="54"/>
      <c r="CV569" s="54"/>
      <c r="CW569" s="54"/>
      <c r="CX569" s="54"/>
      <c r="CY569" s="54"/>
      <c r="CZ569" s="54"/>
      <c r="DA569" s="54"/>
      <c r="DB569" s="54"/>
      <c r="DC569" s="54"/>
      <c r="DD569" s="54"/>
      <c r="DE569" s="54"/>
      <c r="DF569" s="54"/>
      <c r="DG569" s="54"/>
      <c r="DH569" s="54"/>
      <c r="DI569" s="54"/>
      <c r="DJ569" s="54"/>
      <c r="DK569" s="54"/>
      <c r="DL569" s="54"/>
      <c r="DM569" s="54"/>
      <c r="DN569" s="54"/>
      <c r="DO569" s="54"/>
      <c r="DP569" s="54"/>
      <c r="DQ569" s="54"/>
      <c r="DR569" s="54"/>
      <c r="DS569" s="54"/>
      <c r="DT569" s="54"/>
      <c r="DU569" s="54"/>
      <c r="DV569" s="54"/>
      <c r="DW569" s="54"/>
      <c r="DX569" s="54"/>
      <c r="DY569" s="54"/>
      <c r="DZ569" s="54"/>
      <c r="EA569" s="54"/>
      <c r="EB569" s="54"/>
      <c r="EC569" s="54"/>
      <c r="ED569" s="54"/>
      <c r="EE569" s="54"/>
      <c r="EF569" s="54"/>
      <c r="EG569" s="54"/>
      <c r="EH569" s="54"/>
      <c r="EI569" s="54"/>
      <c r="EJ569" s="54"/>
      <c r="EK569" s="54"/>
      <c r="EL569" s="54"/>
      <c r="EM569" s="54"/>
      <c r="EN569" s="54"/>
      <c r="EO569" s="54"/>
      <c r="EP569" s="54"/>
      <c r="EQ569" s="54"/>
      <c r="ER569" s="54"/>
      <c r="ES569" s="54"/>
      <c r="ET569" s="54"/>
      <c r="EU569" s="54"/>
      <c r="EV569" s="54"/>
      <c r="EW569" s="54"/>
      <c r="EX569" s="54"/>
      <c r="EY569" s="54"/>
      <c r="EZ569" s="54"/>
      <c r="FA569" s="54"/>
      <c r="FB569" s="54"/>
      <c r="FC569" s="54"/>
      <c r="FD569" s="54"/>
      <c r="FE569" s="54"/>
      <c r="FF569" s="54"/>
      <c r="FG569" s="54"/>
      <c r="FH569" s="54"/>
      <c r="FI569" s="54"/>
      <c r="FJ569" s="54"/>
      <c r="FK569" s="54"/>
      <c r="FL569" s="54"/>
      <c r="FM569" s="54"/>
      <c r="FN569" s="54"/>
      <c r="FO569" s="54"/>
      <c r="FP569" s="54"/>
      <c r="FQ569" s="54"/>
      <c r="FR569" s="54"/>
      <c r="FS569" s="54"/>
      <c r="FT569" s="54"/>
      <c r="FU569" s="54"/>
      <c r="FV569" s="54"/>
      <c r="FW569" s="54"/>
      <c r="FX569" s="54"/>
      <c r="FY569" s="54"/>
      <c r="FZ569" s="54"/>
      <c r="GA569" s="54"/>
      <c r="GB569" s="54"/>
      <c r="GC569" s="54"/>
      <c r="GD569" s="54"/>
      <c r="GE569" s="54"/>
      <c r="GF569" s="54"/>
      <c r="GG569" s="54"/>
      <c r="GH569" s="54"/>
      <c r="GI569" s="54"/>
      <c r="GJ569" s="54"/>
      <c r="GK569" s="54"/>
      <c r="GL569" s="54"/>
      <c r="GM569" s="54"/>
    </row>
    <row r="570" spans="1:195" s="56" customFormat="1" ht="27.6" x14ac:dyDescent="0.3">
      <c r="A570" s="89" t="s">
        <v>17</v>
      </c>
      <c r="B570" s="89" t="s">
        <v>385</v>
      </c>
      <c r="C570" s="90" t="s">
        <v>19</v>
      </c>
      <c r="D570" s="91" t="s">
        <v>23</v>
      </c>
      <c r="E570" s="91" t="s">
        <v>24</v>
      </c>
      <c r="F570" s="91" t="s">
        <v>279</v>
      </c>
      <c r="G570" s="91">
        <v>21101</v>
      </c>
      <c r="H570" s="92" t="s">
        <v>287</v>
      </c>
      <c r="I570" s="93" t="s">
        <v>22</v>
      </c>
      <c r="J570" s="94" t="s">
        <v>94</v>
      </c>
      <c r="K570" s="94" t="s">
        <v>208</v>
      </c>
      <c r="L570" s="95" t="s">
        <v>20</v>
      </c>
      <c r="M570" s="96" t="s">
        <v>21</v>
      </c>
      <c r="N570" s="97" t="s">
        <v>27</v>
      </c>
      <c r="O570" s="98">
        <v>25</v>
      </c>
      <c r="P570" s="99">
        <v>4</v>
      </c>
      <c r="Q570" s="99">
        <v>100</v>
      </c>
      <c r="R570" s="100">
        <v>100</v>
      </c>
      <c r="S570" s="54"/>
      <c r="T570" s="54"/>
      <c r="U570" s="54"/>
      <c r="V570" s="54"/>
      <c r="W570" s="54"/>
      <c r="X570" s="54"/>
      <c r="Y570" s="54"/>
      <c r="Z570" s="54"/>
      <c r="AA570" s="54"/>
      <c r="AB570" s="54"/>
      <c r="AC570" s="54"/>
      <c r="AD570" s="54"/>
      <c r="AE570" s="54"/>
      <c r="AF570" s="54"/>
      <c r="AG570" s="54"/>
      <c r="AH570" s="54"/>
      <c r="AI570" s="54"/>
      <c r="AJ570" s="54"/>
      <c r="AK570" s="54"/>
      <c r="AL570" s="54"/>
      <c r="AM570" s="54"/>
      <c r="AN570" s="54"/>
      <c r="AO570" s="54"/>
      <c r="AP570" s="54"/>
      <c r="AQ570" s="54"/>
      <c r="AR570" s="54"/>
      <c r="AS570" s="54"/>
      <c r="AT570" s="54"/>
      <c r="AU570" s="54"/>
      <c r="AV570" s="54"/>
      <c r="AW570" s="54"/>
      <c r="AX570" s="54"/>
      <c r="AY570" s="54"/>
      <c r="AZ570" s="54"/>
      <c r="BA570" s="54"/>
      <c r="BB570" s="54"/>
      <c r="BC570" s="54"/>
      <c r="BD570" s="54"/>
      <c r="BE570" s="54"/>
      <c r="BF570" s="54"/>
      <c r="BG570" s="54"/>
      <c r="BH570" s="54"/>
      <c r="BI570" s="54"/>
      <c r="BJ570" s="54"/>
      <c r="BK570" s="54"/>
      <c r="BL570" s="54"/>
      <c r="BM570" s="54"/>
      <c r="BN570" s="54"/>
      <c r="BO570" s="54"/>
      <c r="BP570" s="54"/>
      <c r="BQ570" s="54"/>
      <c r="BR570" s="54"/>
      <c r="BS570" s="54"/>
      <c r="BT570" s="54"/>
      <c r="BU570" s="54"/>
      <c r="BV570" s="54"/>
      <c r="BW570" s="54"/>
      <c r="BX570" s="54"/>
      <c r="BY570" s="54"/>
      <c r="BZ570" s="54"/>
      <c r="CA570" s="54"/>
      <c r="CB570" s="54"/>
      <c r="CC570" s="54"/>
      <c r="CD570" s="54"/>
      <c r="CE570" s="54"/>
      <c r="CF570" s="54"/>
      <c r="CG570" s="54"/>
      <c r="CH570" s="54"/>
      <c r="CI570" s="54"/>
      <c r="CJ570" s="54"/>
      <c r="CK570" s="54"/>
      <c r="CL570" s="54"/>
      <c r="CM570" s="54"/>
      <c r="CN570" s="54"/>
      <c r="CO570" s="54"/>
      <c r="CP570" s="54"/>
      <c r="CQ570" s="54"/>
      <c r="CR570" s="54"/>
      <c r="CS570" s="54"/>
      <c r="CT570" s="54"/>
      <c r="CU570" s="54"/>
      <c r="CV570" s="54"/>
      <c r="CW570" s="54"/>
      <c r="CX570" s="54"/>
      <c r="CY570" s="54"/>
      <c r="CZ570" s="54"/>
      <c r="DA570" s="54"/>
      <c r="DB570" s="54"/>
      <c r="DC570" s="54"/>
      <c r="DD570" s="54"/>
      <c r="DE570" s="54"/>
      <c r="DF570" s="54"/>
      <c r="DG570" s="54"/>
      <c r="DH570" s="54"/>
      <c r="DI570" s="54"/>
      <c r="DJ570" s="54"/>
      <c r="DK570" s="54"/>
      <c r="DL570" s="54"/>
      <c r="DM570" s="54"/>
      <c r="DN570" s="54"/>
      <c r="DO570" s="54"/>
      <c r="DP570" s="54"/>
      <c r="DQ570" s="54"/>
      <c r="DR570" s="54"/>
      <c r="DS570" s="54"/>
      <c r="DT570" s="54"/>
      <c r="DU570" s="54"/>
      <c r="DV570" s="54"/>
      <c r="DW570" s="54"/>
      <c r="DX570" s="54"/>
      <c r="DY570" s="54"/>
      <c r="DZ570" s="54"/>
      <c r="EA570" s="54"/>
      <c r="EB570" s="54"/>
      <c r="EC570" s="54"/>
      <c r="ED570" s="54"/>
      <c r="EE570" s="54"/>
      <c r="EF570" s="54"/>
      <c r="EG570" s="54"/>
      <c r="EH570" s="54"/>
      <c r="EI570" s="54"/>
      <c r="EJ570" s="54"/>
      <c r="EK570" s="54"/>
      <c r="EL570" s="54"/>
      <c r="EM570" s="54"/>
      <c r="EN570" s="54"/>
      <c r="EO570" s="54"/>
      <c r="EP570" s="54"/>
      <c r="EQ570" s="54"/>
      <c r="ER570" s="54"/>
      <c r="ES570" s="54"/>
      <c r="ET570" s="54"/>
      <c r="EU570" s="54"/>
      <c r="EV570" s="54"/>
      <c r="EW570" s="54"/>
      <c r="EX570" s="54"/>
      <c r="EY570" s="54"/>
      <c r="EZ570" s="54"/>
      <c r="FA570" s="54"/>
      <c r="FB570" s="54"/>
      <c r="FC570" s="54"/>
      <c r="FD570" s="54"/>
      <c r="FE570" s="54"/>
      <c r="FF570" s="54"/>
      <c r="FG570" s="54"/>
      <c r="FH570" s="54"/>
      <c r="FI570" s="54"/>
      <c r="FJ570" s="54"/>
      <c r="FK570" s="54"/>
      <c r="FL570" s="54"/>
      <c r="FM570" s="54"/>
      <c r="FN570" s="54"/>
      <c r="FO570" s="54"/>
      <c r="FP570" s="54"/>
      <c r="FQ570" s="54"/>
      <c r="FR570" s="54"/>
      <c r="FS570" s="54"/>
      <c r="FT570" s="54"/>
      <c r="FU570" s="54"/>
      <c r="FV570" s="54"/>
      <c r="FW570" s="54"/>
      <c r="FX570" s="54"/>
      <c r="FY570" s="54"/>
      <c r="FZ570" s="54"/>
      <c r="GA570" s="54"/>
      <c r="GB570" s="54"/>
      <c r="GC570" s="54"/>
      <c r="GD570" s="54"/>
      <c r="GE570" s="54"/>
      <c r="GF570" s="54"/>
      <c r="GG570" s="54"/>
      <c r="GH570" s="54"/>
      <c r="GI570" s="54"/>
      <c r="GJ570" s="54"/>
      <c r="GK570" s="54"/>
      <c r="GL570" s="54"/>
      <c r="GM570" s="54"/>
    </row>
    <row r="571" spans="1:195" s="56" customFormat="1" ht="27.6" x14ac:dyDescent="0.3">
      <c r="A571" s="89" t="s">
        <v>17</v>
      </c>
      <c r="B571" s="89" t="s">
        <v>385</v>
      </c>
      <c r="C571" s="90" t="s">
        <v>19</v>
      </c>
      <c r="D571" s="91" t="s">
        <v>23</v>
      </c>
      <c r="E571" s="91" t="s">
        <v>24</v>
      </c>
      <c r="F571" s="91" t="s">
        <v>279</v>
      </c>
      <c r="G571" s="91">
        <v>21101</v>
      </c>
      <c r="H571" s="92" t="s">
        <v>287</v>
      </c>
      <c r="I571" s="93" t="s">
        <v>22</v>
      </c>
      <c r="J571" s="94" t="s">
        <v>114</v>
      </c>
      <c r="K571" s="94" t="s">
        <v>228</v>
      </c>
      <c r="L571" s="95" t="s">
        <v>20</v>
      </c>
      <c r="M571" s="96" t="s">
        <v>21</v>
      </c>
      <c r="N571" s="97" t="s">
        <v>27</v>
      </c>
      <c r="O571" s="98">
        <v>61</v>
      </c>
      <c r="P571" s="99">
        <v>6</v>
      </c>
      <c r="Q571" s="99">
        <v>366</v>
      </c>
      <c r="R571" s="100">
        <v>366</v>
      </c>
      <c r="S571" s="54"/>
      <c r="T571" s="54"/>
      <c r="U571" s="54"/>
      <c r="V571" s="54"/>
      <c r="W571" s="54"/>
      <c r="X571" s="54"/>
      <c r="Y571" s="54"/>
      <c r="Z571" s="54"/>
      <c r="AA571" s="54"/>
      <c r="AB571" s="54"/>
      <c r="AC571" s="54"/>
      <c r="AD571" s="54"/>
      <c r="AE571" s="54"/>
      <c r="AF571" s="54"/>
      <c r="AG571" s="54"/>
      <c r="AH571" s="54"/>
      <c r="AI571" s="54"/>
      <c r="AJ571" s="54"/>
      <c r="AK571" s="54"/>
      <c r="AL571" s="54"/>
      <c r="AM571" s="54"/>
      <c r="AN571" s="54"/>
      <c r="AO571" s="54"/>
      <c r="AP571" s="54"/>
      <c r="AQ571" s="54"/>
      <c r="AR571" s="54"/>
      <c r="AS571" s="54"/>
      <c r="AT571" s="54"/>
      <c r="AU571" s="54"/>
      <c r="AV571" s="54"/>
      <c r="AW571" s="54"/>
      <c r="AX571" s="54"/>
      <c r="AY571" s="54"/>
      <c r="AZ571" s="54"/>
      <c r="BA571" s="54"/>
      <c r="BB571" s="54"/>
      <c r="BC571" s="54"/>
      <c r="BD571" s="54"/>
      <c r="BE571" s="54"/>
      <c r="BF571" s="54"/>
      <c r="BG571" s="54"/>
      <c r="BH571" s="54"/>
      <c r="BI571" s="54"/>
      <c r="BJ571" s="54"/>
      <c r="BK571" s="54"/>
      <c r="BL571" s="54"/>
      <c r="BM571" s="54"/>
      <c r="BN571" s="54"/>
      <c r="BO571" s="54"/>
      <c r="BP571" s="54"/>
      <c r="BQ571" s="54"/>
      <c r="BR571" s="54"/>
      <c r="BS571" s="54"/>
      <c r="BT571" s="54"/>
      <c r="BU571" s="54"/>
      <c r="BV571" s="54"/>
      <c r="BW571" s="54"/>
      <c r="BX571" s="54"/>
      <c r="BY571" s="54"/>
      <c r="BZ571" s="54"/>
      <c r="CA571" s="54"/>
      <c r="CB571" s="54"/>
      <c r="CC571" s="54"/>
      <c r="CD571" s="54"/>
      <c r="CE571" s="54"/>
      <c r="CF571" s="54"/>
      <c r="CG571" s="54"/>
      <c r="CH571" s="54"/>
      <c r="CI571" s="54"/>
      <c r="CJ571" s="54"/>
      <c r="CK571" s="54"/>
      <c r="CL571" s="54"/>
      <c r="CM571" s="54"/>
      <c r="CN571" s="54"/>
      <c r="CO571" s="54"/>
      <c r="CP571" s="54"/>
      <c r="CQ571" s="54"/>
      <c r="CR571" s="54"/>
      <c r="CS571" s="54"/>
      <c r="CT571" s="54"/>
      <c r="CU571" s="54"/>
      <c r="CV571" s="54"/>
      <c r="CW571" s="54"/>
      <c r="CX571" s="54"/>
      <c r="CY571" s="54"/>
      <c r="CZ571" s="54"/>
      <c r="DA571" s="54"/>
      <c r="DB571" s="54"/>
      <c r="DC571" s="54"/>
      <c r="DD571" s="54"/>
      <c r="DE571" s="54"/>
      <c r="DF571" s="54"/>
      <c r="DG571" s="54"/>
      <c r="DH571" s="54"/>
      <c r="DI571" s="54"/>
      <c r="DJ571" s="54"/>
      <c r="DK571" s="54"/>
      <c r="DL571" s="54"/>
      <c r="DM571" s="54"/>
      <c r="DN571" s="54"/>
      <c r="DO571" s="54"/>
      <c r="DP571" s="54"/>
      <c r="DQ571" s="54"/>
      <c r="DR571" s="54"/>
      <c r="DS571" s="54"/>
      <c r="DT571" s="54"/>
      <c r="DU571" s="54"/>
      <c r="DV571" s="54"/>
      <c r="DW571" s="54"/>
      <c r="DX571" s="54"/>
      <c r="DY571" s="54"/>
      <c r="DZ571" s="54"/>
      <c r="EA571" s="54"/>
      <c r="EB571" s="54"/>
      <c r="EC571" s="54"/>
      <c r="ED571" s="54"/>
      <c r="EE571" s="54"/>
      <c r="EF571" s="54"/>
      <c r="EG571" s="54"/>
      <c r="EH571" s="54"/>
      <c r="EI571" s="54"/>
      <c r="EJ571" s="54"/>
      <c r="EK571" s="54"/>
      <c r="EL571" s="54"/>
      <c r="EM571" s="54"/>
      <c r="EN571" s="54"/>
      <c r="EO571" s="54"/>
      <c r="EP571" s="54"/>
      <c r="EQ571" s="54"/>
      <c r="ER571" s="54"/>
      <c r="ES571" s="54"/>
      <c r="ET571" s="54"/>
      <c r="EU571" s="54"/>
      <c r="EV571" s="54"/>
      <c r="EW571" s="54"/>
      <c r="EX571" s="54"/>
      <c r="EY571" s="54"/>
      <c r="EZ571" s="54"/>
      <c r="FA571" s="54"/>
      <c r="FB571" s="54"/>
      <c r="FC571" s="54"/>
      <c r="FD571" s="54"/>
      <c r="FE571" s="54"/>
      <c r="FF571" s="54"/>
      <c r="FG571" s="54"/>
      <c r="FH571" s="54"/>
      <c r="FI571" s="54"/>
      <c r="FJ571" s="54"/>
      <c r="FK571" s="54"/>
      <c r="FL571" s="54"/>
      <c r="FM571" s="54"/>
      <c r="FN571" s="54"/>
      <c r="FO571" s="54"/>
      <c r="FP571" s="54"/>
      <c r="FQ571" s="54"/>
      <c r="FR571" s="54"/>
      <c r="FS571" s="54"/>
      <c r="FT571" s="54"/>
      <c r="FU571" s="54"/>
      <c r="FV571" s="54"/>
      <c r="FW571" s="54"/>
      <c r="FX571" s="54"/>
      <c r="FY571" s="54"/>
      <c r="FZ571" s="54"/>
      <c r="GA571" s="54"/>
      <c r="GB571" s="54"/>
      <c r="GC571" s="54"/>
      <c r="GD571" s="54"/>
      <c r="GE571" s="54"/>
      <c r="GF571" s="54"/>
      <c r="GG571" s="54"/>
      <c r="GH571" s="54"/>
      <c r="GI571" s="54"/>
      <c r="GJ571" s="54"/>
      <c r="GK571" s="54"/>
      <c r="GL571" s="54"/>
      <c r="GM571" s="54"/>
    </row>
    <row r="572" spans="1:195" s="56" customFormat="1" ht="27.6" x14ac:dyDescent="0.3">
      <c r="A572" s="89" t="s">
        <v>17</v>
      </c>
      <c r="B572" s="89" t="s">
        <v>385</v>
      </c>
      <c r="C572" s="90" t="s">
        <v>19</v>
      </c>
      <c r="D572" s="91" t="s">
        <v>23</v>
      </c>
      <c r="E572" s="91" t="s">
        <v>24</v>
      </c>
      <c r="F572" s="91" t="s">
        <v>279</v>
      </c>
      <c r="G572" s="91">
        <v>21101</v>
      </c>
      <c r="H572" s="92" t="s">
        <v>287</v>
      </c>
      <c r="I572" s="93" t="s">
        <v>22</v>
      </c>
      <c r="J572" s="94" t="s">
        <v>69</v>
      </c>
      <c r="K572" s="94" t="s">
        <v>179</v>
      </c>
      <c r="L572" s="95" t="s">
        <v>20</v>
      </c>
      <c r="M572" s="96" t="s">
        <v>21</v>
      </c>
      <c r="N572" s="97" t="s">
        <v>27</v>
      </c>
      <c r="O572" s="98">
        <v>6</v>
      </c>
      <c r="P572" s="99">
        <v>22</v>
      </c>
      <c r="Q572" s="99">
        <v>132</v>
      </c>
      <c r="R572" s="100">
        <v>132</v>
      </c>
      <c r="S572" s="54"/>
      <c r="T572" s="54"/>
      <c r="U572" s="54"/>
      <c r="V572" s="54"/>
      <c r="W572" s="54"/>
      <c r="X572" s="54"/>
      <c r="Y572" s="54"/>
      <c r="Z572" s="54"/>
      <c r="AA572" s="54"/>
      <c r="AB572" s="54"/>
      <c r="AC572" s="54"/>
      <c r="AD572" s="54"/>
      <c r="AE572" s="54"/>
      <c r="AF572" s="54"/>
      <c r="AG572" s="54"/>
      <c r="AH572" s="54"/>
      <c r="AI572" s="54"/>
      <c r="AJ572" s="54"/>
      <c r="AK572" s="54"/>
      <c r="AL572" s="54"/>
      <c r="AM572" s="54"/>
      <c r="AN572" s="54"/>
      <c r="AO572" s="54"/>
      <c r="AP572" s="54"/>
      <c r="AQ572" s="54"/>
      <c r="AR572" s="54"/>
      <c r="AS572" s="54"/>
      <c r="AT572" s="54"/>
      <c r="AU572" s="54"/>
      <c r="AV572" s="54"/>
      <c r="AW572" s="54"/>
      <c r="AX572" s="54"/>
      <c r="AY572" s="54"/>
      <c r="AZ572" s="54"/>
      <c r="BA572" s="54"/>
      <c r="BB572" s="54"/>
      <c r="BC572" s="54"/>
      <c r="BD572" s="54"/>
      <c r="BE572" s="54"/>
      <c r="BF572" s="54"/>
      <c r="BG572" s="54"/>
      <c r="BH572" s="54"/>
      <c r="BI572" s="54"/>
      <c r="BJ572" s="54"/>
      <c r="BK572" s="54"/>
      <c r="BL572" s="54"/>
      <c r="BM572" s="54"/>
      <c r="BN572" s="54"/>
      <c r="BO572" s="54"/>
      <c r="BP572" s="54"/>
      <c r="BQ572" s="54"/>
      <c r="BR572" s="54"/>
      <c r="BS572" s="54"/>
      <c r="BT572" s="54"/>
      <c r="BU572" s="54"/>
      <c r="BV572" s="54"/>
      <c r="BW572" s="54"/>
      <c r="BX572" s="54"/>
      <c r="BY572" s="54"/>
      <c r="BZ572" s="54"/>
      <c r="CA572" s="54"/>
      <c r="CB572" s="54"/>
      <c r="CC572" s="54"/>
      <c r="CD572" s="54"/>
      <c r="CE572" s="54"/>
      <c r="CF572" s="54"/>
      <c r="CG572" s="54"/>
      <c r="CH572" s="54"/>
      <c r="CI572" s="54"/>
      <c r="CJ572" s="54"/>
      <c r="CK572" s="54"/>
      <c r="CL572" s="54"/>
      <c r="CM572" s="54"/>
      <c r="CN572" s="54"/>
      <c r="CO572" s="54"/>
      <c r="CP572" s="54"/>
      <c r="CQ572" s="54"/>
      <c r="CR572" s="54"/>
      <c r="CS572" s="54"/>
      <c r="CT572" s="54"/>
      <c r="CU572" s="54"/>
      <c r="CV572" s="54"/>
      <c r="CW572" s="54"/>
      <c r="CX572" s="54"/>
      <c r="CY572" s="54"/>
      <c r="CZ572" s="54"/>
      <c r="DA572" s="54"/>
      <c r="DB572" s="54"/>
      <c r="DC572" s="54"/>
      <c r="DD572" s="54"/>
      <c r="DE572" s="54"/>
      <c r="DF572" s="54"/>
      <c r="DG572" s="54"/>
      <c r="DH572" s="54"/>
      <c r="DI572" s="54"/>
      <c r="DJ572" s="54"/>
      <c r="DK572" s="54"/>
      <c r="DL572" s="54"/>
      <c r="DM572" s="54"/>
      <c r="DN572" s="54"/>
      <c r="DO572" s="54"/>
      <c r="DP572" s="54"/>
      <c r="DQ572" s="54"/>
      <c r="DR572" s="54"/>
      <c r="DS572" s="54"/>
      <c r="DT572" s="54"/>
      <c r="DU572" s="54"/>
      <c r="DV572" s="54"/>
      <c r="DW572" s="54"/>
      <c r="DX572" s="54"/>
      <c r="DY572" s="54"/>
      <c r="DZ572" s="54"/>
      <c r="EA572" s="54"/>
      <c r="EB572" s="54"/>
      <c r="EC572" s="54"/>
      <c r="ED572" s="54"/>
      <c r="EE572" s="54"/>
      <c r="EF572" s="54"/>
      <c r="EG572" s="54"/>
      <c r="EH572" s="54"/>
      <c r="EI572" s="54"/>
      <c r="EJ572" s="54"/>
      <c r="EK572" s="54"/>
      <c r="EL572" s="54"/>
      <c r="EM572" s="54"/>
      <c r="EN572" s="54"/>
      <c r="EO572" s="54"/>
      <c r="EP572" s="54"/>
      <c r="EQ572" s="54"/>
      <c r="ER572" s="54"/>
      <c r="ES572" s="54"/>
      <c r="ET572" s="54"/>
      <c r="EU572" s="54"/>
      <c r="EV572" s="54"/>
      <c r="EW572" s="54"/>
      <c r="EX572" s="54"/>
      <c r="EY572" s="54"/>
      <c r="EZ572" s="54"/>
      <c r="FA572" s="54"/>
      <c r="FB572" s="54"/>
      <c r="FC572" s="54"/>
      <c r="FD572" s="54"/>
      <c r="FE572" s="54"/>
      <c r="FF572" s="54"/>
      <c r="FG572" s="54"/>
      <c r="FH572" s="54"/>
      <c r="FI572" s="54"/>
      <c r="FJ572" s="54"/>
      <c r="FK572" s="54"/>
      <c r="FL572" s="54"/>
      <c r="FM572" s="54"/>
      <c r="FN572" s="54"/>
      <c r="FO572" s="54"/>
      <c r="FP572" s="54"/>
      <c r="FQ572" s="54"/>
      <c r="FR572" s="54"/>
      <c r="FS572" s="54"/>
      <c r="FT572" s="54"/>
      <c r="FU572" s="54"/>
      <c r="FV572" s="54"/>
      <c r="FW572" s="54"/>
      <c r="FX572" s="54"/>
      <c r="FY572" s="54"/>
      <c r="FZ572" s="54"/>
      <c r="GA572" s="54"/>
      <c r="GB572" s="54"/>
      <c r="GC572" s="54"/>
      <c r="GD572" s="54"/>
      <c r="GE572" s="54"/>
      <c r="GF572" s="54"/>
      <c r="GG572" s="54"/>
      <c r="GH572" s="54"/>
      <c r="GI572" s="54"/>
      <c r="GJ572" s="54"/>
      <c r="GK572" s="54"/>
      <c r="GL572" s="54"/>
      <c r="GM572" s="54"/>
    </row>
    <row r="573" spans="1:195" s="56" customFormat="1" ht="27.6" x14ac:dyDescent="0.3">
      <c r="A573" s="89" t="s">
        <v>17</v>
      </c>
      <c r="B573" s="89" t="s">
        <v>385</v>
      </c>
      <c r="C573" s="90" t="s">
        <v>19</v>
      </c>
      <c r="D573" s="91" t="s">
        <v>23</v>
      </c>
      <c r="E573" s="91" t="s">
        <v>24</v>
      </c>
      <c r="F573" s="91" t="s">
        <v>279</v>
      </c>
      <c r="G573" s="91">
        <v>21101</v>
      </c>
      <c r="H573" s="92" t="s">
        <v>287</v>
      </c>
      <c r="I573" s="93" t="s">
        <v>22</v>
      </c>
      <c r="J573" s="94" t="s">
        <v>511</v>
      </c>
      <c r="K573" s="94" t="s">
        <v>512</v>
      </c>
      <c r="L573" s="95" t="s">
        <v>20</v>
      </c>
      <c r="M573" s="96" t="s">
        <v>21</v>
      </c>
      <c r="N573" s="97" t="s">
        <v>27</v>
      </c>
      <c r="O573" s="98">
        <v>24</v>
      </c>
      <c r="P573" s="99">
        <v>5</v>
      </c>
      <c r="Q573" s="99">
        <v>120</v>
      </c>
      <c r="R573" s="100">
        <v>120</v>
      </c>
      <c r="S573" s="54"/>
      <c r="T573" s="54"/>
      <c r="U573" s="54"/>
      <c r="V573" s="54"/>
      <c r="W573" s="54"/>
      <c r="X573" s="54"/>
      <c r="Y573" s="54"/>
      <c r="Z573" s="54"/>
      <c r="AA573" s="54"/>
      <c r="AB573" s="54"/>
      <c r="AC573" s="54"/>
      <c r="AD573" s="54"/>
      <c r="AE573" s="54"/>
      <c r="AF573" s="54"/>
      <c r="AG573" s="54"/>
      <c r="AH573" s="54"/>
      <c r="AI573" s="54"/>
      <c r="AJ573" s="54"/>
      <c r="AK573" s="54"/>
      <c r="AL573" s="54"/>
      <c r="AM573" s="54"/>
      <c r="AN573" s="54"/>
      <c r="AO573" s="54"/>
      <c r="AP573" s="54"/>
      <c r="AQ573" s="54"/>
      <c r="AR573" s="54"/>
      <c r="AS573" s="54"/>
      <c r="AT573" s="54"/>
      <c r="AU573" s="54"/>
      <c r="AV573" s="54"/>
      <c r="AW573" s="54"/>
      <c r="AX573" s="54"/>
      <c r="AY573" s="54"/>
      <c r="AZ573" s="54"/>
      <c r="BA573" s="54"/>
      <c r="BB573" s="54"/>
      <c r="BC573" s="54"/>
      <c r="BD573" s="54"/>
      <c r="BE573" s="54"/>
      <c r="BF573" s="54"/>
      <c r="BG573" s="54"/>
      <c r="BH573" s="54"/>
      <c r="BI573" s="54"/>
      <c r="BJ573" s="54"/>
      <c r="BK573" s="54"/>
      <c r="BL573" s="54"/>
      <c r="BM573" s="54"/>
      <c r="BN573" s="54"/>
      <c r="BO573" s="54"/>
      <c r="BP573" s="54"/>
      <c r="BQ573" s="54"/>
      <c r="BR573" s="54"/>
      <c r="BS573" s="54"/>
      <c r="BT573" s="54"/>
      <c r="BU573" s="54"/>
      <c r="BV573" s="54"/>
      <c r="BW573" s="54"/>
      <c r="BX573" s="54"/>
      <c r="BY573" s="54"/>
      <c r="BZ573" s="54"/>
      <c r="CA573" s="54"/>
      <c r="CB573" s="54"/>
      <c r="CC573" s="54"/>
      <c r="CD573" s="54"/>
      <c r="CE573" s="54"/>
      <c r="CF573" s="54"/>
      <c r="CG573" s="54"/>
      <c r="CH573" s="54"/>
      <c r="CI573" s="54"/>
      <c r="CJ573" s="54"/>
      <c r="CK573" s="54"/>
      <c r="CL573" s="54"/>
      <c r="CM573" s="54"/>
      <c r="CN573" s="54"/>
      <c r="CO573" s="54"/>
      <c r="CP573" s="54"/>
      <c r="CQ573" s="54"/>
      <c r="CR573" s="54"/>
      <c r="CS573" s="54"/>
      <c r="CT573" s="54"/>
      <c r="CU573" s="54"/>
      <c r="CV573" s="54"/>
      <c r="CW573" s="54"/>
      <c r="CX573" s="54"/>
      <c r="CY573" s="54"/>
      <c r="CZ573" s="54"/>
      <c r="DA573" s="54"/>
      <c r="DB573" s="54"/>
      <c r="DC573" s="54"/>
      <c r="DD573" s="54"/>
      <c r="DE573" s="54"/>
      <c r="DF573" s="54"/>
      <c r="DG573" s="54"/>
      <c r="DH573" s="54"/>
      <c r="DI573" s="54"/>
      <c r="DJ573" s="54"/>
      <c r="DK573" s="54"/>
      <c r="DL573" s="54"/>
      <c r="DM573" s="54"/>
      <c r="DN573" s="54"/>
      <c r="DO573" s="54"/>
      <c r="DP573" s="54"/>
      <c r="DQ573" s="54"/>
      <c r="DR573" s="54"/>
      <c r="DS573" s="54"/>
      <c r="DT573" s="54"/>
      <c r="DU573" s="54"/>
      <c r="DV573" s="54"/>
      <c r="DW573" s="54"/>
      <c r="DX573" s="54"/>
      <c r="DY573" s="54"/>
      <c r="DZ573" s="54"/>
      <c r="EA573" s="54"/>
      <c r="EB573" s="54"/>
      <c r="EC573" s="54"/>
      <c r="ED573" s="54"/>
      <c r="EE573" s="54"/>
      <c r="EF573" s="54"/>
      <c r="EG573" s="54"/>
      <c r="EH573" s="54"/>
      <c r="EI573" s="54"/>
      <c r="EJ573" s="54"/>
      <c r="EK573" s="54"/>
      <c r="EL573" s="54"/>
      <c r="EM573" s="54"/>
      <c r="EN573" s="54"/>
      <c r="EO573" s="54"/>
      <c r="EP573" s="54"/>
      <c r="EQ573" s="54"/>
      <c r="ER573" s="54"/>
      <c r="ES573" s="54"/>
      <c r="ET573" s="54"/>
      <c r="EU573" s="54"/>
      <c r="EV573" s="54"/>
      <c r="EW573" s="54"/>
      <c r="EX573" s="54"/>
      <c r="EY573" s="54"/>
      <c r="EZ573" s="54"/>
      <c r="FA573" s="54"/>
      <c r="FB573" s="54"/>
      <c r="FC573" s="54"/>
      <c r="FD573" s="54"/>
      <c r="FE573" s="54"/>
      <c r="FF573" s="54"/>
      <c r="FG573" s="54"/>
      <c r="FH573" s="54"/>
      <c r="FI573" s="54"/>
      <c r="FJ573" s="54"/>
      <c r="FK573" s="54"/>
      <c r="FL573" s="54"/>
      <c r="FM573" s="54"/>
      <c r="FN573" s="54"/>
      <c r="FO573" s="54"/>
      <c r="FP573" s="54"/>
      <c r="FQ573" s="54"/>
      <c r="FR573" s="54"/>
      <c r="FS573" s="54"/>
      <c r="FT573" s="54"/>
      <c r="FU573" s="54"/>
      <c r="FV573" s="54"/>
      <c r="FW573" s="54"/>
      <c r="FX573" s="54"/>
      <c r="FY573" s="54"/>
      <c r="FZ573" s="54"/>
      <c r="GA573" s="54"/>
      <c r="GB573" s="54"/>
      <c r="GC573" s="54"/>
      <c r="GD573" s="54"/>
      <c r="GE573" s="54"/>
      <c r="GF573" s="54"/>
      <c r="GG573" s="54"/>
      <c r="GH573" s="54"/>
      <c r="GI573" s="54"/>
      <c r="GJ573" s="54"/>
      <c r="GK573" s="54"/>
      <c r="GL573" s="54"/>
      <c r="GM573" s="54"/>
    </row>
    <row r="574" spans="1:195" s="56" customFormat="1" ht="27.6" x14ac:dyDescent="0.3">
      <c r="A574" s="89" t="s">
        <v>17</v>
      </c>
      <c r="B574" s="89" t="s">
        <v>385</v>
      </c>
      <c r="C574" s="90" t="s">
        <v>19</v>
      </c>
      <c r="D574" s="91" t="s">
        <v>23</v>
      </c>
      <c r="E574" s="91" t="s">
        <v>24</v>
      </c>
      <c r="F574" s="91" t="s">
        <v>279</v>
      </c>
      <c r="G574" s="91">
        <v>21101</v>
      </c>
      <c r="H574" s="92" t="s">
        <v>287</v>
      </c>
      <c r="I574" s="93" t="s">
        <v>22</v>
      </c>
      <c r="J574" s="94" t="s">
        <v>39</v>
      </c>
      <c r="K574" s="94" t="s">
        <v>149</v>
      </c>
      <c r="L574" s="95" t="s">
        <v>20</v>
      </c>
      <c r="M574" s="96" t="s">
        <v>21</v>
      </c>
      <c r="N574" s="97" t="s">
        <v>27</v>
      </c>
      <c r="O574" s="98">
        <v>24</v>
      </c>
      <c r="P574" s="99">
        <v>5</v>
      </c>
      <c r="Q574" s="99">
        <v>120</v>
      </c>
      <c r="R574" s="100">
        <v>120</v>
      </c>
      <c r="S574" s="54"/>
      <c r="T574" s="54"/>
      <c r="U574" s="54"/>
      <c r="V574" s="54"/>
      <c r="W574" s="54"/>
      <c r="X574" s="54"/>
      <c r="Y574" s="54"/>
      <c r="Z574" s="54"/>
      <c r="AA574" s="54"/>
      <c r="AB574" s="54"/>
      <c r="AC574" s="54"/>
      <c r="AD574" s="54"/>
      <c r="AE574" s="54"/>
      <c r="AF574" s="54"/>
      <c r="AG574" s="54"/>
      <c r="AH574" s="54"/>
      <c r="AI574" s="54"/>
      <c r="AJ574" s="54"/>
      <c r="AK574" s="54"/>
      <c r="AL574" s="54"/>
      <c r="AM574" s="54"/>
      <c r="AN574" s="54"/>
      <c r="AO574" s="54"/>
      <c r="AP574" s="54"/>
      <c r="AQ574" s="54"/>
      <c r="AR574" s="54"/>
      <c r="AS574" s="54"/>
      <c r="AT574" s="54"/>
      <c r="AU574" s="54"/>
      <c r="AV574" s="54"/>
      <c r="AW574" s="54"/>
      <c r="AX574" s="54"/>
      <c r="AY574" s="54"/>
      <c r="AZ574" s="54"/>
      <c r="BA574" s="54"/>
      <c r="BB574" s="54"/>
      <c r="BC574" s="54"/>
      <c r="BD574" s="54"/>
      <c r="BE574" s="54"/>
      <c r="BF574" s="54"/>
      <c r="BG574" s="54"/>
      <c r="BH574" s="54"/>
      <c r="BI574" s="54"/>
      <c r="BJ574" s="54"/>
      <c r="BK574" s="54"/>
      <c r="BL574" s="54"/>
      <c r="BM574" s="54"/>
      <c r="BN574" s="54"/>
      <c r="BO574" s="54"/>
      <c r="BP574" s="54"/>
      <c r="BQ574" s="54"/>
      <c r="BR574" s="54"/>
      <c r="BS574" s="54"/>
      <c r="BT574" s="54"/>
      <c r="BU574" s="54"/>
      <c r="BV574" s="54"/>
      <c r="BW574" s="54"/>
      <c r="BX574" s="54"/>
      <c r="BY574" s="54"/>
      <c r="BZ574" s="54"/>
      <c r="CA574" s="54"/>
      <c r="CB574" s="54"/>
      <c r="CC574" s="54"/>
      <c r="CD574" s="54"/>
      <c r="CE574" s="54"/>
      <c r="CF574" s="54"/>
      <c r="CG574" s="54"/>
      <c r="CH574" s="54"/>
      <c r="CI574" s="54"/>
      <c r="CJ574" s="54"/>
      <c r="CK574" s="54"/>
      <c r="CL574" s="54"/>
      <c r="CM574" s="54"/>
      <c r="CN574" s="54"/>
      <c r="CO574" s="54"/>
      <c r="CP574" s="54"/>
      <c r="CQ574" s="54"/>
      <c r="CR574" s="54"/>
      <c r="CS574" s="54"/>
      <c r="CT574" s="54"/>
      <c r="CU574" s="54"/>
      <c r="CV574" s="54"/>
      <c r="CW574" s="54"/>
      <c r="CX574" s="54"/>
      <c r="CY574" s="54"/>
      <c r="CZ574" s="54"/>
      <c r="DA574" s="54"/>
      <c r="DB574" s="54"/>
      <c r="DC574" s="54"/>
      <c r="DD574" s="54"/>
      <c r="DE574" s="54"/>
      <c r="DF574" s="54"/>
      <c r="DG574" s="54"/>
      <c r="DH574" s="54"/>
      <c r="DI574" s="54"/>
      <c r="DJ574" s="54"/>
      <c r="DK574" s="54"/>
      <c r="DL574" s="54"/>
      <c r="DM574" s="54"/>
      <c r="DN574" s="54"/>
      <c r="DO574" s="54"/>
      <c r="DP574" s="54"/>
      <c r="DQ574" s="54"/>
      <c r="DR574" s="54"/>
      <c r="DS574" s="54"/>
      <c r="DT574" s="54"/>
      <c r="DU574" s="54"/>
      <c r="DV574" s="54"/>
      <c r="DW574" s="54"/>
      <c r="DX574" s="54"/>
      <c r="DY574" s="54"/>
      <c r="DZ574" s="54"/>
      <c r="EA574" s="54"/>
      <c r="EB574" s="54"/>
      <c r="EC574" s="54"/>
      <c r="ED574" s="54"/>
      <c r="EE574" s="54"/>
      <c r="EF574" s="54"/>
      <c r="EG574" s="54"/>
      <c r="EH574" s="54"/>
      <c r="EI574" s="54"/>
      <c r="EJ574" s="54"/>
      <c r="EK574" s="54"/>
      <c r="EL574" s="54"/>
      <c r="EM574" s="54"/>
      <c r="EN574" s="54"/>
      <c r="EO574" s="54"/>
      <c r="EP574" s="54"/>
      <c r="EQ574" s="54"/>
      <c r="ER574" s="54"/>
      <c r="ES574" s="54"/>
      <c r="ET574" s="54"/>
      <c r="EU574" s="54"/>
      <c r="EV574" s="54"/>
      <c r="EW574" s="54"/>
      <c r="EX574" s="54"/>
      <c r="EY574" s="54"/>
      <c r="EZ574" s="54"/>
      <c r="FA574" s="54"/>
      <c r="FB574" s="54"/>
      <c r="FC574" s="54"/>
      <c r="FD574" s="54"/>
      <c r="FE574" s="54"/>
      <c r="FF574" s="54"/>
      <c r="FG574" s="54"/>
      <c r="FH574" s="54"/>
      <c r="FI574" s="54"/>
      <c r="FJ574" s="54"/>
      <c r="FK574" s="54"/>
      <c r="FL574" s="54"/>
      <c r="FM574" s="54"/>
      <c r="FN574" s="54"/>
      <c r="FO574" s="54"/>
      <c r="FP574" s="54"/>
      <c r="FQ574" s="54"/>
      <c r="FR574" s="54"/>
      <c r="FS574" s="54"/>
      <c r="FT574" s="54"/>
      <c r="FU574" s="54"/>
      <c r="FV574" s="54"/>
      <c r="FW574" s="54"/>
      <c r="FX574" s="54"/>
      <c r="FY574" s="54"/>
      <c r="FZ574" s="54"/>
      <c r="GA574" s="54"/>
      <c r="GB574" s="54"/>
      <c r="GC574" s="54"/>
      <c r="GD574" s="54"/>
      <c r="GE574" s="54"/>
      <c r="GF574" s="54"/>
      <c r="GG574" s="54"/>
      <c r="GH574" s="54"/>
      <c r="GI574" s="54"/>
      <c r="GJ574" s="54"/>
      <c r="GK574" s="54"/>
      <c r="GL574" s="54"/>
      <c r="GM574" s="54"/>
    </row>
    <row r="575" spans="1:195" s="56" customFormat="1" ht="27.6" x14ac:dyDescent="0.3">
      <c r="A575" s="89" t="s">
        <v>17</v>
      </c>
      <c r="B575" s="89" t="s">
        <v>385</v>
      </c>
      <c r="C575" s="90" t="s">
        <v>19</v>
      </c>
      <c r="D575" s="91" t="s">
        <v>23</v>
      </c>
      <c r="E575" s="91" t="s">
        <v>24</v>
      </c>
      <c r="F575" s="91" t="s">
        <v>279</v>
      </c>
      <c r="G575" s="91">
        <v>21101</v>
      </c>
      <c r="H575" s="92" t="s">
        <v>287</v>
      </c>
      <c r="I575" s="93" t="s">
        <v>22</v>
      </c>
      <c r="J575" s="94" t="s">
        <v>513</v>
      </c>
      <c r="K575" s="94" t="s">
        <v>514</v>
      </c>
      <c r="L575" s="95" t="s">
        <v>20</v>
      </c>
      <c r="M575" s="96" t="s">
        <v>21</v>
      </c>
      <c r="N575" s="97" t="s">
        <v>27</v>
      </c>
      <c r="O575" s="98">
        <v>60</v>
      </c>
      <c r="P575" s="99">
        <v>5</v>
      </c>
      <c r="Q575" s="99">
        <v>300</v>
      </c>
      <c r="R575" s="100">
        <v>300</v>
      </c>
      <c r="S575" s="54"/>
      <c r="T575" s="54"/>
      <c r="U575" s="54"/>
      <c r="V575" s="54"/>
      <c r="W575" s="54"/>
      <c r="X575" s="54"/>
      <c r="Y575" s="54"/>
      <c r="Z575" s="54"/>
      <c r="AA575" s="54"/>
      <c r="AB575" s="54"/>
      <c r="AC575" s="54"/>
      <c r="AD575" s="54"/>
      <c r="AE575" s="54"/>
      <c r="AF575" s="54"/>
      <c r="AG575" s="54"/>
      <c r="AH575" s="54"/>
      <c r="AI575" s="54"/>
      <c r="AJ575" s="54"/>
      <c r="AK575" s="54"/>
      <c r="AL575" s="54"/>
      <c r="AM575" s="54"/>
      <c r="AN575" s="54"/>
      <c r="AO575" s="54"/>
      <c r="AP575" s="54"/>
      <c r="AQ575" s="54"/>
      <c r="AR575" s="54"/>
      <c r="AS575" s="54"/>
      <c r="AT575" s="54"/>
      <c r="AU575" s="54"/>
      <c r="AV575" s="54"/>
      <c r="AW575" s="54"/>
      <c r="AX575" s="54"/>
      <c r="AY575" s="54"/>
      <c r="AZ575" s="54"/>
      <c r="BA575" s="54"/>
      <c r="BB575" s="54"/>
      <c r="BC575" s="54"/>
      <c r="BD575" s="54"/>
      <c r="BE575" s="54"/>
      <c r="BF575" s="54"/>
      <c r="BG575" s="54"/>
      <c r="BH575" s="54"/>
      <c r="BI575" s="54"/>
      <c r="BJ575" s="54"/>
      <c r="BK575" s="54"/>
      <c r="BL575" s="54"/>
      <c r="BM575" s="54"/>
      <c r="BN575" s="54"/>
      <c r="BO575" s="54"/>
      <c r="BP575" s="54"/>
      <c r="BQ575" s="54"/>
      <c r="BR575" s="54"/>
      <c r="BS575" s="54"/>
      <c r="BT575" s="54"/>
      <c r="BU575" s="54"/>
      <c r="BV575" s="54"/>
      <c r="BW575" s="54"/>
      <c r="BX575" s="54"/>
      <c r="BY575" s="54"/>
      <c r="BZ575" s="54"/>
      <c r="CA575" s="54"/>
      <c r="CB575" s="54"/>
      <c r="CC575" s="54"/>
      <c r="CD575" s="54"/>
      <c r="CE575" s="54"/>
      <c r="CF575" s="54"/>
      <c r="CG575" s="54"/>
      <c r="CH575" s="54"/>
      <c r="CI575" s="54"/>
      <c r="CJ575" s="54"/>
      <c r="CK575" s="54"/>
      <c r="CL575" s="54"/>
      <c r="CM575" s="54"/>
      <c r="CN575" s="54"/>
      <c r="CO575" s="54"/>
      <c r="CP575" s="54"/>
      <c r="CQ575" s="54"/>
      <c r="CR575" s="54"/>
      <c r="CS575" s="54"/>
      <c r="CT575" s="54"/>
      <c r="CU575" s="54"/>
      <c r="CV575" s="54"/>
      <c r="CW575" s="54"/>
      <c r="CX575" s="54"/>
      <c r="CY575" s="54"/>
      <c r="CZ575" s="54"/>
      <c r="DA575" s="54"/>
      <c r="DB575" s="54"/>
      <c r="DC575" s="54"/>
      <c r="DD575" s="54"/>
      <c r="DE575" s="54"/>
      <c r="DF575" s="54"/>
      <c r="DG575" s="54"/>
      <c r="DH575" s="54"/>
      <c r="DI575" s="54"/>
      <c r="DJ575" s="54"/>
      <c r="DK575" s="54"/>
      <c r="DL575" s="54"/>
      <c r="DM575" s="54"/>
      <c r="DN575" s="54"/>
      <c r="DO575" s="54"/>
      <c r="DP575" s="54"/>
      <c r="DQ575" s="54"/>
      <c r="DR575" s="54"/>
      <c r="DS575" s="54"/>
      <c r="DT575" s="54"/>
      <c r="DU575" s="54"/>
      <c r="DV575" s="54"/>
      <c r="DW575" s="54"/>
      <c r="DX575" s="54"/>
      <c r="DY575" s="54"/>
      <c r="DZ575" s="54"/>
      <c r="EA575" s="54"/>
      <c r="EB575" s="54"/>
      <c r="EC575" s="54"/>
      <c r="ED575" s="54"/>
      <c r="EE575" s="54"/>
      <c r="EF575" s="54"/>
      <c r="EG575" s="54"/>
      <c r="EH575" s="54"/>
      <c r="EI575" s="54"/>
      <c r="EJ575" s="54"/>
      <c r="EK575" s="54"/>
      <c r="EL575" s="54"/>
      <c r="EM575" s="54"/>
      <c r="EN575" s="54"/>
      <c r="EO575" s="54"/>
      <c r="EP575" s="54"/>
      <c r="EQ575" s="54"/>
      <c r="ER575" s="54"/>
      <c r="ES575" s="54"/>
      <c r="ET575" s="54"/>
      <c r="EU575" s="54"/>
      <c r="EV575" s="54"/>
      <c r="EW575" s="54"/>
      <c r="EX575" s="54"/>
      <c r="EY575" s="54"/>
      <c r="EZ575" s="54"/>
      <c r="FA575" s="54"/>
      <c r="FB575" s="54"/>
      <c r="FC575" s="54"/>
      <c r="FD575" s="54"/>
      <c r="FE575" s="54"/>
      <c r="FF575" s="54"/>
      <c r="FG575" s="54"/>
      <c r="FH575" s="54"/>
      <c r="FI575" s="54"/>
      <c r="FJ575" s="54"/>
      <c r="FK575" s="54"/>
      <c r="FL575" s="54"/>
      <c r="FM575" s="54"/>
      <c r="FN575" s="54"/>
      <c r="FO575" s="54"/>
      <c r="FP575" s="54"/>
      <c r="FQ575" s="54"/>
      <c r="FR575" s="54"/>
      <c r="FS575" s="54"/>
      <c r="FT575" s="54"/>
      <c r="FU575" s="54"/>
      <c r="FV575" s="54"/>
      <c r="FW575" s="54"/>
      <c r="FX575" s="54"/>
      <c r="FY575" s="54"/>
      <c r="FZ575" s="54"/>
      <c r="GA575" s="54"/>
      <c r="GB575" s="54"/>
      <c r="GC575" s="54"/>
      <c r="GD575" s="54"/>
      <c r="GE575" s="54"/>
      <c r="GF575" s="54"/>
      <c r="GG575" s="54"/>
      <c r="GH575" s="54"/>
      <c r="GI575" s="54"/>
      <c r="GJ575" s="54"/>
      <c r="GK575" s="54"/>
      <c r="GL575" s="54"/>
      <c r="GM575" s="54"/>
    </row>
    <row r="576" spans="1:195" s="56" customFormat="1" ht="27.6" x14ac:dyDescent="0.3">
      <c r="A576" s="89" t="s">
        <v>17</v>
      </c>
      <c r="B576" s="89" t="s">
        <v>385</v>
      </c>
      <c r="C576" s="90" t="s">
        <v>19</v>
      </c>
      <c r="D576" s="91" t="s">
        <v>23</v>
      </c>
      <c r="E576" s="91" t="s">
        <v>24</v>
      </c>
      <c r="F576" s="91" t="s">
        <v>279</v>
      </c>
      <c r="G576" s="91">
        <v>21101</v>
      </c>
      <c r="H576" s="92" t="s">
        <v>287</v>
      </c>
      <c r="I576" s="93" t="s">
        <v>22</v>
      </c>
      <c r="J576" s="94" t="s">
        <v>80</v>
      </c>
      <c r="K576" s="94" t="s">
        <v>194</v>
      </c>
      <c r="L576" s="95" t="s">
        <v>20</v>
      </c>
      <c r="M576" s="96" t="s">
        <v>21</v>
      </c>
      <c r="N576" s="97" t="s">
        <v>27</v>
      </c>
      <c r="O576" s="98">
        <v>10</v>
      </c>
      <c r="P576" s="99">
        <v>37</v>
      </c>
      <c r="Q576" s="99">
        <v>370</v>
      </c>
      <c r="R576" s="100">
        <v>370</v>
      </c>
      <c r="S576" s="54"/>
      <c r="T576" s="54"/>
      <c r="U576" s="54"/>
      <c r="V576" s="54"/>
      <c r="W576" s="54"/>
      <c r="X576" s="54"/>
      <c r="Y576" s="54"/>
      <c r="Z576" s="54"/>
      <c r="AA576" s="54"/>
      <c r="AB576" s="54"/>
      <c r="AC576" s="54"/>
      <c r="AD576" s="54"/>
      <c r="AE576" s="54"/>
      <c r="AF576" s="54"/>
      <c r="AG576" s="54"/>
      <c r="AH576" s="54"/>
      <c r="AI576" s="54"/>
      <c r="AJ576" s="54"/>
      <c r="AK576" s="54"/>
      <c r="AL576" s="54"/>
      <c r="AM576" s="54"/>
      <c r="AN576" s="54"/>
      <c r="AO576" s="54"/>
      <c r="AP576" s="54"/>
      <c r="AQ576" s="54"/>
      <c r="AR576" s="54"/>
      <c r="AS576" s="54"/>
      <c r="AT576" s="54"/>
      <c r="AU576" s="54"/>
      <c r="AV576" s="54"/>
      <c r="AW576" s="54"/>
      <c r="AX576" s="54"/>
      <c r="AY576" s="54"/>
      <c r="AZ576" s="54"/>
      <c r="BA576" s="54"/>
      <c r="BB576" s="54"/>
      <c r="BC576" s="54"/>
      <c r="BD576" s="54"/>
      <c r="BE576" s="54"/>
      <c r="BF576" s="54"/>
      <c r="BG576" s="54"/>
      <c r="BH576" s="54"/>
      <c r="BI576" s="54"/>
      <c r="BJ576" s="54"/>
      <c r="BK576" s="54"/>
      <c r="BL576" s="54"/>
      <c r="BM576" s="54"/>
      <c r="BN576" s="54"/>
      <c r="BO576" s="54"/>
      <c r="BP576" s="54"/>
      <c r="BQ576" s="54"/>
      <c r="BR576" s="54"/>
      <c r="BS576" s="54"/>
      <c r="BT576" s="54"/>
      <c r="BU576" s="54"/>
      <c r="BV576" s="54"/>
      <c r="BW576" s="54"/>
      <c r="BX576" s="54"/>
      <c r="BY576" s="54"/>
      <c r="BZ576" s="54"/>
      <c r="CA576" s="54"/>
      <c r="CB576" s="54"/>
      <c r="CC576" s="54"/>
      <c r="CD576" s="54"/>
      <c r="CE576" s="54"/>
      <c r="CF576" s="54"/>
      <c r="CG576" s="54"/>
      <c r="CH576" s="54"/>
      <c r="CI576" s="54"/>
      <c r="CJ576" s="54"/>
      <c r="CK576" s="54"/>
      <c r="CL576" s="54"/>
      <c r="CM576" s="54"/>
      <c r="CN576" s="54"/>
      <c r="CO576" s="54"/>
      <c r="CP576" s="54"/>
      <c r="CQ576" s="54"/>
      <c r="CR576" s="54"/>
      <c r="CS576" s="54"/>
      <c r="CT576" s="54"/>
      <c r="CU576" s="54"/>
      <c r="CV576" s="54"/>
      <c r="CW576" s="54"/>
      <c r="CX576" s="54"/>
      <c r="CY576" s="54"/>
      <c r="CZ576" s="54"/>
      <c r="DA576" s="54"/>
      <c r="DB576" s="54"/>
      <c r="DC576" s="54"/>
      <c r="DD576" s="54"/>
      <c r="DE576" s="54"/>
      <c r="DF576" s="54"/>
      <c r="DG576" s="54"/>
      <c r="DH576" s="54"/>
      <c r="DI576" s="54"/>
      <c r="DJ576" s="54"/>
      <c r="DK576" s="54"/>
      <c r="DL576" s="54"/>
      <c r="DM576" s="54"/>
      <c r="DN576" s="54"/>
      <c r="DO576" s="54"/>
      <c r="DP576" s="54"/>
      <c r="DQ576" s="54"/>
      <c r="DR576" s="54"/>
      <c r="DS576" s="54"/>
      <c r="DT576" s="54"/>
      <c r="DU576" s="54"/>
      <c r="DV576" s="54"/>
      <c r="DW576" s="54"/>
      <c r="DX576" s="54"/>
      <c r="DY576" s="54"/>
      <c r="DZ576" s="54"/>
      <c r="EA576" s="54"/>
      <c r="EB576" s="54"/>
      <c r="EC576" s="54"/>
      <c r="ED576" s="54"/>
      <c r="EE576" s="54"/>
      <c r="EF576" s="54"/>
      <c r="EG576" s="54"/>
      <c r="EH576" s="54"/>
      <c r="EI576" s="54"/>
      <c r="EJ576" s="54"/>
      <c r="EK576" s="54"/>
      <c r="EL576" s="54"/>
      <c r="EM576" s="54"/>
      <c r="EN576" s="54"/>
      <c r="EO576" s="54"/>
      <c r="EP576" s="54"/>
      <c r="EQ576" s="54"/>
      <c r="ER576" s="54"/>
      <c r="ES576" s="54"/>
      <c r="ET576" s="54"/>
      <c r="EU576" s="54"/>
      <c r="EV576" s="54"/>
      <c r="EW576" s="54"/>
      <c r="EX576" s="54"/>
      <c r="EY576" s="54"/>
      <c r="EZ576" s="54"/>
      <c r="FA576" s="54"/>
      <c r="FB576" s="54"/>
      <c r="FC576" s="54"/>
      <c r="FD576" s="54"/>
      <c r="FE576" s="54"/>
      <c r="FF576" s="54"/>
      <c r="FG576" s="54"/>
      <c r="FH576" s="54"/>
      <c r="FI576" s="54"/>
      <c r="FJ576" s="54"/>
      <c r="FK576" s="54"/>
      <c r="FL576" s="54"/>
      <c r="FM576" s="54"/>
      <c r="FN576" s="54"/>
      <c r="FO576" s="54"/>
      <c r="FP576" s="54"/>
      <c r="FQ576" s="54"/>
      <c r="FR576" s="54"/>
      <c r="FS576" s="54"/>
      <c r="FT576" s="54"/>
      <c r="FU576" s="54"/>
      <c r="FV576" s="54"/>
      <c r="FW576" s="54"/>
      <c r="FX576" s="54"/>
      <c r="FY576" s="54"/>
      <c r="FZ576" s="54"/>
      <c r="GA576" s="54"/>
      <c r="GB576" s="54"/>
      <c r="GC576" s="54"/>
      <c r="GD576" s="54"/>
      <c r="GE576" s="54"/>
      <c r="GF576" s="54"/>
      <c r="GG576" s="54"/>
      <c r="GH576" s="54"/>
      <c r="GI576" s="54"/>
      <c r="GJ576" s="54"/>
      <c r="GK576" s="54"/>
      <c r="GL576" s="54"/>
      <c r="GM576" s="54"/>
    </row>
    <row r="577" spans="1:195" s="56" customFormat="1" ht="27.6" x14ac:dyDescent="0.3">
      <c r="A577" s="89" t="s">
        <v>17</v>
      </c>
      <c r="B577" s="89" t="s">
        <v>385</v>
      </c>
      <c r="C577" s="90" t="s">
        <v>19</v>
      </c>
      <c r="D577" s="91" t="s">
        <v>23</v>
      </c>
      <c r="E577" s="91" t="s">
        <v>24</v>
      </c>
      <c r="F577" s="91" t="s">
        <v>279</v>
      </c>
      <c r="G577" s="91">
        <v>21101</v>
      </c>
      <c r="H577" s="92" t="s">
        <v>287</v>
      </c>
      <c r="I577" s="93" t="s">
        <v>22</v>
      </c>
      <c r="J577" s="94" t="s">
        <v>515</v>
      </c>
      <c r="K577" s="94" t="s">
        <v>516</v>
      </c>
      <c r="L577" s="95" t="s">
        <v>20</v>
      </c>
      <c r="M577" s="96" t="s">
        <v>21</v>
      </c>
      <c r="N577" s="97" t="s">
        <v>27</v>
      </c>
      <c r="O577" s="98">
        <v>97</v>
      </c>
      <c r="P577" s="99">
        <v>6</v>
      </c>
      <c r="Q577" s="99">
        <v>582</v>
      </c>
      <c r="R577" s="100">
        <v>582</v>
      </c>
      <c r="S577" s="54"/>
      <c r="T577" s="54"/>
      <c r="U577" s="54"/>
      <c r="V577" s="54"/>
      <c r="W577" s="54"/>
      <c r="X577" s="54"/>
      <c r="Y577" s="54"/>
      <c r="Z577" s="54"/>
      <c r="AA577" s="54"/>
      <c r="AB577" s="54"/>
      <c r="AC577" s="54"/>
      <c r="AD577" s="54"/>
      <c r="AE577" s="54"/>
      <c r="AF577" s="54"/>
      <c r="AG577" s="54"/>
      <c r="AH577" s="54"/>
      <c r="AI577" s="54"/>
      <c r="AJ577" s="54"/>
      <c r="AK577" s="54"/>
      <c r="AL577" s="54"/>
      <c r="AM577" s="54"/>
      <c r="AN577" s="54"/>
      <c r="AO577" s="54"/>
      <c r="AP577" s="54"/>
      <c r="AQ577" s="54"/>
      <c r="AR577" s="54"/>
      <c r="AS577" s="54"/>
      <c r="AT577" s="54"/>
      <c r="AU577" s="54"/>
      <c r="AV577" s="54"/>
      <c r="AW577" s="54"/>
      <c r="AX577" s="54"/>
      <c r="AY577" s="54"/>
      <c r="AZ577" s="54"/>
      <c r="BA577" s="54"/>
      <c r="BB577" s="54"/>
      <c r="BC577" s="54"/>
      <c r="BD577" s="54"/>
      <c r="BE577" s="54"/>
      <c r="BF577" s="54"/>
      <c r="BG577" s="54"/>
      <c r="BH577" s="54"/>
      <c r="BI577" s="54"/>
      <c r="BJ577" s="54"/>
      <c r="BK577" s="54"/>
      <c r="BL577" s="54"/>
      <c r="BM577" s="54"/>
      <c r="BN577" s="54"/>
      <c r="BO577" s="54"/>
      <c r="BP577" s="54"/>
      <c r="BQ577" s="54"/>
      <c r="BR577" s="54"/>
      <c r="BS577" s="54"/>
      <c r="BT577" s="54"/>
      <c r="BU577" s="54"/>
      <c r="BV577" s="54"/>
      <c r="BW577" s="54"/>
      <c r="BX577" s="54"/>
      <c r="BY577" s="54"/>
      <c r="BZ577" s="54"/>
      <c r="CA577" s="54"/>
      <c r="CB577" s="54"/>
      <c r="CC577" s="54"/>
      <c r="CD577" s="54"/>
      <c r="CE577" s="54"/>
      <c r="CF577" s="54"/>
      <c r="CG577" s="54"/>
      <c r="CH577" s="54"/>
      <c r="CI577" s="54"/>
      <c r="CJ577" s="54"/>
      <c r="CK577" s="54"/>
      <c r="CL577" s="54"/>
      <c r="CM577" s="54"/>
      <c r="CN577" s="54"/>
      <c r="CO577" s="54"/>
      <c r="CP577" s="54"/>
      <c r="CQ577" s="54"/>
      <c r="CR577" s="54"/>
      <c r="CS577" s="54"/>
      <c r="CT577" s="54"/>
      <c r="CU577" s="54"/>
      <c r="CV577" s="54"/>
      <c r="CW577" s="54"/>
      <c r="CX577" s="54"/>
      <c r="CY577" s="54"/>
      <c r="CZ577" s="54"/>
      <c r="DA577" s="54"/>
      <c r="DB577" s="54"/>
      <c r="DC577" s="54"/>
      <c r="DD577" s="54"/>
      <c r="DE577" s="54"/>
      <c r="DF577" s="54"/>
      <c r="DG577" s="54"/>
      <c r="DH577" s="54"/>
      <c r="DI577" s="54"/>
      <c r="DJ577" s="54"/>
      <c r="DK577" s="54"/>
      <c r="DL577" s="54"/>
      <c r="DM577" s="54"/>
      <c r="DN577" s="54"/>
      <c r="DO577" s="54"/>
      <c r="DP577" s="54"/>
      <c r="DQ577" s="54"/>
      <c r="DR577" s="54"/>
      <c r="DS577" s="54"/>
      <c r="DT577" s="54"/>
      <c r="DU577" s="54"/>
      <c r="DV577" s="54"/>
      <c r="DW577" s="54"/>
      <c r="DX577" s="54"/>
      <c r="DY577" s="54"/>
      <c r="DZ577" s="54"/>
      <c r="EA577" s="54"/>
      <c r="EB577" s="54"/>
      <c r="EC577" s="54"/>
      <c r="ED577" s="54"/>
      <c r="EE577" s="54"/>
      <c r="EF577" s="54"/>
      <c r="EG577" s="54"/>
      <c r="EH577" s="54"/>
      <c r="EI577" s="54"/>
      <c r="EJ577" s="54"/>
      <c r="EK577" s="54"/>
      <c r="EL577" s="54"/>
      <c r="EM577" s="54"/>
      <c r="EN577" s="54"/>
      <c r="EO577" s="54"/>
      <c r="EP577" s="54"/>
      <c r="EQ577" s="54"/>
      <c r="ER577" s="54"/>
      <c r="ES577" s="54"/>
      <c r="ET577" s="54"/>
      <c r="EU577" s="54"/>
      <c r="EV577" s="54"/>
      <c r="EW577" s="54"/>
      <c r="EX577" s="54"/>
      <c r="EY577" s="54"/>
      <c r="EZ577" s="54"/>
      <c r="FA577" s="54"/>
      <c r="FB577" s="54"/>
      <c r="FC577" s="54"/>
      <c r="FD577" s="54"/>
      <c r="FE577" s="54"/>
      <c r="FF577" s="54"/>
      <c r="FG577" s="54"/>
      <c r="FH577" s="54"/>
      <c r="FI577" s="54"/>
      <c r="FJ577" s="54"/>
      <c r="FK577" s="54"/>
      <c r="FL577" s="54"/>
      <c r="FM577" s="54"/>
      <c r="FN577" s="54"/>
      <c r="FO577" s="54"/>
      <c r="FP577" s="54"/>
      <c r="FQ577" s="54"/>
      <c r="FR577" s="54"/>
      <c r="FS577" s="54"/>
      <c r="FT577" s="54"/>
      <c r="FU577" s="54"/>
      <c r="FV577" s="54"/>
      <c r="FW577" s="54"/>
      <c r="FX577" s="54"/>
      <c r="FY577" s="54"/>
      <c r="FZ577" s="54"/>
      <c r="GA577" s="54"/>
      <c r="GB577" s="54"/>
      <c r="GC577" s="54"/>
      <c r="GD577" s="54"/>
      <c r="GE577" s="54"/>
      <c r="GF577" s="54"/>
      <c r="GG577" s="54"/>
      <c r="GH577" s="54"/>
      <c r="GI577" s="54"/>
      <c r="GJ577" s="54"/>
      <c r="GK577" s="54"/>
      <c r="GL577" s="54"/>
      <c r="GM577" s="54"/>
    </row>
    <row r="578" spans="1:195" s="56" customFormat="1" ht="27.6" x14ac:dyDescent="0.3">
      <c r="A578" s="89" t="s">
        <v>17</v>
      </c>
      <c r="B578" s="89" t="s">
        <v>385</v>
      </c>
      <c r="C578" s="90" t="s">
        <v>19</v>
      </c>
      <c r="D578" s="91" t="s">
        <v>23</v>
      </c>
      <c r="E578" s="91" t="s">
        <v>24</v>
      </c>
      <c r="F578" s="91" t="s">
        <v>279</v>
      </c>
      <c r="G578" s="91">
        <v>21101</v>
      </c>
      <c r="H578" s="92" t="s">
        <v>287</v>
      </c>
      <c r="I578" s="93" t="s">
        <v>22</v>
      </c>
      <c r="J578" s="94" t="s">
        <v>517</v>
      </c>
      <c r="K578" s="94" t="s">
        <v>518</v>
      </c>
      <c r="L578" s="95" t="s">
        <v>20</v>
      </c>
      <c r="M578" s="96" t="s">
        <v>21</v>
      </c>
      <c r="N578" s="97" t="s">
        <v>346</v>
      </c>
      <c r="O578" s="98">
        <v>5</v>
      </c>
      <c r="P578" s="99">
        <v>59</v>
      </c>
      <c r="Q578" s="99">
        <v>295</v>
      </c>
      <c r="R578" s="100">
        <v>295</v>
      </c>
      <c r="S578" s="54"/>
      <c r="T578" s="54"/>
      <c r="U578" s="54"/>
      <c r="V578" s="54"/>
      <c r="W578" s="54"/>
      <c r="X578" s="54"/>
      <c r="Y578" s="54"/>
      <c r="Z578" s="54"/>
      <c r="AA578" s="54"/>
      <c r="AB578" s="54"/>
      <c r="AC578" s="54"/>
      <c r="AD578" s="54"/>
      <c r="AE578" s="54"/>
      <c r="AF578" s="54"/>
      <c r="AG578" s="54"/>
      <c r="AH578" s="54"/>
      <c r="AI578" s="54"/>
      <c r="AJ578" s="54"/>
      <c r="AK578" s="54"/>
      <c r="AL578" s="54"/>
      <c r="AM578" s="54"/>
      <c r="AN578" s="54"/>
      <c r="AO578" s="54"/>
      <c r="AP578" s="54"/>
      <c r="AQ578" s="54"/>
      <c r="AR578" s="54"/>
      <c r="AS578" s="54"/>
      <c r="AT578" s="54"/>
      <c r="AU578" s="54"/>
      <c r="AV578" s="54"/>
      <c r="AW578" s="54"/>
      <c r="AX578" s="54"/>
      <c r="AY578" s="54"/>
      <c r="AZ578" s="54"/>
      <c r="BA578" s="54"/>
      <c r="BB578" s="54"/>
      <c r="BC578" s="54"/>
      <c r="BD578" s="54"/>
      <c r="BE578" s="54"/>
      <c r="BF578" s="54"/>
      <c r="BG578" s="54"/>
      <c r="BH578" s="54"/>
      <c r="BI578" s="54"/>
      <c r="BJ578" s="54"/>
      <c r="BK578" s="54"/>
      <c r="BL578" s="54"/>
      <c r="BM578" s="54"/>
      <c r="BN578" s="54"/>
      <c r="BO578" s="54"/>
      <c r="BP578" s="54"/>
      <c r="BQ578" s="54"/>
      <c r="BR578" s="54"/>
      <c r="BS578" s="54"/>
      <c r="BT578" s="54"/>
      <c r="BU578" s="54"/>
      <c r="BV578" s="54"/>
      <c r="BW578" s="54"/>
      <c r="BX578" s="54"/>
      <c r="BY578" s="54"/>
      <c r="BZ578" s="54"/>
      <c r="CA578" s="54"/>
      <c r="CB578" s="54"/>
      <c r="CC578" s="54"/>
      <c r="CD578" s="54"/>
      <c r="CE578" s="54"/>
      <c r="CF578" s="54"/>
      <c r="CG578" s="54"/>
      <c r="CH578" s="54"/>
      <c r="CI578" s="54"/>
      <c r="CJ578" s="54"/>
      <c r="CK578" s="54"/>
      <c r="CL578" s="54"/>
      <c r="CM578" s="54"/>
      <c r="CN578" s="54"/>
      <c r="CO578" s="54"/>
      <c r="CP578" s="54"/>
      <c r="CQ578" s="54"/>
      <c r="CR578" s="54"/>
      <c r="CS578" s="54"/>
      <c r="CT578" s="54"/>
      <c r="CU578" s="54"/>
      <c r="CV578" s="54"/>
      <c r="CW578" s="54"/>
      <c r="CX578" s="54"/>
      <c r="CY578" s="54"/>
      <c r="CZ578" s="54"/>
      <c r="DA578" s="54"/>
      <c r="DB578" s="54"/>
      <c r="DC578" s="54"/>
      <c r="DD578" s="54"/>
      <c r="DE578" s="54"/>
      <c r="DF578" s="54"/>
      <c r="DG578" s="54"/>
      <c r="DH578" s="54"/>
      <c r="DI578" s="54"/>
      <c r="DJ578" s="54"/>
      <c r="DK578" s="54"/>
      <c r="DL578" s="54"/>
      <c r="DM578" s="54"/>
      <c r="DN578" s="54"/>
      <c r="DO578" s="54"/>
      <c r="DP578" s="54"/>
      <c r="DQ578" s="54"/>
      <c r="DR578" s="54"/>
      <c r="DS578" s="54"/>
      <c r="DT578" s="54"/>
      <c r="DU578" s="54"/>
      <c r="DV578" s="54"/>
      <c r="DW578" s="54"/>
      <c r="DX578" s="54"/>
      <c r="DY578" s="54"/>
      <c r="DZ578" s="54"/>
      <c r="EA578" s="54"/>
      <c r="EB578" s="54"/>
      <c r="EC578" s="54"/>
      <c r="ED578" s="54"/>
      <c r="EE578" s="54"/>
      <c r="EF578" s="54"/>
      <c r="EG578" s="54"/>
      <c r="EH578" s="54"/>
      <c r="EI578" s="54"/>
      <c r="EJ578" s="54"/>
      <c r="EK578" s="54"/>
      <c r="EL578" s="54"/>
      <c r="EM578" s="54"/>
      <c r="EN578" s="54"/>
      <c r="EO578" s="54"/>
      <c r="EP578" s="54"/>
      <c r="EQ578" s="54"/>
      <c r="ER578" s="54"/>
      <c r="ES578" s="54"/>
      <c r="ET578" s="54"/>
      <c r="EU578" s="54"/>
      <c r="EV578" s="54"/>
      <c r="EW578" s="54"/>
      <c r="EX578" s="54"/>
      <c r="EY578" s="54"/>
      <c r="EZ578" s="54"/>
      <c r="FA578" s="54"/>
      <c r="FB578" s="54"/>
      <c r="FC578" s="54"/>
      <c r="FD578" s="54"/>
      <c r="FE578" s="54"/>
      <c r="FF578" s="54"/>
      <c r="FG578" s="54"/>
      <c r="FH578" s="54"/>
      <c r="FI578" s="54"/>
      <c r="FJ578" s="54"/>
      <c r="FK578" s="54"/>
      <c r="FL578" s="54"/>
      <c r="FM578" s="54"/>
      <c r="FN578" s="54"/>
      <c r="FO578" s="54"/>
      <c r="FP578" s="54"/>
      <c r="FQ578" s="54"/>
      <c r="FR578" s="54"/>
      <c r="FS578" s="54"/>
      <c r="FT578" s="54"/>
      <c r="FU578" s="54"/>
      <c r="FV578" s="54"/>
      <c r="FW578" s="54"/>
      <c r="FX578" s="54"/>
      <c r="FY578" s="54"/>
      <c r="FZ578" s="54"/>
      <c r="GA578" s="54"/>
      <c r="GB578" s="54"/>
      <c r="GC578" s="54"/>
      <c r="GD578" s="54"/>
      <c r="GE578" s="54"/>
      <c r="GF578" s="54"/>
      <c r="GG578" s="54"/>
      <c r="GH578" s="54"/>
      <c r="GI578" s="54"/>
      <c r="GJ578" s="54"/>
      <c r="GK578" s="54"/>
      <c r="GL578" s="54"/>
      <c r="GM578" s="54"/>
    </row>
    <row r="579" spans="1:195" s="56" customFormat="1" ht="27.6" x14ac:dyDescent="0.3">
      <c r="A579" s="89" t="s">
        <v>17</v>
      </c>
      <c r="B579" s="89" t="s">
        <v>385</v>
      </c>
      <c r="C579" s="90" t="s">
        <v>19</v>
      </c>
      <c r="D579" s="91" t="s">
        <v>23</v>
      </c>
      <c r="E579" s="91" t="s">
        <v>24</v>
      </c>
      <c r="F579" s="91" t="s">
        <v>279</v>
      </c>
      <c r="G579" s="91">
        <v>21601</v>
      </c>
      <c r="H579" s="92" t="s">
        <v>297</v>
      </c>
      <c r="I579" s="93" t="s">
        <v>22</v>
      </c>
      <c r="J579" s="93" t="s">
        <v>519</v>
      </c>
      <c r="K579" s="93" t="s">
        <v>520</v>
      </c>
      <c r="L579" s="95" t="s">
        <v>20</v>
      </c>
      <c r="M579" s="96" t="s">
        <v>21</v>
      </c>
      <c r="N579" s="97" t="s">
        <v>259</v>
      </c>
      <c r="O579" s="98">
        <v>4</v>
      </c>
      <c r="P579" s="99">
        <v>70</v>
      </c>
      <c r="Q579" s="99">
        <v>280</v>
      </c>
      <c r="R579" s="100">
        <v>280</v>
      </c>
      <c r="S579" s="54"/>
      <c r="T579" s="54"/>
      <c r="U579" s="54"/>
      <c r="V579" s="54"/>
      <c r="W579" s="54"/>
      <c r="X579" s="54"/>
      <c r="Y579" s="54"/>
      <c r="Z579" s="54"/>
      <c r="AA579" s="54"/>
      <c r="AB579" s="54"/>
      <c r="AC579" s="54"/>
      <c r="AD579" s="54"/>
      <c r="AE579" s="54"/>
      <c r="AF579" s="54"/>
      <c r="AG579" s="54"/>
      <c r="AH579" s="54"/>
      <c r="AI579" s="54"/>
      <c r="AJ579" s="54"/>
      <c r="AK579" s="54"/>
      <c r="AL579" s="54"/>
      <c r="AM579" s="54"/>
      <c r="AN579" s="54"/>
      <c r="AO579" s="54"/>
      <c r="AP579" s="54"/>
      <c r="AQ579" s="54"/>
      <c r="AR579" s="54"/>
      <c r="AS579" s="54"/>
      <c r="AT579" s="54"/>
      <c r="AU579" s="54"/>
      <c r="AV579" s="54"/>
      <c r="AW579" s="54"/>
      <c r="AX579" s="54"/>
      <c r="AY579" s="54"/>
      <c r="AZ579" s="54"/>
      <c r="BA579" s="54"/>
      <c r="BB579" s="54"/>
      <c r="BC579" s="54"/>
      <c r="BD579" s="54"/>
      <c r="BE579" s="54"/>
      <c r="BF579" s="54"/>
      <c r="BG579" s="54"/>
      <c r="BH579" s="54"/>
      <c r="BI579" s="54"/>
      <c r="BJ579" s="54"/>
      <c r="BK579" s="54"/>
      <c r="BL579" s="54"/>
      <c r="BM579" s="54"/>
      <c r="BN579" s="54"/>
      <c r="BO579" s="54"/>
      <c r="BP579" s="54"/>
      <c r="BQ579" s="54"/>
      <c r="BR579" s="54"/>
      <c r="BS579" s="54"/>
      <c r="BT579" s="54"/>
      <c r="BU579" s="54"/>
      <c r="BV579" s="54"/>
      <c r="BW579" s="54"/>
      <c r="BX579" s="54"/>
      <c r="BY579" s="54"/>
      <c r="BZ579" s="54"/>
      <c r="CA579" s="54"/>
      <c r="CB579" s="54"/>
      <c r="CC579" s="54"/>
      <c r="CD579" s="54"/>
      <c r="CE579" s="54"/>
      <c r="CF579" s="54"/>
      <c r="CG579" s="54"/>
      <c r="CH579" s="54"/>
      <c r="CI579" s="54"/>
      <c r="CJ579" s="54"/>
      <c r="CK579" s="54"/>
      <c r="CL579" s="54"/>
      <c r="CM579" s="54"/>
      <c r="CN579" s="54"/>
      <c r="CO579" s="54"/>
      <c r="CP579" s="54"/>
      <c r="CQ579" s="54"/>
      <c r="CR579" s="54"/>
      <c r="CS579" s="54"/>
      <c r="CT579" s="54"/>
      <c r="CU579" s="54"/>
      <c r="CV579" s="54"/>
      <c r="CW579" s="54"/>
      <c r="CX579" s="54"/>
      <c r="CY579" s="54"/>
      <c r="CZ579" s="54"/>
      <c r="DA579" s="54"/>
      <c r="DB579" s="54"/>
      <c r="DC579" s="54"/>
      <c r="DD579" s="54"/>
      <c r="DE579" s="54"/>
      <c r="DF579" s="54"/>
      <c r="DG579" s="54"/>
      <c r="DH579" s="54"/>
      <c r="DI579" s="54"/>
      <c r="DJ579" s="54"/>
      <c r="DK579" s="54"/>
      <c r="DL579" s="54"/>
      <c r="DM579" s="54"/>
      <c r="DN579" s="54"/>
      <c r="DO579" s="54"/>
      <c r="DP579" s="54"/>
      <c r="DQ579" s="54"/>
      <c r="DR579" s="54"/>
      <c r="DS579" s="54"/>
      <c r="DT579" s="54"/>
      <c r="DU579" s="54"/>
      <c r="DV579" s="54"/>
      <c r="DW579" s="54"/>
      <c r="DX579" s="54"/>
      <c r="DY579" s="54"/>
      <c r="DZ579" s="54"/>
      <c r="EA579" s="54"/>
      <c r="EB579" s="54"/>
      <c r="EC579" s="54"/>
      <c r="ED579" s="54"/>
      <c r="EE579" s="54"/>
      <c r="EF579" s="54"/>
      <c r="EG579" s="54"/>
      <c r="EH579" s="54"/>
      <c r="EI579" s="54"/>
      <c r="EJ579" s="54"/>
      <c r="EK579" s="54"/>
      <c r="EL579" s="54"/>
      <c r="EM579" s="54"/>
      <c r="EN579" s="54"/>
      <c r="EO579" s="54"/>
      <c r="EP579" s="54"/>
      <c r="EQ579" s="54"/>
      <c r="ER579" s="54"/>
      <c r="ES579" s="54"/>
      <c r="ET579" s="54"/>
      <c r="EU579" s="54"/>
      <c r="EV579" s="54"/>
      <c r="EW579" s="54"/>
      <c r="EX579" s="54"/>
      <c r="EY579" s="54"/>
      <c r="EZ579" s="54"/>
      <c r="FA579" s="54"/>
      <c r="FB579" s="54"/>
      <c r="FC579" s="54"/>
      <c r="FD579" s="54"/>
      <c r="FE579" s="54"/>
      <c r="FF579" s="54"/>
      <c r="FG579" s="54"/>
      <c r="FH579" s="54"/>
      <c r="FI579" s="54"/>
      <c r="FJ579" s="54"/>
      <c r="FK579" s="54"/>
      <c r="FL579" s="54"/>
      <c r="FM579" s="54"/>
      <c r="FN579" s="54"/>
      <c r="FO579" s="54"/>
      <c r="FP579" s="54"/>
      <c r="FQ579" s="54"/>
      <c r="FR579" s="54"/>
      <c r="FS579" s="54"/>
      <c r="FT579" s="54"/>
      <c r="FU579" s="54"/>
      <c r="FV579" s="54"/>
      <c r="FW579" s="54"/>
      <c r="FX579" s="54"/>
      <c r="FY579" s="54"/>
      <c r="FZ579" s="54"/>
      <c r="GA579" s="54"/>
      <c r="GB579" s="54"/>
      <c r="GC579" s="54"/>
      <c r="GD579" s="54"/>
      <c r="GE579" s="54"/>
      <c r="GF579" s="54"/>
      <c r="GG579" s="54"/>
      <c r="GH579" s="54"/>
      <c r="GI579" s="54"/>
      <c r="GJ579" s="54"/>
      <c r="GK579" s="54"/>
      <c r="GL579" s="54"/>
      <c r="GM579" s="54"/>
    </row>
    <row r="580" spans="1:195" s="56" customFormat="1" x14ac:dyDescent="0.3">
      <c r="A580" s="89" t="s">
        <v>17</v>
      </c>
      <c r="B580" s="89" t="s">
        <v>385</v>
      </c>
      <c r="C580" s="90" t="s">
        <v>19</v>
      </c>
      <c r="D580" s="91" t="s">
        <v>23</v>
      </c>
      <c r="E580" s="91" t="s">
        <v>24</v>
      </c>
      <c r="F580" s="91" t="s">
        <v>279</v>
      </c>
      <c r="G580" s="91">
        <v>21601</v>
      </c>
      <c r="H580" s="92" t="s">
        <v>297</v>
      </c>
      <c r="I580" s="93" t="s">
        <v>22</v>
      </c>
      <c r="J580" s="93" t="s">
        <v>129</v>
      </c>
      <c r="K580" s="93" t="s">
        <v>244</v>
      </c>
      <c r="L580" s="95" t="s">
        <v>20</v>
      </c>
      <c r="M580" s="96" t="s">
        <v>21</v>
      </c>
      <c r="N580" s="97" t="s">
        <v>263</v>
      </c>
      <c r="O580" s="98">
        <v>5</v>
      </c>
      <c r="P580" s="99">
        <v>39</v>
      </c>
      <c r="Q580" s="99">
        <v>195</v>
      </c>
      <c r="R580" s="100">
        <v>195</v>
      </c>
      <c r="S580" s="54"/>
      <c r="T580" s="54"/>
      <c r="U580" s="54"/>
      <c r="V580" s="54"/>
      <c r="W580" s="54"/>
      <c r="X580" s="54"/>
      <c r="Y580" s="54"/>
      <c r="Z580" s="54"/>
      <c r="AA580" s="54"/>
      <c r="AB580" s="54"/>
      <c r="AC580" s="54"/>
      <c r="AD580" s="54"/>
      <c r="AE580" s="54"/>
      <c r="AF580" s="54"/>
      <c r="AG580" s="54"/>
      <c r="AH580" s="54"/>
      <c r="AI580" s="54"/>
      <c r="AJ580" s="54"/>
      <c r="AK580" s="54"/>
      <c r="AL580" s="54"/>
      <c r="AM580" s="54"/>
      <c r="AN580" s="54"/>
      <c r="AO580" s="54"/>
      <c r="AP580" s="54"/>
      <c r="AQ580" s="54"/>
      <c r="AR580" s="54"/>
      <c r="AS580" s="54"/>
      <c r="AT580" s="54"/>
      <c r="AU580" s="54"/>
      <c r="AV580" s="54"/>
      <c r="AW580" s="54"/>
      <c r="AX580" s="54"/>
      <c r="AY580" s="54"/>
      <c r="AZ580" s="54"/>
      <c r="BA580" s="54"/>
      <c r="BB580" s="54"/>
      <c r="BC580" s="54"/>
      <c r="BD580" s="54"/>
      <c r="BE580" s="54"/>
      <c r="BF580" s="54"/>
      <c r="BG580" s="54"/>
      <c r="BH580" s="54"/>
      <c r="BI580" s="54"/>
      <c r="BJ580" s="54"/>
      <c r="BK580" s="54"/>
      <c r="BL580" s="54"/>
      <c r="BM580" s="54"/>
      <c r="BN580" s="54"/>
      <c r="BO580" s="54"/>
      <c r="BP580" s="54"/>
      <c r="BQ580" s="54"/>
      <c r="BR580" s="54"/>
      <c r="BS580" s="54"/>
      <c r="BT580" s="54"/>
      <c r="BU580" s="54"/>
      <c r="BV580" s="54"/>
      <c r="BW580" s="54"/>
      <c r="BX580" s="54"/>
      <c r="BY580" s="54"/>
      <c r="BZ580" s="54"/>
      <c r="CA580" s="54"/>
      <c r="CB580" s="54"/>
      <c r="CC580" s="54"/>
      <c r="CD580" s="54"/>
      <c r="CE580" s="54"/>
      <c r="CF580" s="54"/>
      <c r="CG580" s="54"/>
      <c r="CH580" s="54"/>
      <c r="CI580" s="54"/>
      <c r="CJ580" s="54"/>
      <c r="CK580" s="54"/>
      <c r="CL580" s="54"/>
      <c r="CM580" s="54"/>
      <c r="CN580" s="54"/>
      <c r="CO580" s="54"/>
      <c r="CP580" s="54"/>
      <c r="CQ580" s="54"/>
      <c r="CR580" s="54"/>
      <c r="CS580" s="54"/>
      <c r="CT580" s="54"/>
      <c r="CU580" s="54"/>
      <c r="CV580" s="54"/>
      <c r="CW580" s="54"/>
      <c r="CX580" s="54"/>
      <c r="CY580" s="54"/>
      <c r="CZ580" s="54"/>
      <c r="DA580" s="54"/>
      <c r="DB580" s="54"/>
      <c r="DC580" s="54"/>
      <c r="DD580" s="54"/>
      <c r="DE580" s="54"/>
      <c r="DF580" s="54"/>
      <c r="DG580" s="54"/>
      <c r="DH580" s="54"/>
      <c r="DI580" s="54"/>
      <c r="DJ580" s="54"/>
      <c r="DK580" s="54"/>
      <c r="DL580" s="54"/>
      <c r="DM580" s="54"/>
      <c r="DN580" s="54"/>
      <c r="DO580" s="54"/>
      <c r="DP580" s="54"/>
      <c r="DQ580" s="54"/>
      <c r="DR580" s="54"/>
      <c r="DS580" s="54"/>
      <c r="DT580" s="54"/>
      <c r="DU580" s="54"/>
      <c r="DV580" s="54"/>
      <c r="DW580" s="54"/>
      <c r="DX580" s="54"/>
      <c r="DY580" s="54"/>
      <c r="DZ580" s="54"/>
      <c r="EA580" s="54"/>
      <c r="EB580" s="54"/>
      <c r="EC580" s="54"/>
      <c r="ED580" s="54"/>
      <c r="EE580" s="54"/>
      <c r="EF580" s="54"/>
      <c r="EG580" s="54"/>
      <c r="EH580" s="54"/>
      <c r="EI580" s="54"/>
      <c r="EJ580" s="54"/>
      <c r="EK580" s="54"/>
      <c r="EL580" s="54"/>
      <c r="EM580" s="54"/>
      <c r="EN580" s="54"/>
      <c r="EO580" s="54"/>
      <c r="EP580" s="54"/>
      <c r="EQ580" s="54"/>
      <c r="ER580" s="54"/>
      <c r="ES580" s="54"/>
      <c r="ET580" s="54"/>
      <c r="EU580" s="54"/>
      <c r="EV580" s="54"/>
      <c r="EW580" s="54"/>
      <c r="EX580" s="54"/>
      <c r="EY580" s="54"/>
      <c r="EZ580" s="54"/>
      <c r="FA580" s="54"/>
      <c r="FB580" s="54"/>
      <c r="FC580" s="54"/>
      <c r="FD580" s="54"/>
      <c r="FE580" s="54"/>
      <c r="FF580" s="54"/>
      <c r="FG580" s="54"/>
      <c r="FH580" s="54"/>
      <c r="FI580" s="54"/>
      <c r="FJ580" s="54"/>
      <c r="FK580" s="54"/>
      <c r="FL580" s="54"/>
      <c r="FM580" s="54"/>
      <c r="FN580" s="54"/>
      <c r="FO580" s="54"/>
      <c r="FP580" s="54"/>
      <c r="FQ580" s="54"/>
      <c r="FR580" s="54"/>
      <c r="FS580" s="54"/>
      <c r="FT580" s="54"/>
      <c r="FU580" s="54"/>
      <c r="FV580" s="54"/>
      <c r="FW580" s="54"/>
      <c r="FX580" s="54"/>
      <c r="FY580" s="54"/>
      <c r="FZ580" s="54"/>
      <c r="GA580" s="54"/>
      <c r="GB580" s="54"/>
      <c r="GC580" s="54"/>
      <c r="GD580" s="54"/>
      <c r="GE580" s="54"/>
      <c r="GF580" s="54"/>
      <c r="GG580" s="54"/>
      <c r="GH580" s="54"/>
      <c r="GI580" s="54"/>
      <c r="GJ580" s="54"/>
      <c r="GK580" s="54"/>
      <c r="GL580" s="54"/>
      <c r="GM580" s="54"/>
    </row>
    <row r="581" spans="1:195" s="56" customFormat="1" x14ac:dyDescent="0.3">
      <c r="A581" s="89" t="s">
        <v>17</v>
      </c>
      <c r="B581" s="89" t="s">
        <v>385</v>
      </c>
      <c r="C581" s="90" t="s">
        <v>19</v>
      </c>
      <c r="D581" s="91" t="s">
        <v>23</v>
      </c>
      <c r="E581" s="91" t="s">
        <v>24</v>
      </c>
      <c r="F581" s="91" t="s">
        <v>279</v>
      </c>
      <c r="G581" s="91">
        <v>21601</v>
      </c>
      <c r="H581" s="92" t="s">
        <v>297</v>
      </c>
      <c r="I581" s="93" t="s">
        <v>22</v>
      </c>
      <c r="J581" s="93" t="s">
        <v>138</v>
      </c>
      <c r="K581" s="93" t="s">
        <v>252</v>
      </c>
      <c r="L581" s="95" t="s">
        <v>20</v>
      </c>
      <c r="M581" s="96" t="s">
        <v>21</v>
      </c>
      <c r="N581" s="97" t="s">
        <v>27</v>
      </c>
      <c r="O581" s="98">
        <v>3</v>
      </c>
      <c r="P581" s="99">
        <v>30</v>
      </c>
      <c r="Q581" s="99">
        <v>90</v>
      </c>
      <c r="R581" s="100">
        <v>90</v>
      </c>
      <c r="S581" s="54"/>
      <c r="T581" s="54"/>
      <c r="U581" s="54"/>
      <c r="V581" s="54"/>
      <c r="W581" s="54"/>
      <c r="X581" s="54"/>
      <c r="Y581" s="54"/>
      <c r="Z581" s="54"/>
      <c r="AA581" s="54"/>
      <c r="AB581" s="54"/>
      <c r="AC581" s="54"/>
      <c r="AD581" s="54"/>
      <c r="AE581" s="54"/>
      <c r="AF581" s="54"/>
      <c r="AG581" s="54"/>
      <c r="AH581" s="54"/>
      <c r="AI581" s="54"/>
      <c r="AJ581" s="54"/>
      <c r="AK581" s="54"/>
      <c r="AL581" s="54"/>
      <c r="AM581" s="54"/>
      <c r="AN581" s="54"/>
      <c r="AO581" s="54"/>
      <c r="AP581" s="54"/>
      <c r="AQ581" s="54"/>
      <c r="AR581" s="54"/>
      <c r="AS581" s="54"/>
      <c r="AT581" s="54"/>
      <c r="AU581" s="54"/>
      <c r="AV581" s="54"/>
      <c r="AW581" s="54"/>
      <c r="AX581" s="54"/>
      <c r="AY581" s="54"/>
      <c r="AZ581" s="54"/>
      <c r="BA581" s="54"/>
      <c r="BB581" s="54"/>
      <c r="BC581" s="54"/>
      <c r="BD581" s="54"/>
      <c r="BE581" s="54"/>
      <c r="BF581" s="54"/>
      <c r="BG581" s="54"/>
      <c r="BH581" s="54"/>
      <c r="BI581" s="54"/>
      <c r="BJ581" s="54"/>
      <c r="BK581" s="54"/>
      <c r="BL581" s="54"/>
      <c r="BM581" s="54"/>
      <c r="BN581" s="54"/>
      <c r="BO581" s="54"/>
      <c r="BP581" s="54"/>
      <c r="BQ581" s="54"/>
      <c r="BR581" s="54"/>
      <c r="BS581" s="54"/>
      <c r="BT581" s="54"/>
      <c r="BU581" s="54"/>
      <c r="BV581" s="54"/>
      <c r="BW581" s="54"/>
      <c r="BX581" s="54"/>
      <c r="BY581" s="54"/>
      <c r="BZ581" s="54"/>
      <c r="CA581" s="54"/>
      <c r="CB581" s="54"/>
      <c r="CC581" s="54"/>
      <c r="CD581" s="54"/>
      <c r="CE581" s="54"/>
      <c r="CF581" s="54"/>
      <c r="CG581" s="54"/>
      <c r="CH581" s="54"/>
      <c r="CI581" s="54"/>
      <c r="CJ581" s="54"/>
      <c r="CK581" s="54"/>
      <c r="CL581" s="54"/>
      <c r="CM581" s="54"/>
      <c r="CN581" s="54"/>
      <c r="CO581" s="54"/>
      <c r="CP581" s="54"/>
      <c r="CQ581" s="54"/>
      <c r="CR581" s="54"/>
      <c r="CS581" s="54"/>
      <c r="CT581" s="54"/>
      <c r="CU581" s="54"/>
      <c r="CV581" s="54"/>
      <c r="CW581" s="54"/>
      <c r="CX581" s="54"/>
      <c r="CY581" s="54"/>
      <c r="CZ581" s="54"/>
      <c r="DA581" s="54"/>
      <c r="DB581" s="54"/>
      <c r="DC581" s="54"/>
      <c r="DD581" s="54"/>
      <c r="DE581" s="54"/>
      <c r="DF581" s="54"/>
      <c r="DG581" s="54"/>
      <c r="DH581" s="54"/>
      <c r="DI581" s="54"/>
      <c r="DJ581" s="54"/>
      <c r="DK581" s="54"/>
      <c r="DL581" s="54"/>
      <c r="DM581" s="54"/>
      <c r="DN581" s="54"/>
      <c r="DO581" s="54"/>
      <c r="DP581" s="54"/>
      <c r="DQ581" s="54"/>
      <c r="DR581" s="54"/>
      <c r="DS581" s="54"/>
      <c r="DT581" s="54"/>
      <c r="DU581" s="54"/>
      <c r="DV581" s="54"/>
      <c r="DW581" s="54"/>
      <c r="DX581" s="54"/>
      <c r="DY581" s="54"/>
      <c r="DZ581" s="54"/>
      <c r="EA581" s="54"/>
      <c r="EB581" s="54"/>
      <c r="EC581" s="54"/>
      <c r="ED581" s="54"/>
      <c r="EE581" s="54"/>
      <c r="EF581" s="54"/>
      <c r="EG581" s="54"/>
      <c r="EH581" s="54"/>
      <c r="EI581" s="54"/>
      <c r="EJ581" s="54"/>
      <c r="EK581" s="54"/>
      <c r="EL581" s="54"/>
      <c r="EM581" s="54"/>
      <c r="EN581" s="54"/>
      <c r="EO581" s="54"/>
      <c r="EP581" s="54"/>
      <c r="EQ581" s="54"/>
      <c r="ER581" s="54"/>
      <c r="ES581" s="54"/>
      <c r="ET581" s="54"/>
      <c r="EU581" s="54"/>
      <c r="EV581" s="54"/>
      <c r="EW581" s="54"/>
      <c r="EX581" s="54"/>
      <c r="EY581" s="54"/>
      <c r="EZ581" s="54"/>
      <c r="FA581" s="54"/>
      <c r="FB581" s="54"/>
      <c r="FC581" s="54"/>
      <c r="FD581" s="54"/>
      <c r="FE581" s="54"/>
      <c r="FF581" s="54"/>
      <c r="FG581" s="54"/>
      <c r="FH581" s="54"/>
      <c r="FI581" s="54"/>
      <c r="FJ581" s="54"/>
      <c r="FK581" s="54"/>
      <c r="FL581" s="54"/>
      <c r="FM581" s="54"/>
      <c r="FN581" s="54"/>
      <c r="FO581" s="54"/>
      <c r="FP581" s="54"/>
      <c r="FQ581" s="54"/>
      <c r="FR581" s="54"/>
      <c r="FS581" s="54"/>
      <c r="FT581" s="54"/>
      <c r="FU581" s="54"/>
      <c r="FV581" s="54"/>
      <c r="FW581" s="54"/>
      <c r="FX581" s="54"/>
      <c r="FY581" s="54"/>
      <c r="FZ581" s="54"/>
      <c r="GA581" s="54"/>
      <c r="GB581" s="54"/>
      <c r="GC581" s="54"/>
      <c r="GD581" s="54"/>
      <c r="GE581" s="54"/>
      <c r="GF581" s="54"/>
      <c r="GG581" s="54"/>
      <c r="GH581" s="54"/>
      <c r="GI581" s="54"/>
      <c r="GJ581" s="54"/>
      <c r="GK581" s="54"/>
      <c r="GL581" s="54"/>
      <c r="GM581" s="54"/>
    </row>
    <row r="582" spans="1:195" s="56" customFormat="1" ht="27.6" x14ac:dyDescent="0.3">
      <c r="A582" s="89" t="s">
        <v>17</v>
      </c>
      <c r="B582" s="89" t="s">
        <v>385</v>
      </c>
      <c r="C582" s="90" t="s">
        <v>19</v>
      </c>
      <c r="D582" s="91" t="s">
        <v>23</v>
      </c>
      <c r="E582" s="91" t="s">
        <v>24</v>
      </c>
      <c r="F582" s="91" t="s">
        <v>279</v>
      </c>
      <c r="G582" s="91">
        <v>21601</v>
      </c>
      <c r="H582" s="92" t="s">
        <v>297</v>
      </c>
      <c r="I582" s="93" t="s">
        <v>22</v>
      </c>
      <c r="J582" s="93" t="s">
        <v>137</v>
      </c>
      <c r="K582" s="93" t="s">
        <v>251</v>
      </c>
      <c r="L582" s="95" t="s">
        <v>20</v>
      </c>
      <c r="M582" s="96" t="s">
        <v>21</v>
      </c>
      <c r="N582" s="97" t="s">
        <v>27</v>
      </c>
      <c r="O582" s="98">
        <v>13</v>
      </c>
      <c r="P582" s="99">
        <v>66</v>
      </c>
      <c r="Q582" s="99">
        <v>858</v>
      </c>
      <c r="R582" s="100">
        <v>858</v>
      </c>
      <c r="S582" s="54"/>
      <c r="T582" s="54"/>
      <c r="U582" s="54"/>
      <c r="V582" s="54"/>
      <c r="W582" s="54"/>
      <c r="X582" s="54"/>
      <c r="Y582" s="54"/>
      <c r="Z582" s="54"/>
      <c r="AA582" s="54"/>
      <c r="AB582" s="54"/>
      <c r="AC582" s="54"/>
      <c r="AD582" s="54"/>
      <c r="AE582" s="54"/>
      <c r="AF582" s="54"/>
      <c r="AG582" s="54"/>
      <c r="AH582" s="54"/>
      <c r="AI582" s="54"/>
      <c r="AJ582" s="54"/>
      <c r="AK582" s="54"/>
      <c r="AL582" s="54"/>
      <c r="AM582" s="54"/>
      <c r="AN582" s="54"/>
      <c r="AO582" s="54"/>
      <c r="AP582" s="54"/>
      <c r="AQ582" s="54"/>
      <c r="AR582" s="54"/>
      <c r="AS582" s="54"/>
      <c r="AT582" s="54"/>
      <c r="AU582" s="54"/>
      <c r="AV582" s="54"/>
      <c r="AW582" s="54"/>
      <c r="AX582" s="54"/>
      <c r="AY582" s="54"/>
      <c r="AZ582" s="54"/>
      <c r="BA582" s="54"/>
      <c r="BB582" s="54"/>
      <c r="BC582" s="54"/>
      <c r="BD582" s="54"/>
      <c r="BE582" s="54"/>
      <c r="BF582" s="54"/>
      <c r="BG582" s="54"/>
      <c r="BH582" s="54"/>
      <c r="BI582" s="54"/>
      <c r="BJ582" s="54"/>
      <c r="BK582" s="54"/>
      <c r="BL582" s="54"/>
      <c r="BM582" s="54"/>
      <c r="BN582" s="54"/>
      <c r="BO582" s="54"/>
      <c r="BP582" s="54"/>
      <c r="BQ582" s="54"/>
      <c r="BR582" s="54"/>
      <c r="BS582" s="54"/>
      <c r="BT582" s="54"/>
      <c r="BU582" s="54"/>
      <c r="BV582" s="54"/>
      <c r="BW582" s="54"/>
      <c r="BX582" s="54"/>
      <c r="BY582" s="54"/>
      <c r="BZ582" s="54"/>
      <c r="CA582" s="54"/>
      <c r="CB582" s="54"/>
      <c r="CC582" s="54"/>
      <c r="CD582" s="54"/>
      <c r="CE582" s="54"/>
      <c r="CF582" s="54"/>
      <c r="CG582" s="54"/>
      <c r="CH582" s="54"/>
      <c r="CI582" s="54"/>
      <c r="CJ582" s="54"/>
      <c r="CK582" s="54"/>
      <c r="CL582" s="54"/>
      <c r="CM582" s="54"/>
      <c r="CN582" s="54"/>
      <c r="CO582" s="54"/>
      <c r="CP582" s="54"/>
      <c r="CQ582" s="54"/>
      <c r="CR582" s="54"/>
      <c r="CS582" s="54"/>
      <c r="CT582" s="54"/>
      <c r="CU582" s="54"/>
      <c r="CV582" s="54"/>
      <c r="CW582" s="54"/>
      <c r="CX582" s="54"/>
      <c r="CY582" s="54"/>
      <c r="CZ582" s="54"/>
      <c r="DA582" s="54"/>
      <c r="DB582" s="54"/>
      <c r="DC582" s="54"/>
      <c r="DD582" s="54"/>
      <c r="DE582" s="54"/>
      <c r="DF582" s="54"/>
      <c r="DG582" s="54"/>
      <c r="DH582" s="54"/>
      <c r="DI582" s="54"/>
      <c r="DJ582" s="54"/>
      <c r="DK582" s="54"/>
      <c r="DL582" s="54"/>
      <c r="DM582" s="54"/>
      <c r="DN582" s="54"/>
      <c r="DO582" s="54"/>
      <c r="DP582" s="54"/>
      <c r="DQ582" s="54"/>
      <c r="DR582" s="54"/>
      <c r="DS582" s="54"/>
      <c r="DT582" s="54"/>
      <c r="DU582" s="54"/>
      <c r="DV582" s="54"/>
      <c r="DW582" s="54"/>
      <c r="DX582" s="54"/>
      <c r="DY582" s="54"/>
      <c r="DZ582" s="54"/>
      <c r="EA582" s="54"/>
      <c r="EB582" s="54"/>
      <c r="EC582" s="54"/>
      <c r="ED582" s="54"/>
      <c r="EE582" s="54"/>
      <c r="EF582" s="54"/>
      <c r="EG582" s="54"/>
      <c r="EH582" s="54"/>
      <c r="EI582" s="54"/>
      <c r="EJ582" s="54"/>
      <c r="EK582" s="54"/>
      <c r="EL582" s="54"/>
      <c r="EM582" s="54"/>
      <c r="EN582" s="54"/>
      <c r="EO582" s="54"/>
      <c r="EP582" s="54"/>
      <c r="EQ582" s="54"/>
      <c r="ER582" s="54"/>
      <c r="ES582" s="54"/>
      <c r="ET582" s="54"/>
      <c r="EU582" s="54"/>
      <c r="EV582" s="54"/>
      <c r="EW582" s="54"/>
      <c r="EX582" s="54"/>
      <c r="EY582" s="54"/>
      <c r="EZ582" s="54"/>
      <c r="FA582" s="54"/>
      <c r="FB582" s="54"/>
      <c r="FC582" s="54"/>
      <c r="FD582" s="54"/>
      <c r="FE582" s="54"/>
      <c r="FF582" s="54"/>
      <c r="FG582" s="54"/>
      <c r="FH582" s="54"/>
      <c r="FI582" s="54"/>
      <c r="FJ582" s="54"/>
      <c r="FK582" s="54"/>
      <c r="FL582" s="54"/>
      <c r="FM582" s="54"/>
      <c r="FN582" s="54"/>
      <c r="FO582" s="54"/>
      <c r="FP582" s="54"/>
      <c r="FQ582" s="54"/>
      <c r="FR582" s="54"/>
      <c r="FS582" s="54"/>
      <c r="FT582" s="54"/>
      <c r="FU582" s="54"/>
      <c r="FV582" s="54"/>
      <c r="FW582" s="54"/>
      <c r="FX582" s="54"/>
      <c r="FY582" s="54"/>
      <c r="FZ582" s="54"/>
      <c r="GA582" s="54"/>
      <c r="GB582" s="54"/>
      <c r="GC582" s="54"/>
      <c r="GD582" s="54"/>
      <c r="GE582" s="54"/>
      <c r="GF582" s="54"/>
      <c r="GG582" s="54"/>
      <c r="GH582" s="54"/>
      <c r="GI582" s="54"/>
      <c r="GJ582" s="54"/>
      <c r="GK582" s="54"/>
      <c r="GL582" s="54"/>
      <c r="GM582" s="54"/>
    </row>
    <row r="583" spans="1:195" s="56" customFormat="1" x14ac:dyDescent="0.3">
      <c r="A583" s="89" t="s">
        <v>17</v>
      </c>
      <c r="B583" s="89" t="s">
        <v>385</v>
      </c>
      <c r="C583" s="90" t="s">
        <v>19</v>
      </c>
      <c r="D583" s="91" t="s">
        <v>23</v>
      </c>
      <c r="E583" s="91" t="s">
        <v>24</v>
      </c>
      <c r="F583" s="91" t="s">
        <v>279</v>
      </c>
      <c r="G583" s="91">
        <v>21601</v>
      </c>
      <c r="H583" s="92" t="s">
        <v>297</v>
      </c>
      <c r="I583" s="93" t="s">
        <v>22</v>
      </c>
      <c r="J583" s="93" t="s">
        <v>521</v>
      </c>
      <c r="K583" s="93" t="s">
        <v>522</v>
      </c>
      <c r="L583" s="95" t="s">
        <v>20</v>
      </c>
      <c r="M583" s="96" t="s">
        <v>21</v>
      </c>
      <c r="N583" s="97" t="s">
        <v>27</v>
      </c>
      <c r="O583" s="98">
        <v>4</v>
      </c>
      <c r="P583" s="99">
        <v>65</v>
      </c>
      <c r="Q583" s="99">
        <v>260</v>
      </c>
      <c r="R583" s="100">
        <v>260</v>
      </c>
      <c r="S583" s="54"/>
      <c r="T583" s="54"/>
      <c r="U583" s="54"/>
      <c r="V583" s="54"/>
      <c r="W583" s="54"/>
      <c r="X583" s="54"/>
      <c r="Y583" s="54"/>
      <c r="Z583" s="54"/>
      <c r="AA583" s="54"/>
      <c r="AB583" s="54"/>
      <c r="AC583" s="54"/>
      <c r="AD583" s="54"/>
      <c r="AE583" s="54"/>
      <c r="AF583" s="54"/>
      <c r="AG583" s="54"/>
      <c r="AH583" s="54"/>
      <c r="AI583" s="54"/>
      <c r="AJ583" s="54"/>
      <c r="AK583" s="54"/>
      <c r="AL583" s="54"/>
      <c r="AM583" s="54"/>
      <c r="AN583" s="54"/>
      <c r="AO583" s="54"/>
      <c r="AP583" s="54"/>
      <c r="AQ583" s="54"/>
      <c r="AR583" s="54"/>
      <c r="AS583" s="54"/>
      <c r="AT583" s="54"/>
      <c r="AU583" s="54"/>
      <c r="AV583" s="54"/>
      <c r="AW583" s="54"/>
      <c r="AX583" s="54"/>
      <c r="AY583" s="54"/>
      <c r="AZ583" s="54"/>
      <c r="BA583" s="54"/>
      <c r="BB583" s="54"/>
      <c r="BC583" s="54"/>
      <c r="BD583" s="54"/>
      <c r="BE583" s="54"/>
      <c r="BF583" s="54"/>
      <c r="BG583" s="54"/>
      <c r="BH583" s="54"/>
      <c r="BI583" s="54"/>
      <c r="BJ583" s="54"/>
      <c r="BK583" s="54"/>
      <c r="BL583" s="54"/>
      <c r="BM583" s="54"/>
      <c r="BN583" s="54"/>
      <c r="BO583" s="54"/>
      <c r="BP583" s="54"/>
      <c r="BQ583" s="54"/>
      <c r="BR583" s="54"/>
      <c r="BS583" s="54"/>
      <c r="BT583" s="54"/>
      <c r="BU583" s="54"/>
      <c r="BV583" s="54"/>
      <c r="BW583" s="54"/>
      <c r="BX583" s="54"/>
      <c r="BY583" s="54"/>
      <c r="BZ583" s="54"/>
      <c r="CA583" s="54"/>
      <c r="CB583" s="54"/>
      <c r="CC583" s="54"/>
      <c r="CD583" s="54"/>
      <c r="CE583" s="54"/>
      <c r="CF583" s="54"/>
      <c r="CG583" s="54"/>
      <c r="CH583" s="54"/>
      <c r="CI583" s="54"/>
      <c r="CJ583" s="54"/>
      <c r="CK583" s="54"/>
      <c r="CL583" s="54"/>
      <c r="CM583" s="54"/>
      <c r="CN583" s="54"/>
      <c r="CO583" s="54"/>
      <c r="CP583" s="54"/>
      <c r="CQ583" s="54"/>
      <c r="CR583" s="54"/>
      <c r="CS583" s="54"/>
      <c r="CT583" s="54"/>
      <c r="CU583" s="54"/>
      <c r="CV583" s="54"/>
      <c r="CW583" s="54"/>
      <c r="CX583" s="54"/>
      <c r="CY583" s="54"/>
      <c r="CZ583" s="54"/>
      <c r="DA583" s="54"/>
      <c r="DB583" s="54"/>
      <c r="DC583" s="54"/>
      <c r="DD583" s="54"/>
      <c r="DE583" s="54"/>
      <c r="DF583" s="54"/>
      <c r="DG583" s="54"/>
      <c r="DH583" s="54"/>
      <c r="DI583" s="54"/>
      <c r="DJ583" s="54"/>
      <c r="DK583" s="54"/>
      <c r="DL583" s="54"/>
      <c r="DM583" s="54"/>
      <c r="DN583" s="54"/>
      <c r="DO583" s="54"/>
      <c r="DP583" s="54"/>
      <c r="DQ583" s="54"/>
      <c r="DR583" s="54"/>
      <c r="DS583" s="54"/>
      <c r="DT583" s="54"/>
      <c r="DU583" s="54"/>
      <c r="DV583" s="54"/>
      <c r="DW583" s="54"/>
      <c r="DX583" s="54"/>
      <c r="DY583" s="54"/>
      <c r="DZ583" s="54"/>
      <c r="EA583" s="54"/>
      <c r="EB583" s="54"/>
      <c r="EC583" s="54"/>
      <c r="ED583" s="54"/>
      <c r="EE583" s="54"/>
      <c r="EF583" s="54"/>
      <c r="EG583" s="54"/>
      <c r="EH583" s="54"/>
      <c r="EI583" s="54"/>
      <c r="EJ583" s="54"/>
      <c r="EK583" s="54"/>
      <c r="EL583" s="54"/>
      <c r="EM583" s="54"/>
      <c r="EN583" s="54"/>
      <c r="EO583" s="54"/>
      <c r="EP583" s="54"/>
      <c r="EQ583" s="54"/>
      <c r="ER583" s="54"/>
      <c r="ES583" s="54"/>
      <c r="ET583" s="54"/>
      <c r="EU583" s="54"/>
      <c r="EV583" s="54"/>
      <c r="EW583" s="54"/>
      <c r="EX583" s="54"/>
      <c r="EY583" s="54"/>
      <c r="EZ583" s="54"/>
      <c r="FA583" s="54"/>
      <c r="FB583" s="54"/>
      <c r="FC583" s="54"/>
      <c r="FD583" s="54"/>
      <c r="FE583" s="54"/>
      <c r="FF583" s="54"/>
      <c r="FG583" s="54"/>
      <c r="FH583" s="54"/>
      <c r="FI583" s="54"/>
      <c r="FJ583" s="54"/>
      <c r="FK583" s="54"/>
      <c r="FL583" s="54"/>
      <c r="FM583" s="54"/>
      <c r="FN583" s="54"/>
      <c r="FO583" s="54"/>
      <c r="FP583" s="54"/>
      <c r="FQ583" s="54"/>
      <c r="FR583" s="54"/>
      <c r="FS583" s="54"/>
      <c r="FT583" s="54"/>
      <c r="FU583" s="54"/>
      <c r="FV583" s="54"/>
      <c r="FW583" s="54"/>
      <c r="FX583" s="54"/>
      <c r="FY583" s="54"/>
      <c r="FZ583" s="54"/>
      <c r="GA583" s="54"/>
      <c r="GB583" s="54"/>
      <c r="GC583" s="54"/>
      <c r="GD583" s="54"/>
      <c r="GE583" s="54"/>
      <c r="GF583" s="54"/>
      <c r="GG583" s="54"/>
      <c r="GH583" s="54"/>
      <c r="GI583" s="54"/>
      <c r="GJ583" s="54"/>
      <c r="GK583" s="54"/>
      <c r="GL583" s="54"/>
      <c r="GM583" s="54"/>
    </row>
    <row r="584" spans="1:195" s="56" customFormat="1" ht="27.6" x14ac:dyDescent="0.3">
      <c r="A584" s="89" t="s">
        <v>17</v>
      </c>
      <c r="B584" s="89" t="s">
        <v>385</v>
      </c>
      <c r="C584" s="90" t="s">
        <v>19</v>
      </c>
      <c r="D584" s="91" t="s">
        <v>23</v>
      </c>
      <c r="E584" s="91" t="s">
        <v>24</v>
      </c>
      <c r="F584" s="91" t="s">
        <v>279</v>
      </c>
      <c r="G584" s="91">
        <v>21601</v>
      </c>
      <c r="H584" s="92" t="s">
        <v>297</v>
      </c>
      <c r="I584" s="93" t="s">
        <v>22</v>
      </c>
      <c r="J584" s="93" t="s">
        <v>123</v>
      </c>
      <c r="K584" s="93" t="s">
        <v>491</v>
      </c>
      <c r="L584" s="95" t="s">
        <v>20</v>
      </c>
      <c r="M584" s="96" t="s">
        <v>21</v>
      </c>
      <c r="N584" s="97" t="s">
        <v>27</v>
      </c>
      <c r="O584" s="98">
        <v>20</v>
      </c>
      <c r="P584" s="99">
        <v>36</v>
      </c>
      <c r="Q584" s="99">
        <v>720</v>
      </c>
      <c r="R584" s="100">
        <v>720</v>
      </c>
      <c r="S584" s="54"/>
      <c r="T584" s="54"/>
      <c r="U584" s="54"/>
      <c r="V584" s="54"/>
      <c r="W584" s="54"/>
      <c r="X584" s="54"/>
      <c r="Y584" s="54"/>
      <c r="Z584" s="54"/>
      <c r="AA584" s="54"/>
      <c r="AB584" s="54"/>
      <c r="AC584" s="54"/>
      <c r="AD584" s="54"/>
      <c r="AE584" s="54"/>
      <c r="AF584" s="54"/>
      <c r="AG584" s="54"/>
      <c r="AH584" s="54"/>
      <c r="AI584" s="54"/>
      <c r="AJ584" s="54"/>
      <c r="AK584" s="54"/>
      <c r="AL584" s="54"/>
      <c r="AM584" s="54"/>
      <c r="AN584" s="54"/>
      <c r="AO584" s="54"/>
      <c r="AP584" s="54"/>
      <c r="AQ584" s="54"/>
      <c r="AR584" s="54"/>
      <c r="AS584" s="54"/>
      <c r="AT584" s="54"/>
      <c r="AU584" s="54"/>
      <c r="AV584" s="54"/>
      <c r="AW584" s="54"/>
      <c r="AX584" s="54"/>
      <c r="AY584" s="54"/>
      <c r="AZ584" s="54"/>
      <c r="BA584" s="54"/>
      <c r="BB584" s="54"/>
      <c r="BC584" s="54"/>
      <c r="BD584" s="54"/>
      <c r="BE584" s="54"/>
      <c r="BF584" s="54"/>
      <c r="BG584" s="54"/>
      <c r="BH584" s="54"/>
      <c r="BI584" s="54"/>
      <c r="BJ584" s="54"/>
      <c r="BK584" s="54"/>
      <c r="BL584" s="54"/>
      <c r="BM584" s="54"/>
      <c r="BN584" s="54"/>
      <c r="BO584" s="54"/>
      <c r="BP584" s="54"/>
      <c r="BQ584" s="54"/>
      <c r="BR584" s="54"/>
      <c r="BS584" s="54"/>
      <c r="BT584" s="54"/>
      <c r="BU584" s="54"/>
      <c r="BV584" s="54"/>
      <c r="BW584" s="54"/>
      <c r="BX584" s="54"/>
      <c r="BY584" s="54"/>
      <c r="BZ584" s="54"/>
      <c r="CA584" s="54"/>
      <c r="CB584" s="54"/>
      <c r="CC584" s="54"/>
      <c r="CD584" s="54"/>
      <c r="CE584" s="54"/>
      <c r="CF584" s="54"/>
      <c r="CG584" s="54"/>
      <c r="CH584" s="54"/>
      <c r="CI584" s="54"/>
      <c r="CJ584" s="54"/>
      <c r="CK584" s="54"/>
      <c r="CL584" s="54"/>
      <c r="CM584" s="54"/>
      <c r="CN584" s="54"/>
      <c r="CO584" s="54"/>
      <c r="CP584" s="54"/>
      <c r="CQ584" s="54"/>
      <c r="CR584" s="54"/>
      <c r="CS584" s="54"/>
      <c r="CT584" s="54"/>
      <c r="CU584" s="54"/>
      <c r="CV584" s="54"/>
      <c r="CW584" s="54"/>
      <c r="CX584" s="54"/>
      <c r="CY584" s="54"/>
      <c r="CZ584" s="54"/>
      <c r="DA584" s="54"/>
      <c r="DB584" s="54"/>
      <c r="DC584" s="54"/>
      <c r="DD584" s="54"/>
      <c r="DE584" s="54"/>
      <c r="DF584" s="54"/>
      <c r="DG584" s="54"/>
      <c r="DH584" s="54"/>
      <c r="DI584" s="54"/>
      <c r="DJ584" s="54"/>
      <c r="DK584" s="54"/>
      <c r="DL584" s="54"/>
      <c r="DM584" s="54"/>
      <c r="DN584" s="54"/>
      <c r="DO584" s="54"/>
      <c r="DP584" s="54"/>
      <c r="DQ584" s="54"/>
      <c r="DR584" s="54"/>
      <c r="DS584" s="54"/>
      <c r="DT584" s="54"/>
      <c r="DU584" s="54"/>
      <c r="DV584" s="54"/>
      <c r="DW584" s="54"/>
      <c r="DX584" s="54"/>
      <c r="DY584" s="54"/>
      <c r="DZ584" s="54"/>
      <c r="EA584" s="54"/>
      <c r="EB584" s="54"/>
      <c r="EC584" s="54"/>
      <c r="ED584" s="54"/>
      <c r="EE584" s="54"/>
      <c r="EF584" s="54"/>
      <c r="EG584" s="54"/>
      <c r="EH584" s="54"/>
      <c r="EI584" s="54"/>
      <c r="EJ584" s="54"/>
      <c r="EK584" s="54"/>
      <c r="EL584" s="54"/>
      <c r="EM584" s="54"/>
      <c r="EN584" s="54"/>
      <c r="EO584" s="54"/>
      <c r="EP584" s="54"/>
      <c r="EQ584" s="54"/>
      <c r="ER584" s="54"/>
      <c r="ES584" s="54"/>
      <c r="ET584" s="54"/>
      <c r="EU584" s="54"/>
      <c r="EV584" s="54"/>
      <c r="EW584" s="54"/>
      <c r="EX584" s="54"/>
      <c r="EY584" s="54"/>
      <c r="EZ584" s="54"/>
      <c r="FA584" s="54"/>
      <c r="FB584" s="54"/>
      <c r="FC584" s="54"/>
      <c r="FD584" s="54"/>
      <c r="FE584" s="54"/>
      <c r="FF584" s="54"/>
      <c r="FG584" s="54"/>
      <c r="FH584" s="54"/>
      <c r="FI584" s="54"/>
      <c r="FJ584" s="54"/>
      <c r="FK584" s="54"/>
      <c r="FL584" s="54"/>
      <c r="FM584" s="54"/>
      <c r="FN584" s="54"/>
      <c r="FO584" s="54"/>
      <c r="FP584" s="54"/>
      <c r="FQ584" s="54"/>
      <c r="FR584" s="54"/>
      <c r="FS584" s="54"/>
      <c r="FT584" s="54"/>
      <c r="FU584" s="54"/>
      <c r="FV584" s="54"/>
      <c r="FW584" s="54"/>
      <c r="FX584" s="54"/>
      <c r="FY584" s="54"/>
      <c r="FZ584" s="54"/>
      <c r="GA584" s="54"/>
      <c r="GB584" s="54"/>
      <c r="GC584" s="54"/>
      <c r="GD584" s="54"/>
      <c r="GE584" s="54"/>
      <c r="GF584" s="54"/>
      <c r="GG584" s="54"/>
      <c r="GH584" s="54"/>
      <c r="GI584" s="54"/>
      <c r="GJ584" s="54"/>
      <c r="GK584" s="54"/>
      <c r="GL584" s="54"/>
      <c r="GM584" s="54"/>
    </row>
    <row r="585" spans="1:195" s="56" customFormat="1" x14ac:dyDescent="0.3">
      <c r="A585" s="89" t="s">
        <v>17</v>
      </c>
      <c r="B585" s="89" t="s">
        <v>385</v>
      </c>
      <c r="C585" s="90" t="s">
        <v>19</v>
      </c>
      <c r="D585" s="91" t="s">
        <v>23</v>
      </c>
      <c r="E585" s="91" t="s">
        <v>24</v>
      </c>
      <c r="F585" s="91" t="s">
        <v>279</v>
      </c>
      <c r="G585" s="91">
        <v>21601</v>
      </c>
      <c r="H585" s="92" t="s">
        <v>297</v>
      </c>
      <c r="I585" s="93" t="s">
        <v>22</v>
      </c>
      <c r="J585" s="93" t="s">
        <v>130</v>
      </c>
      <c r="K585" s="93" t="s">
        <v>245</v>
      </c>
      <c r="L585" s="95" t="s">
        <v>20</v>
      </c>
      <c r="M585" s="96" t="s">
        <v>21</v>
      </c>
      <c r="N585" s="97" t="s">
        <v>256</v>
      </c>
      <c r="O585" s="98">
        <v>50</v>
      </c>
      <c r="P585" s="99">
        <v>36</v>
      </c>
      <c r="Q585" s="99">
        <v>1800</v>
      </c>
      <c r="R585" s="100">
        <v>1800</v>
      </c>
      <c r="S585" s="54"/>
      <c r="T585" s="54"/>
      <c r="U585" s="54"/>
      <c r="V585" s="54"/>
      <c r="W585" s="54"/>
      <c r="X585" s="54"/>
      <c r="Y585" s="54"/>
      <c r="Z585" s="54"/>
      <c r="AA585" s="54"/>
      <c r="AB585" s="54"/>
      <c r="AC585" s="54"/>
      <c r="AD585" s="54"/>
      <c r="AE585" s="54"/>
      <c r="AF585" s="54"/>
      <c r="AG585" s="54"/>
      <c r="AH585" s="54"/>
      <c r="AI585" s="54"/>
      <c r="AJ585" s="54"/>
      <c r="AK585" s="54"/>
      <c r="AL585" s="54"/>
      <c r="AM585" s="54"/>
      <c r="AN585" s="54"/>
      <c r="AO585" s="54"/>
      <c r="AP585" s="54"/>
      <c r="AQ585" s="54"/>
      <c r="AR585" s="54"/>
      <c r="AS585" s="54"/>
      <c r="AT585" s="54"/>
      <c r="AU585" s="54"/>
      <c r="AV585" s="54"/>
      <c r="AW585" s="54"/>
      <c r="AX585" s="54"/>
      <c r="AY585" s="54"/>
      <c r="AZ585" s="54"/>
      <c r="BA585" s="54"/>
      <c r="BB585" s="54"/>
      <c r="BC585" s="54"/>
      <c r="BD585" s="54"/>
      <c r="BE585" s="54"/>
      <c r="BF585" s="54"/>
      <c r="BG585" s="54"/>
      <c r="BH585" s="54"/>
      <c r="BI585" s="54"/>
      <c r="BJ585" s="54"/>
      <c r="BK585" s="54"/>
      <c r="BL585" s="54"/>
      <c r="BM585" s="54"/>
      <c r="BN585" s="54"/>
      <c r="BO585" s="54"/>
      <c r="BP585" s="54"/>
      <c r="BQ585" s="54"/>
      <c r="BR585" s="54"/>
      <c r="BS585" s="54"/>
      <c r="BT585" s="54"/>
      <c r="BU585" s="54"/>
      <c r="BV585" s="54"/>
      <c r="BW585" s="54"/>
      <c r="BX585" s="54"/>
      <c r="BY585" s="54"/>
      <c r="BZ585" s="54"/>
      <c r="CA585" s="54"/>
      <c r="CB585" s="54"/>
      <c r="CC585" s="54"/>
      <c r="CD585" s="54"/>
      <c r="CE585" s="54"/>
      <c r="CF585" s="54"/>
      <c r="CG585" s="54"/>
      <c r="CH585" s="54"/>
      <c r="CI585" s="54"/>
      <c r="CJ585" s="54"/>
      <c r="CK585" s="54"/>
      <c r="CL585" s="54"/>
      <c r="CM585" s="54"/>
      <c r="CN585" s="54"/>
      <c r="CO585" s="54"/>
      <c r="CP585" s="54"/>
      <c r="CQ585" s="54"/>
      <c r="CR585" s="54"/>
      <c r="CS585" s="54"/>
      <c r="CT585" s="54"/>
      <c r="CU585" s="54"/>
      <c r="CV585" s="54"/>
      <c r="CW585" s="54"/>
      <c r="CX585" s="54"/>
      <c r="CY585" s="54"/>
      <c r="CZ585" s="54"/>
      <c r="DA585" s="54"/>
      <c r="DB585" s="54"/>
      <c r="DC585" s="54"/>
      <c r="DD585" s="54"/>
      <c r="DE585" s="54"/>
      <c r="DF585" s="54"/>
      <c r="DG585" s="54"/>
      <c r="DH585" s="54"/>
      <c r="DI585" s="54"/>
      <c r="DJ585" s="54"/>
      <c r="DK585" s="54"/>
      <c r="DL585" s="54"/>
      <c r="DM585" s="54"/>
      <c r="DN585" s="54"/>
      <c r="DO585" s="54"/>
      <c r="DP585" s="54"/>
      <c r="DQ585" s="54"/>
      <c r="DR585" s="54"/>
      <c r="DS585" s="54"/>
      <c r="DT585" s="54"/>
      <c r="DU585" s="54"/>
      <c r="DV585" s="54"/>
      <c r="DW585" s="54"/>
      <c r="DX585" s="54"/>
      <c r="DY585" s="54"/>
      <c r="DZ585" s="54"/>
      <c r="EA585" s="54"/>
      <c r="EB585" s="54"/>
      <c r="EC585" s="54"/>
      <c r="ED585" s="54"/>
      <c r="EE585" s="54"/>
      <c r="EF585" s="54"/>
      <c r="EG585" s="54"/>
      <c r="EH585" s="54"/>
      <c r="EI585" s="54"/>
      <c r="EJ585" s="54"/>
      <c r="EK585" s="54"/>
      <c r="EL585" s="54"/>
      <c r="EM585" s="54"/>
      <c r="EN585" s="54"/>
      <c r="EO585" s="54"/>
      <c r="EP585" s="54"/>
      <c r="EQ585" s="54"/>
      <c r="ER585" s="54"/>
      <c r="ES585" s="54"/>
      <c r="ET585" s="54"/>
      <c r="EU585" s="54"/>
      <c r="EV585" s="54"/>
      <c r="EW585" s="54"/>
      <c r="EX585" s="54"/>
      <c r="EY585" s="54"/>
      <c r="EZ585" s="54"/>
      <c r="FA585" s="54"/>
      <c r="FB585" s="54"/>
      <c r="FC585" s="54"/>
      <c r="FD585" s="54"/>
      <c r="FE585" s="54"/>
      <c r="FF585" s="54"/>
      <c r="FG585" s="54"/>
      <c r="FH585" s="54"/>
      <c r="FI585" s="54"/>
      <c r="FJ585" s="54"/>
      <c r="FK585" s="54"/>
      <c r="FL585" s="54"/>
      <c r="FM585" s="54"/>
      <c r="FN585" s="54"/>
      <c r="FO585" s="54"/>
      <c r="FP585" s="54"/>
      <c r="FQ585" s="54"/>
      <c r="FR585" s="54"/>
      <c r="FS585" s="54"/>
      <c r="FT585" s="54"/>
      <c r="FU585" s="54"/>
      <c r="FV585" s="54"/>
      <c r="FW585" s="54"/>
      <c r="FX585" s="54"/>
      <c r="FY585" s="54"/>
      <c r="FZ585" s="54"/>
      <c r="GA585" s="54"/>
      <c r="GB585" s="54"/>
      <c r="GC585" s="54"/>
      <c r="GD585" s="54"/>
      <c r="GE585" s="54"/>
      <c r="GF585" s="54"/>
      <c r="GG585" s="54"/>
      <c r="GH585" s="54"/>
      <c r="GI585" s="54"/>
      <c r="GJ585" s="54"/>
      <c r="GK585" s="54"/>
      <c r="GL585" s="54"/>
      <c r="GM585" s="54"/>
    </row>
    <row r="586" spans="1:195" s="56" customFormat="1" x14ac:dyDescent="0.3">
      <c r="A586" s="89" t="s">
        <v>17</v>
      </c>
      <c r="B586" s="89" t="s">
        <v>385</v>
      </c>
      <c r="C586" s="90" t="s">
        <v>19</v>
      </c>
      <c r="D586" s="91" t="s">
        <v>23</v>
      </c>
      <c r="E586" s="91" t="s">
        <v>24</v>
      </c>
      <c r="F586" s="91" t="s">
        <v>279</v>
      </c>
      <c r="G586" s="91">
        <v>21601</v>
      </c>
      <c r="H586" s="92" t="s">
        <v>297</v>
      </c>
      <c r="I586" s="93" t="s">
        <v>22</v>
      </c>
      <c r="J586" s="93" t="s">
        <v>121</v>
      </c>
      <c r="K586" s="93" t="s">
        <v>236</v>
      </c>
      <c r="L586" s="95" t="s">
        <v>20</v>
      </c>
      <c r="M586" s="96" t="s">
        <v>21</v>
      </c>
      <c r="N586" s="97" t="s">
        <v>27</v>
      </c>
      <c r="O586" s="98">
        <v>4</v>
      </c>
      <c r="P586" s="99">
        <v>32</v>
      </c>
      <c r="Q586" s="99">
        <v>128</v>
      </c>
      <c r="R586" s="100">
        <v>128</v>
      </c>
      <c r="S586" s="54"/>
      <c r="T586" s="54"/>
      <c r="U586" s="54"/>
      <c r="V586" s="54"/>
      <c r="W586" s="54"/>
      <c r="X586" s="54"/>
      <c r="Y586" s="54"/>
      <c r="Z586" s="54"/>
      <c r="AA586" s="54"/>
      <c r="AB586" s="54"/>
      <c r="AC586" s="54"/>
      <c r="AD586" s="54"/>
      <c r="AE586" s="54"/>
      <c r="AF586" s="54"/>
      <c r="AG586" s="54"/>
      <c r="AH586" s="54"/>
      <c r="AI586" s="54"/>
      <c r="AJ586" s="54"/>
      <c r="AK586" s="54"/>
      <c r="AL586" s="54"/>
      <c r="AM586" s="54"/>
      <c r="AN586" s="54"/>
      <c r="AO586" s="54"/>
      <c r="AP586" s="54"/>
      <c r="AQ586" s="54"/>
      <c r="AR586" s="54"/>
      <c r="AS586" s="54"/>
      <c r="AT586" s="54"/>
      <c r="AU586" s="54"/>
      <c r="AV586" s="54"/>
      <c r="AW586" s="54"/>
      <c r="AX586" s="54"/>
      <c r="AY586" s="54"/>
      <c r="AZ586" s="54"/>
      <c r="BA586" s="54"/>
      <c r="BB586" s="54"/>
      <c r="BC586" s="54"/>
      <c r="BD586" s="54"/>
      <c r="BE586" s="54"/>
      <c r="BF586" s="54"/>
      <c r="BG586" s="54"/>
      <c r="BH586" s="54"/>
      <c r="BI586" s="54"/>
      <c r="BJ586" s="54"/>
      <c r="BK586" s="54"/>
      <c r="BL586" s="54"/>
      <c r="BM586" s="54"/>
      <c r="BN586" s="54"/>
      <c r="BO586" s="54"/>
      <c r="BP586" s="54"/>
      <c r="BQ586" s="54"/>
      <c r="BR586" s="54"/>
      <c r="BS586" s="54"/>
      <c r="BT586" s="54"/>
      <c r="BU586" s="54"/>
      <c r="BV586" s="54"/>
      <c r="BW586" s="54"/>
      <c r="BX586" s="54"/>
      <c r="BY586" s="54"/>
      <c r="BZ586" s="54"/>
      <c r="CA586" s="54"/>
      <c r="CB586" s="54"/>
      <c r="CC586" s="54"/>
      <c r="CD586" s="54"/>
      <c r="CE586" s="54"/>
      <c r="CF586" s="54"/>
      <c r="CG586" s="54"/>
      <c r="CH586" s="54"/>
      <c r="CI586" s="54"/>
      <c r="CJ586" s="54"/>
      <c r="CK586" s="54"/>
      <c r="CL586" s="54"/>
      <c r="CM586" s="54"/>
      <c r="CN586" s="54"/>
      <c r="CO586" s="54"/>
      <c r="CP586" s="54"/>
      <c r="CQ586" s="54"/>
      <c r="CR586" s="54"/>
      <c r="CS586" s="54"/>
      <c r="CT586" s="54"/>
      <c r="CU586" s="54"/>
      <c r="CV586" s="54"/>
      <c r="CW586" s="54"/>
      <c r="CX586" s="54"/>
      <c r="CY586" s="54"/>
      <c r="CZ586" s="54"/>
      <c r="DA586" s="54"/>
      <c r="DB586" s="54"/>
      <c r="DC586" s="54"/>
      <c r="DD586" s="54"/>
      <c r="DE586" s="54"/>
      <c r="DF586" s="54"/>
      <c r="DG586" s="54"/>
      <c r="DH586" s="54"/>
      <c r="DI586" s="54"/>
      <c r="DJ586" s="54"/>
      <c r="DK586" s="54"/>
      <c r="DL586" s="54"/>
      <c r="DM586" s="54"/>
      <c r="DN586" s="54"/>
      <c r="DO586" s="54"/>
      <c r="DP586" s="54"/>
      <c r="DQ586" s="54"/>
      <c r="DR586" s="54"/>
      <c r="DS586" s="54"/>
      <c r="DT586" s="54"/>
      <c r="DU586" s="54"/>
      <c r="DV586" s="54"/>
      <c r="DW586" s="54"/>
      <c r="DX586" s="54"/>
      <c r="DY586" s="54"/>
      <c r="DZ586" s="54"/>
      <c r="EA586" s="54"/>
      <c r="EB586" s="54"/>
      <c r="EC586" s="54"/>
      <c r="ED586" s="54"/>
      <c r="EE586" s="54"/>
      <c r="EF586" s="54"/>
      <c r="EG586" s="54"/>
      <c r="EH586" s="54"/>
      <c r="EI586" s="54"/>
      <c r="EJ586" s="54"/>
      <c r="EK586" s="54"/>
      <c r="EL586" s="54"/>
      <c r="EM586" s="54"/>
      <c r="EN586" s="54"/>
      <c r="EO586" s="54"/>
      <c r="EP586" s="54"/>
      <c r="EQ586" s="54"/>
      <c r="ER586" s="54"/>
      <c r="ES586" s="54"/>
      <c r="ET586" s="54"/>
      <c r="EU586" s="54"/>
      <c r="EV586" s="54"/>
      <c r="EW586" s="54"/>
      <c r="EX586" s="54"/>
      <c r="EY586" s="54"/>
      <c r="EZ586" s="54"/>
      <c r="FA586" s="54"/>
      <c r="FB586" s="54"/>
      <c r="FC586" s="54"/>
      <c r="FD586" s="54"/>
      <c r="FE586" s="54"/>
      <c r="FF586" s="54"/>
      <c r="FG586" s="54"/>
      <c r="FH586" s="54"/>
      <c r="FI586" s="54"/>
      <c r="FJ586" s="54"/>
      <c r="FK586" s="54"/>
      <c r="FL586" s="54"/>
      <c r="FM586" s="54"/>
      <c r="FN586" s="54"/>
      <c r="FO586" s="54"/>
      <c r="FP586" s="54"/>
      <c r="FQ586" s="54"/>
      <c r="FR586" s="54"/>
      <c r="FS586" s="54"/>
      <c r="FT586" s="54"/>
      <c r="FU586" s="54"/>
      <c r="FV586" s="54"/>
      <c r="FW586" s="54"/>
      <c r="FX586" s="54"/>
      <c r="FY586" s="54"/>
      <c r="FZ586" s="54"/>
      <c r="GA586" s="54"/>
      <c r="GB586" s="54"/>
      <c r="GC586" s="54"/>
      <c r="GD586" s="54"/>
      <c r="GE586" s="54"/>
      <c r="GF586" s="54"/>
      <c r="GG586" s="54"/>
      <c r="GH586" s="54"/>
      <c r="GI586" s="54"/>
      <c r="GJ586" s="54"/>
      <c r="GK586" s="54"/>
      <c r="GL586" s="54"/>
      <c r="GM586" s="54"/>
    </row>
    <row r="587" spans="1:195" s="56" customFormat="1" ht="27.6" x14ac:dyDescent="0.3">
      <c r="A587" s="89" t="s">
        <v>17</v>
      </c>
      <c r="B587" s="89" t="s">
        <v>385</v>
      </c>
      <c r="C587" s="90" t="s">
        <v>19</v>
      </c>
      <c r="D587" s="91" t="s">
        <v>23</v>
      </c>
      <c r="E587" s="91" t="s">
        <v>24</v>
      </c>
      <c r="F587" s="91" t="s">
        <v>279</v>
      </c>
      <c r="G587" s="91">
        <v>21601</v>
      </c>
      <c r="H587" s="92" t="s">
        <v>297</v>
      </c>
      <c r="I587" s="93" t="s">
        <v>22</v>
      </c>
      <c r="J587" s="93" t="s">
        <v>126</v>
      </c>
      <c r="K587" s="93" t="s">
        <v>241</v>
      </c>
      <c r="L587" s="95" t="s">
        <v>20</v>
      </c>
      <c r="M587" s="96" t="s">
        <v>21</v>
      </c>
      <c r="N587" s="97" t="s">
        <v>27</v>
      </c>
      <c r="O587" s="98">
        <v>22</v>
      </c>
      <c r="P587" s="99">
        <v>29</v>
      </c>
      <c r="Q587" s="99">
        <v>638</v>
      </c>
      <c r="R587" s="100">
        <v>638</v>
      </c>
      <c r="S587" s="54"/>
      <c r="T587" s="54"/>
      <c r="U587" s="54"/>
      <c r="V587" s="54"/>
      <c r="W587" s="54"/>
      <c r="X587" s="54"/>
      <c r="Y587" s="54"/>
      <c r="Z587" s="54"/>
      <c r="AA587" s="54"/>
      <c r="AB587" s="54"/>
      <c r="AC587" s="54"/>
      <c r="AD587" s="54"/>
      <c r="AE587" s="54"/>
      <c r="AF587" s="54"/>
      <c r="AG587" s="54"/>
      <c r="AH587" s="54"/>
      <c r="AI587" s="54"/>
      <c r="AJ587" s="54"/>
      <c r="AK587" s="54"/>
      <c r="AL587" s="54"/>
      <c r="AM587" s="54"/>
      <c r="AN587" s="54"/>
      <c r="AO587" s="54"/>
      <c r="AP587" s="54"/>
      <c r="AQ587" s="54"/>
      <c r="AR587" s="54"/>
      <c r="AS587" s="54"/>
      <c r="AT587" s="54"/>
      <c r="AU587" s="54"/>
      <c r="AV587" s="54"/>
      <c r="AW587" s="54"/>
      <c r="AX587" s="54"/>
      <c r="AY587" s="54"/>
      <c r="AZ587" s="54"/>
      <c r="BA587" s="54"/>
      <c r="BB587" s="54"/>
      <c r="BC587" s="54"/>
      <c r="BD587" s="54"/>
      <c r="BE587" s="54"/>
      <c r="BF587" s="54"/>
      <c r="BG587" s="54"/>
      <c r="BH587" s="54"/>
      <c r="BI587" s="54"/>
      <c r="BJ587" s="54"/>
      <c r="BK587" s="54"/>
      <c r="BL587" s="54"/>
      <c r="BM587" s="54"/>
      <c r="BN587" s="54"/>
      <c r="BO587" s="54"/>
      <c r="BP587" s="54"/>
      <c r="BQ587" s="54"/>
      <c r="BR587" s="54"/>
      <c r="BS587" s="54"/>
      <c r="BT587" s="54"/>
      <c r="BU587" s="54"/>
      <c r="BV587" s="54"/>
      <c r="BW587" s="54"/>
      <c r="BX587" s="54"/>
      <c r="BY587" s="54"/>
      <c r="BZ587" s="54"/>
      <c r="CA587" s="54"/>
      <c r="CB587" s="54"/>
      <c r="CC587" s="54"/>
      <c r="CD587" s="54"/>
      <c r="CE587" s="54"/>
      <c r="CF587" s="54"/>
      <c r="CG587" s="54"/>
      <c r="CH587" s="54"/>
      <c r="CI587" s="54"/>
      <c r="CJ587" s="54"/>
      <c r="CK587" s="54"/>
      <c r="CL587" s="54"/>
      <c r="CM587" s="54"/>
      <c r="CN587" s="54"/>
      <c r="CO587" s="54"/>
      <c r="CP587" s="54"/>
      <c r="CQ587" s="54"/>
      <c r="CR587" s="54"/>
      <c r="CS587" s="54"/>
      <c r="CT587" s="54"/>
      <c r="CU587" s="54"/>
      <c r="CV587" s="54"/>
      <c r="CW587" s="54"/>
      <c r="CX587" s="54"/>
      <c r="CY587" s="54"/>
      <c r="CZ587" s="54"/>
      <c r="DA587" s="54"/>
      <c r="DB587" s="54"/>
      <c r="DC587" s="54"/>
      <c r="DD587" s="54"/>
      <c r="DE587" s="54"/>
      <c r="DF587" s="54"/>
      <c r="DG587" s="54"/>
      <c r="DH587" s="54"/>
      <c r="DI587" s="54"/>
      <c r="DJ587" s="54"/>
      <c r="DK587" s="54"/>
      <c r="DL587" s="54"/>
      <c r="DM587" s="54"/>
      <c r="DN587" s="54"/>
      <c r="DO587" s="54"/>
      <c r="DP587" s="54"/>
      <c r="DQ587" s="54"/>
      <c r="DR587" s="54"/>
      <c r="DS587" s="54"/>
      <c r="DT587" s="54"/>
      <c r="DU587" s="54"/>
      <c r="DV587" s="54"/>
      <c r="DW587" s="54"/>
      <c r="DX587" s="54"/>
      <c r="DY587" s="54"/>
      <c r="DZ587" s="54"/>
      <c r="EA587" s="54"/>
      <c r="EB587" s="54"/>
      <c r="EC587" s="54"/>
      <c r="ED587" s="54"/>
      <c r="EE587" s="54"/>
      <c r="EF587" s="54"/>
      <c r="EG587" s="54"/>
      <c r="EH587" s="54"/>
      <c r="EI587" s="54"/>
      <c r="EJ587" s="54"/>
      <c r="EK587" s="54"/>
      <c r="EL587" s="54"/>
      <c r="EM587" s="54"/>
      <c r="EN587" s="54"/>
      <c r="EO587" s="54"/>
      <c r="EP587" s="54"/>
      <c r="EQ587" s="54"/>
      <c r="ER587" s="54"/>
      <c r="ES587" s="54"/>
      <c r="ET587" s="54"/>
      <c r="EU587" s="54"/>
      <c r="EV587" s="54"/>
      <c r="EW587" s="54"/>
      <c r="EX587" s="54"/>
      <c r="EY587" s="54"/>
      <c r="EZ587" s="54"/>
      <c r="FA587" s="54"/>
      <c r="FB587" s="54"/>
      <c r="FC587" s="54"/>
      <c r="FD587" s="54"/>
      <c r="FE587" s="54"/>
      <c r="FF587" s="54"/>
      <c r="FG587" s="54"/>
      <c r="FH587" s="54"/>
      <c r="FI587" s="54"/>
      <c r="FJ587" s="54"/>
      <c r="FK587" s="54"/>
      <c r="FL587" s="54"/>
      <c r="FM587" s="54"/>
      <c r="FN587" s="54"/>
      <c r="FO587" s="54"/>
      <c r="FP587" s="54"/>
      <c r="FQ587" s="54"/>
      <c r="FR587" s="54"/>
      <c r="FS587" s="54"/>
      <c r="FT587" s="54"/>
      <c r="FU587" s="54"/>
      <c r="FV587" s="54"/>
      <c r="FW587" s="54"/>
      <c r="FX587" s="54"/>
      <c r="FY587" s="54"/>
      <c r="FZ587" s="54"/>
      <c r="GA587" s="54"/>
      <c r="GB587" s="54"/>
      <c r="GC587" s="54"/>
      <c r="GD587" s="54"/>
      <c r="GE587" s="54"/>
      <c r="GF587" s="54"/>
      <c r="GG587" s="54"/>
      <c r="GH587" s="54"/>
      <c r="GI587" s="54"/>
      <c r="GJ587" s="54"/>
      <c r="GK587" s="54"/>
      <c r="GL587" s="54"/>
      <c r="GM587" s="54"/>
    </row>
    <row r="588" spans="1:195" s="56" customFormat="1" x14ac:dyDescent="0.3">
      <c r="A588" s="89" t="s">
        <v>17</v>
      </c>
      <c r="B588" s="89" t="s">
        <v>385</v>
      </c>
      <c r="C588" s="90" t="s">
        <v>19</v>
      </c>
      <c r="D588" s="91" t="s">
        <v>23</v>
      </c>
      <c r="E588" s="91" t="s">
        <v>24</v>
      </c>
      <c r="F588" s="91" t="s">
        <v>279</v>
      </c>
      <c r="G588" s="91">
        <v>21601</v>
      </c>
      <c r="H588" s="92" t="s">
        <v>297</v>
      </c>
      <c r="I588" s="93" t="s">
        <v>22</v>
      </c>
      <c r="J588" s="93" t="s">
        <v>523</v>
      </c>
      <c r="K588" s="93" t="s">
        <v>524</v>
      </c>
      <c r="L588" s="95" t="s">
        <v>20</v>
      </c>
      <c r="M588" s="96" t="s">
        <v>21</v>
      </c>
      <c r="N588" s="97" t="s">
        <v>27</v>
      </c>
      <c r="O588" s="98">
        <v>2</v>
      </c>
      <c r="P588" s="99">
        <v>185</v>
      </c>
      <c r="Q588" s="99">
        <v>370</v>
      </c>
      <c r="R588" s="100">
        <v>370</v>
      </c>
      <c r="S588" s="54"/>
      <c r="T588" s="54"/>
      <c r="U588" s="54"/>
      <c r="V588" s="54"/>
      <c r="W588" s="54"/>
      <c r="X588" s="54"/>
      <c r="Y588" s="54"/>
      <c r="Z588" s="54"/>
      <c r="AA588" s="54"/>
      <c r="AB588" s="54"/>
      <c r="AC588" s="54"/>
      <c r="AD588" s="54"/>
      <c r="AE588" s="54"/>
      <c r="AF588" s="54"/>
      <c r="AG588" s="54"/>
      <c r="AH588" s="54"/>
      <c r="AI588" s="54"/>
      <c r="AJ588" s="54"/>
      <c r="AK588" s="54"/>
      <c r="AL588" s="54"/>
      <c r="AM588" s="54"/>
      <c r="AN588" s="54"/>
      <c r="AO588" s="54"/>
      <c r="AP588" s="54"/>
      <c r="AQ588" s="54"/>
      <c r="AR588" s="54"/>
      <c r="AS588" s="54"/>
      <c r="AT588" s="54"/>
      <c r="AU588" s="54"/>
      <c r="AV588" s="54"/>
      <c r="AW588" s="54"/>
      <c r="AX588" s="54"/>
      <c r="AY588" s="54"/>
      <c r="AZ588" s="54"/>
      <c r="BA588" s="54"/>
      <c r="BB588" s="54"/>
      <c r="BC588" s="54"/>
      <c r="BD588" s="54"/>
      <c r="BE588" s="54"/>
      <c r="BF588" s="54"/>
      <c r="BG588" s="54"/>
      <c r="BH588" s="54"/>
      <c r="BI588" s="54"/>
      <c r="BJ588" s="54"/>
      <c r="BK588" s="54"/>
      <c r="BL588" s="54"/>
      <c r="BM588" s="54"/>
      <c r="BN588" s="54"/>
      <c r="BO588" s="54"/>
      <c r="BP588" s="54"/>
      <c r="BQ588" s="54"/>
      <c r="BR588" s="54"/>
      <c r="BS588" s="54"/>
      <c r="BT588" s="54"/>
      <c r="BU588" s="54"/>
      <c r="BV588" s="54"/>
      <c r="BW588" s="54"/>
      <c r="BX588" s="54"/>
      <c r="BY588" s="54"/>
      <c r="BZ588" s="54"/>
      <c r="CA588" s="54"/>
      <c r="CB588" s="54"/>
      <c r="CC588" s="54"/>
      <c r="CD588" s="54"/>
      <c r="CE588" s="54"/>
      <c r="CF588" s="54"/>
      <c r="CG588" s="54"/>
      <c r="CH588" s="54"/>
      <c r="CI588" s="54"/>
      <c r="CJ588" s="54"/>
      <c r="CK588" s="54"/>
      <c r="CL588" s="54"/>
      <c r="CM588" s="54"/>
      <c r="CN588" s="54"/>
      <c r="CO588" s="54"/>
      <c r="CP588" s="54"/>
      <c r="CQ588" s="54"/>
      <c r="CR588" s="54"/>
      <c r="CS588" s="54"/>
      <c r="CT588" s="54"/>
      <c r="CU588" s="54"/>
      <c r="CV588" s="54"/>
      <c r="CW588" s="54"/>
      <c r="CX588" s="54"/>
      <c r="CY588" s="54"/>
      <c r="CZ588" s="54"/>
      <c r="DA588" s="54"/>
      <c r="DB588" s="54"/>
      <c r="DC588" s="54"/>
      <c r="DD588" s="54"/>
      <c r="DE588" s="54"/>
      <c r="DF588" s="54"/>
      <c r="DG588" s="54"/>
      <c r="DH588" s="54"/>
      <c r="DI588" s="54"/>
      <c r="DJ588" s="54"/>
      <c r="DK588" s="54"/>
      <c r="DL588" s="54"/>
      <c r="DM588" s="54"/>
      <c r="DN588" s="54"/>
      <c r="DO588" s="54"/>
      <c r="DP588" s="54"/>
      <c r="DQ588" s="54"/>
      <c r="DR588" s="54"/>
      <c r="DS588" s="54"/>
      <c r="DT588" s="54"/>
      <c r="DU588" s="54"/>
      <c r="DV588" s="54"/>
      <c r="DW588" s="54"/>
      <c r="DX588" s="54"/>
      <c r="DY588" s="54"/>
      <c r="DZ588" s="54"/>
      <c r="EA588" s="54"/>
      <c r="EB588" s="54"/>
      <c r="EC588" s="54"/>
      <c r="ED588" s="54"/>
      <c r="EE588" s="54"/>
      <c r="EF588" s="54"/>
      <c r="EG588" s="54"/>
      <c r="EH588" s="54"/>
      <c r="EI588" s="54"/>
      <c r="EJ588" s="54"/>
      <c r="EK588" s="54"/>
      <c r="EL588" s="54"/>
      <c r="EM588" s="54"/>
      <c r="EN588" s="54"/>
      <c r="EO588" s="54"/>
      <c r="EP588" s="54"/>
      <c r="EQ588" s="54"/>
      <c r="ER588" s="54"/>
      <c r="ES588" s="54"/>
      <c r="ET588" s="54"/>
      <c r="EU588" s="54"/>
      <c r="EV588" s="54"/>
      <c r="EW588" s="54"/>
      <c r="EX588" s="54"/>
      <c r="EY588" s="54"/>
      <c r="EZ588" s="54"/>
      <c r="FA588" s="54"/>
      <c r="FB588" s="54"/>
      <c r="FC588" s="54"/>
      <c r="FD588" s="54"/>
      <c r="FE588" s="54"/>
      <c r="FF588" s="54"/>
      <c r="FG588" s="54"/>
      <c r="FH588" s="54"/>
      <c r="FI588" s="54"/>
      <c r="FJ588" s="54"/>
      <c r="FK588" s="54"/>
      <c r="FL588" s="54"/>
      <c r="FM588" s="54"/>
      <c r="FN588" s="54"/>
      <c r="FO588" s="54"/>
      <c r="FP588" s="54"/>
      <c r="FQ588" s="54"/>
      <c r="FR588" s="54"/>
      <c r="FS588" s="54"/>
      <c r="FT588" s="54"/>
      <c r="FU588" s="54"/>
      <c r="FV588" s="54"/>
      <c r="FW588" s="54"/>
      <c r="FX588" s="54"/>
      <c r="FY588" s="54"/>
      <c r="FZ588" s="54"/>
      <c r="GA588" s="54"/>
      <c r="GB588" s="54"/>
      <c r="GC588" s="54"/>
      <c r="GD588" s="54"/>
      <c r="GE588" s="54"/>
      <c r="GF588" s="54"/>
      <c r="GG588" s="54"/>
      <c r="GH588" s="54"/>
      <c r="GI588" s="54"/>
      <c r="GJ588" s="54"/>
      <c r="GK588" s="54"/>
      <c r="GL588" s="54"/>
      <c r="GM588" s="54"/>
    </row>
    <row r="589" spans="1:195" s="56" customFormat="1" x14ac:dyDescent="0.3">
      <c r="A589" s="89" t="s">
        <v>17</v>
      </c>
      <c r="B589" s="89" t="s">
        <v>385</v>
      </c>
      <c r="C589" s="90" t="s">
        <v>19</v>
      </c>
      <c r="D589" s="91" t="s">
        <v>23</v>
      </c>
      <c r="E589" s="91" t="s">
        <v>24</v>
      </c>
      <c r="F589" s="91" t="s">
        <v>279</v>
      </c>
      <c r="G589" s="91">
        <v>21601</v>
      </c>
      <c r="H589" s="92" t="s">
        <v>297</v>
      </c>
      <c r="I589" s="93" t="s">
        <v>22</v>
      </c>
      <c r="J589" s="93" t="s">
        <v>525</v>
      </c>
      <c r="K589" s="93" t="s">
        <v>526</v>
      </c>
      <c r="L589" s="95" t="s">
        <v>20</v>
      </c>
      <c r="M589" s="96" t="s">
        <v>21</v>
      </c>
      <c r="N589" s="97" t="s">
        <v>256</v>
      </c>
      <c r="O589" s="98">
        <v>10</v>
      </c>
      <c r="P589" s="99">
        <v>19</v>
      </c>
      <c r="Q589" s="99">
        <v>190</v>
      </c>
      <c r="R589" s="100">
        <v>190</v>
      </c>
      <c r="S589" s="54"/>
      <c r="T589" s="54"/>
      <c r="U589" s="54"/>
      <c r="V589" s="54"/>
      <c r="W589" s="54"/>
      <c r="X589" s="54"/>
      <c r="Y589" s="54"/>
      <c r="Z589" s="54"/>
      <c r="AA589" s="54"/>
      <c r="AB589" s="54"/>
      <c r="AC589" s="54"/>
      <c r="AD589" s="54"/>
      <c r="AE589" s="54"/>
      <c r="AF589" s="54"/>
      <c r="AG589" s="54"/>
      <c r="AH589" s="54"/>
      <c r="AI589" s="54"/>
      <c r="AJ589" s="54"/>
      <c r="AK589" s="54"/>
      <c r="AL589" s="54"/>
      <c r="AM589" s="54"/>
      <c r="AN589" s="54"/>
      <c r="AO589" s="54"/>
      <c r="AP589" s="54"/>
      <c r="AQ589" s="54"/>
      <c r="AR589" s="54"/>
      <c r="AS589" s="54"/>
      <c r="AT589" s="54"/>
      <c r="AU589" s="54"/>
      <c r="AV589" s="54"/>
      <c r="AW589" s="54"/>
      <c r="AX589" s="54"/>
      <c r="AY589" s="54"/>
      <c r="AZ589" s="54"/>
      <c r="BA589" s="54"/>
      <c r="BB589" s="54"/>
      <c r="BC589" s="54"/>
      <c r="BD589" s="54"/>
      <c r="BE589" s="54"/>
      <c r="BF589" s="54"/>
      <c r="BG589" s="54"/>
      <c r="BH589" s="54"/>
      <c r="BI589" s="54"/>
      <c r="BJ589" s="54"/>
      <c r="BK589" s="54"/>
      <c r="BL589" s="54"/>
      <c r="BM589" s="54"/>
      <c r="BN589" s="54"/>
      <c r="BO589" s="54"/>
      <c r="BP589" s="54"/>
      <c r="BQ589" s="54"/>
      <c r="BR589" s="54"/>
      <c r="BS589" s="54"/>
      <c r="BT589" s="54"/>
      <c r="BU589" s="54"/>
      <c r="BV589" s="54"/>
      <c r="BW589" s="54"/>
      <c r="BX589" s="54"/>
      <c r="BY589" s="54"/>
      <c r="BZ589" s="54"/>
      <c r="CA589" s="54"/>
      <c r="CB589" s="54"/>
      <c r="CC589" s="54"/>
      <c r="CD589" s="54"/>
      <c r="CE589" s="54"/>
      <c r="CF589" s="54"/>
      <c r="CG589" s="54"/>
      <c r="CH589" s="54"/>
      <c r="CI589" s="54"/>
      <c r="CJ589" s="54"/>
      <c r="CK589" s="54"/>
      <c r="CL589" s="54"/>
      <c r="CM589" s="54"/>
      <c r="CN589" s="54"/>
      <c r="CO589" s="54"/>
      <c r="CP589" s="54"/>
      <c r="CQ589" s="54"/>
      <c r="CR589" s="54"/>
      <c r="CS589" s="54"/>
      <c r="CT589" s="54"/>
      <c r="CU589" s="54"/>
      <c r="CV589" s="54"/>
      <c r="CW589" s="54"/>
      <c r="CX589" s="54"/>
      <c r="CY589" s="54"/>
      <c r="CZ589" s="54"/>
      <c r="DA589" s="54"/>
      <c r="DB589" s="54"/>
      <c r="DC589" s="54"/>
      <c r="DD589" s="54"/>
      <c r="DE589" s="54"/>
      <c r="DF589" s="54"/>
      <c r="DG589" s="54"/>
      <c r="DH589" s="54"/>
      <c r="DI589" s="54"/>
      <c r="DJ589" s="54"/>
      <c r="DK589" s="54"/>
      <c r="DL589" s="54"/>
      <c r="DM589" s="54"/>
      <c r="DN589" s="54"/>
      <c r="DO589" s="54"/>
      <c r="DP589" s="54"/>
      <c r="DQ589" s="54"/>
      <c r="DR589" s="54"/>
      <c r="DS589" s="54"/>
      <c r="DT589" s="54"/>
      <c r="DU589" s="54"/>
      <c r="DV589" s="54"/>
      <c r="DW589" s="54"/>
      <c r="DX589" s="54"/>
      <c r="DY589" s="54"/>
      <c r="DZ589" s="54"/>
      <c r="EA589" s="54"/>
      <c r="EB589" s="54"/>
      <c r="EC589" s="54"/>
      <c r="ED589" s="54"/>
      <c r="EE589" s="54"/>
      <c r="EF589" s="54"/>
      <c r="EG589" s="54"/>
      <c r="EH589" s="54"/>
      <c r="EI589" s="54"/>
      <c r="EJ589" s="54"/>
      <c r="EK589" s="54"/>
      <c r="EL589" s="54"/>
      <c r="EM589" s="54"/>
      <c r="EN589" s="54"/>
      <c r="EO589" s="54"/>
      <c r="EP589" s="54"/>
      <c r="EQ589" s="54"/>
      <c r="ER589" s="54"/>
      <c r="ES589" s="54"/>
      <c r="ET589" s="54"/>
      <c r="EU589" s="54"/>
      <c r="EV589" s="54"/>
      <c r="EW589" s="54"/>
      <c r="EX589" s="54"/>
      <c r="EY589" s="54"/>
      <c r="EZ589" s="54"/>
      <c r="FA589" s="54"/>
      <c r="FB589" s="54"/>
      <c r="FC589" s="54"/>
      <c r="FD589" s="54"/>
      <c r="FE589" s="54"/>
      <c r="FF589" s="54"/>
      <c r="FG589" s="54"/>
      <c r="FH589" s="54"/>
      <c r="FI589" s="54"/>
      <c r="FJ589" s="54"/>
      <c r="FK589" s="54"/>
      <c r="FL589" s="54"/>
      <c r="FM589" s="54"/>
      <c r="FN589" s="54"/>
      <c r="FO589" s="54"/>
      <c r="FP589" s="54"/>
      <c r="FQ589" s="54"/>
      <c r="FR589" s="54"/>
      <c r="FS589" s="54"/>
      <c r="FT589" s="54"/>
      <c r="FU589" s="54"/>
      <c r="FV589" s="54"/>
      <c r="FW589" s="54"/>
      <c r="FX589" s="54"/>
      <c r="FY589" s="54"/>
      <c r="FZ589" s="54"/>
      <c r="GA589" s="54"/>
      <c r="GB589" s="54"/>
      <c r="GC589" s="54"/>
      <c r="GD589" s="54"/>
      <c r="GE589" s="54"/>
      <c r="GF589" s="54"/>
      <c r="GG589" s="54"/>
      <c r="GH589" s="54"/>
      <c r="GI589" s="54"/>
      <c r="GJ589" s="54"/>
      <c r="GK589" s="54"/>
      <c r="GL589" s="54"/>
      <c r="GM589" s="54"/>
    </row>
    <row r="590" spans="1:195" s="56" customFormat="1" x14ac:dyDescent="0.3">
      <c r="A590" s="89" t="s">
        <v>17</v>
      </c>
      <c r="B590" s="89" t="s">
        <v>385</v>
      </c>
      <c r="C590" s="90" t="s">
        <v>19</v>
      </c>
      <c r="D590" s="91" t="s">
        <v>23</v>
      </c>
      <c r="E590" s="91" t="s">
        <v>24</v>
      </c>
      <c r="F590" s="91" t="s">
        <v>279</v>
      </c>
      <c r="G590" s="91">
        <v>21601</v>
      </c>
      <c r="H590" s="92" t="s">
        <v>297</v>
      </c>
      <c r="I590" s="93" t="s">
        <v>22</v>
      </c>
      <c r="J590" s="93" t="s">
        <v>363</v>
      </c>
      <c r="K590" s="93" t="s">
        <v>364</v>
      </c>
      <c r="L590" s="95" t="s">
        <v>20</v>
      </c>
      <c r="M590" s="96" t="s">
        <v>21</v>
      </c>
      <c r="N590" s="97" t="s">
        <v>27</v>
      </c>
      <c r="O590" s="98">
        <v>15</v>
      </c>
      <c r="P590" s="99">
        <v>34</v>
      </c>
      <c r="Q590" s="99">
        <v>510</v>
      </c>
      <c r="R590" s="100">
        <v>510</v>
      </c>
      <c r="S590" s="54"/>
      <c r="T590" s="54"/>
      <c r="U590" s="54"/>
      <c r="V590" s="54"/>
      <c r="W590" s="54"/>
      <c r="X590" s="54"/>
      <c r="Y590" s="54"/>
      <c r="Z590" s="54"/>
      <c r="AA590" s="54"/>
      <c r="AB590" s="54"/>
      <c r="AC590" s="54"/>
      <c r="AD590" s="54"/>
      <c r="AE590" s="54"/>
      <c r="AF590" s="54"/>
      <c r="AG590" s="54"/>
      <c r="AH590" s="54"/>
      <c r="AI590" s="54"/>
      <c r="AJ590" s="54"/>
      <c r="AK590" s="54"/>
      <c r="AL590" s="54"/>
      <c r="AM590" s="54"/>
      <c r="AN590" s="54"/>
      <c r="AO590" s="54"/>
      <c r="AP590" s="54"/>
      <c r="AQ590" s="54"/>
      <c r="AR590" s="54"/>
      <c r="AS590" s="54"/>
      <c r="AT590" s="54"/>
      <c r="AU590" s="54"/>
      <c r="AV590" s="54"/>
      <c r="AW590" s="54"/>
      <c r="AX590" s="54"/>
      <c r="AY590" s="54"/>
      <c r="AZ590" s="54"/>
      <c r="BA590" s="54"/>
      <c r="BB590" s="54"/>
      <c r="BC590" s="54"/>
      <c r="BD590" s="54"/>
      <c r="BE590" s="54"/>
      <c r="BF590" s="54"/>
      <c r="BG590" s="54"/>
      <c r="BH590" s="54"/>
      <c r="BI590" s="54"/>
      <c r="BJ590" s="54"/>
      <c r="BK590" s="54"/>
      <c r="BL590" s="54"/>
      <c r="BM590" s="54"/>
      <c r="BN590" s="54"/>
      <c r="BO590" s="54"/>
      <c r="BP590" s="54"/>
      <c r="BQ590" s="54"/>
      <c r="BR590" s="54"/>
      <c r="BS590" s="54"/>
      <c r="BT590" s="54"/>
      <c r="BU590" s="54"/>
      <c r="BV590" s="54"/>
      <c r="BW590" s="54"/>
      <c r="BX590" s="54"/>
      <c r="BY590" s="54"/>
      <c r="BZ590" s="54"/>
      <c r="CA590" s="54"/>
      <c r="CB590" s="54"/>
      <c r="CC590" s="54"/>
      <c r="CD590" s="54"/>
      <c r="CE590" s="54"/>
      <c r="CF590" s="54"/>
      <c r="CG590" s="54"/>
      <c r="CH590" s="54"/>
      <c r="CI590" s="54"/>
      <c r="CJ590" s="54"/>
      <c r="CK590" s="54"/>
      <c r="CL590" s="54"/>
      <c r="CM590" s="54"/>
      <c r="CN590" s="54"/>
      <c r="CO590" s="54"/>
      <c r="CP590" s="54"/>
      <c r="CQ590" s="54"/>
      <c r="CR590" s="54"/>
      <c r="CS590" s="54"/>
      <c r="CT590" s="54"/>
      <c r="CU590" s="54"/>
      <c r="CV590" s="54"/>
      <c r="CW590" s="54"/>
      <c r="CX590" s="54"/>
      <c r="CY590" s="54"/>
      <c r="CZ590" s="54"/>
      <c r="DA590" s="54"/>
      <c r="DB590" s="54"/>
      <c r="DC590" s="54"/>
      <c r="DD590" s="54"/>
      <c r="DE590" s="54"/>
      <c r="DF590" s="54"/>
      <c r="DG590" s="54"/>
      <c r="DH590" s="54"/>
      <c r="DI590" s="54"/>
      <c r="DJ590" s="54"/>
      <c r="DK590" s="54"/>
      <c r="DL590" s="54"/>
      <c r="DM590" s="54"/>
      <c r="DN590" s="54"/>
      <c r="DO590" s="54"/>
      <c r="DP590" s="54"/>
      <c r="DQ590" s="54"/>
      <c r="DR590" s="54"/>
      <c r="DS590" s="54"/>
      <c r="DT590" s="54"/>
      <c r="DU590" s="54"/>
      <c r="DV590" s="54"/>
      <c r="DW590" s="54"/>
      <c r="DX590" s="54"/>
      <c r="DY590" s="54"/>
      <c r="DZ590" s="54"/>
      <c r="EA590" s="54"/>
      <c r="EB590" s="54"/>
      <c r="EC590" s="54"/>
      <c r="ED590" s="54"/>
      <c r="EE590" s="54"/>
      <c r="EF590" s="54"/>
      <c r="EG590" s="54"/>
      <c r="EH590" s="54"/>
      <c r="EI590" s="54"/>
      <c r="EJ590" s="54"/>
      <c r="EK590" s="54"/>
      <c r="EL590" s="54"/>
      <c r="EM590" s="54"/>
      <c r="EN590" s="54"/>
      <c r="EO590" s="54"/>
      <c r="EP590" s="54"/>
      <c r="EQ590" s="54"/>
      <c r="ER590" s="54"/>
      <c r="ES590" s="54"/>
      <c r="ET590" s="54"/>
      <c r="EU590" s="54"/>
      <c r="EV590" s="54"/>
      <c r="EW590" s="54"/>
      <c r="EX590" s="54"/>
      <c r="EY590" s="54"/>
      <c r="EZ590" s="54"/>
      <c r="FA590" s="54"/>
      <c r="FB590" s="54"/>
      <c r="FC590" s="54"/>
      <c r="FD590" s="54"/>
      <c r="FE590" s="54"/>
      <c r="FF590" s="54"/>
      <c r="FG590" s="54"/>
      <c r="FH590" s="54"/>
      <c r="FI590" s="54"/>
      <c r="FJ590" s="54"/>
      <c r="FK590" s="54"/>
      <c r="FL590" s="54"/>
      <c r="FM590" s="54"/>
      <c r="FN590" s="54"/>
      <c r="FO590" s="54"/>
      <c r="FP590" s="54"/>
      <c r="FQ590" s="54"/>
      <c r="FR590" s="54"/>
      <c r="FS590" s="54"/>
      <c r="FT590" s="54"/>
      <c r="FU590" s="54"/>
      <c r="FV590" s="54"/>
      <c r="FW590" s="54"/>
      <c r="FX590" s="54"/>
      <c r="FY590" s="54"/>
      <c r="FZ590" s="54"/>
      <c r="GA590" s="54"/>
      <c r="GB590" s="54"/>
      <c r="GC590" s="54"/>
      <c r="GD590" s="54"/>
      <c r="GE590" s="54"/>
      <c r="GF590" s="54"/>
      <c r="GG590" s="54"/>
      <c r="GH590" s="54"/>
      <c r="GI590" s="54"/>
      <c r="GJ590" s="54"/>
      <c r="GK590" s="54"/>
      <c r="GL590" s="54"/>
      <c r="GM590" s="54"/>
    </row>
    <row r="591" spans="1:195" s="56" customFormat="1" x14ac:dyDescent="0.3">
      <c r="A591" s="89" t="s">
        <v>17</v>
      </c>
      <c r="B591" s="89" t="s">
        <v>385</v>
      </c>
      <c r="C591" s="90" t="s">
        <v>19</v>
      </c>
      <c r="D591" s="91" t="s">
        <v>23</v>
      </c>
      <c r="E591" s="91" t="s">
        <v>24</v>
      </c>
      <c r="F591" s="91" t="s">
        <v>279</v>
      </c>
      <c r="G591" s="91">
        <v>21601</v>
      </c>
      <c r="H591" s="92" t="s">
        <v>297</v>
      </c>
      <c r="I591" s="93" t="s">
        <v>22</v>
      </c>
      <c r="J591" s="93" t="s">
        <v>527</v>
      </c>
      <c r="K591" s="93" t="s">
        <v>528</v>
      </c>
      <c r="L591" s="95" t="s">
        <v>20</v>
      </c>
      <c r="M591" s="96" t="s">
        <v>21</v>
      </c>
      <c r="N591" s="97" t="s">
        <v>27</v>
      </c>
      <c r="O591" s="98">
        <v>28</v>
      </c>
      <c r="P591" s="99">
        <v>22</v>
      </c>
      <c r="Q591" s="99">
        <v>616</v>
      </c>
      <c r="R591" s="100">
        <v>616</v>
      </c>
      <c r="S591" s="54"/>
      <c r="T591" s="54"/>
      <c r="U591" s="54"/>
      <c r="V591" s="54"/>
      <c r="W591" s="54"/>
      <c r="X591" s="54"/>
      <c r="Y591" s="54"/>
      <c r="Z591" s="54"/>
      <c r="AA591" s="54"/>
      <c r="AB591" s="54"/>
      <c r="AC591" s="54"/>
      <c r="AD591" s="54"/>
      <c r="AE591" s="54"/>
      <c r="AF591" s="54"/>
      <c r="AG591" s="54"/>
      <c r="AH591" s="54"/>
      <c r="AI591" s="54"/>
      <c r="AJ591" s="54"/>
      <c r="AK591" s="54"/>
      <c r="AL591" s="54"/>
      <c r="AM591" s="54"/>
      <c r="AN591" s="54"/>
      <c r="AO591" s="54"/>
      <c r="AP591" s="54"/>
      <c r="AQ591" s="54"/>
      <c r="AR591" s="54"/>
      <c r="AS591" s="54"/>
      <c r="AT591" s="54"/>
      <c r="AU591" s="54"/>
      <c r="AV591" s="54"/>
      <c r="AW591" s="54"/>
      <c r="AX591" s="54"/>
      <c r="AY591" s="54"/>
      <c r="AZ591" s="54"/>
      <c r="BA591" s="54"/>
      <c r="BB591" s="54"/>
      <c r="BC591" s="54"/>
      <c r="BD591" s="54"/>
      <c r="BE591" s="54"/>
      <c r="BF591" s="54"/>
      <c r="BG591" s="54"/>
      <c r="BH591" s="54"/>
      <c r="BI591" s="54"/>
      <c r="BJ591" s="54"/>
      <c r="BK591" s="54"/>
      <c r="BL591" s="54"/>
      <c r="BM591" s="54"/>
      <c r="BN591" s="54"/>
      <c r="BO591" s="54"/>
      <c r="BP591" s="54"/>
      <c r="BQ591" s="54"/>
      <c r="BR591" s="54"/>
      <c r="BS591" s="54"/>
      <c r="BT591" s="54"/>
      <c r="BU591" s="54"/>
      <c r="BV591" s="54"/>
      <c r="BW591" s="54"/>
      <c r="BX591" s="54"/>
      <c r="BY591" s="54"/>
      <c r="BZ591" s="54"/>
      <c r="CA591" s="54"/>
      <c r="CB591" s="54"/>
      <c r="CC591" s="54"/>
      <c r="CD591" s="54"/>
      <c r="CE591" s="54"/>
      <c r="CF591" s="54"/>
      <c r="CG591" s="54"/>
      <c r="CH591" s="54"/>
      <c r="CI591" s="54"/>
      <c r="CJ591" s="54"/>
      <c r="CK591" s="54"/>
      <c r="CL591" s="54"/>
      <c r="CM591" s="54"/>
      <c r="CN591" s="54"/>
      <c r="CO591" s="54"/>
      <c r="CP591" s="54"/>
      <c r="CQ591" s="54"/>
      <c r="CR591" s="54"/>
      <c r="CS591" s="54"/>
      <c r="CT591" s="54"/>
      <c r="CU591" s="54"/>
      <c r="CV591" s="54"/>
      <c r="CW591" s="54"/>
      <c r="CX591" s="54"/>
      <c r="CY591" s="54"/>
      <c r="CZ591" s="54"/>
      <c r="DA591" s="54"/>
      <c r="DB591" s="54"/>
      <c r="DC591" s="54"/>
      <c r="DD591" s="54"/>
      <c r="DE591" s="54"/>
      <c r="DF591" s="54"/>
      <c r="DG591" s="54"/>
      <c r="DH591" s="54"/>
      <c r="DI591" s="54"/>
      <c r="DJ591" s="54"/>
      <c r="DK591" s="54"/>
      <c r="DL591" s="54"/>
      <c r="DM591" s="54"/>
      <c r="DN591" s="54"/>
      <c r="DO591" s="54"/>
      <c r="DP591" s="54"/>
      <c r="DQ591" s="54"/>
      <c r="DR591" s="54"/>
      <c r="DS591" s="54"/>
      <c r="DT591" s="54"/>
      <c r="DU591" s="54"/>
      <c r="DV591" s="54"/>
      <c r="DW591" s="54"/>
      <c r="DX591" s="54"/>
      <c r="DY591" s="54"/>
      <c r="DZ591" s="54"/>
      <c r="EA591" s="54"/>
      <c r="EB591" s="54"/>
      <c r="EC591" s="54"/>
      <c r="ED591" s="54"/>
      <c r="EE591" s="54"/>
      <c r="EF591" s="54"/>
      <c r="EG591" s="54"/>
      <c r="EH591" s="54"/>
      <c r="EI591" s="54"/>
      <c r="EJ591" s="54"/>
      <c r="EK591" s="54"/>
      <c r="EL591" s="54"/>
      <c r="EM591" s="54"/>
      <c r="EN591" s="54"/>
      <c r="EO591" s="54"/>
      <c r="EP591" s="54"/>
      <c r="EQ591" s="54"/>
      <c r="ER591" s="54"/>
      <c r="ES591" s="54"/>
      <c r="ET591" s="54"/>
      <c r="EU591" s="54"/>
      <c r="EV591" s="54"/>
      <c r="EW591" s="54"/>
      <c r="EX591" s="54"/>
      <c r="EY591" s="54"/>
      <c r="EZ591" s="54"/>
      <c r="FA591" s="54"/>
      <c r="FB591" s="54"/>
      <c r="FC591" s="54"/>
      <c r="FD591" s="54"/>
      <c r="FE591" s="54"/>
      <c r="FF591" s="54"/>
      <c r="FG591" s="54"/>
      <c r="FH591" s="54"/>
      <c r="FI591" s="54"/>
      <c r="FJ591" s="54"/>
      <c r="FK591" s="54"/>
      <c r="FL591" s="54"/>
      <c r="FM591" s="54"/>
      <c r="FN591" s="54"/>
      <c r="FO591" s="54"/>
      <c r="FP591" s="54"/>
      <c r="FQ591" s="54"/>
      <c r="FR591" s="54"/>
      <c r="FS591" s="54"/>
      <c r="FT591" s="54"/>
      <c r="FU591" s="54"/>
      <c r="FV591" s="54"/>
      <c r="FW591" s="54"/>
      <c r="FX591" s="54"/>
      <c r="FY591" s="54"/>
      <c r="FZ591" s="54"/>
      <c r="GA591" s="54"/>
      <c r="GB591" s="54"/>
      <c r="GC591" s="54"/>
      <c r="GD591" s="54"/>
      <c r="GE591" s="54"/>
      <c r="GF591" s="54"/>
      <c r="GG591" s="54"/>
      <c r="GH591" s="54"/>
      <c r="GI591" s="54"/>
      <c r="GJ591" s="54"/>
      <c r="GK591" s="54"/>
      <c r="GL591" s="54"/>
      <c r="GM591" s="54"/>
    </row>
    <row r="592" spans="1:195" s="56" customFormat="1" x14ac:dyDescent="0.3">
      <c r="A592" s="89" t="s">
        <v>17</v>
      </c>
      <c r="B592" s="89" t="s">
        <v>385</v>
      </c>
      <c r="C592" s="90" t="s">
        <v>19</v>
      </c>
      <c r="D592" s="91" t="s">
        <v>23</v>
      </c>
      <c r="E592" s="91" t="s">
        <v>24</v>
      </c>
      <c r="F592" s="91" t="s">
        <v>279</v>
      </c>
      <c r="G592" s="91">
        <v>21601</v>
      </c>
      <c r="H592" s="92" t="s">
        <v>297</v>
      </c>
      <c r="I592" s="93" t="s">
        <v>22</v>
      </c>
      <c r="J592" s="93" t="s">
        <v>529</v>
      </c>
      <c r="K592" s="93" t="s">
        <v>530</v>
      </c>
      <c r="L592" s="95" t="s">
        <v>20</v>
      </c>
      <c r="M592" s="96" t="s">
        <v>21</v>
      </c>
      <c r="N592" s="97" t="s">
        <v>27</v>
      </c>
      <c r="O592" s="98">
        <v>3</v>
      </c>
      <c r="P592" s="99">
        <v>86</v>
      </c>
      <c r="Q592" s="99">
        <v>258</v>
      </c>
      <c r="R592" s="100">
        <v>258</v>
      </c>
      <c r="S592" s="54"/>
      <c r="T592" s="54"/>
      <c r="U592" s="54"/>
      <c r="V592" s="54"/>
      <c r="W592" s="54"/>
      <c r="X592" s="54"/>
      <c r="Y592" s="54"/>
      <c r="Z592" s="54"/>
      <c r="AA592" s="54"/>
      <c r="AB592" s="54"/>
      <c r="AC592" s="54"/>
      <c r="AD592" s="54"/>
      <c r="AE592" s="54"/>
      <c r="AF592" s="54"/>
      <c r="AG592" s="54"/>
      <c r="AH592" s="54"/>
      <c r="AI592" s="54"/>
      <c r="AJ592" s="54"/>
      <c r="AK592" s="54"/>
      <c r="AL592" s="54"/>
      <c r="AM592" s="54"/>
      <c r="AN592" s="54"/>
      <c r="AO592" s="54"/>
      <c r="AP592" s="54"/>
      <c r="AQ592" s="54"/>
      <c r="AR592" s="54"/>
      <c r="AS592" s="54"/>
      <c r="AT592" s="54"/>
      <c r="AU592" s="54"/>
      <c r="AV592" s="54"/>
      <c r="AW592" s="54"/>
      <c r="AX592" s="54"/>
      <c r="AY592" s="54"/>
      <c r="AZ592" s="54"/>
      <c r="BA592" s="54"/>
      <c r="BB592" s="54"/>
      <c r="BC592" s="54"/>
      <c r="BD592" s="54"/>
      <c r="BE592" s="54"/>
      <c r="BF592" s="54"/>
      <c r="BG592" s="54"/>
      <c r="BH592" s="54"/>
      <c r="BI592" s="54"/>
      <c r="BJ592" s="54"/>
      <c r="BK592" s="54"/>
      <c r="BL592" s="54"/>
      <c r="BM592" s="54"/>
      <c r="BN592" s="54"/>
      <c r="BO592" s="54"/>
      <c r="BP592" s="54"/>
      <c r="BQ592" s="54"/>
      <c r="BR592" s="54"/>
      <c r="BS592" s="54"/>
      <c r="BT592" s="54"/>
      <c r="BU592" s="54"/>
      <c r="BV592" s="54"/>
      <c r="BW592" s="54"/>
      <c r="BX592" s="54"/>
      <c r="BY592" s="54"/>
      <c r="BZ592" s="54"/>
      <c r="CA592" s="54"/>
      <c r="CB592" s="54"/>
      <c r="CC592" s="54"/>
      <c r="CD592" s="54"/>
      <c r="CE592" s="54"/>
      <c r="CF592" s="54"/>
      <c r="CG592" s="54"/>
      <c r="CH592" s="54"/>
      <c r="CI592" s="54"/>
      <c r="CJ592" s="54"/>
      <c r="CK592" s="54"/>
      <c r="CL592" s="54"/>
      <c r="CM592" s="54"/>
      <c r="CN592" s="54"/>
      <c r="CO592" s="54"/>
      <c r="CP592" s="54"/>
      <c r="CQ592" s="54"/>
      <c r="CR592" s="54"/>
      <c r="CS592" s="54"/>
      <c r="CT592" s="54"/>
      <c r="CU592" s="54"/>
      <c r="CV592" s="54"/>
      <c r="CW592" s="54"/>
      <c r="CX592" s="54"/>
      <c r="CY592" s="54"/>
      <c r="CZ592" s="54"/>
      <c r="DA592" s="54"/>
      <c r="DB592" s="54"/>
      <c r="DC592" s="54"/>
      <c r="DD592" s="54"/>
      <c r="DE592" s="54"/>
      <c r="DF592" s="54"/>
      <c r="DG592" s="54"/>
      <c r="DH592" s="54"/>
      <c r="DI592" s="54"/>
      <c r="DJ592" s="54"/>
      <c r="DK592" s="54"/>
      <c r="DL592" s="54"/>
      <c r="DM592" s="54"/>
      <c r="DN592" s="54"/>
      <c r="DO592" s="54"/>
      <c r="DP592" s="54"/>
      <c r="DQ592" s="54"/>
      <c r="DR592" s="54"/>
      <c r="DS592" s="54"/>
      <c r="DT592" s="54"/>
      <c r="DU592" s="54"/>
      <c r="DV592" s="54"/>
      <c r="DW592" s="54"/>
      <c r="DX592" s="54"/>
      <c r="DY592" s="54"/>
      <c r="DZ592" s="54"/>
      <c r="EA592" s="54"/>
      <c r="EB592" s="54"/>
      <c r="EC592" s="54"/>
      <c r="ED592" s="54"/>
      <c r="EE592" s="54"/>
      <c r="EF592" s="54"/>
      <c r="EG592" s="54"/>
      <c r="EH592" s="54"/>
      <c r="EI592" s="54"/>
      <c r="EJ592" s="54"/>
      <c r="EK592" s="54"/>
      <c r="EL592" s="54"/>
      <c r="EM592" s="54"/>
      <c r="EN592" s="54"/>
      <c r="EO592" s="54"/>
      <c r="EP592" s="54"/>
      <c r="EQ592" s="54"/>
      <c r="ER592" s="54"/>
      <c r="ES592" s="54"/>
      <c r="ET592" s="54"/>
      <c r="EU592" s="54"/>
      <c r="EV592" s="54"/>
      <c r="EW592" s="54"/>
      <c r="EX592" s="54"/>
      <c r="EY592" s="54"/>
      <c r="EZ592" s="54"/>
      <c r="FA592" s="54"/>
      <c r="FB592" s="54"/>
      <c r="FC592" s="54"/>
      <c r="FD592" s="54"/>
      <c r="FE592" s="54"/>
      <c r="FF592" s="54"/>
      <c r="FG592" s="54"/>
      <c r="FH592" s="54"/>
      <c r="FI592" s="54"/>
      <c r="FJ592" s="54"/>
      <c r="FK592" s="54"/>
      <c r="FL592" s="54"/>
      <c r="FM592" s="54"/>
      <c r="FN592" s="54"/>
      <c r="FO592" s="54"/>
      <c r="FP592" s="54"/>
      <c r="FQ592" s="54"/>
      <c r="FR592" s="54"/>
      <c r="FS592" s="54"/>
      <c r="FT592" s="54"/>
      <c r="FU592" s="54"/>
      <c r="FV592" s="54"/>
      <c r="FW592" s="54"/>
      <c r="FX592" s="54"/>
      <c r="FY592" s="54"/>
      <c r="FZ592" s="54"/>
      <c r="GA592" s="54"/>
      <c r="GB592" s="54"/>
      <c r="GC592" s="54"/>
      <c r="GD592" s="54"/>
      <c r="GE592" s="54"/>
      <c r="GF592" s="54"/>
      <c r="GG592" s="54"/>
      <c r="GH592" s="54"/>
      <c r="GI592" s="54"/>
      <c r="GJ592" s="54"/>
      <c r="GK592" s="54"/>
      <c r="GL592" s="54"/>
      <c r="GM592" s="54"/>
    </row>
    <row r="593" spans="1:195" s="56" customFormat="1" x14ac:dyDescent="0.3">
      <c r="A593" s="89" t="s">
        <v>17</v>
      </c>
      <c r="B593" s="89" t="s">
        <v>385</v>
      </c>
      <c r="C593" s="90" t="s">
        <v>19</v>
      </c>
      <c r="D593" s="91" t="s">
        <v>23</v>
      </c>
      <c r="E593" s="91" t="s">
        <v>24</v>
      </c>
      <c r="F593" s="91" t="s">
        <v>279</v>
      </c>
      <c r="G593" s="91">
        <v>21601</v>
      </c>
      <c r="H593" s="92" t="s">
        <v>297</v>
      </c>
      <c r="I593" s="93" t="s">
        <v>22</v>
      </c>
      <c r="J593" s="93" t="s">
        <v>133</v>
      </c>
      <c r="K593" s="93" t="s">
        <v>247</v>
      </c>
      <c r="L593" s="95" t="s">
        <v>20</v>
      </c>
      <c r="M593" s="96" t="s">
        <v>21</v>
      </c>
      <c r="N593" s="97" t="s">
        <v>27</v>
      </c>
      <c r="O593" s="98">
        <v>12</v>
      </c>
      <c r="P593" s="99">
        <v>15</v>
      </c>
      <c r="Q593" s="99">
        <v>180</v>
      </c>
      <c r="R593" s="100">
        <v>180</v>
      </c>
      <c r="S593" s="54"/>
      <c r="T593" s="54"/>
      <c r="U593" s="54"/>
      <c r="V593" s="54"/>
      <c r="W593" s="54"/>
      <c r="X593" s="54"/>
      <c r="Y593" s="54"/>
      <c r="Z593" s="54"/>
      <c r="AA593" s="54"/>
      <c r="AB593" s="54"/>
      <c r="AC593" s="54"/>
      <c r="AD593" s="54"/>
      <c r="AE593" s="54"/>
      <c r="AF593" s="54"/>
      <c r="AG593" s="54"/>
      <c r="AH593" s="54"/>
      <c r="AI593" s="54"/>
      <c r="AJ593" s="54"/>
      <c r="AK593" s="54"/>
      <c r="AL593" s="54"/>
      <c r="AM593" s="54"/>
      <c r="AN593" s="54"/>
      <c r="AO593" s="54"/>
      <c r="AP593" s="54"/>
      <c r="AQ593" s="54"/>
      <c r="AR593" s="54"/>
      <c r="AS593" s="54"/>
      <c r="AT593" s="54"/>
      <c r="AU593" s="54"/>
      <c r="AV593" s="54"/>
      <c r="AW593" s="54"/>
      <c r="AX593" s="54"/>
      <c r="AY593" s="54"/>
      <c r="AZ593" s="54"/>
      <c r="BA593" s="54"/>
      <c r="BB593" s="54"/>
      <c r="BC593" s="54"/>
      <c r="BD593" s="54"/>
      <c r="BE593" s="54"/>
      <c r="BF593" s="54"/>
      <c r="BG593" s="54"/>
      <c r="BH593" s="54"/>
      <c r="BI593" s="54"/>
      <c r="BJ593" s="54"/>
      <c r="BK593" s="54"/>
      <c r="BL593" s="54"/>
      <c r="BM593" s="54"/>
      <c r="BN593" s="54"/>
      <c r="BO593" s="54"/>
      <c r="BP593" s="54"/>
      <c r="BQ593" s="54"/>
      <c r="BR593" s="54"/>
      <c r="BS593" s="54"/>
      <c r="BT593" s="54"/>
      <c r="BU593" s="54"/>
      <c r="BV593" s="54"/>
      <c r="BW593" s="54"/>
      <c r="BX593" s="54"/>
      <c r="BY593" s="54"/>
      <c r="BZ593" s="54"/>
      <c r="CA593" s="54"/>
      <c r="CB593" s="54"/>
      <c r="CC593" s="54"/>
      <c r="CD593" s="54"/>
      <c r="CE593" s="54"/>
      <c r="CF593" s="54"/>
      <c r="CG593" s="54"/>
      <c r="CH593" s="54"/>
      <c r="CI593" s="54"/>
      <c r="CJ593" s="54"/>
      <c r="CK593" s="54"/>
      <c r="CL593" s="54"/>
      <c r="CM593" s="54"/>
      <c r="CN593" s="54"/>
      <c r="CO593" s="54"/>
      <c r="CP593" s="54"/>
      <c r="CQ593" s="54"/>
      <c r="CR593" s="54"/>
      <c r="CS593" s="54"/>
      <c r="CT593" s="54"/>
      <c r="CU593" s="54"/>
      <c r="CV593" s="54"/>
      <c r="CW593" s="54"/>
      <c r="CX593" s="54"/>
      <c r="CY593" s="54"/>
      <c r="CZ593" s="54"/>
      <c r="DA593" s="54"/>
      <c r="DB593" s="54"/>
      <c r="DC593" s="54"/>
      <c r="DD593" s="54"/>
      <c r="DE593" s="54"/>
      <c r="DF593" s="54"/>
      <c r="DG593" s="54"/>
      <c r="DH593" s="54"/>
      <c r="DI593" s="54"/>
      <c r="DJ593" s="54"/>
      <c r="DK593" s="54"/>
      <c r="DL593" s="54"/>
      <c r="DM593" s="54"/>
      <c r="DN593" s="54"/>
      <c r="DO593" s="54"/>
      <c r="DP593" s="54"/>
      <c r="DQ593" s="54"/>
      <c r="DR593" s="54"/>
      <c r="DS593" s="54"/>
      <c r="DT593" s="54"/>
      <c r="DU593" s="54"/>
      <c r="DV593" s="54"/>
      <c r="DW593" s="54"/>
      <c r="DX593" s="54"/>
      <c r="DY593" s="54"/>
      <c r="DZ593" s="54"/>
      <c r="EA593" s="54"/>
      <c r="EB593" s="54"/>
      <c r="EC593" s="54"/>
      <c r="ED593" s="54"/>
      <c r="EE593" s="54"/>
      <c r="EF593" s="54"/>
      <c r="EG593" s="54"/>
      <c r="EH593" s="54"/>
      <c r="EI593" s="54"/>
      <c r="EJ593" s="54"/>
      <c r="EK593" s="54"/>
      <c r="EL593" s="54"/>
      <c r="EM593" s="54"/>
      <c r="EN593" s="54"/>
      <c r="EO593" s="54"/>
      <c r="EP593" s="54"/>
      <c r="EQ593" s="54"/>
      <c r="ER593" s="54"/>
      <c r="ES593" s="54"/>
      <c r="ET593" s="54"/>
      <c r="EU593" s="54"/>
      <c r="EV593" s="54"/>
      <c r="EW593" s="54"/>
      <c r="EX593" s="54"/>
      <c r="EY593" s="54"/>
      <c r="EZ593" s="54"/>
      <c r="FA593" s="54"/>
      <c r="FB593" s="54"/>
      <c r="FC593" s="54"/>
      <c r="FD593" s="54"/>
      <c r="FE593" s="54"/>
      <c r="FF593" s="54"/>
      <c r="FG593" s="54"/>
      <c r="FH593" s="54"/>
      <c r="FI593" s="54"/>
      <c r="FJ593" s="54"/>
      <c r="FK593" s="54"/>
      <c r="FL593" s="54"/>
      <c r="FM593" s="54"/>
      <c r="FN593" s="54"/>
      <c r="FO593" s="54"/>
      <c r="FP593" s="54"/>
      <c r="FQ593" s="54"/>
      <c r="FR593" s="54"/>
      <c r="FS593" s="54"/>
      <c r="FT593" s="54"/>
      <c r="FU593" s="54"/>
      <c r="FV593" s="54"/>
      <c r="FW593" s="54"/>
      <c r="FX593" s="54"/>
      <c r="FY593" s="54"/>
      <c r="FZ593" s="54"/>
      <c r="GA593" s="54"/>
      <c r="GB593" s="54"/>
      <c r="GC593" s="54"/>
      <c r="GD593" s="54"/>
      <c r="GE593" s="54"/>
      <c r="GF593" s="54"/>
      <c r="GG593" s="54"/>
      <c r="GH593" s="54"/>
      <c r="GI593" s="54"/>
      <c r="GJ593" s="54"/>
      <c r="GK593" s="54"/>
      <c r="GL593" s="54"/>
      <c r="GM593" s="54"/>
    </row>
    <row r="594" spans="1:195" s="56" customFormat="1" x14ac:dyDescent="0.3">
      <c r="A594" s="89" t="s">
        <v>17</v>
      </c>
      <c r="B594" s="89" t="s">
        <v>385</v>
      </c>
      <c r="C594" s="90" t="s">
        <v>19</v>
      </c>
      <c r="D594" s="91" t="s">
        <v>23</v>
      </c>
      <c r="E594" s="91" t="s">
        <v>24</v>
      </c>
      <c r="F594" s="91" t="s">
        <v>279</v>
      </c>
      <c r="G594" s="91">
        <v>21601</v>
      </c>
      <c r="H594" s="92" t="s">
        <v>297</v>
      </c>
      <c r="I594" s="93" t="s">
        <v>22</v>
      </c>
      <c r="J594" s="93" t="s">
        <v>531</v>
      </c>
      <c r="K594" s="93" t="s">
        <v>532</v>
      </c>
      <c r="L594" s="95" t="s">
        <v>20</v>
      </c>
      <c r="M594" s="96" t="s">
        <v>21</v>
      </c>
      <c r="N594" s="97" t="s">
        <v>27</v>
      </c>
      <c r="O594" s="98">
        <v>2</v>
      </c>
      <c r="P594" s="99">
        <v>63</v>
      </c>
      <c r="Q594" s="99">
        <v>126</v>
      </c>
      <c r="R594" s="100">
        <v>126</v>
      </c>
      <c r="S594" s="54"/>
      <c r="T594" s="54"/>
      <c r="U594" s="54"/>
      <c r="V594" s="54"/>
      <c r="W594" s="54"/>
      <c r="X594" s="54"/>
      <c r="Y594" s="54"/>
      <c r="Z594" s="54"/>
      <c r="AA594" s="54"/>
      <c r="AB594" s="54"/>
      <c r="AC594" s="54"/>
      <c r="AD594" s="54"/>
      <c r="AE594" s="54"/>
      <c r="AF594" s="54"/>
      <c r="AG594" s="54"/>
      <c r="AH594" s="54"/>
      <c r="AI594" s="54"/>
      <c r="AJ594" s="54"/>
      <c r="AK594" s="54"/>
      <c r="AL594" s="54"/>
      <c r="AM594" s="54"/>
      <c r="AN594" s="54"/>
      <c r="AO594" s="54"/>
      <c r="AP594" s="54"/>
      <c r="AQ594" s="54"/>
      <c r="AR594" s="54"/>
      <c r="AS594" s="54"/>
      <c r="AT594" s="54"/>
      <c r="AU594" s="54"/>
      <c r="AV594" s="54"/>
      <c r="AW594" s="54"/>
      <c r="AX594" s="54"/>
      <c r="AY594" s="54"/>
      <c r="AZ594" s="54"/>
      <c r="BA594" s="54"/>
      <c r="BB594" s="54"/>
      <c r="BC594" s="54"/>
      <c r="BD594" s="54"/>
      <c r="BE594" s="54"/>
      <c r="BF594" s="54"/>
      <c r="BG594" s="54"/>
      <c r="BH594" s="54"/>
      <c r="BI594" s="54"/>
      <c r="BJ594" s="54"/>
      <c r="BK594" s="54"/>
      <c r="BL594" s="54"/>
      <c r="BM594" s="54"/>
      <c r="BN594" s="54"/>
      <c r="BO594" s="54"/>
      <c r="BP594" s="54"/>
      <c r="BQ594" s="54"/>
      <c r="BR594" s="54"/>
      <c r="BS594" s="54"/>
      <c r="BT594" s="54"/>
      <c r="BU594" s="54"/>
      <c r="BV594" s="54"/>
      <c r="BW594" s="54"/>
      <c r="BX594" s="54"/>
      <c r="BY594" s="54"/>
      <c r="BZ594" s="54"/>
      <c r="CA594" s="54"/>
      <c r="CB594" s="54"/>
      <c r="CC594" s="54"/>
      <c r="CD594" s="54"/>
      <c r="CE594" s="54"/>
      <c r="CF594" s="54"/>
      <c r="CG594" s="54"/>
      <c r="CH594" s="54"/>
      <c r="CI594" s="54"/>
      <c r="CJ594" s="54"/>
      <c r="CK594" s="54"/>
      <c r="CL594" s="54"/>
      <c r="CM594" s="54"/>
      <c r="CN594" s="54"/>
      <c r="CO594" s="54"/>
      <c r="CP594" s="54"/>
      <c r="CQ594" s="54"/>
      <c r="CR594" s="54"/>
      <c r="CS594" s="54"/>
      <c r="CT594" s="54"/>
      <c r="CU594" s="54"/>
      <c r="CV594" s="54"/>
      <c r="CW594" s="54"/>
      <c r="CX594" s="54"/>
      <c r="CY594" s="54"/>
      <c r="CZ594" s="54"/>
      <c r="DA594" s="54"/>
      <c r="DB594" s="54"/>
      <c r="DC594" s="54"/>
      <c r="DD594" s="54"/>
      <c r="DE594" s="54"/>
      <c r="DF594" s="54"/>
      <c r="DG594" s="54"/>
      <c r="DH594" s="54"/>
      <c r="DI594" s="54"/>
      <c r="DJ594" s="54"/>
      <c r="DK594" s="54"/>
      <c r="DL594" s="54"/>
      <c r="DM594" s="54"/>
      <c r="DN594" s="54"/>
      <c r="DO594" s="54"/>
      <c r="DP594" s="54"/>
      <c r="DQ594" s="54"/>
      <c r="DR594" s="54"/>
      <c r="DS594" s="54"/>
      <c r="DT594" s="54"/>
      <c r="DU594" s="54"/>
      <c r="DV594" s="54"/>
      <c r="DW594" s="54"/>
      <c r="DX594" s="54"/>
      <c r="DY594" s="54"/>
      <c r="DZ594" s="54"/>
      <c r="EA594" s="54"/>
      <c r="EB594" s="54"/>
      <c r="EC594" s="54"/>
      <c r="ED594" s="54"/>
      <c r="EE594" s="54"/>
      <c r="EF594" s="54"/>
      <c r="EG594" s="54"/>
      <c r="EH594" s="54"/>
      <c r="EI594" s="54"/>
      <c r="EJ594" s="54"/>
      <c r="EK594" s="54"/>
      <c r="EL594" s="54"/>
      <c r="EM594" s="54"/>
      <c r="EN594" s="54"/>
      <c r="EO594" s="54"/>
      <c r="EP594" s="54"/>
      <c r="EQ594" s="54"/>
      <c r="ER594" s="54"/>
      <c r="ES594" s="54"/>
      <c r="ET594" s="54"/>
      <c r="EU594" s="54"/>
      <c r="EV594" s="54"/>
      <c r="EW594" s="54"/>
      <c r="EX594" s="54"/>
      <c r="EY594" s="54"/>
      <c r="EZ594" s="54"/>
      <c r="FA594" s="54"/>
      <c r="FB594" s="54"/>
      <c r="FC594" s="54"/>
      <c r="FD594" s="54"/>
      <c r="FE594" s="54"/>
      <c r="FF594" s="54"/>
      <c r="FG594" s="54"/>
      <c r="FH594" s="54"/>
      <c r="FI594" s="54"/>
      <c r="FJ594" s="54"/>
      <c r="FK594" s="54"/>
      <c r="FL594" s="54"/>
      <c r="FM594" s="54"/>
      <c r="FN594" s="54"/>
      <c r="FO594" s="54"/>
      <c r="FP594" s="54"/>
      <c r="FQ594" s="54"/>
      <c r="FR594" s="54"/>
      <c r="FS594" s="54"/>
      <c r="FT594" s="54"/>
      <c r="FU594" s="54"/>
      <c r="FV594" s="54"/>
      <c r="FW594" s="54"/>
      <c r="FX594" s="54"/>
      <c r="FY594" s="54"/>
      <c r="FZ594" s="54"/>
      <c r="GA594" s="54"/>
      <c r="GB594" s="54"/>
      <c r="GC594" s="54"/>
      <c r="GD594" s="54"/>
      <c r="GE594" s="54"/>
      <c r="GF594" s="54"/>
      <c r="GG594" s="54"/>
      <c r="GH594" s="54"/>
      <c r="GI594" s="54"/>
      <c r="GJ594" s="54"/>
      <c r="GK594" s="54"/>
      <c r="GL594" s="54"/>
      <c r="GM594" s="54"/>
    </row>
    <row r="595" spans="1:195" s="56" customFormat="1" x14ac:dyDescent="0.3">
      <c r="A595" s="89" t="s">
        <v>17</v>
      </c>
      <c r="B595" s="89" t="s">
        <v>385</v>
      </c>
      <c r="C595" s="90" t="s">
        <v>19</v>
      </c>
      <c r="D595" s="91" t="s">
        <v>23</v>
      </c>
      <c r="E595" s="91" t="s">
        <v>24</v>
      </c>
      <c r="F595" s="91" t="s">
        <v>279</v>
      </c>
      <c r="G595" s="91">
        <v>21601</v>
      </c>
      <c r="H595" s="92" t="s">
        <v>297</v>
      </c>
      <c r="I595" s="93" t="s">
        <v>22</v>
      </c>
      <c r="J595" s="93" t="s">
        <v>132</v>
      </c>
      <c r="K595" s="93" t="s">
        <v>477</v>
      </c>
      <c r="L595" s="95" t="s">
        <v>20</v>
      </c>
      <c r="M595" s="96" t="s">
        <v>21</v>
      </c>
      <c r="N595" s="97" t="s">
        <v>27</v>
      </c>
      <c r="O595" s="98">
        <v>50</v>
      </c>
      <c r="P595" s="99">
        <v>29</v>
      </c>
      <c r="Q595" s="99">
        <v>1450</v>
      </c>
      <c r="R595" s="100">
        <v>1450</v>
      </c>
      <c r="S595" s="54"/>
      <c r="T595" s="54"/>
      <c r="U595" s="54"/>
      <c r="V595" s="54"/>
      <c r="W595" s="54"/>
      <c r="X595" s="54"/>
      <c r="Y595" s="54"/>
      <c r="Z595" s="54"/>
      <c r="AA595" s="54"/>
      <c r="AB595" s="54"/>
      <c r="AC595" s="54"/>
      <c r="AD595" s="54"/>
      <c r="AE595" s="54"/>
      <c r="AF595" s="54"/>
      <c r="AG595" s="54"/>
      <c r="AH595" s="54"/>
      <c r="AI595" s="54"/>
      <c r="AJ595" s="54"/>
      <c r="AK595" s="54"/>
      <c r="AL595" s="54"/>
      <c r="AM595" s="54"/>
      <c r="AN595" s="54"/>
      <c r="AO595" s="54"/>
      <c r="AP595" s="54"/>
      <c r="AQ595" s="54"/>
      <c r="AR595" s="54"/>
      <c r="AS595" s="54"/>
      <c r="AT595" s="54"/>
      <c r="AU595" s="54"/>
      <c r="AV595" s="54"/>
      <c r="AW595" s="54"/>
      <c r="AX595" s="54"/>
      <c r="AY595" s="54"/>
      <c r="AZ595" s="54"/>
      <c r="BA595" s="54"/>
      <c r="BB595" s="54"/>
      <c r="BC595" s="54"/>
      <c r="BD595" s="54"/>
      <c r="BE595" s="54"/>
      <c r="BF595" s="54"/>
      <c r="BG595" s="54"/>
      <c r="BH595" s="54"/>
      <c r="BI595" s="54"/>
      <c r="BJ595" s="54"/>
      <c r="BK595" s="54"/>
      <c r="BL595" s="54"/>
      <c r="BM595" s="54"/>
      <c r="BN595" s="54"/>
      <c r="BO595" s="54"/>
      <c r="BP595" s="54"/>
      <c r="BQ595" s="54"/>
      <c r="BR595" s="54"/>
      <c r="BS595" s="54"/>
      <c r="BT595" s="54"/>
      <c r="BU595" s="54"/>
      <c r="BV595" s="54"/>
      <c r="BW595" s="54"/>
      <c r="BX595" s="54"/>
      <c r="BY595" s="54"/>
      <c r="BZ595" s="54"/>
      <c r="CA595" s="54"/>
      <c r="CB595" s="54"/>
      <c r="CC595" s="54"/>
      <c r="CD595" s="54"/>
      <c r="CE595" s="54"/>
      <c r="CF595" s="54"/>
      <c r="CG595" s="54"/>
      <c r="CH595" s="54"/>
      <c r="CI595" s="54"/>
      <c r="CJ595" s="54"/>
      <c r="CK595" s="54"/>
      <c r="CL595" s="54"/>
      <c r="CM595" s="54"/>
      <c r="CN595" s="54"/>
      <c r="CO595" s="54"/>
      <c r="CP595" s="54"/>
      <c r="CQ595" s="54"/>
      <c r="CR595" s="54"/>
      <c r="CS595" s="54"/>
      <c r="CT595" s="54"/>
      <c r="CU595" s="54"/>
      <c r="CV595" s="54"/>
      <c r="CW595" s="54"/>
      <c r="CX595" s="54"/>
      <c r="CY595" s="54"/>
      <c r="CZ595" s="54"/>
      <c r="DA595" s="54"/>
      <c r="DB595" s="54"/>
      <c r="DC595" s="54"/>
      <c r="DD595" s="54"/>
      <c r="DE595" s="54"/>
      <c r="DF595" s="54"/>
      <c r="DG595" s="54"/>
      <c r="DH595" s="54"/>
      <c r="DI595" s="54"/>
      <c r="DJ595" s="54"/>
      <c r="DK595" s="54"/>
      <c r="DL595" s="54"/>
      <c r="DM595" s="54"/>
      <c r="DN595" s="54"/>
      <c r="DO595" s="54"/>
      <c r="DP595" s="54"/>
      <c r="DQ595" s="54"/>
      <c r="DR595" s="54"/>
      <c r="DS595" s="54"/>
      <c r="DT595" s="54"/>
      <c r="DU595" s="54"/>
      <c r="DV595" s="54"/>
      <c r="DW595" s="54"/>
      <c r="DX595" s="54"/>
      <c r="DY595" s="54"/>
      <c r="DZ595" s="54"/>
      <c r="EA595" s="54"/>
      <c r="EB595" s="54"/>
      <c r="EC595" s="54"/>
      <c r="ED595" s="54"/>
      <c r="EE595" s="54"/>
      <c r="EF595" s="54"/>
      <c r="EG595" s="54"/>
      <c r="EH595" s="54"/>
      <c r="EI595" s="54"/>
      <c r="EJ595" s="54"/>
      <c r="EK595" s="54"/>
      <c r="EL595" s="54"/>
      <c r="EM595" s="54"/>
      <c r="EN595" s="54"/>
      <c r="EO595" s="54"/>
      <c r="EP595" s="54"/>
      <c r="EQ595" s="54"/>
      <c r="ER595" s="54"/>
      <c r="ES595" s="54"/>
      <c r="ET595" s="54"/>
      <c r="EU595" s="54"/>
      <c r="EV595" s="54"/>
      <c r="EW595" s="54"/>
      <c r="EX595" s="54"/>
      <c r="EY595" s="54"/>
      <c r="EZ595" s="54"/>
      <c r="FA595" s="54"/>
      <c r="FB595" s="54"/>
      <c r="FC595" s="54"/>
      <c r="FD595" s="54"/>
      <c r="FE595" s="54"/>
      <c r="FF595" s="54"/>
      <c r="FG595" s="54"/>
      <c r="FH595" s="54"/>
      <c r="FI595" s="54"/>
      <c r="FJ595" s="54"/>
      <c r="FK595" s="54"/>
      <c r="FL595" s="54"/>
      <c r="FM595" s="54"/>
      <c r="FN595" s="54"/>
      <c r="FO595" s="54"/>
      <c r="FP595" s="54"/>
      <c r="FQ595" s="54"/>
      <c r="FR595" s="54"/>
      <c r="FS595" s="54"/>
      <c r="FT595" s="54"/>
      <c r="FU595" s="54"/>
      <c r="FV595" s="54"/>
      <c r="FW595" s="54"/>
      <c r="FX595" s="54"/>
      <c r="FY595" s="54"/>
      <c r="FZ595" s="54"/>
      <c r="GA595" s="54"/>
      <c r="GB595" s="54"/>
      <c r="GC595" s="54"/>
      <c r="GD595" s="54"/>
      <c r="GE595" s="54"/>
      <c r="GF595" s="54"/>
      <c r="GG595" s="54"/>
      <c r="GH595" s="54"/>
      <c r="GI595" s="54"/>
      <c r="GJ595" s="54"/>
      <c r="GK595" s="54"/>
      <c r="GL595" s="54"/>
      <c r="GM595" s="54"/>
    </row>
    <row r="596" spans="1:195" s="56" customFormat="1" x14ac:dyDescent="0.3">
      <c r="A596" s="89" t="s">
        <v>17</v>
      </c>
      <c r="B596" s="89" t="s">
        <v>385</v>
      </c>
      <c r="C596" s="90" t="s">
        <v>19</v>
      </c>
      <c r="D596" s="91" t="s">
        <v>23</v>
      </c>
      <c r="E596" s="91" t="s">
        <v>24</v>
      </c>
      <c r="F596" s="91" t="s">
        <v>279</v>
      </c>
      <c r="G596" s="91">
        <v>21601</v>
      </c>
      <c r="H596" s="92" t="s">
        <v>297</v>
      </c>
      <c r="I596" s="93" t="s">
        <v>22</v>
      </c>
      <c r="J596" s="93" t="s">
        <v>533</v>
      </c>
      <c r="K596" s="93" t="s">
        <v>534</v>
      </c>
      <c r="L596" s="95" t="s">
        <v>20</v>
      </c>
      <c r="M596" s="96" t="s">
        <v>21</v>
      </c>
      <c r="N596" s="97" t="s">
        <v>27</v>
      </c>
      <c r="O596" s="98">
        <v>9</v>
      </c>
      <c r="P596" s="99">
        <v>25</v>
      </c>
      <c r="Q596" s="99">
        <v>225</v>
      </c>
      <c r="R596" s="100">
        <v>225</v>
      </c>
      <c r="S596" s="54"/>
      <c r="T596" s="54"/>
      <c r="U596" s="54"/>
      <c r="V596" s="54"/>
      <c r="W596" s="54"/>
      <c r="X596" s="54"/>
      <c r="Y596" s="54"/>
      <c r="Z596" s="54"/>
      <c r="AA596" s="54"/>
      <c r="AB596" s="54"/>
      <c r="AC596" s="54"/>
      <c r="AD596" s="54"/>
      <c r="AE596" s="54"/>
      <c r="AF596" s="54"/>
      <c r="AG596" s="54"/>
      <c r="AH596" s="54"/>
      <c r="AI596" s="54"/>
      <c r="AJ596" s="54"/>
      <c r="AK596" s="54"/>
      <c r="AL596" s="54"/>
      <c r="AM596" s="54"/>
      <c r="AN596" s="54"/>
      <c r="AO596" s="54"/>
      <c r="AP596" s="54"/>
      <c r="AQ596" s="54"/>
      <c r="AR596" s="54"/>
      <c r="AS596" s="54"/>
      <c r="AT596" s="54"/>
      <c r="AU596" s="54"/>
      <c r="AV596" s="54"/>
      <c r="AW596" s="54"/>
      <c r="AX596" s="54"/>
      <c r="AY596" s="54"/>
      <c r="AZ596" s="54"/>
      <c r="BA596" s="54"/>
      <c r="BB596" s="54"/>
      <c r="BC596" s="54"/>
      <c r="BD596" s="54"/>
      <c r="BE596" s="54"/>
      <c r="BF596" s="54"/>
      <c r="BG596" s="54"/>
      <c r="BH596" s="54"/>
      <c r="BI596" s="54"/>
      <c r="BJ596" s="54"/>
      <c r="BK596" s="54"/>
      <c r="BL596" s="54"/>
      <c r="BM596" s="54"/>
      <c r="BN596" s="54"/>
      <c r="BO596" s="54"/>
      <c r="BP596" s="54"/>
      <c r="BQ596" s="54"/>
      <c r="BR596" s="54"/>
      <c r="BS596" s="54"/>
      <c r="BT596" s="54"/>
      <c r="BU596" s="54"/>
      <c r="BV596" s="54"/>
      <c r="BW596" s="54"/>
      <c r="BX596" s="54"/>
      <c r="BY596" s="54"/>
      <c r="BZ596" s="54"/>
      <c r="CA596" s="54"/>
      <c r="CB596" s="54"/>
      <c r="CC596" s="54"/>
      <c r="CD596" s="54"/>
      <c r="CE596" s="54"/>
      <c r="CF596" s="54"/>
      <c r="CG596" s="54"/>
      <c r="CH596" s="54"/>
      <c r="CI596" s="54"/>
      <c r="CJ596" s="54"/>
      <c r="CK596" s="54"/>
      <c r="CL596" s="54"/>
      <c r="CM596" s="54"/>
      <c r="CN596" s="54"/>
      <c r="CO596" s="54"/>
      <c r="CP596" s="54"/>
      <c r="CQ596" s="54"/>
      <c r="CR596" s="54"/>
      <c r="CS596" s="54"/>
      <c r="CT596" s="54"/>
      <c r="CU596" s="54"/>
      <c r="CV596" s="54"/>
      <c r="CW596" s="54"/>
      <c r="CX596" s="54"/>
      <c r="CY596" s="54"/>
      <c r="CZ596" s="54"/>
      <c r="DA596" s="54"/>
      <c r="DB596" s="54"/>
      <c r="DC596" s="54"/>
      <c r="DD596" s="54"/>
      <c r="DE596" s="54"/>
      <c r="DF596" s="54"/>
      <c r="DG596" s="54"/>
      <c r="DH596" s="54"/>
      <c r="DI596" s="54"/>
      <c r="DJ596" s="54"/>
      <c r="DK596" s="54"/>
      <c r="DL596" s="54"/>
      <c r="DM596" s="54"/>
      <c r="DN596" s="54"/>
      <c r="DO596" s="54"/>
      <c r="DP596" s="54"/>
      <c r="DQ596" s="54"/>
      <c r="DR596" s="54"/>
      <c r="DS596" s="54"/>
      <c r="DT596" s="54"/>
      <c r="DU596" s="54"/>
      <c r="DV596" s="54"/>
      <c r="DW596" s="54"/>
      <c r="DX596" s="54"/>
      <c r="DY596" s="54"/>
      <c r="DZ596" s="54"/>
      <c r="EA596" s="54"/>
      <c r="EB596" s="54"/>
      <c r="EC596" s="54"/>
      <c r="ED596" s="54"/>
      <c r="EE596" s="54"/>
      <c r="EF596" s="54"/>
      <c r="EG596" s="54"/>
      <c r="EH596" s="54"/>
      <c r="EI596" s="54"/>
      <c r="EJ596" s="54"/>
      <c r="EK596" s="54"/>
      <c r="EL596" s="54"/>
      <c r="EM596" s="54"/>
      <c r="EN596" s="54"/>
      <c r="EO596" s="54"/>
      <c r="EP596" s="54"/>
      <c r="EQ596" s="54"/>
      <c r="ER596" s="54"/>
      <c r="ES596" s="54"/>
      <c r="ET596" s="54"/>
      <c r="EU596" s="54"/>
      <c r="EV596" s="54"/>
      <c r="EW596" s="54"/>
      <c r="EX596" s="54"/>
      <c r="EY596" s="54"/>
      <c r="EZ596" s="54"/>
      <c r="FA596" s="54"/>
      <c r="FB596" s="54"/>
      <c r="FC596" s="54"/>
      <c r="FD596" s="54"/>
      <c r="FE596" s="54"/>
      <c r="FF596" s="54"/>
      <c r="FG596" s="54"/>
      <c r="FH596" s="54"/>
      <c r="FI596" s="54"/>
      <c r="FJ596" s="54"/>
      <c r="FK596" s="54"/>
      <c r="FL596" s="54"/>
      <c r="FM596" s="54"/>
      <c r="FN596" s="54"/>
      <c r="FO596" s="54"/>
      <c r="FP596" s="54"/>
      <c r="FQ596" s="54"/>
      <c r="FR596" s="54"/>
      <c r="FS596" s="54"/>
      <c r="FT596" s="54"/>
      <c r="FU596" s="54"/>
      <c r="FV596" s="54"/>
      <c r="FW596" s="54"/>
      <c r="FX596" s="54"/>
      <c r="FY596" s="54"/>
      <c r="FZ596" s="54"/>
      <c r="GA596" s="54"/>
      <c r="GB596" s="54"/>
      <c r="GC596" s="54"/>
      <c r="GD596" s="54"/>
      <c r="GE596" s="54"/>
      <c r="GF596" s="54"/>
      <c r="GG596" s="54"/>
      <c r="GH596" s="54"/>
      <c r="GI596" s="54"/>
      <c r="GJ596" s="54"/>
      <c r="GK596" s="54"/>
      <c r="GL596" s="54"/>
      <c r="GM596" s="54"/>
    </row>
    <row r="597" spans="1:195" s="56" customFormat="1" x14ac:dyDescent="0.3">
      <c r="A597" s="89" t="s">
        <v>17</v>
      </c>
      <c r="B597" s="89" t="s">
        <v>385</v>
      </c>
      <c r="C597" s="90" t="s">
        <v>19</v>
      </c>
      <c r="D597" s="91" t="s">
        <v>23</v>
      </c>
      <c r="E597" s="91" t="s">
        <v>24</v>
      </c>
      <c r="F597" s="91" t="s">
        <v>279</v>
      </c>
      <c r="G597" s="91">
        <v>21601</v>
      </c>
      <c r="H597" s="92" t="s">
        <v>297</v>
      </c>
      <c r="I597" s="93" t="s">
        <v>22</v>
      </c>
      <c r="J597" s="93" t="s">
        <v>478</v>
      </c>
      <c r="K597" s="93" t="s">
        <v>479</v>
      </c>
      <c r="L597" s="95" t="s">
        <v>20</v>
      </c>
      <c r="M597" s="96" t="s">
        <v>21</v>
      </c>
      <c r="N597" s="97" t="s">
        <v>27</v>
      </c>
      <c r="O597" s="98">
        <v>10</v>
      </c>
      <c r="P597" s="99">
        <v>69</v>
      </c>
      <c r="Q597" s="99">
        <v>690</v>
      </c>
      <c r="R597" s="100">
        <v>690</v>
      </c>
      <c r="S597" s="54"/>
      <c r="T597" s="54"/>
      <c r="U597" s="54"/>
      <c r="V597" s="54"/>
      <c r="W597" s="54"/>
      <c r="X597" s="54"/>
      <c r="Y597" s="54"/>
      <c r="Z597" s="54"/>
      <c r="AA597" s="54"/>
      <c r="AB597" s="54"/>
      <c r="AC597" s="54"/>
      <c r="AD597" s="54"/>
      <c r="AE597" s="54"/>
      <c r="AF597" s="54"/>
      <c r="AG597" s="54"/>
      <c r="AH597" s="54"/>
      <c r="AI597" s="54"/>
      <c r="AJ597" s="54"/>
      <c r="AK597" s="54"/>
      <c r="AL597" s="54"/>
      <c r="AM597" s="54"/>
      <c r="AN597" s="54"/>
      <c r="AO597" s="54"/>
      <c r="AP597" s="54"/>
      <c r="AQ597" s="54"/>
      <c r="AR597" s="54"/>
      <c r="AS597" s="54"/>
      <c r="AT597" s="54"/>
      <c r="AU597" s="54"/>
      <c r="AV597" s="54"/>
      <c r="AW597" s="54"/>
      <c r="AX597" s="54"/>
      <c r="AY597" s="54"/>
      <c r="AZ597" s="54"/>
      <c r="BA597" s="54"/>
      <c r="BB597" s="54"/>
      <c r="BC597" s="54"/>
      <c r="BD597" s="54"/>
      <c r="BE597" s="54"/>
      <c r="BF597" s="54"/>
      <c r="BG597" s="54"/>
      <c r="BH597" s="54"/>
      <c r="BI597" s="54"/>
      <c r="BJ597" s="54"/>
      <c r="BK597" s="54"/>
      <c r="BL597" s="54"/>
      <c r="BM597" s="54"/>
      <c r="BN597" s="54"/>
      <c r="BO597" s="54"/>
      <c r="BP597" s="54"/>
      <c r="BQ597" s="54"/>
      <c r="BR597" s="54"/>
      <c r="BS597" s="54"/>
      <c r="BT597" s="54"/>
      <c r="BU597" s="54"/>
      <c r="BV597" s="54"/>
      <c r="BW597" s="54"/>
      <c r="BX597" s="54"/>
      <c r="BY597" s="54"/>
      <c r="BZ597" s="54"/>
      <c r="CA597" s="54"/>
      <c r="CB597" s="54"/>
      <c r="CC597" s="54"/>
      <c r="CD597" s="54"/>
      <c r="CE597" s="54"/>
      <c r="CF597" s="54"/>
      <c r="CG597" s="54"/>
      <c r="CH597" s="54"/>
      <c r="CI597" s="54"/>
      <c r="CJ597" s="54"/>
      <c r="CK597" s="54"/>
      <c r="CL597" s="54"/>
      <c r="CM597" s="54"/>
      <c r="CN597" s="54"/>
      <c r="CO597" s="54"/>
      <c r="CP597" s="54"/>
      <c r="CQ597" s="54"/>
      <c r="CR597" s="54"/>
      <c r="CS597" s="54"/>
      <c r="CT597" s="54"/>
      <c r="CU597" s="54"/>
      <c r="CV597" s="54"/>
      <c r="CW597" s="54"/>
      <c r="CX597" s="54"/>
      <c r="CY597" s="54"/>
      <c r="CZ597" s="54"/>
      <c r="DA597" s="54"/>
      <c r="DB597" s="54"/>
      <c r="DC597" s="54"/>
      <c r="DD597" s="54"/>
      <c r="DE597" s="54"/>
      <c r="DF597" s="54"/>
      <c r="DG597" s="54"/>
      <c r="DH597" s="54"/>
      <c r="DI597" s="54"/>
      <c r="DJ597" s="54"/>
      <c r="DK597" s="54"/>
      <c r="DL597" s="54"/>
      <c r="DM597" s="54"/>
      <c r="DN597" s="54"/>
      <c r="DO597" s="54"/>
      <c r="DP597" s="54"/>
      <c r="DQ597" s="54"/>
      <c r="DR597" s="54"/>
      <c r="DS597" s="54"/>
      <c r="DT597" s="54"/>
      <c r="DU597" s="54"/>
      <c r="DV597" s="54"/>
      <c r="DW597" s="54"/>
      <c r="DX597" s="54"/>
      <c r="DY597" s="54"/>
      <c r="DZ597" s="54"/>
      <c r="EA597" s="54"/>
      <c r="EB597" s="54"/>
      <c r="EC597" s="54"/>
      <c r="ED597" s="54"/>
      <c r="EE597" s="54"/>
      <c r="EF597" s="54"/>
      <c r="EG597" s="54"/>
      <c r="EH597" s="54"/>
      <c r="EI597" s="54"/>
      <c r="EJ597" s="54"/>
      <c r="EK597" s="54"/>
      <c r="EL597" s="54"/>
      <c r="EM597" s="54"/>
      <c r="EN597" s="54"/>
      <c r="EO597" s="54"/>
      <c r="EP597" s="54"/>
      <c r="EQ597" s="54"/>
      <c r="ER597" s="54"/>
      <c r="ES597" s="54"/>
      <c r="ET597" s="54"/>
      <c r="EU597" s="54"/>
      <c r="EV597" s="54"/>
      <c r="EW597" s="54"/>
      <c r="EX597" s="54"/>
      <c r="EY597" s="54"/>
      <c r="EZ597" s="54"/>
      <c r="FA597" s="54"/>
      <c r="FB597" s="54"/>
      <c r="FC597" s="54"/>
      <c r="FD597" s="54"/>
      <c r="FE597" s="54"/>
      <c r="FF597" s="54"/>
      <c r="FG597" s="54"/>
      <c r="FH597" s="54"/>
      <c r="FI597" s="54"/>
      <c r="FJ597" s="54"/>
      <c r="FK597" s="54"/>
      <c r="FL597" s="54"/>
      <c r="FM597" s="54"/>
      <c r="FN597" s="54"/>
      <c r="FO597" s="54"/>
      <c r="FP597" s="54"/>
      <c r="FQ597" s="54"/>
      <c r="FR597" s="54"/>
      <c r="FS597" s="54"/>
      <c r="FT597" s="54"/>
      <c r="FU597" s="54"/>
      <c r="FV597" s="54"/>
      <c r="FW597" s="54"/>
      <c r="FX597" s="54"/>
      <c r="FY597" s="54"/>
      <c r="FZ597" s="54"/>
      <c r="GA597" s="54"/>
      <c r="GB597" s="54"/>
      <c r="GC597" s="54"/>
      <c r="GD597" s="54"/>
      <c r="GE597" s="54"/>
      <c r="GF597" s="54"/>
      <c r="GG597" s="54"/>
      <c r="GH597" s="54"/>
      <c r="GI597" s="54"/>
      <c r="GJ597" s="54"/>
      <c r="GK597" s="54"/>
      <c r="GL597" s="54"/>
      <c r="GM597" s="54"/>
    </row>
    <row r="598" spans="1:195" s="56" customFormat="1" x14ac:dyDescent="0.3">
      <c r="A598" s="89" t="s">
        <v>17</v>
      </c>
      <c r="B598" s="89" t="s">
        <v>385</v>
      </c>
      <c r="C598" s="90" t="s">
        <v>19</v>
      </c>
      <c r="D598" s="91" t="s">
        <v>23</v>
      </c>
      <c r="E598" s="91" t="s">
        <v>24</v>
      </c>
      <c r="F598" s="91" t="s">
        <v>279</v>
      </c>
      <c r="G598" s="91">
        <v>21601</v>
      </c>
      <c r="H598" s="92" t="s">
        <v>297</v>
      </c>
      <c r="I598" s="93" t="s">
        <v>22</v>
      </c>
      <c r="J598" s="93" t="s">
        <v>480</v>
      </c>
      <c r="K598" s="93" t="s">
        <v>481</v>
      </c>
      <c r="L598" s="95" t="s">
        <v>20</v>
      </c>
      <c r="M598" s="96" t="s">
        <v>21</v>
      </c>
      <c r="N598" s="97" t="s">
        <v>259</v>
      </c>
      <c r="O598" s="98">
        <v>17</v>
      </c>
      <c r="P598" s="99">
        <v>70</v>
      </c>
      <c r="Q598" s="99">
        <v>1190</v>
      </c>
      <c r="R598" s="100">
        <v>1190</v>
      </c>
      <c r="S598" s="54"/>
      <c r="T598" s="54"/>
      <c r="U598" s="54"/>
      <c r="V598" s="54"/>
      <c r="W598" s="54"/>
      <c r="X598" s="54"/>
      <c r="Y598" s="54"/>
      <c r="Z598" s="54"/>
      <c r="AA598" s="54"/>
      <c r="AB598" s="54"/>
      <c r="AC598" s="54"/>
      <c r="AD598" s="54"/>
      <c r="AE598" s="54"/>
      <c r="AF598" s="54"/>
      <c r="AG598" s="54"/>
      <c r="AH598" s="54"/>
      <c r="AI598" s="54"/>
      <c r="AJ598" s="54"/>
      <c r="AK598" s="54"/>
      <c r="AL598" s="54"/>
      <c r="AM598" s="54"/>
      <c r="AN598" s="54"/>
      <c r="AO598" s="54"/>
      <c r="AP598" s="54"/>
      <c r="AQ598" s="54"/>
      <c r="AR598" s="54"/>
      <c r="AS598" s="54"/>
      <c r="AT598" s="54"/>
      <c r="AU598" s="54"/>
      <c r="AV598" s="54"/>
      <c r="AW598" s="54"/>
      <c r="AX598" s="54"/>
      <c r="AY598" s="54"/>
      <c r="AZ598" s="54"/>
      <c r="BA598" s="54"/>
      <c r="BB598" s="54"/>
      <c r="BC598" s="54"/>
      <c r="BD598" s="54"/>
      <c r="BE598" s="54"/>
      <c r="BF598" s="54"/>
      <c r="BG598" s="54"/>
      <c r="BH598" s="54"/>
      <c r="BI598" s="54"/>
      <c r="BJ598" s="54"/>
      <c r="BK598" s="54"/>
      <c r="BL598" s="54"/>
      <c r="BM598" s="54"/>
      <c r="BN598" s="54"/>
      <c r="BO598" s="54"/>
      <c r="BP598" s="54"/>
      <c r="BQ598" s="54"/>
      <c r="BR598" s="54"/>
      <c r="BS598" s="54"/>
      <c r="BT598" s="54"/>
      <c r="BU598" s="54"/>
      <c r="BV598" s="54"/>
      <c r="BW598" s="54"/>
      <c r="BX598" s="54"/>
      <c r="BY598" s="54"/>
      <c r="BZ598" s="54"/>
      <c r="CA598" s="54"/>
      <c r="CB598" s="54"/>
      <c r="CC598" s="54"/>
      <c r="CD598" s="54"/>
      <c r="CE598" s="54"/>
      <c r="CF598" s="54"/>
      <c r="CG598" s="54"/>
      <c r="CH598" s="54"/>
      <c r="CI598" s="54"/>
      <c r="CJ598" s="54"/>
      <c r="CK598" s="54"/>
      <c r="CL598" s="54"/>
      <c r="CM598" s="54"/>
      <c r="CN598" s="54"/>
      <c r="CO598" s="54"/>
      <c r="CP598" s="54"/>
      <c r="CQ598" s="54"/>
      <c r="CR598" s="54"/>
      <c r="CS598" s="54"/>
      <c r="CT598" s="54"/>
      <c r="CU598" s="54"/>
      <c r="CV598" s="54"/>
      <c r="CW598" s="54"/>
      <c r="CX598" s="54"/>
      <c r="CY598" s="54"/>
      <c r="CZ598" s="54"/>
      <c r="DA598" s="54"/>
      <c r="DB598" s="54"/>
      <c r="DC598" s="54"/>
      <c r="DD598" s="54"/>
      <c r="DE598" s="54"/>
      <c r="DF598" s="54"/>
      <c r="DG598" s="54"/>
      <c r="DH598" s="54"/>
      <c r="DI598" s="54"/>
      <c r="DJ598" s="54"/>
      <c r="DK598" s="54"/>
      <c r="DL598" s="54"/>
      <c r="DM598" s="54"/>
      <c r="DN598" s="54"/>
      <c r="DO598" s="54"/>
      <c r="DP598" s="54"/>
      <c r="DQ598" s="54"/>
      <c r="DR598" s="54"/>
      <c r="DS598" s="54"/>
      <c r="DT598" s="54"/>
      <c r="DU598" s="54"/>
      <c r="DV598" s="54"/>
      <c r="DW598" s="54"/>
      <c r="DX598" s="54"/>
      <c r="DY598" s="54"/>
      <c r="DZ598" s="54"/>
      <c r="EA598" s="54"/>
      <c r="EB598" s="54"/>
      <c r="EC598" s="54"/>
      <c r="ED598" s="54"/>
      <c r="EE598" s="54"/>
      <c r="EF598" s="54"/>
      <c r="EG598" s="54"/>
      <c r="EH598" s="54"/>
      <c r="EI598" s="54"/>
      <c r="EJ598" s="54"/>
      <c r="EK598" s="54"/>
      <c r="EL598" s="54"/>
      <c r="EM598" s="54"/>
      <c r="EN598" s="54"/>
      <c r="EO598" s="54"/>
      <c r="EP598" s="54"/>
      <c r="EQ598" s="54"/>
      <c r="ER598" s="54"/>
      <c r="ES598" s="54"/>
      <c r="ET598" s="54"/>
      <c r="EU598" s="54"/>
      <c r="EV598" s="54"/>
      <c r="EW598" s="54"/>
      <c r="EX598" s="54"/>
      <c r="EY598" s="54"/>
      <c r="EZ598" s="54"/>
      <c r="FA598" s="54"/>
      <c r="FB598" s="54"/>
      <c r="FC598" s="54"/>
      <c r="FD598" s="54"/>
      <c r="FE598" s="54"/>
      <c r="FF598" s="54"/>
      <c r="FG598" s="54"/>
      <c r="FH598" s="54"/>
      <c r="FI598" s="54"/>
      <c r="FJ598" s="54"/>
      <c r="FK598" s="54"/>
      <c r="FL598" s="54"/>
      <c r="FM598" s="54"/>
      <c r="FN598" s="54"/>
      <c r="FO598" s="54"/>
      <c r="FP598" s="54"/>
      <c r="FQ598" s="54"/>
      <c r="FR598" s="54"/>
      <c r="FS598" s="54"/>
      <c r="FT598" s="54"/>
      <c r="FU598" s="54"/>
      <c r="FV598" s="54"/>
      <c r="FW598" s="54"/>
      <c r="FX598" s="54"/>
      <c r="FY598" s="54"/>
      <c r="FZ598" s="54"/>
      <c r="GA598" s="54"/>
      <c r="GB598" s="54"/>
      <c r="GC598" s="54"/>
      <c r="GD598" s="54"/>
      <c r="GE598" s="54"/>
      <c r="GF598" s="54"/>
      <c r="GG598" s="54"/>
      <c r="GH598" s="54"/>
      <c r="GI598" s="54"/>
      <c r="GJ598" s="54"/>
      <c r="GK598" s="54"/>
      <c r="GL598" s="54"/>
      <c r="GM598" s="54"/>
    </row>
    <row r="599" spans="1:195" s="56" customFormat="1" x14ac:dyDescent="0.3">
      <c r="A599" s="89" t="s">
        <v>17</v>
      </c>
      <c r="B599" s="89" t="s">
        <v>385</v>
      </c>
      <c r="C599" s="90" t="s">
        <v>19</v>
      </c>
      <c r="D599" s="91" t="s">
        <v>23</v>
      </c>
      <c r="E599" s="91" t="s">
        <v>24</v>
      </c>
      <c r="F599" s="91" t="s">
        <v>279</v>
      </c>
      <c r="G599" s="91">
        <v>21601</v>
      </c>
      <c r="H599" s="92" t="s">
        <v>297</v>
      </c>
      <c r="I599" s="93" t="s">
        <v>22</v>
      </c>
      <c r="J599" s="93" t="s">
        <v>535</v>
      </c>
      <c r="K599" s="93" t="s">
        <v>536</v>
      </c>
      <c r="L599" s="95" t="s">
        <v>20</v>
      </c>
      <c r="M599" s="96" t="s">
        <v>21</v>
      </c>
      <c r="N599" s="97" t="s">
        <v>27</v>
      </c>
      <c r="O599" s="98">
        <v>4</v>
      </c>
      <c r="P599" s="99">
        <v>44</v>
      </c>
      <c r="Q599" s="99">
        <v>176</v>
      </c>
      <c r="R599" s="100">
        <v>176</v>
      </c>
      <c r="S599" s="54"/>
      <c r="T599" s="54"/>
      <c r="U599" s="54"/>
      <c r="V599" s="54"/>
      <c r="W599" s="54"/>
      <c r="X599" s="54"/>
      <c r="Y599" s="54"/>
      <c r="Z599" s="54"/>
      <c r="AA599" s="54"/>
      <c r="AB599" s="54"/>
      <c r="AC599" s="54"/>
      <c r="AD599" s="54"/>
      <c r="AE599" s="54"/>
      <c r="AF599" s="54"/>
      <c r="AG599" s="54"/>
      <c r="AH599" s="54"/>
      <c r="AI599" s="54"/>
      <c r="AJ599" s="54"/>
      <c r="AK599" s="54"/>
      <c r="AL599" s="54"/>
      <c r="AM599" s="54"/>
      <c r="AN599" s="54"/>
      <c r="AO599" s="54"/>
      <c r="AP599" s="54"/>
      <c r="AQ599" s="54"/>
      <c r="AR599" s="54"/>
      <c r="AS599" s="54"/>
      <c r="AT599" s="54"/>
      <c r="AU599" s="54"/>
      <c r="AV599" s="54"/>
      <c r="AW599" s="54"/>
      <c r="AX599" s="54"/>
      <c r="AY599" s="54"/>
      <c r="AZ599" s="54"/>
      <c r="BA599" s="54"/>
      <c r="BB599" s="54"/>
      <c r="BC599" s="54"/>
      <c r="BD599" s="54"/>
      <c r="BE599" s="54"/>
      <c r="BF599" s="54"/>
      <c r="BG599" s="54"/>
      <c r="BH599" s="54"/>
      <c r="BI599" s="54"/>
      <c r="BJ599" s="54"/>
      <c r="BK599" s="54"/>
      <c r="BL599" s="54"/>
      <c r="BM599" s="54"/>
      <c r="BN599" s="54"/>
      <c r="BO599" s="54"/>
      <c r="BP599" s="54"/>
      <c r="BQ599" s="54"/>
      <c r="BR599" s="54"/>
      <c r="BS599" s="54"/>
      <c r="BT599" s="54"/>
      <c r="BU599" s="54"/>
      <c r="BV599" s="54"/>
      <c r="BW599" s="54"/>
      <c r="BX599" s="54"/>
      <c r="BY599" s="54"/>
      <c r="BZ599" s="54"/>
      <c r="CA599" s="54"/>
      <c r="CB599" s="54"/>
      <c r="CC599" s="54"/>
      <c r="CD599" s="54"/>
      <c r="CE599" s="54"/>
      <c r="CF599" s="54"/>
      <c r="CG599" s="54"/>
      <c r="CH599" s="54"/>
      <c r="CI599" s="54"/>
      <c r="CJ599" s="54"/>
      <c r="CK599" s="54"/>
      <c r="CL599" s="54"/>
      <c r="CM599" s="54"/>
      <c r="CN599" s="54"/>
      <c r="CO599" s="54"/>
      <c r="CP599" s="54"/>
      <c r="CQ599" s="54"/>
      <c r="CR599" s="54"/>
      <c r="CS599" s="54"/>
      <c r="CT599" s="54"/>
      <c r="CU599" s="54"/>
      <c r="CV599" s="54"/>
      <c r="CW599" s="54"/>
      <c r="CX599" s="54"/>
      <c r="CY599" s="54"/>
      <c r="CZ599" s="54"/>
      <c r="DA599" s="54"/>
      <c r="DB599" s="54"/>
      <c r="DC599" s="54"/>
      <c r="DD599" s="54"/>
      <c r="DE599" s="54"/>
      <c r="DF599" s="54"/>
      <c r="DG599" s="54"/>
      <c r="DH599" s="54"/>
      <c r="DI599" s="54"/>
      <c r="DJ599" s="54"/>
      <c r="DK599" s="54"/>
      <c r="DL599" s="54"/>
      <c r="DM599" s="54"/>
      <c r="DN599" s="54"/>
      <c r="DO599" s="54"/>
      <c r="DP599" s="54"/>
      <c r="DQ599" s="54"/>
      <c r="DR599" s="54"/>
      <c r="DS599" s="54"/>
      <c r="DT599" s="54"/>
      <c r="DU599" s="54"/>
      <c r="DV599" s="54"/>
      <c r="DW599" s="54"/>
      <c r="DX599" s="54"/>
      <c r="DY599" s="54"/>
      <c r="DZ599" s="54"/>
      <c r="EA599" s="54"/>
      <c r="EB599" s="54"/>
      <c r="EC599" s="54"/>
      <c r="ED599" s="54"/>
      <c r="EE599" s="54"/>
      <c r="EF599" s="54"/>
      <c r="EG599" s="54"/>
      <c r="EH599" s="54"/>
      <c r="EI599" s="54"/>
      <c r="EJ599" s="54"/>
      <c r="EK599" s="54"/>
      <c r="EL599" s="54"/>
      <c r="EM599" s="54"/>
      <c r="EN599" s="54"/>
      <c r="EO599" s="54"/>
      <c r="EP599" s="54"/>
      <c r="EQ599" s="54"/>
      <c r="ER599" s="54"/>
      <c r="ES599" s="54"/>
      <c r="ET599" s="54"/>
      <c r="EU599" s="54"/>
      <c r="EV599" s="54"/>
      <c r="EW599" s="54"/>
      <c r="EX599" s="54"/>
      <c r="EY599" s="54"/>
      <c r="EZ599" s="54"/>
      <c r="FA599" s="54"/>
      <c r="FB599" s="54"/>
      <c r="FC599" s="54"/>
      <c r="FD599" s="54"/>
      <c r="FE599" s="54"/>
      <c r="FF599" s="54"/>
      <c r="FG599" s="54"/>
      <c r="FH599" s="54"/>
      <c r="FI599" s="54"/>
      <c r="FJ599" s="54"/>
      <c r="FK599" s="54"/>
      <c r="FL599" s="54"/>
      <c r="FM599" s="54"/>
      <c r="FN599" s="54"/>
      <c r="FO599" s="54"/>
      <c r="FP599" s="54"/>
      <c r="FQ599" s="54"/>
      <c r="FR599" s="54"/>
      <c r="FS599" s="54"/>
      <c r="FT599" s="54"/>
      <c r="FU599" s="54"/>
      <c r="FV599" s="54"/>
      <c r="FW599" s="54"/>
      <c r="FX599" s="54"/>
      <c r="FY599" s="54"/>
      <c r="FZ599" s="54"/>
      <c r="GA599" s="54"/>
      <c r="GB599" s="54"/>
      <c r="GC599" s="54"/>
      <c r="GD599" s="54"/>
      <c r="GE599" s="54"/>
      <c r="GF599" s="54"/>
      <c r="GG599" s="54"/>
      <c r="GH599" s="54"/>
      <c r="GI599" s="54"/>
      <c r="GJ599" s="54"/>
      <c r="GK599" s="54"/>
      <c r="GL599" s="54"/>
      <c r="GM599" s="54"/>
    </row>
    <row r="600" spans="1:195" s="56" customFormat="1" x14ac:dyDescent="0.3">
      <c r="A600" s="89" t="s">
        <v>17</v>
      </c>
      <c r="B600" s="89" t="s">
        <v>385</v>
      </c>
      <c r="C600" s="90" t="s">
        <v>19</v>
      </c>
      <c r="D600" s="91" t="s">
        <v>23</v>
      </c>
      <c r="E600" s="91" t="s">
        <v>24</v>
      </c>
      <c r="F600" s="91" t="s">
        <v>279</v>
      </c>
      <c r="G600" s="91">
        <v>21601</v>
      </c>
      <c r="H600" s="92" t="s">
        <v>297</v>
      </c>
      <c r="I600" s="93" t="s">
        <v>22</v>
      </c>
      <c r="J600" s="93" t="s">
        <v>487</v>
      </c>
      <c r="K600" s="93" t="s">
        <v>488</v>
      </c>
      <c r="L600" s="95" t="s">
        <v>20</v>
      </c>
      <c r="M600" s="96" t="s">
        <v>21</v>
      </c>
      <c r="N600" s="97" t="s">
        <v>27</v>
      </c>
      <c r="O600" s="98">
        <v>2</v>
      </c>
      <c r="P600" s="99">
        <v>269</v>
      </c>
      <c r="Q600" s="99">
        <v>538</v>
      </c>
      <c r="R600" s="100">
        <v>538</v>
      </c>
      <c r="S600" s="54"/>
      <c r="T600" s="54"/>
      <c r="U600" s="54"/>
      <c r="V600" s="54"/>
      <c r="W600" s="54"/>
      <c r="X600" s="54"/>
      <c r="Y600" s="54"/>
      <c r="Z600" s="54"/>
      <c r="AA600" s="54"/>
      <c r="AB600" s="54"/>
      <c r="AC600" s="54"/>
      <c r="AD600" s="54"/>
      <c r="AE600" s="54"/>
      <c r="AF600" s="54"/>
      <c r="AG600" s="54"/>
      <c r="AH600" s="54"/>
      <c r="AI600" s="54"/>
      <c r="AJ600" s="54"/>
      <c r="AK600" s="54"/>
      <c r="AL600" s="54"/>
      <c r="AM600" s="54"/>
      <c r="AN600" s="54"/>
      <c r="AO600" s="54"/>
      <c r="AP600" s="54"/>
      <c r="AQ600" s="54"/>
      <c r="AR600" s="54"/>
      <c r="AS600" s="54"/>
      <c r="AT600" s="54"/>
      <c r="AU600" s="54"/>
      <c r="AV600" s="54"/>
      <c r="AW600" s="54"/>
      <c r="AX600" s="54"/>
      <c r="AY600" s="54"/>
      <c r="AZ600" s="54"/>
      <c r="BA600" s="54"/>
      <c r="BB600" s="54"/>
      <c r="BC600" s="54"/>
      <c r="BD600" s="54"/>
      <c r="BE600" s="54"/>
      <c r="BF600" s="54"/>
      <c r="BG600" s="54"/>
      <c r="BH600" s="54"/>
      <c r="BI600" s="54"/>
      <c r="BJ600" s="54"/>
      <c r="BK600" s="54"/>
      <c r="BL600" s="54"/>
      <c r="BM600" s="54"/>
      <c r="BN600" s="54"/>
      <c r="BO600" s="54"/>
      <c r="BP600" s="54"/>
      <c r="BQ600" s="54"/>
      <c r="BR600" s="54"/>
      <c r="BS600" s="54"/>
      <c r="BT600" s="54"/>
      <c r="BU600" s="54"/>
      <c r="BV600" s="54"/>
      <c r="BW600" s="54"/>
      <c r="BX600" s="54"/>
      <c r="BY600" s="54"/>
      <c r="BZ600" s="54"/>
      <c r="CA600" s="54"/>
      <c r="CB600" s="54"/>
      <c r="CC600" s="54"/>
      <c r="CD600" s="54"/>
      <c r="CE600" s="54"/>
      <c r="CF600" s="54"/>
      <c r="CG600" s="54"/>
      <c r="CH600" s="54"/>
      <c r="CI600" s="54"/>
      <c r="CJ600" s="54"/>
      <c r="CK600" s="54"/>
      <c r="CL600" s="54"/>
      <c r="CM600" s="54"/>
      <c r="CN600" s="54"/>
      <c r="CO600" s="54"/>
      <c r="CP600" s="54"/>
      <c r="CQ600" s="54"/>
      <c r="CR600" s="54"/>
      <c r="CS600" s="54"/>
      <c r="CT600" s="54"/>
      <c r="CU600" s="54"/>
      <c r="CV600" s="54"/>
      <c r="CW600" s="54"/>
      <c r="CX600" s="54"/>
      <c r="CY600" s="54"/>
      <c r="CZ600" s="54"/>
      <c r="DA600" s="54"/>
      <c r="DB600" s="54"/>
      <c r="DC600" s="54"/>
      <c r="DD600" s="54"/>
      <c r="DE600" s="54"/>
      <c r="DF600" s="54"/>
      <c r="DG600" s="54"/>
      <c r="DH600" s="54"/>
      <c r="DI600" s="54"/>
      <c r="DJ600" s="54"/>
      <c r="DK600" s="54"/>
      <c r="DL600" s="54"/>
      <c r="DM600" s="54"/>
      <c r="DN600" s="54"/>
      <c r="DO600" s="54"/>
      <c r="DP600" s="54"/>
      <c r="DQ600" s="54"/>
      <c r="DR600" s="54"/>
      <c r="DS600" s="54"/>
      <c r="DT600" s="54"/>
      <c r="DU600" s="54"/>
      <c r="DV600" s="54"/>
      <c r="DW600" s="54"/>
      <c r="DX600" s="54"/>
      <c r="DY600" s="54"/>
      <c r="DZ600" s="54"/>
      <c r="EA600" s="54"/>
      <c r="EB600" s="54"/>
      <c r="EC600" s="54"/>
      <c r="ED600" s="54"/>
      <c r="EE600" s="54"/>
      <c r="EF600" s="54"/>
      <c r="EG600" s="54"/>
      <c r="EH600" s="54"/>
      <c r="EI600" s="54"/>
      <c r="EJ600" s="54"/>
      <c r="EK600" s="54"/>
      <c r="EL600" s="54"/>
      <c r="EM600" s="54"/>
      <c r="EN600" s="54"/>
      <c r="EO600" s="54"/>
      <c r="EP600" s="54"/>
      <c r="EQ600" s="54"/>
      <c r="ER600" s="54"/>
      <c r="ES600" s="54"/>
      <c r="ET600" s="54"/>
      <c r="EU600" s="54"/>
      <c r="EV600" s="54"/>
      <c r="EW600" s="54"/>
      <c r="EX600" s="54"/>
      <c r="EY600" s="54"/>
      <c r="EZ600" s="54"/>
      <c r="FA600" s="54"/>
      <c r="FB600" s="54"/>
      <c r="FC600" s="54"/>
      <c r="FD600" s="54"/>
      <c r="FE600" s="54"/>
      <c r="FF600" s="54"/>
      <c r="FG600" s="54"/>
      <c r="FH600" s="54"/>
      <c r="FI600" s="54"/>
      <c r="FJ600" s="54"/>
      <c r="FK600" s="54"/>
      <c r="FL600" s="54"/>
      <c r="FM600" s="54"/>
      <c r="FN600" s="54"/>
      <c r="FO600" s="54"/>
      <c r="FP600" s="54"/>
      <c r="FQ600" s="54"/>
      <c r="FR600" s="54"/>
      <c r="FS600" s="54"/>
      <c r="FT600" s="54"/>
      <c r="FU600" s="54"/>
      <c r="FV600" s="54"/>
      <c r="FW600" s="54"/>
      <c r="FX600" s="54"/>
      <c r="FY600" s="54"/>
      <c r="FZ600" s="54"/>
      <c r="GA600" s="54"/>
      <c r="GB600" s="54"/>
      <c r="GC600" s="54"/>
      <c r="GD600" s="54"/>
      <c r="GE600" s="54"/>
      <c r="GF600" s="54"/>
      <c r="GG600" s="54"/>
      <c r="GH600" s="54"/>
      <c r="GI600" s="54"/>
      <c r="GJ600" s="54"/>
      <c r="GK600" s="54"/>
      <c r="GL600" s="54"/>
      <c r="GM600" s="54"/>
    </row>
    <row r="601" spans="1:195" s="56" customFormat="1" x14ac:dyDescent="0.3">
      <c r="A601" s="89" t="s">
        <v>17</v>
      </c>
      <c r="B601" s="89" t="s">
        <v>385</v>
      </c>
      <c r="C601" s="90" t="s">
        <v>19</v>
      </c>
      <c r="D601" s="91" t="s">
        <v>23</v>
      </c>
      <c r="E601" s="91" t="s">
        <v>24</v>
      </c>
      <c r="F601" s="91" t="s">
        <v>279</v>
      </c>
      <c r="G601" s="91">
        <v>21601</v>
      </c>
      <c r="H601" s="92" t="s">
        <v>297</v>
      </c>
      <c r="I601" s="93" t="s">
        <v>22</v>
      </c>
      <c r="J601" s="93" t="s">
        <v>365</v>
      </c>
      <c r="K601" s="93" t="s">
        <v>366</v>
      </c>
      <c r="L601" s="95" t="s">
        <v>20</v>
      </c>
      <c r="M601" s="96" t="s">
        <v>21</v>
      </c>
      <c r="N601" s="97" t="s">
        <v>256</v>
      </c>
      <c r="O601" s="98">
        <v>25</v>
      </c>
      <c r="P601" s="99">
        <v>39</v>
      </c>
      <c r="Q601" s="99">
        <v>975</v>
      </c>
      <c r="R601" s="100">
        <v>975</v>
      </c>
      <c r="S601" s="54"/>
      <c r="T601" s="54"/>
      <c r="U601" s="54"/>
      <c r="V601" s="54"/>
      <c r="W601" s="54"/>
      <c r="X601" s="54"/>
      <c r="Y601" s="54"/>
      <c r="Z601" s="54"/>
      <c r="AA601" s="54"/>
      <c r="AB601" s="54"/>
      <c r="AC601" s="54"/>
      <c r="AD601" s="54"/>
      <c r="AE601" s="54"/>
      <c r="AF601" s="54"/>
      <c r="AG601" s="54"/>
      <c r="AH601" s="54"/>
      <c r="AI601" s="54"/>
      <c r="AJ601" s="54"/>
      <c r="AK601" s="54"/>
      <c r="AL601" s="54"/>
      <c r="AM601" s="54"/>
      <c r="AN601" s="54"/>
      <c r="AO601" s="54"/>
      <c r="AP601" s="54"/>
      <c r="AQ601" s="54"/>
      <c r="AR601" s="54"/>
      <c r="AS601" s="54"/>
      <c r="AT601" s="54"/>
      <c r="AU601" s="54"/>
      <c r="AV601" s="54"/>
      <c r="AW601" s="54"/>
      <c r="AX601" s="54"/>
      <c r="AY601" s="54"/>
      <c r="AZ601" s="54"/>
      <c r="BA601" s="54"/>
      <c r="BB601" s="54"/>
      <c r="BC601" s="54"/>
      <c r="BD601" s="54"/>
      <c r="BE601" s="54"/>
      <c r="BF601" s="54"/>
      <c r="BG601" s="54"/>
      <c r="BH601" s="54"/>
      <c r="BI601" s="54"/>
      <c r="BJ601" s="54"/>
      <c r="BK601" s="54"/>
      <c r="BL601" s="54"/>
      <c r="BM601" s="54"/>
      <c r="BN601" s="54"/>
      <c r="BO601" s="54"/>
      <c r="BP601" s="54"/>
      <c r="BQ601" s="54"/>
      <c r="BR601" s="54"/>
      <c r="BS601" s="54"/>
      <c r="BT601" s="54"/>
      <c r="BU601" s="54"/>
      <c r="BV601" s="54"/>
      <c r="BW601" s="54"/>
      <c r="BX601" s="54"/>
      <c r="BY601" s="54"/>
      <c r="BZ601" s="54"/>
      <c r="CA601" s="54"/>
      <c r="CB601" s="54"/>
      <c r="CC601" s="54"/>
      <c r="CD601" s="54"/>
      <c r="CE601" s="54"/>
      <c r="CF601" s="54"/>
      <c r="CG601" s="54"/>
      <c r="CH601" s="54"/>
      <c r="CI601" s="54"/>
      <c r="CJ601" s="54"/>
      <c r="CK601" s="54"/>
      <c r="CL601" s="54"/>
      <c r="CM601" s="54"/>
      <c r="CN601" s="54"/>
      <c r="CO601" s="54"/>
      <c r="CP601" s="54"/>
      <c r="CQ601" s="54"/>
      <c r="CR601" s="54"/>
      <c r="CS601" s="54"/>
      <c r="CT601" s="54"/>
      <c r="CU601" s="54"/>
      <c r="CV601" s="54"/>
      <c r="CW601" s="54"/>
      <c r="CX601" s="54"/>
      <c r="CY601" s="54"/>
      <c r="CZ601" s="54"/>
      <c r="DA601" s="54"/>
      <c r="DB601" s="54"/>
      <c r="DC601" s="54"/>
      <c r="DD601" s="54"/>
      <c r="DE601" s="54"/>
      <c r="DF601" s="54"/>
      <c r="DG601" s="54"/>
      <c r="DH601" s="54"/>
      <c r="DI601" s="54"/>
      <c r="DJ601" s="54"/>
      <c r="DK601" s="54"/>
      <c r="DL601" s="54"/>
      <c r="DM601" s="54"/>
      <c r="DN601" s="54"/>
      <c r="DO601" s="54"/>
      <c r="DP601" s="54"/>
      <c r="DQ601" s="54"/>
      <c r="DR601" s="54"/>
      <c r="DS601" s="54"/>
      <c r="DT601" s="54"/>
      <c r="DU601" s="54"/>
      <c r="DV601" s="54"/>
      <c r="DW601" s="54"/>
      <c r="DX601" s="54"/>
      <c r="DY601" s="54"/>
      <c r="DZ601" s="54"/>
      <c r="EA601" s="54"/>
      <c r="EB601" s="54"/>
      <c r="EC601" s="54"/>
      <c r="ED601" s="54"/>
      <c r="EE601" s="54"/>
      <c r="EF601" s="54"/>
      <c r="EG601" s="54"/>
      <c r="EH601" s="54"/>
      <c r="EI601" s="54"/>
      <c r="EJ601" s="54"/>
      <c r="EK601" s="54"/>
      <c r="EL601" s="54"/>
      <c r="EM601" s="54"/>
      <c r="EN601" s="54"/>
      <c r="EO601" s="54"/>
      <c r="EP601" s="54"/>
      <c r="EQ601" s="54"/>
      <c r="ER601" s="54"/>
      <c r="ES601" s="54"/>
      <c r="ET601" s="54"/>
      <c r="EU601" s="54"/>
      <c r="EV601" s="54"/>
      <c r="EW601" s="54"/>
      <c r="EX601" s="54"/>
      <c r="EY601" s="54"/>
      <c r="EZ601" s="54"/>
      <c r="FA601" s="54"/>
      <c r="FB601" s="54"/>
      <c r="FC601" s="54"/>
      <c r="FD601" s="54"/>
      <c r="FE601" s="54"/>
      <c r="FF601" s="54"/>
      <c r="FG601" s="54"/>
      <c r="FH601" s="54"/>
      <c r="FI601" s="54"/>
      <c r="FJ601" s="54"/>
      <c r="FK601" s="54"/>
      <c r="FL601" s="54"/>
      <c r="FM601" s="54"/>
      <c r="FN601" s="54"/>
      <c r="FO601" s="54"/>
      <c r="FP601" s="54"/>
      <c r="FQ601" s="54"/>
      <c r="FR601" s="54"/>
      <c r="FS601" s="54"/>
      <c r="FT601" s="54"/>
      <c r="FU601" s="54"/>
      <c r="FV601" s="54"/>
      <c r="FW601" s="54"/>
      <c r="FX601" s="54"/>
      <c r="FY601" s="54"/>
      <c r="FZ601" s="54"/>
      <c r="GA601" s="54"/>
      <c r="GB601" s="54"/>
      <c r="GC601" s="54"/>
      <c r="GD601" s="54"/>
      <c r="GE601" s="54"/>
      <c r="GF601" s="54"/>
      <c r="GG601" s="54"/>
      <c r="GH601" s="54"/>
      <c r="GI601" s="54"/>
      <c r="GJ601" s="54"/>
      <c r="GK601" s="54"/>
      <c r="GL601" s="54"/>
      <c r="GM601" s="54"/>
    </row>
    <row r="602" spans="1:195" s="56" customFormat="1" x14ac:dyDescent="0.3">
      <c r="A602" s="89" t="s">
        <v>17</v>
      </c>
      <c r="B602" s="89" t="s">
        <v>385</v>
      </c>
      <c r="C602" s="90" t="s">
        <v>19</v>
      </c>
      <c r="D602" s="91" t="s">
        <v>23</v>
      </c>
      <c r="E602" s="91" t="s">
        <v>24</v>
      </c>
      <c r="F602" s="91" t="s">
        <v>279</v>
      </c>
      <c r="G602" s="91">
        <v>21601</v>
      </c>
      <c r="H602" s="92" t="s">
        <v>297</v>
      </c>
      <c r="I602" s="93" t="s">
        <v>22</v>
      </c>
      <c r="J602" s="93" t="s">
        <v>492</v>
      </c>
      <c r="K602" s="93" t="s">
        <v>493</v>
      </c>
      <c r="L602" s="95" t="s">
        <v>20</v>
      </c>
      <c r="M602" s="96" t="s">
        <v>21</v>
      </c>
      <c r="N602" s="97" t="s">
        <v>27</v>
      </c>
      <c r="O602" s="98">
        <v>4</v>
      </c>
      <c r="P602" s="99">
        <v>58</v>
      </c>
      <c r="Q602" s="99">
        <v>232</v>
      </c>
      <c r="R602" s="100">
        <v>232</v>
      </c>
      <c r="S602" s="54"/>
      <c r="T602" s="54"/>
      <c r="U602" s="54"/>
      <c r="V602" s="54"/>
      <c r="W602" s="54"/>
      <c r="X602" s="54"/>
      <c r="Y602" s="54"/>
      <c r="Z602" s="54"/>
      <c r="AA602" s="54"/>
      <c r="AB602" s="54"/>
      <c r="AC602" s="54"/>
      <c r="AD602" s="54"/>
      <c r="AE602" s="54"/>
      <c r="AF602" s="54"/>
      <c r="AG602" s="54"/>
      <c r="AH602" s="54"/>
      <c r="AI602" s="54"/>
      <c r="AJ602" s="54"/>
      <c r="AK602" s="54"/>
      <c r="AL602" s="54"/>
      <c r="AM602" s="54"/>
      <c r="AN602" s="54"/>
      <c r="AO602" s="54"/>
      <c r="AP602" s="54"/>
      <c r="AQ602" s="54"/>
      <c r="AR602" s="54"/>
      <c r="AS602" s="54"/>
      <c r="AT602" s="54"/>
      <c r="AU602" s="54"/>
      <c r="AV602" s="54"/>
      <c r="AW602" s="54"/>
      <c r="AX602" s="54"/>
      <c r="AY602" s="54"/>
      <c r="AZ602" s="54"/>
      <c r="BA602" s="54"/>
      <c r="BB602" s="54"/>
      <c r="BC602" s="54"/>
      <c r="BD602" s="54"/>
      <c r="BE602" s="54"/>
      <c r="BF602" s="54"/>
      <c r="BG602" s="54"/>
      <c r="BH602" s="54"/>
      <c r="BI602" s="54"/>
      <c r="BJ602" s="54"/>
      <c r="BK602" s="54"/>
      <c r="BL602" s="54"/>
      <c r="BM602" s="54"/>
      <c r="BN602" s="54"/>
      <c r="BO602" s="54"/>
      <c r="BP602" s="54"/>
      <c r="BQ602" s="54"/>
      <c r="BR602" s="54"/>
      <c r="BS602" s="54"/>
      <c r="BT602" s="54"/>
      <c r="BU602" s="54"/>
      <c r="BV602" s="54"/>
      <c r="BW602" s="54"/>
      <c r="BX602" s="54"/>
      <c r="BY602" s="54"/>
      <c r="BZ602" s="54"/>
      <c r="CA602" s="54"/>
      <c r="CB602" s="54"/>
      <c r="CC602" s="54"/>
      <c r="CD602" s="54"/>
      <c r="CE602" s="54"/>
      <c r="CF602" s="54"/>
      <c r="CG602" s="54"/>
      <c r="CH602" s="54"/>
      <c r="CI602" s="54"/>
      <c r="CJ602" s="54"/>
      <c r="CK602" s="54"/>
      <c r="CL602" s="54"/>
      <c r="CM602" s="54"/>
      <c r="CN602" s="54"/>
      <c r="CO602" s="54"/>
      <c r="CP602" s="54"/>
      <c r="CQ602" s="54"/>
      <c r="CR602" s="54"/>
      <c r="CS602" s="54"/>
      <c r="CT602" s="54"/>
      <c r="CU602" s="54"/>
      <c r="CV602" s="54"/>
      <c r="CW602" s="54"/>
      <c r="CX602" s="54"/>
      <c r="CY602" s="54"/>
      <c r="CZ602" s="54"/>
      <c r="DA602" s="54"/>
      <c r="DB602" s="54"/>
      <c r="DC602" s="54"/>
      <c r="DD602" s="54"/>
      <c r="DE602" s="54"/>
      <c r="DF602" s="54"/>
      <c r="DG602" s="54"/>
      <c r="DH602" s="54"/>
      <c r="DI602" s="54"/>
      <c r="DJ602" s="54"/>
      <c r="DK602" s="54"/>
      <c r="DL602" s="54"/>
      <c r="DM602" s="54"/>
      <c r="DN602" s="54"/>
      <c r="DO602" s="54"/>
      <c r="DP602" s="54"/>
      <c r="DQ602" s="54"/>
      <c r="DR602" s="54"/>
      <c r="DS602" s="54"/>
      <c r="DT602" s="54"/>
      <c r="DU602" s="54"/>
      <c r="DV602" s="54"/>
      <c r="DW602" s="54"/>
      <c r="DX602" s="54"/>
      <c r="DY602" s="54"/>
      <c r="DZ602" s="54"/>
      <c r="EA602" s="54"/>
      <c r="EB602" s="54"/>
      <c r="EC602" s="54"/>
      <c r="ED602" s="54"/>
      <c r="EE602" s="54"/>
      <c r="EF602" s="54"/>
      <c r="EG602" s="54"/>
      <c r="EH602" s="54"/>
      <c r="EI602" s="54"/>
      <c r="EJ602" s="54"/>
      <c r="EK602" s="54"/>
      <c r="EL602" s="54"/>
      <c r="EM602" s="54"/>
      <c r="EN602" s="54"/>
      <c r="EO602" s="54"/>
      <c r="EP602" s="54"/>
      <c r="EQ602" s="54"/>
      <c r="ER602" s="54"/>
      <c r="ES602" s="54"/>
      <c r="ET602" s="54"/>
      <c r="EU602" s="54"/>
      <c r="EV602" s="54"/>
      <c r="EW602" s="54"/>
      <c r="EX602" s="54"/>
      <c r="EY602" s="54"/>
      <c r="EZ602" s="54"/>
      <c r="FA602" s="54"/>
      <c r="FB602" s="54"/>
      <c r="FC602" s="54"/>
      <c r="FD602" s="54"/>
      <c r="FE602" s="54"/>
      <c r="FF602" s="54"/>
      <c r="FG602" s="54"/>
      <c r="FH602" s="54"/>
      <c r="FI602" s="54"/>
      <c r="FJ602" s="54"/>
      <c r="FK602" s="54"/>
      <c r="FL602" s="54"/>
      <c r="FM602" s="54"/>
      <c r="FN602" s="54"/>
      <c r="FO602" s="54"/>
      <c r="FP602" s="54"/>
      <c r="FQ602" s="54"/>
      <c r="FR602" s="54"/>
      <c r="FS602" s="54"/>
      <c r="FT602" s="54"/>
      <c r="FU602" s="54"/>
      <c r="FV602" s="54"/>
      <c r="FW602" s="54"/>
      <c r="FX602" s="54"/>
      <c r="FY602" s="54"/>
      <c r="FZ602" s="54"/>
      <c r="GA602" s="54"/>
      <c r="GB602" s="54"/>
      <c r="GC602" s="54"/>
      <c r="GD602" s="54"/>
      <c r="GE602" s="54"/>
      <c r="GF602" s="54"/>
      <c r="GG602" s="54"/>
      <c r="GH602" s="54"/>
      <c r="GI602" s="54"/>
      <c r="GJ602" s="54"/>
      <c r="GK602" s="54"/>
      <c r="GL602" s="54"/>
      <c r="GM602" s="54"/>
    </row>
    <row r="603" spans="1:195" s="56" customFormat="1" x14ac:dyDescent="0.3">
      <c r="A603" s="89" t="s">
        <v>17</v>
      </c>
      <c r="B603" s="89" t="s">
        <v>385</v>
      </c>
      <c r="C603" s="90" t="s">
        <v>19</v>
      </c>
      <c r="D603" s="91" t="s">
        <v>23</v>
      </c>
      <c r="E603" s="91" t="s">
        <v>24</v>
      </c>
      <c r="F603" s="91" t="s">
        <v>279</v>
      </c>
      <c r="G603" s="91">
        <v>21601</v>
      </c>
      <c r="H603" s="92" t="s">
        <v>297</v>
      </c>
      <c r="I603" s="93" t="s">
        <v>22</v>
      </c>
      <c r="J603" s="93" t="s">
        <v>128</v>
      </c>
      <c r="K603" s="93" t="s">
        <v>482</v>
      </c>
      <c r="L603" s="95" t="s">
        <v>20</v>
      </c>
      <c r="M603" s="96" t="s">
        <v>21</v>
      </c>
      <c r="N603" s="97" t="s">
        <v>27</v>
      </c>
      <c r="O603" s="98">
        <v>12</v>
      </c>
      <c r="P603" s="99">
        <v>62</v>
      </c>
      <c r="Q603" s="99">
        <v>744</v>
      </c>
      <c r="R603" s="100">
        <v>744</v>
      </c>
      <c r="S603" s="54"/>
      <c r="T603" s="54"/>
      <c r="U603" s="54"/>
      <c r="V603" s="54"/>
      <c r="W603" s="54"/>
      <c r="X603" s="54"/>
      <c r="Y603" s="54"/>
      <c r="Z603" s="54"/>
      <c r="AA603" s="54"/>
      <c r="AB603" s="54"/>
      <c r="AC603" s="54"/>
      <c r="AD603" s="54"/>
      <c r="AE603" s="54"/>
      <c r="AF603" s="54"/>
      <c r="AG603" s="54"/>
      <c r="AH603" s="54"/>
      <c r="AI603" s="54"/>
      <c r="AJ603" s="54"/>
      <c r="AK603" s="54"/>
      <c r="AL603" s="54"/>
      <c r="AM603" s="54"/>
      <c r="AN603" s="54"/>
      <c r="AO603" s="54"/>
      <c r="AP603" s="54"/>
      <c r="AQ603" s="54"/>
      <c r="AR603" s="54"/>
      <c r="AS603" s="54"/>
      <c r="AT603" s="54"/>
      <c r="AU603" s="54"/>
      <c r="AV603" s="54"/>
      <c r="AW603" s="54"/>
      <c r="AX603" s="54"/>
      <c r="AY603" s="54"/>
      <c r="AZ603" s="54"/>
      <c r="BA603" s="54"/>
      <c r="BB603" s="54"/>
      <c r="BC603" s="54"/>
      <c r="BD603" s="54"/>
      <c r="BE603" s="54"/>
      <c r="BF603" s="54"/>
      <c r="BG603" s="54"/>
      <c r="BH603" s="54"/>
      <c r="BI603" s="54"/>
      <c r="BJ603" s="54"/>
      <c r="BK603" s="54"/>
      <c r="BL603" s="54"/>
      <c r="BM603" s="54"/>
      <c r="BN603" s="54"/>
      <c r="BO603" s="54"/>
      <c r="BP603" s="54"/>
      <c r="BQ603" s="54"/>
      <c r="BR603" s="54"/>
      <c r="BS603" s="54"/>
      <c r="BT603" s="54"/>
      <c r="BU603" s="54"/>
      <c r="BV603" s="54"/>
      <c r="BW603" s="54"/>
      <c r="BX603" s="54"/>
      <c r="BY603" s="54"/>
      <c r="BZ603" s="54"/>
      <c r="CA603" s="54"/>
      <c r="CB603" s="54"/>
      <c r="CC603" s="54"/>
      <c r="CD603" s="54"/>
      <c r="CE603" s="54"/>
      <c r="CF603" s="54"/>
      <c r="CG603" s="54"/>
      <c r="CH603" s="54"/>
      <c r="CI603" s="54"/>
      <c r="CJ603" s="54"/>
      <c r="CK603" s="54"/>
      <c r="CL603" s="54"/>
      <c r="CM603" s="54"/>
      <c r="CN603" s="54"/>
      <c r="CO603" s="54"/>
      <c r="CP603" s="54"/>
      <c r="CQ603" s="54"/>
      <c r="CR603" s="54"/>
      <c r="CS603" s="54"/>
      <c r="CT603" s="54"/>
      <c r="CU603" s="54"/>
      <c r="CV603" s="54"/>
      <c r="CW603" s="54"/>
      <c r="CX603" s="54"/>
      <c r="CY603" s="54"/>
      <c r="CZ603" s="54"/>
      <c r="DA603" s="54"/>
      <c r="DB603" s="54"/>
      <c r="DC603" s="54"/>
      <c r="DD603" s="54"/>
      <c r="DE603" s="54"/>
      <c r="DF603" s="54"/>
      <c r="DG603" s="54"/>
      <c r="DH603" s="54"/>
      <c r="DI603" s="54"/>
      <c r="DJ603" s="54"/>
      <c r="DK603" s="54"/>
      <c r="DL603" s="54"/>
      <c r="DM603" s="54"/>
      <c r="DN603" s="54"/>
      <c r="DO603" s="54"/>
      <c r="DP603" s="54"/>
      <c r="DQ603" s="54"/>
      <c r="DR603" s="54"/>
      <c r="DS603" s="54"/>
      <c r="DT603" s="54"/>
      <c r="DU603" s="54"/>
      <c r="DV603" s="54"/>
      <c r="DW603" s="54"/>
      <c r="DX603" s="54"/>
      <c r="DY603" s="54"/>
      <c r="DZ603" s="54"/>
      <c r="EA603" s="54"/>
      <c r="EB603" s="54"/>
      <c r="EC603" s="54"/>
      <c r="ED603" s="54"/>
      <c r="EE603" s="54"/>
      <c r="EF603" s="54"/>
      <c r="EG603" s="54"/>
      <c r="EH603" s="54"/>
      <c r="EI603" s="54"/>
      <c r="EJ603" s="54"/>
      <c r="EK603" s="54"/>
      <c r="EL603" s="54"/>
      <c r="EM603" s="54"/>
      <c r="EN603" s="54"/>
      <c r="EO603" s="54"/>
      <c r="EP603" s="54"/>
      <c r="EQ603" s="54"/>
      <c r="ER603" s="54"/>
      <c r="ES603" s="54"/>
      <c r="ET603" s="54"/>
      <c r="EU603" s="54"/>
      <c r="EV603" s="54"/>
      <c r="EW603" s="54"/>
      <c r="EX603" s="54"/>
      <c r="EY603" s="54"/>
      <c r="EZ603" s="54"/>
      <c r="FA603" s="54"/>
      <c r="FB603" s="54"/>
      <c r="FC603" s="54"/>
      <c r="FD603" s="54"/>
      <c r="FE603" s="54"/>
      <c r="FF603" s="54"/>
      <c r="FG603" s="54"/>
      <c r="FH603" s="54"/>
      <c r="FI603" s="54"/>
      <c r="FJ603" s="54"/>
      <c r="FK603" s="54"/>
      <c r="FL603" s="54"/>
      <c r="FM603" s="54"/>
      <c r="FN603" s="54"/>
      <c r="FO603" s="54"/>
      <c r="FP603" s="54"/>
      <c r="FQ603" s="54"/>
      <c r="FR603" s="54"/>
      <c r="FS603" s="54"/>
      <c r="FT603" s="54"/>
      <c r="FU603" s="54"/>
      <c r="FV603" s="54"/>
      <c r="FW603" s="54"/>
      <c r="FX603" s="54"/>
      <c r="FY603" s="54"/>
      <c r="FZ603" s="54"/>
      <c r="GA603" s="54"/>
      <c r="GB603" s="54"/>
      <c r="GC603" s="54"/>
      <c r="GD603" s="54"/>
      <c r="GE603" s="54"/>
      <c r="GF603" s="54"/>
      <c r="GG603" s="54"/>
      <c r="GH603" s="54"/>
      <c r="GI603" s="54"/>
      <c r="GJ603" s="54"/>
      <c r="GK603" s="54"/>
      <c r="GL603" s="54"/>
      <c r="GM603" s="54"/>
    </row>
    <row r="604" spans="1:195" s="56" customFormat="1" ht="27.6" x14ac:dyDescent="0.3">
      <c r="A604" s="89" t="s">
        <v>17</v>
      </c>
      <c r="B604" s="89" t="s">
        <v>385</v>
      </c>
      <c r="C604" s="90" t="s">
        <v>19</v>
      </c>
      <c r="D604" s="91" t="s">
        <v>23</v>
      </c>
      <c r="E604" s="91" t="s">
        <v>24</v>
      </c>
      <c r="F604" s="91" t="s">
        <v>279</v>
      </c>
      <c r="G604" s="91">
        <v>22301</v>
      </c>
      <c r="H604" s="92" t="s">
        <v>537</v>
      </c>
      <c r="I604" s="93" t="s">
        <v>22</v>
      </c>
      <c r="J604" s="94" t="s">
        <v>538</v>
      </c>
      <c r="K604" s="94" t="s">
        <v>539</v>
      </c>
      <c r="L604" s="95" t="s">
        <v>20</v>
      </c>
      <c r="M604" s="96" t="s">
        <v>21</v>
      </c>
      <c r="N604" s="97" t="s">
        <v>27</v>
      </c>
      <c r="O604" s="98">
        <v>1</v>
      </c>
      <c r="P604" s="99">
        <v>2220</v>
      </c>
      <c r="Q604" s="99">
        <v>2220</v>
      </c>
      <c r="R604" s="100">
        <v>2220</v>
      </c>
      <c r="S604" s="54"/>
      <c r="T604" s="54"/>
      <c r="U604" s="54"/>
      <c r="V604" s="54"/>
      <c r="W604" s="54"/>
      <c r="X604" s="54"/>
      <c r="Y604" s="54"/>
      <c r="Z604" s="54"/>
      <c r="AA604" s="54"/>
      <c r="AB604" s="54"/>
      <c r="AC604" s="54"/>
      <c r="AD604" s="54"/>
      <c r="AE604" s="54"/>
      <c r="AF604" s="54"/>
      <c r="AG604" s="54"/>
      <c r="AH604" s="54"/>
      <c r="AI604" s="54"/>
      <c r="AJ604" s="54"/>
      <c r="AK604" s="54"/>
      <c r="AL604" s="54"/>
      <c r="AM604" s="54"/>
      <c r="AN604" s="54"/>
      <c r="AO604" s="54"/>
      <c r="AP604" s="54"/>
      <c r="AQ604" s="54"/>
      <c r="AR604" s="54"/>
      <c r="AS604" s="54"/>
      <c r="AT604" s="54"/>
      <c r="AU604" s="54"/>
      <c r="AV604" s="54"/>
      <c r="AW604" s="54"/>
      <c r="AX604" s="54"/>
      <c r="AY604" s="54"/>
      <c r="AZ604" s="54"/>
      <c r="BA604" s="54"/>
      <c r="BB604" s="54"/>
      <c r="BC604" s="54"/>
      <c r="BD604" s="54"/>
      <c r="BE604" s="54"/>
      <c r="BF604" s="54"/>
      <c r="BG604" s="54"/>
      <c r="BH604" s="54"/>
      <c r="BI604" s="54"/>
      <c r="BJ604" s="54"/>
      <c r="BK604" s="54"/>
      <c r="BL604" s="54"/>
      <c r="BM604" s="54"/>
      <c r="BN604" s="54"/>
      <c r="BO604" s="54"/>
      <c r="BP604" s="54"/>
      <c r="BQ604" s="54"/>
      <c r="BR604" s="54"/>
      <c r="BS604" s="54"/>
      <c r="BT604" s="54"/>
      <c r="BU604" s="54"/>
      <c r="BV604" s="54"/>
      <c r="BW604" s="54"/>
      <c r="BX604" s="54"/>
      <c r="BY604" s="54"/>
      <c r="BZ604" s="54"/>
      <c r="CA604" s="54"/>
      <c r="CB604" s="54"/>
      <c r="CC604" s="54"/>
      <c r="CD604" s="54"/>
      <c r="CE604" s="54"/>
      <c r="CF604" s="54"/>
      <c r="CG604" s="54"/>
      <c r="CH604" s="54"/>
      <c r="CI604" s="54"/>
      <c r="CJ604" s="54"/>
      <c r="CK604" s="54"/>
      <c r="CL604" s="54"/>
      <c r="CM604" s="54"/>
      <c r="CN604" s="54"/>
      <c r="CO604" s="54"/>
      <c r="CP604" s="54"/>
      <c r="CQ604" s="54"/>
      <c r="CR604" s="54"/>
      <c r="CS604" s="54"/>
      <c r="CT604" s="54"/>
      <c r="CU604" s="54"/>
      <c r="CV604" s="54"/>
      <c r="CW604" s="54"/>
      <c r="CX604" s="54"/>
      <c r="CY604" s="54"/>
      <c r="CZ604" s="54"/>
      <c r="DA604" s="54"/>
      <c r="DB604" s="54"/>
      <c r="DC604" s="54"/>
      <c r="DD604" s="54"/>
      <c r="DE604" s="54"/>
      <c r="DF604" s="54"/>
      <c r="DG604" s="54"/>
      <c r="DH604" s="54"/>
      <c r="DI604" s="54"/>
      <c r="DJ604" s="54"/>
      <c r="DK604" s="54"/>
      <c r="DL604" s="54"/>
      <c r="DM604" s="54"/>
      <c r="DN604" s="54"/>
      <c r="DO604" s="54"/>
      <c r="DP604" s="54"/>
      <c r="DQ604" s="54"/>
      <c r="DR604" s="54"/>
      <c r="DS604" s="54"/>
      <c r="DT604" s="54"/>
      <c r="DU604" s="54"/>
      <c r="DV604" s="54"/>
      <c r="DW604" s="54"/>
      <c r="DX604" s="54"/>
      <c r="DY604" s="54"/>
      <c r="DZ604" s="54"/>
      <c r="EA604" s="54"/>
      <c r="EB604" s="54"/>
      <c r="EC604" s="54"/>
      <c r="ED604" s="54"/>
      <c r="EE604" s="54"/>
      <c r="EF604" s="54"/>
      <c r="EG604" s="54"/>
      <c r="EH604" s="54"/>
      <c r="EI604" s="54"/>
      <c r="EJ604" s="54"/>
      <c r="EK604" s="54"/>
      <c r="EL604" s="54"/>
      <c r="EM604" s="54"/>
      <c r="EN604" s="54"/>
      <c r="EO604" s="54"/>
      <c r="EP604" s="54"/>
      <c r="EQ604" s="54"/>
      <c r="ER604" s="54"/>
      <c r="ES604" s="54"/>
      <c r="ET604" s="54"/>
      <c r="EU604" s="54"/>
      <c r="EV604" s="54"/>
      <c r="EW604" s="54"/>
      <c r="EX604" s="54"/>
      <c r="EY604" s="54"/>
      <c r="EZ604" s="54"/>
      <c r="FA604" s="54"/>
      <c r="FB604" s="54"/>
      <c r="FC604" s="54"/>
      <c r="FD604" s="54"/>
      <c r="FE604" s="54"/>
      <c r="FF604" s="54"/>
      <c r="FG604" s="54"/>
      <c r="FH604" s="54"/>
      <c r="FI604" s="54"/>
      <c r="FJ604" s="54"/>
      <c r="FK604" s="54"/>
      <c r="FL604" s="54"/>
      <c r="FM604" s="54"/>
      <c r="FN604" s="54"/>
      <c r="FO604" s="54"/>
      <c r="FP604" s="54"/>
      <c r="FQ604" s="54"/>
      <c r="FR604" s="54"/>
      <c r="FS604" s="54"/>
      <c r="FT604" s="54"/>
      <c r="FU604" s="54"/>
      <c r="FV604" s="54"/>
      <c r="FW604" s="54"/>
      <c r="FX604" s="54"/>
      <c r="FY604" s="54"/>
      <c r="FZ604" s="54"/>
      <c r="GA604" s="54"/>
      <c r="GB604" s="54"/>
      <c r="GC604" s="54"/>
      <c r="GD604" s="54"/>
      <c r="GE604" s="54"/>
      <c r="GF604" s="54"/>
      <c r="GG604" s="54"/>
      <c r="GH604" s="54"/>
      <c r="GI604" s="54"/>
      <c r="GJ604" s="54"/>
      <c r="GK604" s="54"/>
      <c r="GL604" s="54"/>
      <c r="GM604" s="54"/>
    </row>
    <row r="605" spans="1:195" s="56" customFormat="1" ht="82.8" x14ac:dyDescent="0.3">
      <c r="A605" s="89" t="s">
        <v>17</v>
      </c>
      <c r="B605" s="89" t="s">
        <v>385</v>
      </c>
      <c r="C605" s="90" t="s">
        <v>19</v>
      </c>
      <c r="D605" s="91" t="s">
        <v>23</v>
      </c>
      <c r="E605" s="91" t="s">
        <v>269</v>
      </c>
      <c r="F605" s="91" t="s">
        <v>279</v>
      </c>
      <c r="G605" s="91">
        <v>26102</v>
      </c>
      <c r="H605" s="97" t="s">
        <v>300</v>
      </c>
      <c r="I605" s="93" t="s">
        <v>301</v>
      </c>
      <c r="J605" s="101" t="s">
        <v>302</v>
      </c>
      <c r="K605" s="102" t="s">
        <v>303</v>
      </c>
      <c r="L605" s="95" t="s">
        <v>494</v>
      </c>
      <c r="M605" s="96" t="s">
        <v>305</v>
      </c>
      <c r="N605" s="103" t="s">
        <v>254</v>
      </c>
      <c r="O605" s="98">
        <v>1</v>
      </c>
      <c r="P605" s="99">
        <v>12943</v>
      </c>
      <c r="Q605" s="99">
        <v>12943</v>
      </c>
      <c r="R605" s="99">
        <v>12943</v>
      </c>
      <c r="S605" s="54"/>
      <c r="T605" s="54"/>
      <c r="U605" s="54"/>
      <c r="V605" s="54"/>
      <c r="W605" s="54"/>
      <c r="X605" s="54"/>
      <c r="Y605" s="54"/>
      <c r="Z605" s="54"/>
      <c r="AA605" s="54"/>
      <c r="AB605" s="54"/>
      <c r="AC605" s="54"/>
      <c r="AD605" s="54"/>
      <c r="AE605" s="54"/>
      <c r="AF605" s="54"/>
      <c r="AG605" s="54"/>
      <c r="AH605" s="54"/>
      <c r="AI605" s="54"/>
      <c r="AJ605" s="54"/>
      <c r="AK605" s="54"/>
      <c r="AL605" s="54"/>
      <c r="AM605" s="54"/>
      <c r="AN605" s="54"/>
      <c r="AO605" s="54"/>
      <c r="AP605" s="54"/>
      <c r="AQ605" s="54"/>
      <c r="AR605" s="54"/>
      <c r="AS605" s="54"/>
      <c r="AT605" s="54"/>
      <c r="AU605" s="54"/>
      <c r="AV605" s="54"/>
      <c r="AW605" s="54"/>
      <c r="AX605" s="54"/>
      <c r="AY605" s="54"/>
      <c r="AZ605" s="54"/>
      <c r="BA605" s="54"/>
      <c r="BB605" s="54"/>
      <c r="BC605" s="54"/>
      <c r="BD605" s="54"/>
      <c r="BE605" s="54"/>
      <c r="BF605" s="54"/>
      <c r="BG605" s="54"/>
      <c r="BH605" s="54"/>
      <c r="BI605" s="54"/>
      <c r="BJ605" s="54"/>
      <c r="BK605" s="54"/>
      <c r="BL605" s="54"/>
      <c r="BM605" s="54"/>
      <c r="BN605" s="54"/>
      <c r="BO605" s="54"/>
      <c r="BP605" s="54"/>
      <c r="BQ605" s="54"/>
      <c r="BR605" s="54"/>
      <c r="BS605" s="54"/>
      <c r="BT605" s="54"/>
      <c r="BU605" s="54"/>
      <c r="BV605" s="54"/>
      <c r="BW605" s="54"/>
      <c r="BX605" s="54"/>
      <c r="BY605" s="54"/>
      <c r="BZ605" s="54"/>
      <c r="CA605" s="54"/>
      <c r="CB605" s="54"/>
      <c r="CC605" s="54"/>
      <c r="CD605" s="54"/>
      <c r="CE605" s="54"/>
      <c r="CF605" s="54"/>
      <c r="CG605" s="54"/>
      <c r="CH605" s="54"/>
      <c r="CI605" s="54"/>
      <c r="CJ605" s="54"/>
      <c r="CK605" s="54"/>
      <c r="CL605" s="54"/>
      <c r="CM605" s="54"/>
      <c r="CN605" s="54"/>
      <c r="CO605" s="54"/>
      <c r="CP605" s="54"/>
      <c r="CQ605" s="54"/>
      <c r="CR605" s="54"/>
      <c r="CS605" s="54"/>
      <c r="CT605" s="54"/>
      <c r="CU605" s="54"/>
      <c r="CV605" s="54"/>
      <c r="CW605" s="54"/>
      <c r="CX605" s="54"/>
      <c r="CY605" s="54"/>
      <c r="CZ605" s="54"/>
      <c r="DA605" s="54"/>
      <c r="DB605" s="54"/>
      <c r="DC605" s="54"/>
      <c r="DD605" s="54"/>
      <c r="DE605" s="54"/>
      <c r="DF605" s="54"/>
      <c r="DG605" s="54"/>
      <c r="DH605" s="54"/>
      <c r="DI605" s="54"/>
      <c r="DJ605" s="54"/>
      <c r="DK605" s="54"/>
      <c r="DL605" s="54"/>
      <c r="DM605" s="54"/>
      <c r="DN605" s="54"/>
      <c r="DO605" s="54"/>
      <c r="DP605" s="54"/>
      <c r="DQ605" s="54"/>
      <c r="DR605" s="54"/>
      <c r="DS605" s="54"/>
      <c r="DT605" s="54"/>
      <c r="DU605" s="54"/>
      <c r="DV605" s="54"/>
      <c r="DW605" s="54"/>
      <c r="DX605" s="54"/>
      <c r="DY605" s="54"/>
      <c r="DZ605" s="54"/>
      <c r="EA605" s="54"/>
      <c r="EB605" s="54"/>
      <c r="EC605" s="54"/>
      <c r="ED605" s="54"/>
      <c r="EE605" s="54"/>
      <c r="EF605" s="54"/>
      <c r="EG605" s="54"/>
      <c r="EH605" s="54"/>
      <c r="EI605" s="54"/>
      <c r="EJ605" s="54"/>
      <c r="EK605" s="54"/>
      <c r="EL605" s="54"/>
      <c r="EM605" s="54"/>
      <c r="EN605" s="54"/>
      <c r="EO605" s="54"/>
      <c r="EP605" s="54"/>
      <c r="EQ605" s="54"/>
      <c r="ER605" s="54"/>
      <c r="ES605" s="54"/>
      <c r="ET605" s="54"/>
      <c r="EU605" s="54"/>
      <c r="EV605" s="54"/>
      <c r="EW605" s="54"/>
      <c r="EX605" s="54"/>
      <c r="EY605" s="54"/>
      <c r="EZ605" s="54"/>
      <c r="FA605" s="54"/>
      <c r="FB605" s="54"/>
      <c r="FC605" s="54"/>
      <c r="FD605" s="54"/>
      <c r="FE605" s="54"/>
      <c r="FF605" s="54"/>
      <c r="FG605" s="54"/>
      <c r="FH605" s="54"/>
      <c r="FI605" s="54"/>
      <c r="FJ605" s="54"/>
      <c r="FK605" s="54"/>
      <c r="FL605" s="54"/>
      <c r="FM605" s="54"/>
      <c r="FN605" s="54"/>
      <c r="FO605" s="54"/>
      <c r="FP605" s="54"/>
      <c r="FQ605" s="54"/>
      <c r="FR605" s="54"/>
      <c r="FS605" s="54"/>
      <c r="FT605" s="54"/>
      <c r="FU605" s="54"/>
      <c r="FV605" s="54"/>
      <c r="FW605" s="54"/>
      <c r="FX605" s="54"/>
      <c r="FY605" s="54"/>
      <c r="FZ605" s="54"/>
      <c r="GA605" s="54"/>
      <c r="GB605" s="54"/>
      <c r="GC605" s="54"/>
      <c r="GD605" s="54"/>
      <c r="GE605" s="54"/>
      <c r="GF605" s="54"/>
      <c r="GG605" s="54"/>
      <c r="GH605" s="54"/>
      <c r="GI605" s="54"/>
      <c r="GJ605" s="54"/>
      <c r="GK605" s="54"/>
      <c r="GL605" s="54"/>
      <c r="GM605" s="54"/>
    </row>
    <row r="606" spans="1:195" s="56" customFormat="1" ht="82.8" x14ac:dyDescent="0.3">
      <c r="A606" s="89" t="s">
        <v>17</v>
      </c>
      <c r="B606" s="89" t="s">
        <v>385</v>
      </c>
      <c r="C606" s="90" t="s">
        <v>19</v>
      </c>
      <c r="D606" s="91" t="s">
        <v>23</v>
      </c>
      <c r="E606" s="91" t="s">
        <v>269</v>
      </c>
      <c r="F606" s="91" t="s">
        <v>279</v>
      </c>
      <c r="G606" s="91">
        <v>26102</v>
      </c>
      <c r="H606" s="97" t="s">
        <v>300</v>
      </c>
      <c r="I606" s="93" t="s">
        <v>301</v>
      </c>
      <c r="J606" s="104" t="s">
        <v>495</v>
      </c>
      <c r="K606" s="92" t="s">
        <v>496</v>
      </c>
      <c r="L606" s="95" t="s">
        <v>494</v>
      </c>
      <c r="M606" s="96" t="s">
        <v>305</v>
      </c>
      <c r="N606" s="97" t="s">
        <v>27</v>
      </c>
      <c r="O606" s="98">
        <v>30</v>
      </c>
      <c r="P606" s="99">
        <v>100</v>
      </c>
      <c r="Q606" s="99">
        <v>3000</v>
      </c>
      <c r="R606" s="100">
        <v>3000</v>
      </c>
      <c r="S606" s="54"/>
      <c r="T606" s="54"/>
      <c r="U606" s="54"/>
      <c r="V606" s="54"/>
      <c r="W606" s="54"/>
      <c r="X606" s="54"/>
      <c r="Y606" s="54"/>
      <c r="Z606" s="54"/>
      <c r="AA606" s="54"/>
      <c r="AB606" s="54"/>
      <c r="AC606" s="54"/>
      <c r="AD606" s="54"/>
      <c r="AE606" s="54"/>
      <c r="AF606" s="54"/>
      <c r="AG606" s="54"/>
      <c r="AH606" s="54"/>
      <c r="AI606" s="54"/>
      <c r="AJ606" s="54"/>
      <c r="AK606" s="54"/>
      <c r="AL606" s="54"/>
      <c r="AM606" s="54"/>
      <c r="AN606" s="54"/>
      <c r="AO606" s="54"/>
      <c r="AP606" s="54"/>
      <c r="AQ606" s="54"/>
      <c r="AR606" s="54"/>
      <c r="AS606" s="54"/>
      <c r="AT606" s="54"/>
      <c r="AU606" s="54"/>
      <c r="AV606" s="54"/>
      <c r="AW606" s="54"/>
      <c r="AX606" s="54"/>
      <c r="AY606" s="54"/>
      <c r="AZ606" s="54"/>
      <c r="BA606" s="54"/>
      <c r="BB606" s="54"/>
      <c r="BC606" s="54"/>
      <c r="BD606" s="54"/>
      <c r="BE606" s="54"/>
      <c r="BF606" s="54"/>
      <c r="BG606" s="54"/>
      <c r="BH606" s="54"/>
      <c r="BI606" s="54"/>
      <c r="BJ606" s="54"/>
      <c r="BK606" s="54"/>
      <c r="BL606" s="54"/>
      <c r="BM606" s="54"/>
      <c r="BN606" s="54"/>
      <c r="BO606" s="54"/>
      <c r="BP606" s="54"/>
      <c r="BQ606" s="54"/>
      <c r="BR606" s="54"/>
      <c r="BS606" s="54"/>
      <c r="BT606" s="54"/>
      <c r="BU606" s="54"/>
      <c r="BV606" s="54"/>
      <c r="BW606" s="54"/>
      <c r="BX606" s="54"/>
      <c r="BY606" s="54"/>
      <c r="BZ606" s="54"/>
      <c r="CA606" s="54"/>
      <c r="CB606" s="54"/>
      <c r="CC606" s="54"/>
      <c r="CD606" s="54"/>
      <c r="CE606" s="54"/>
      <c r="CF606" s="54"/>
      <c r="CG606" s="54"/>
      <c r="CH606" s="54"/>
      <c r="CI606" s="54"/>
      <c r="CJ606" s="54"/>
      <c r="CK606" s="54"/>
      <c r="CL606" s="54"/>
      <c r="CM606" s="54"/>
      <c r="CN606" s="54"/>
      <c r="CO606" s="54"/>
      <c r="CP606" s="54"/>
      <c r="CQ606" s="54"/>
      <c r="CR606" s="54"/>
      <c r="CS606" s="54"/>
      <c r="CT606" s="54"/>
      <c r="CU606" s="54"/>
      <c r="CV606" s="54"/>
      <c r="CW606" s="54"/>
      <c r="CX606" s="54"/>
      <c r="CY606" s="54"/>
      <c r="CZ606" s="54"/>
      <c r="DA606" s="54"/>
      <c r="DB606" s="54"/>
      <c r="DC606" s="54"/>
      <c r="DD606" s="54"/>
      <c r="DE606" s="54"/>
      <c r="DF606" s="54"/>
      <c r="DG606" s="54"/>
      <c r="DH606" s="54"/>
      <c r="DI606" s="54"/>
      <c r="DJ606" s="54"/>
      <c r="DK606" s="54"/>
      <c r="DL606" s="54"/>
      <c r="DM606" s="54"/>
      <c r="DN606" s="54"/>
      <c r="DO606" s="54"/>
      <c r="DP606" s="54"/>
      <c r="DQ606" s="54"/>
      <c r="DR606" s="54"/>
      <c r="DS606" s="54"/>
      <c r="DT606" s="54"/>
      <c r="DU606" s="54"/>
      <c r="DV606" s="54"/>
      <c r="DW606" s="54"/>
      <c r="DX606" s="54"/>
      <c r="DY606" s="54"/>
      <c r="DZ606" s="54"/>
      <c r="EA606" s="54"/>
      <c r="EB606" s="54"/>
      <c r="EC606" s="54"/>
      <c r="ED606" s="54"/>
      <c r="EE606" s="54"/>
      <c r="EF606" s="54"/>
      <c r="EG606" s="54"/>
      <c r="EH606" s="54"/>
      <c r="EI606" s="54"/>
      <c r="EJ606" s="54"/>
      <c r="EK606" s="54"/>
      <c r="EL606" s="54"/>
      <c r="EM606" s="54"/>
      <c r="EN606" s="54"/>
      <c r="EO606" s="54"/>
      <c r="EP606" s="54"/>
      <c r="EQ606" s="54"/>
      <c r="ER606" s="54"/>
      <c r="ES606" s="54"/>
      <c r="ET606" s="54"/>
      <c r="EU606" s="54"/>
      <c r="EV606" s="54"/>
      <c r="EW606" s="54"/>
      <c r="EX606" s="54"/>
      <c r="EY606" s="54"/>
      <c r="EZ606" s="54"/>
      <c r="FA606" s="54"/>
      <c r="FB606" s="54"/>
      <c r="FC606" s="54"/>
      <c r="FD606" s="54"/>
      <c r="FE606" s="54"/>
      <c r="FF606" s="54"/>
      <c r="FG606" s="54"/>
      <c r="FH606" s="54"/>
      <c r="FI606" s="54"/>
      <c r="FJ606" s="54"/>
      <c r="FK606" s="54"/>
      <c r="FL606" s="54"/>
      <c r="FM606" s="54"/>
      <c r="FN606" s="54"/>
      <c r="FO606" s="54"/>
      <c r="FP606" s="54"/>
      <c r="FQ606" s="54"/>
      <c r="FR606" s="54"/>
      <c r="FS606" s="54"/>
      <c r="FT606" s="54"/>
      <c r="FU606" s="54"/>
      <c r="FV606" s="54"/>
      <c r="FW606" s="54"/>
      <c r="FX606" s="54"/>
      <c r="FY606" s="54"/>
      <c r="FZ606" s="54"/>
      <c r="GA606" s="54"/>
      <c r="GB606" s="54"/>
      <c r="GC606" s="54"/>
      <c r="GD606" s="54"/>
      <c r="GE606" s="54"/>
      <c r="GF606" s="54"/>
      <c r="GG606" s="54"/>
      <c r="GH606" s="54"/>
      <c r="GI606" s="54"/>
      <c r="GJ606" s="54"/>
      <c r="GK606" s="54"/>
      <c r="GL606" s="54"/>
      <c r="GM606" s="54"/>
    </row>
    <row r="607" spans="1:195" s="56" customFormat="1" ht="55.2" x14ac:dyDescent="0.3">
      <c r="A607" s="89" t="s">
        <v>17</v>
      </c>
      <c r="B607" s="89" t="s">
        <v>385</v>
      </c>
      <c r="C607" s="90" t="s">
        <v>19</v>
      </c>
      <c r="D607" s="91" t="s">
        <v>23</v>
      </c>
      <c r="E607" s="91" t="s">
        <v>269</v>
      </c>
      <c r="F607" s="91" t="s">
        <v>279</v>
      </c>
      <c r="G607" s="91">
        <v>29301</v>
      </c>
      <c r="H607" s="102" t="s">
        <v>540</v>
      </c>
      <c r="I607" s="93" t="s">
        <v>22</v>
      </c>
      <c r="J607" s="94" t="s">
        <v>541</v>
      </c>
      <c r="K607" s="94" t="s">
        <v>542</v>
      </c>
      <c r="L607" s="95" t="s">
        <v>20</v>
      </c>
      <c r="M607" s="96" t="s">
        <v>21</v>
      </c>
      <c r="N607" s="97" t="s">
        <v>27</v>
      </c>
      <c r="O607" s="105">
        <v>2</v>
      </c>
      <c r="P607" s="99">
        <v>5500</v>
      </c>
      <c r="Q607" s="99">
        <v>11000</v>
      </c>
      <c r="R607" s="100">
        <v>11000</v>
      </c>
      <c r="S607" s="54"/>
      <c r="T607" s="54"/>
      <c r="U607" s="54"/>
      <c r="V607" s="54"/>
      <c r="W607" s="54"/>
      <c r="X607" s="54"/>
      <c r="Y607" s="54"/>
      <c r="Z607" s="54"/>
      <c r="AA607" s="54"/>
      <c r="AB607" s="54"/>
      <c r="AC607" s="54"/>
      <c r="AD607" s="54"/>
      <c r="AE607" s="54"/>
      <c r="AF607" s="54"/>
      <c r="AG607" s="54"/>
      <c r="AH607" s="54"/>
      <c r="AI607" s="54"/>
      <c r="AJ607" s="54"/>
      <c r="AK607" s="54"/>
      <c r="AL607" s="54"/>
      <c r="AM607" s="54"/>
      <c r="AN607" s="54"/>
      <c r="AO607" s="54"/>
      <c r="AP607" s="54"/>
      <c r="AQ607" s="54"/>
      <c r="AR607" s="54"/>
      <c r="AS607" s="54"/>
      <c r="AT607" s="54"/>
      <c r="AU607" s="54"/>
      <c r="AV607" s="54"/>
      <c r="AW607" s="54"/>
      <c r="AX607" s="54"/>
      <c r="AY607" s="54"/>
      <c r="AZ607" s="54"/>
      <c r="BA607" s="54"/>
      <c r="BB607" s="54"/>
      <c r="BC607" s="54"/>
      <c r="BD607" s="54"/>
      <c r="BE607" s="54"/>
      <c r="BF607" s="54"/>
      <c r="BG607" s="54"/>
      <c r="BH607" s="54"/>
      <c r="BI607" s="54"/>
      <c r="BJ607" s="54"/>
      <c r="BK607" s="54"/>
      <c r="BL607" s="54"/>
      <c r="BM607" s="54"/>
      <c r="BN607" s="54"/>
      <c r="BO607" s="54"/>
      <c r="BP607" s="54"/>
      <c r="BQ607" s="54"/>
      <c r="BR607" s="54"/>
      <c r="BS607" s="54"/>
      <c r="BT607" s="54"/>
      <c r="BU607" s="54"/>
      <c r="BV607" s="54"/>
      <c r="BW607" s="54"/>
      <c r="BX607" s="54"/>
      <c r="BY607" s="54"/>
      <c r="BZ607" s="54"/>
      <c r="CA607" s="54"/>
      <c r="CB607" s="54"/>
      <c r="CC607" s="54"/>
      <c r="CD607" s="54"/>
      <c r="CE607" s="54"/>
      <c r="CF607" s="54"/>
      <c r="CG607" s="54"/>
      <c r="CH607" s="54"/>
      <c r="CI607" s="54"/>
      <c r="CJ607" s="54"/>
      <c r="CK607" s="54"/>
      <c r="CL607" s="54"/>
      <c r="CM607" s="54"/>
      <c r="CN607" s="54"/>
      <c r="CO607" s="54"/>
      <c r="CP607" s="54"/>
      <c r="CQ607" s="54"/>
      <c r="CR607" s="54"/>
      <c r="CS607" s="54"/>
      <c r="CT607" s="54"/>
      <c r="CU607" s="54"/>
      <c r="CV607" s="54"/>
      <c r="CW607" s="54"/>
      <c r="CX607" s="54"/>
      <c r="CY607" s="54"/>
      <c r="CZ607" s="54"/>
      <c r="DA607" s="54"/>
      <c r="DB607" s="54"/>
      <c r="DC607" s="54"/>
      <c r="DD607" s="54"/>
      <c r="DE607" s="54"/>
      <c r="DF607" s="54"/>
      <c r="DG607" s="54"/>
      <c r="DH607" s="54"/>
      <c r="DI607" s="54"/>
      <c r="DJ607" s="54"/>
      <c r="DK607" s="54"/>
      <c r="DL607" s="54"/>
      <c r="DM607" s="54"/>
      <c r="DN607" s="54"/>
      <c r="DO607" s="54"/>
      <c r="DP607" s="54"/>
      <c r="DQ607" s="54"/>
      <c r="DR607" s="54"/>
      <c r="DS607" s="54"/>
      <c r="DT607" s="54"/>
      <c r="DU607" s="54"/>
      <c r="DV607" s="54"/>
      <c r="DW607" s="54"/>
      <c r="DX607" s="54"/>
      <c r="DY607" s="54"/>
      <c r="DZ607" s="54"/>
      <c r="EA607" s="54"/>
      <c r="EB607" s="54"/>
      <c r="EC607" s="54"/>
      <c r="ED607" s="54"/>
      <c r="EE607" s="54"/>
      <c r="EF607" s="54"/>
      <c r="EG607" s="54"/>
      <c r="EH607" s="54"/>
      <c r="EI607" s="54"/>
      <c r="EJ607" s="54"/>
      <c r="EK607" s="54"/>
      <c r="EL607" s="54"/>
      <c r="EM607" s="54"/>
      <c r="EN607" s="54"/>
      <c r="EO607" s="54"/>
      <c r="EP607" s="54"/>
      <c r="EQ607" s="54"/>
      <c r="ER607" s="54"/>
      <c r="ES607" s="54"/>
      <c r="ET607" s="54"/>
      <c r="EU607" s="54"/>
      <c r="EV607" s="54"/>
      <c r="EW607" s="54"/>
      <c r="EX607" s="54"/>
      <c r="EY607" s="54"/>
      <c r="EZ607" s="54"/>
      <c r="FA607" s="54"/>
      <c r="FB607" s="54"/>
      <c r="FC607" s="54"/>
      <c r="FD607" s="54"/>
      <c r="FE607" s="54"/>
      <c r="FF607" s="54"/>
      <c r="FG607" s="54"/>
      <c r="FH607" s="54"/>
      <c r="FI607" s="54"/>
      <c r="FJ607" s="54"/>
      <c r="FK607" s="54"/>
      <c r="FL607" s="54"/>
      <c r="FM607" s="54"/>
      <c r="FN607" s="54"/>
      <c r="FO607" s="54"/>
      <c r="FP607" s="54"/>
      <c r="FQ607" s="54"/>
      <c r="FR607" s="54"/>
      <c r="FS607" s="54"/>
      <c r="FT607" s="54"/>
      <c r="FU607" s="54"/>
      <c r="FV607" s="54"/>
      <c r="FW607" s="54"/>
      <c r="FX607" s="54"/>
      <c r="FY607" s="54"/>
      <c r="FZ607" s="54"/>
      <c r="GA607" s="54"/>
      <c r="GB607" s="54"/>
      <c r="GC607" s="54"/>
      <c r="GD607" s="54"/>
      <c r="GE607" s="54"/>
      <c r="GF607" s="54"/>
      <c r="GG607" s="54"/>
      <c r="GH607" s="54"/>
      <c r="GI607" s="54"/>
      <c r="GJ607" s="54"/>
      <c r="GK607" s="54"/>
      <c r="GL607" s="54"/>
      <c r="GM607" s="54"/>
    </row>
    <row r="608" spans="1:195" s="56" customFormat="1" ht="41.4" x14ac:dyDescent="0.3">
      <c r="A608" s="89" t="s">
        <v>17</v>
      </c>
      <c r="B608" s="89" t="s">
        <v>385</v>
      </c>
      <c r="C608" s="90" t="s">
        <v>19</v>
      </c>
      <c r="D608" s="91" t="s">
        <v>23</v>
      </c>
      <c r="E608" s="91" t="s">
        <v>269</v>
      </c>
      <c r="F608" s="91" t="s">
        <v>279</v>
      </c>
      <c r="G608" s="91">
        <v>29901</v>
      </c>
      <c r="H608" s="102" t="s">
        <v>543</v>
      </c>
      <c r="I608" s="93" t="s">
        <v>22</v>
      </c>
      <c r="J608" s="94" t="s">
        <v>544</v>
      </c>
      <c r="K608" s="106" t="s">
        <v>545</v>
      </c>
      <c r="L608" s="95" t="s">
        <v>20</v>
      </c>
      <c r="M608" s="96" t="s">
        <v>21</v>
      </c>
      <c r="N608" s="97" t="s">
        <v>27</v>
      </c>
      <c r="O608" s="98">
        <v>1</v>
      </c>
      <c r="P608" s="99">
        <v>2773</v>
      </c>
      <c r="Q608" s="99">
        <v>2773</v>
      </c>
      <c r="R608" s="100">
        <v>2773</v>
      </c>
      <c r="S608" s="54"/>
      <c r="T608" s="54"/>
      <c r="U608" s="54"/>
      <c r="V608" s="54"/>
      <c r="W608" s="54"/>
      <c r="X608" s="54"/>
      <c r="Y608" s="54"/>
      <c r="Z608" s="54"/>
      <c r="AA608" s="54"/>
      <c r="AB608" s="54"/>
      <c r="AC608" s="54"/>
      <c r="AD608" s="54"/>
      <c r="AE608" s="54"/>
      <c r="AF608" s="54"/>
      <c r="AG608" s="54"/>
      <c r="AH608" s="54"/>
      <c r="AI608" s="54"/>
      <c r="AJ608" s="54"/>
      <c r="AK608" s="54"/>
      <c r="AL608" s="54"/>
      <c r="AM608" s="54"/>
      <c r="AN608" s="54"/>
      <c r="AO608" s="54"/>
      <c r="AP608" s="54"/>
      <c r="AQ608" s="54"/>
      <c r="AR608" s="54"/>
      <c r="AS608" s="54"/>
      <c r="AT608" s="54"/>
      <c r="AU608" s="54"/>
      <c r="AV608" s="54"/>
      <c r="AW608" s="54"/>
      <c r="AX608" s="54"/>
      <c r="AY608" s="54"/>
      <c r="AZ608" s="54"/>
      <c r="BA608" s="54"/>
      <c r="BB608" s="54"/>
      <c r="BC608" s="54"/>
      <c r="BD608" s="54"/>
      <c r="BE608" s="54"/>
      <c r="BF608" s="54"/>
      <c r="BG608" s="54"/>
      <c r="BH608" s="54"/>
      <c r="BI608" s="54"/>
      <c r="BJ608" s="54"/>
      <c r="BK608" s="54"/>
      <c r="BL608" s="54"/>
      <c r="BM608" s="54"/>
      <c r="BN608" s="54"/>
      <c r="BO608" s="54"/>
      <c r="BP608" s="54"/>
      <c r="BQ608" s="54"/>
      <c r="BR608" s="54"/>
      <c r="BS608" s="54"/>
      <c r="BT608" s="54"/>
      <c r="BU608" s="54"/>
      <c r="BV608" s="54"/>
      <c r="BW608" s="54"/>
      <c r="BX608" s="54"/>
      <c r="BY608" s="54"/>
      <c r="BZ608" s="54"/>
      <c r="CA608" s="54"/>
      <c r="CB608" s="54"/>
      <c r="CC608" s="54"/>
      <c r="CD608" s="54"/>
      <c r="CE608" s="54"/>
      <c r="CF608" s="54"/>
      <c r="CG608" s="54"/>
      <c r="CH608" s="54"/>
      <c r="CI608" s="54"/>
      <c r="CJ608" s="54"/>
      <c r="CK608" s="54"/>
      <c r="CL608" s="54"/>
      <c r="CM608" s="54"/>
      <c r="CN608" s="54"/>
      <c r="CO608" s="54"/>
      <c r="CP608" s="54"/>
      <c r="CQ608" s="54"/>
      <c r="CR608" s="54"/>
      <c r="CS608" s="54"/>
      <c r="CT608" s="54"/>
      <c r="CU608" s="54"/>
      <c r="CV608" s="54"/>
      <c r="CW608" s="54"/>
      <c r="CX608" s="54"/>
      <c r="CY608" s="54"/>
      <c r="CZ608" s="54"/>
      <c r="DA608" s="54"/>
      <c r="DB608" s="54"/>
      <c r="DC608" s="54"/>
      <c r="DD608" s="54"/>
      <c r="DE608" s="54"/>
      <c r="DF608" s="54"/>
      <c r="DG608" s="54"/>
      <c r="DH608" s="54"/>
      <c r="DI608" s="54"/>
      <c r="DJ608" s="54"/>
      <c r="DK608" s="54"/>
      <c r="DL608" s="54"/>
      <c r="DM608" s="54"/>
      <c r="DN608" s="54"/>
      <c r="DO608" s="54"/>
      <c r="DP608" s="54"/>
      <c r="DQ608" s="54"/>
      <c r="DR608" s="54"/>
      <c r="DS608" s="54"/>
      <c r="DT608" s="54"/>
      <c r="DU608" s="54"/>
      <c r="DV608" s="54"/>
      <c r="DW608" s="54"/>
      <c r="DX608" s="54"/>
      <c r="DY608" s="54"/>
      <c r="DZ608" s="54"/>
      <c r="EA608" s="54"/>
      <c r="EB608" s="54"/>
      <c r="EC608" s="54"/>
      <c r="ED608" s="54"/>
      <c r="EE608" s="54"/>
      <c r="EF608" s="54"/>
      <c r="EG608" s="54"/>
      <c r="EH608" s="54"/>
      <c r="EI608" s="54"/>
      <c r="EJ608" s="54"/>
      <c r="EK608" s="54"/>
      <c r="EL608" s="54"/>
      <c r="EM608" s="54"/>
      <c r="EN608" s="54"/>
      <c r="EO608" s="54"/>
      <c r="EP608" s="54"/>
      <c r="EQ608" s="54"/>
      <c r="ER608" s="54"/>
      <c r="ES608" s="54"/>
      <c r="ET608" s="54"/>
      <c r="EU608" s="54"/>
      <c r="EV608" s="54"/>
      <c r="EW608" s="54"/>
      <c r="EX608" s="54"/>
      <c r="EY608" s="54"/>
      <c r="EZ608" s="54"/>
      <c r="FA608" s="54"/>
      <c r="FB608" s="54"/>
      <c r="FC608" s="54"/>
      <c r="FD608" s="54"/>
      <c r="FE608" s="54"/>
      <c r="FF608" s="54"/>
      <c r="FG608" s="54"/>
      <c r="FH608" s="54"/>
      <c r="FI608" s="54"/>
      <c r="FJ608" s="54"/>
      <c r="FK608" s="54"/>
      <c r="FL608" s="54"/>
      <c r="FM608" s="54"/>
      <c r="FN608" s="54"/>
      <c r="FO608" s="54"/>
      <c r="FP608" s="54"/>
      <c r="FQ608" s="54"/>
      <c r="FR608" s="54"/>
      <c r="FS608" s="54"/>
      <c r="FT608" s="54"/>
      <c r="FU608" s="54"/>
      <c r="FV608" s="54"/>
      <c r="FW608" s="54"/>
      <c r="FX608" s="54"/>
      <c r="FY608" s="54"/>
      <c r="FZ608" s="54"/>
      <c r="GA608" s="54"/>
      <c r="GB608" s="54"/>
      <c r="GC608" s="54"/>
      <c r="GD608" s="54"/>
      <c r="GE608" s="54"/>
      <c r="GF608" s="54"/>
      <c r="GG608" s="54"/>
      <c r="GH608" s="54"/>
      <c r="GI608" s="54"/>
      <c r="GJ608" s="54"/>
      <c r="GK608" s="54"/>
      <c r="GL608" s="54"/>
      <c r="GM608" s="54"/>
    </row>
    <row r="609" spans="1:195" s="56" customFormat="1" ht="27.6" x14ac:dyDescent="0.3">
      <c r="A609" s="89" t="s">
        <v>17</v>
      </c>
      <c r="B609" s="89" t="s">
        <v>385</v>
      </c>
      <c r="C609" s="90" t="s">
        <v>19</v>
      </c>
      <c r="D609" s="93" t="s">
        <v>23</v>
      </c>
      <c r="E609" s="90" t="s">
        <v>24</v>
      </c>
      <c r="F609" s="91" t="s">
        <v>279</v>
      </c>
      <c r="G609" s="107">
        <v>33901</v>
      </c>
      <c r="H609" s="102" t="s">
        <v>285</v>
      </c>
      <c r="I609" s="93" t="s">
        <v>22</v>
      </c>
      <c r="J609" s="97" t="s">
        <v>21</v>
      </c>
      <c r="K609" s="108" t="s">
        <v>504</v>
      </c>
      <c r="L609" s="95" t="s">
        <v>20</v>
      </c>
      <c r="M609" s="96" t="s">
        <v>21</v>
      </c>
      <c r="N609" s="97" t="s">
        <v>316</v>
      </c>
      <c r="O609" s="98">
        <v>1</v>
      </c>
      <c r="P609" s="99">
        <v>185</v>
      </c>
      <c r="Q609" s="99">
        <v>185</v>
      </c>
      <c r="R609" s="100">
        <v>185</v>
      </c>
      <c r="S609" s="54"/>
      <c r="T609" s="54"/>
      <c r="U609" s="54"/>
      <c r="V609" s="54"/>
      <c r="W609" s="54"/>
      <c r="X609" s="54"/>
      <c r="Y609" s="54"/>
      <c r="Z609" s="54"/>
      <c r="AA609" s="54"/>
      <c r="AB609" s="54"/>
      <c r="AC609" s="54"/>
      <c r="AD609" s="54"/>
      <c r="AE609" s="54"/>
      <c r="AF609" s="54"/>
      <c r="AG609" s="54"/>
      <c r="AH609" s="54"/>
      <c r="AI609" s="54"/>
      <c r="AJ609" s="54"/>
      <c r="AK609" s="54"/>
      <c r="AL609" s="54"/>
      <c r="AM609" s="54"/>
      <c r="AN609" s="54"/>
      <c r="AO609" s="54"/>
      <c r="AP609" s="54"/>
      <c r="AQ609" s="54"/>
      <c r="AR609" s="54"/>
      <c r="AS609" s="54"/>
      <c r="AT609" s="54"/>
      <c r="AU609" s="54"/>
      <c r="AV609" s="54"/>
      <c r="AW609" s="54"/>
      <c r="AX609" s="54"/>
      <c r="AY609" s="54"/>
      <c r="AZ609" s="54"/>
      <c r="BA609" s="54"/>
      <c r="BB609" s="54"/>
      <c r="BC609" s="54"/>
      <c r="BD609" s="54"/>
      <c r="BE609" s="54"/>
      <c r="BF609" s="54"/>
      <c r="BG609" s="54"/>
      <c r="BH609" s="54"/>
      <c r="BI609" s="54"/>
      <c r="BJ609" s="54"/>
      <c r="BK609" s="54"/>
      <c r="BL609" s="54"/>
      <c r="BM609" s="54"/>
      <c r="BN609" s="54"/>
      <c r="BO609" s="54"/>
      <c r="BP609" s="54"/>
      <c r="BQ609" s="54"/>
      <c r="BR609" s="54"/>
      <c r="BS609" s="54"/>
      <c r="BT609" s="54"/>
      <c r="BU609" s="54"/>
      <c r="BV609" s="54"/>
      <c r="BW609" s="54"/>
      <c r="BX609" s="54"/>
      <c r="BY609" s="54"/>
      <c r="BZ609" s="54"/>
      <c r="CA609" s="54"/>
      <c r="CB609" s="54"/>
      <c r="CC609" s="54"/>
      <c r="CD609" s="54"/>
      <c r="CE609" s="54"/>
      <c r="CF609" s="54"/>
      <c r="CG609" s="54"/>
      <c r="CH609" s="54"/>
      <c r="CI609" s="54"/>
      <c r="CJ609" s="54"/>
      <c r="CK609" s="54"/>
      <c r="CL609" s="54"/>
      <c r="CM609" s="54"/>
      <c r="CN609" s="54"/>
      <c r="CO609" s="54"/>
      <c r="CP609" s="54"/>
      <c r="CQ609" s="54"/>
      <c r="CR609" s="54"/>
      <c r="CS609" s="54"/>
      <c r="CT609" s="54"/>
      <c r="CU609" s="54"/>
      <c r="CV609" s="54"/>
      <c r="CW609" s="54"/>
      <c r="CX609" s="54"/>
      <c r="CY609" s="54"/>
      <c r="CZ609" s="54"/>
      <c r="DA609" s="54"/>
      <c r="DB609" s="54"/>
      <c r="DC609" s="54"/>
      <c r="DD609" s="54"/>
      <c r="DE609" s="54"/>
      <c r="DF609" s="54"/>
      <c r="DG609" s="54"/>
      <c r="DH609" s="54"/>
      <c r="DI609" s="54"/>
      <c r="DJ609" s="54"/>
      <c r="DK609" s="54"/>
      <c r="DL609" s="54"/>
      <c r="DM609" s="54"/>
      <c r="DN609" s="54"/>
      <c r="DO609" s="54"/>
      <c r="DP609" s="54"/>
      <c r="DQ609" s="54"/>
      <c r="DR609" s="54"/>
      <c r="DS609" s="54"/>
      <c r="DT609" s="54"/>
      <c r="DU609" s="54"/>
      <c r="DV609" s="54"/>
      <c r="DW609" s="54"/>
      <c r="DX609" s="54"/>
      <c r="DY609" s="54"/>
      <c r="DZ609" s="54"/>
      <c r="EA609" s="54"/>
      <c r="EB609" s="54"/>
      <c r="EC609" s="54"/>
      <c r="ED609" s="54"/>
      <c r="EE609" s="54"/>
      <c r="EF609" s="54"/>
      <c r="EG609" s="54"/>
      <c r="EH609" s="54"/>
      <c r="EI609" s="54"/>
      <c r="EJ609" s="54"/>
      <c r="EK609" s="54"/>
      <c r="EL609" s="54"/>
      <c r="EM609" s="54"/>
      <c r="EN609" s="54"/>
      <c r="EO609" s="54"/>
      <c r="EP609" s="54"/>
      <c r="EQ609" s="54"/>
      <c r="ER609" s="54"/>
      <c r="ES609" s="54"/>
      <c r="ET609" s="54"/>
      <c r="EU609" s="54"/>
      <c r="EV609" s="54"/>
      <c r="EW609" s="54"/>
      <c r="EX609" s="54"/>
      <c r="EY609" s="54"/>
      <c r="EZ609" s="54"/>
      <c r="FA609" s="54"/>
      <c r="FB609" s="54"/>
      <c r="FC609" s="54"/>
      <c r="FD609" s="54"/>
      <c r="FE609" s="54"/>
      <c r="FF609" s="54"/>
      <c r="FG609" s="54"/>
      <c r="FH609" s="54"/>
      <c r="FI609" s="54"/>
      <c r="FJ609" s="54"/>
      <c r="FK609" s="54"/>
      <c r="FL609" s="54"/>
      <c r="FM609" s="54"/>
      <c r="FN609" s="54"/>
      <c r="FO609" s="54"/>
      <c r="FP609" s="54"/>
      <c r="FQ609" s="54"/>
      <c r="FR609" s="54"/>
      <c r="FS609" s="54"/>
      <c r="FT609" s="54"/>
      <c r="FU609" s="54"/>
      <c r="FV609" s="54"/>
      <c r="FW609" s="54"/>
      <c r="FX609" s="54"/>
      <c r="FY609" s="54"/>
      <c r="FZ609" s="54"/>
      <c r="GA609" s="54"/>
      <c r="GB609" s="54"/>
      <c r="GC609" s="54"/>
      <c r="GD609" s="54"/>
      <c r="GE609" s="54"/>
      <c r="GF609" s="54"/>
      <c r="GG609" s="54"/>
      <c r="GH609" s="54"/>
      <c r="GI609" s="54"/>
      <c r="GJ609" s="54"/>
      <c r="GK609" s="54"/>
      <c r="GL609" s="54"/>
      <c r="GM609" s="54"/>
    </row>
    <row r="610" spans="1:195" s="56" customFormat="1" x14ac:dyDescent="0.3">
      <c r="A610" s="89" t="s">
        <v>17</v>
      </c>
      <c r="B610" s="89" t="s">
        <v>385</v>
      </c>
      <c r="C610" s="90" t="s">
        <v>19</v>
      </c>
      <c r="D610" s="93" t="s">
        <v>23</v>
      </c>
      <c r="E610" s="90" t="s">
        <v>24</v>
      </c>
      <c r="F610" s="91" t="s">
        <v>279</v>
      </c>
      <c r="G610" s="107">
        <v>34101</v>
      </c>
      <c r="H610" s="109" t="s">
        <v>546</v>
      </c>
      <c r="I610" s="93" t="s">
        <v>22</v>
      </c>
      <c r="J610" s="97" t="s">
        <v>21</v>
      </c>
      <c r="K610" s="108" t="s">
        <v>547</v>
      </c>
      <c r="L610" s="95" t="s">
        <v>20</v>
      </c>
      <c r="M610" s="96" t="s">
        <v>21</v>
      </c>
      <c r="N610" s="97" t="s">
        <v>316</v>
      </c>
      <c r="O610" s="98">
        <v>1</v>
      </c>
      <c r="P610" s="99">
        <v>10500</v>
      </c>
      <c r="Q610" s="99">
        <v>10500</v>
      </c>
      <c r="R610" s="100">
        <v>10500</v>
      </c>
      <c r="S610" s="54"/>
      <c r="T610" s="54"/>
      <c r="U610" s="54"/>
      <c r="V610" s="54"/>
      <c r="W610" s="54"/>
      <c r="X610" s="54"/>
      <c r="Y610" s="54"/>
      <c r="Z610" s="54"/>
      <c r="AA610" s="54"/>
      <c r="AB610" s="54"/>
      <c r="AC610" s="54"/>
      <c r="AD610" s="54"/>
      <c r="AE610" s="54"/>
      <c r="AF610" s="54"/>
      <c r="AG610" s="54"/>
      <c r="AH610" s="54"/>
      <c r="AI610" s="54"/>
      <c r="AJ610" s="54"/>
      <c r="AK610" s="54"/>
      <c r="AL610" s="54"/>
      <c r="AM610" s="54"/>
      <c r="AN610" s="54"/>
      <c r="AO610" s="54"/>
      <c r="AP610" s="54"/>
      <c r="AQ610" s="54"/>
      <c r="AR610" s="54"/>
      <c r="AS610" s="54"/>
      <c r="AT610" s="54"/>
      <c r="AU610" s="54"/>
      <c r="AV610" s="54"/>
      <c r="AW610" s="54"/>
      <c r="AX610" s="54"/>
      <c r="AY610" s="54"/>
      <c r="AZ610" s="54"/>
      <c r="BA610" s="54"/>
      <c r="BB610" s="54"/>
      <c r="BC610" s="54"/>
      <c r="BD610" s="54"/>
      <c r="BE610" s="54"/>
      <c r="BF610" s="54"/>
      <c r="BG610" s="54"/>
      <c r="BH610" s="54"/>
      <c r="BI610" s="54"/>
      <c r="BJ610" s="54"/>
      <c r="BK610" s="54"/>
      <c r="BL610" s="54"/>
      <c r="BM610" s="54"/>
      <c r="BN610" s="54"/>
      <c r="BO610" s="54"/>
      <c r="BP610" s="54"/>
      <c r="BQ610" s="54"/>
      <c r="BR610" s="54"/>
      <c r="BS610" s="54"/>
      <c r="BT610" s="54"/>
      <c r="BU610" s="54"/>
      <c r="BV610" s="54"/>
      <c r="BW610" s="54"/>
      <c r="BX610" s="54"/>
      <c r="BY610" s="54"/>
      <c r="BZ610" s="54"/>
      <c r="CA610" s="54"/>
      <c r="CB610" s="54"/>
      <c r="CC610" s="54"/>
      <c r="CD610" s="54"/>
      <c r="CE610" s="54"/>
      <c r="CF610" s="54"/>
      <c r="CG610" s="54"/>
      <c r="CH610" s="54"/>
      <c r="CI610" s="54"/>
      <c r="CJ610" s="54"/>
      <c r="CK610" s="54"/>
      <c r="CL610" s="54"/>
      <c r="CM610" s="54"/>
      <c r="CN610" s="54"/>
      <c r="CO610" s="54"/>
      <c r="CP610" s="54"/>
      <c r="CQ610" s="54"/>
      <c r="CR610" s="54"/>
      <c r="CS610" s="54"/>
      <c r="CT610" s="54"/>
      <c r="CU610" s="54"/>
      <c r="CV610" s="54"/>
      <c r="CW610" s="54"/>
      <c r="CX610" s="54"/>
      <c r="CY610" s="54"/>
      <c r="CZ610" s="54"/>
      <c r="DA610" s="54"/>
      <c r="DB610" s="54"/>
      <c r="DC610" s="54"/>
      <c r="DD610" s="54"/>
      <c r="DE610" s="54"/>
      <c r="DF610" s="54"/>
      <c r="DG610" s="54"/>
      <c r="DH610" s="54"/>
      <c r="DI610" s="54"/>
      <c r="DJ610" s="54"/>
      <c r="DK610" s="54"/>
      <c r="DL610" s="54"/>
      <c r="DM610" s="54"/>
      <c r="DN610" s="54"/>
      <c r="DO610" s="54"/>
      <c r="DP610" s="54"/>
      <c r="DQ610" s="54"/>
      <c r="DR610" s="54"/>
      <c r="DS610" s="54"/>
      <c r="DT610" s="54"/>
      <c r="DU610" s="54"/>
      <c r="DV610" s="54"/>
      <c r="DW610" s="54"/>
      <c r="DX610" s="54"/>
      <c r="DY610" s="54"/>
      <c r="DZ610" s="54"/>
      <c r="EA610" s="54"/>
      <c r="EB610" s="54"/>
      <c r="EC610" s="54"/>
      <c r="ED610" s="54"/>
      <c r="EE610" s="54"/>
      <c r="EF610" s="54"/>
      <c r="EG610" s="54"/>
      <c r="EH610" s="54"/>
      <c r="EI610" s="54"/>
      <c r="EJ610" s="54"/>
      <c r="EK610" s="54"/>
      <c r="EL610" s="54"/>
      <c r="EM610" s="54"/>
      <c r="EN610" s="54"/>
      <c r="EO610" s="54"/>
      <c r="EP610" s="54"/>
      <c r="EQ610" s="54"/>
      <c r="ER610" s="54"/>
      <c r="ES610" s="54"/>
      <c r="ET610" s="54"/>
      <c r="EU610" s="54"/>
      <c r="EV610" s="54"/>
      <c r="EW610" s="54"/>
      <c r="EX610" s="54"/>
      <c r="EY610" s="54"/>
      <c r="EZ610" s="54"/>
      <c r="FA610" s="54"/>
      <c r="FB610" s="54"/>
      <c r="FC610" s="54"/>
      <c r="FD610" s="54"/>
      <c r="FE610" s="54"/>
      <c r="FF610" s="54"/>
      <c r="FG610" s="54"/>
      <c r="FH610" s="54"/>
      <c r="FI610" s="54"/>
      <c r="FJ610" s="54"/>
      <c r="FK610" s="54"/>
      <c r="FL610" s="54"/>
      <c r="FM610" s="54"/>
      <c r="FN610" s="54"/>
      <c r="FO610" s="54"/>
      <c r="FP610" s="54"/>
      <c r="FQ610" s="54"/>
      <c r="FR610" s="54"/>
      <c r="FS610" s="54"/>
      <c r="FT610" s="54"/>
      <c r="FU610" s="54"/>
      <c r="FV610" s="54"/>
      <c r="FW610" s="54"/>
      <c r="FX610" s="54"/>
      <c r="FY610" s="54"/>
      <c r="FZ610" s="54"/>
      <c r="GA610" s="54"/>
      <c r="GB610" s="54"/>
      <c r="GC610" s="54"/>
      <c r="GD610" s="54"/>
      <c r="GE610" s="54"/>
      <c r="GF610" s="54"/>
      <c r="GG610" s="54"/>
      <c r="GH610" s="54"/>
      <c r="GI610" s="54"/>
      <c r="GJ610" s="54"/>
      <c r="GK610" s="54"/>
      <c r="GL610" s="54"/>
      <c r="GM610" s="54"/>
    </row>
    <row r="611" spans="1:195" s="56" customFormat="1" ht="27.6" x14ac:dyDescent="0.3">
      <c r="A611" s="89" t="s">
        <v>17</v>
      </c>
      <c r="B611" s="110" t="s">
        <v>548</v>
      </c>
      <c r="C611" s="90" t="s">
        <v>19</v>
      </c>
      <c r="D611" s="93" t="s">
        <v>267</v>
      </c>
      <c r="E611" s="90" t="s">
        <v>19</v>
      </c>
      <c r="F611" s="93" t="s">
        <v>275</v>
      </c>
      <c r="G611" s="111">
        <v>21101</v>
      </c>
      <c r="H611" s="112" t="s">
        <v>549</v>
      </c>
      <c r="I611" s="93" t="s">
        <v>301</v>
      </c>
      <c r="J611" s="112" t="s">
        <v>550</v>
      </c>
      <c r="K611" s="113" t="s">
        <v>551</v>
      </c>
      <c r="L611" s="113" t="s">
        <v>552</v>
      </c>
      <c r="M611" s="96" t="s">
        <v>301</v>
      </c>
      <c r="N611" s="114" t="s">
        <v>256</v>
      </c>
      <c r="O611" s="113">
        <v>3</v>
      </c>
      <c r="P611" s="115">
        <v>165</v>
      </c>
      <c r="Q611" s="115">
        <v>0</v>
      </c>
      <c r="R611" s="116">
        <v>495</v>
      </c>
      <c r="T611" s="54"/>
      <c r="U611" s="54"/>
      <c r="V611" s="54"/>
      <c r="W611" s="54"/>
      <c r="X611" s="54"/>
      <c r="Y611" s="54"/>
      <c r="Z611" s="54"/>
      <c r="AA611" s="54"/>
      <c r="AB611" s="54"/>
      <c r="AC611" s="54"/>
      <c r="AD611" s="54"/>
      <c r="AE611" s="54"/>
      <c r="AF611" s="54"/>
      <c r="AG611" s="54"/>
      <c r="AH611" s="54"/>
      <c r="AI611" s="54"/>
      <c r="AJ611" s="54"/>
      <c r="AK611" s="54"/>
      <c r="AL611" s="54"/>
      <c r="AM611" s="54"/>
      <c r="AN611" s="54"/>
      <c r="AO611" s="54"/>
      <c r="AP611" s="54"/>
      <c r="AQ611" s="54"/>
      <c r="AR611" s="54"/>
      <c r="AS611" s="54"/>
      <c r="AT611" s="54"/>
      <c r="AU611" s="54"/>
      <c r="AV611" s="54"/>
      <c r="AW611" s="54"/>
      <c r="AX611" s="54"/>
      <c r="AY611" s="54"/>
      <c r="AZ611" s="54"/>
      <c r="BA611" s="54"/>
      <c r="BB611" s="54"/>
      <c r="BC611" s="54"/>
      <c r="BD611" s="54"/>
      <c r="BE611" s="54"/>
      <c r="BF611" s="54"/>
      <c r="BG611" s="54"/>
      <c r="BH611" s="54"/>
      <c r="BI611" s="54"/>
      <c r="BJ611" s="54"/>
      <c r="BK611" s="54"/>
      <c r="BL611" s="54"/>
      <c r="BM611" s="54"/>
      <c r="BN611" s="54"/>
      <c r="BO611" s="54"/>
      <c r="BP611" s="54"/>
      <c r="BQ611" s="54"/>
      <c r="BR611" s="54"/>
      <c r="BS611" s="54"/>
      <c r="BT611" s="54"/>
      <c r="BU611" s="54"/>
      <c r="BV611" s="54"/>
      <c r="BW611" s="54"/>
      <c r="BX611" s="54"/>
      <c r="BY611" s="54"/>
      <c r="BZ611" s="54"/>
      <c r="CA611" s="54"/>
      <c r="CB611" s="54"/>
      <c r="CC611" s="54"/>
      <c r="CD611" s="54"/>
      <c r="CE611" s="54"/>
      <c r="CF611" s="54"/>
      <c r="CG611" s="54"/>
      <c r="CH611" s="54"/>
      <c r="CI611" s="54"/>
      <c r="CJ611" s="54"/>
      <c r="CK611" s="54"/>
      <c r="CL611" s="54"/>
      <c r="CM611" s="54"/>
      <c r="CN611" s="54"/>
      <c r="CO611" s="54"/>
      <c r="CP611" s="54"/>
      <c r="CQ611" s="54"/>
      <c r="CR611" s="54"/>
      <c r="CS611" s="54"/>
      <c r="CT611" s="54"/>
      <c r="CU611" s="54"/>
      <c r="CV611" s="54"/>
      <c r="CW611" s="54"/>
      <c r="CX611" s="54"/>
      <c r="CY611" s="54"/>
      <c r="CZ611" s="54"/>
      <c r="DA611" s="54"/>
      <c r="DB611" s="54"/>
      <c r="DC611" s="54"/>
      <c r="DD611" s="54"/>
      <c r="DE611" s="54"/>
      <c r="DF611" s="54"/>
      <c r="DG611" s="54"/>
      <c r="DH611" s="54"/>
      <c r="DI611" s="54"/>
      <c r="DJ611" s="54"/>
      <c r="DK611" s="54"/>
      <c r="DL611" s="54"/>
      <c r="DM611" s="54"/>
      <c r="DN611" s="54"/>
      <c r="DO611" s="54"/>
      <c r="DP611" s="54"/>
      <c r="DQ611" s="54"/>
      <c r="DR611" s="54"/>
      <c r="DS611" s="54"/>
      <c r="DT611" s="54"/>
      <c r="DU611" s="54"/>
      <c r="DV611" s="54"/>
      <c r="DW611" s="54"/>
      <c r="DX611" s="54"/>
      <c r="DY611" s="54"/>
      <c r="DZ611" s="54"/>
      <c r="EA611" s="54"/>
      <c r="EB611" s="54"/>
      <c r="EC611" s="54"/>
      <c r="ED611" s="54"/>
      <c r="EE611" s="54"/>
      <c r="EF611" s="54"/>
      <c r="EG611" s="54"/>
      <c r="EH611" s="54"/>
      <c r="EI611" s="54"/>
      <c r="EJ611" s="54"/>
      <c r="EK611" s="54"/>
      <c r="EL611" s="54"/>
      <c r="EM611" s="54"/>
      <c r="EN611" s="54"/>
      <c r="EO611" s="54"/>
      <c r="EP611" s="54"/>
      <c r="EQ611" s="54"/>
      <c r="ER611" s="54"/>
      <c r="ES611" s="54"/>
      <c r="ET611" s="54"/>
      <c r="EU611" s="54"/>
      <c r="EV611" s="54"/>
      <c r="EW611" s="54"/>
      <c r="EX611" s="54"/>
      <c r="EY611" s="54"/>
      <c r="EZ611" s="54"/>
      <c r="FA611" s="54"/>
      <c r="FB611" s="54"/>
      <c r="FC611" s="54"/>
      <c r="FD611" s="54"/>
      <c r="FE611" s="54"/>
      <c r="FF611" s="54"/>
      <c r="FG611" s="54"/>
      <c r="FH611" s="54"/>
      <c r="FI611" s="54"/>
      <c r="FJ611" s="54"/>
      <c r="FK611" s="54"/>
      <c r="FL611" s="54"/>
      <c r="FM611" s="54"/>
      <c r="FN611" s="54"/>
      <c r="FO611" s="54"/>
      <c r="FP611" s="54"/>
      <c r="FQ611" s="54"/>
      <c r="FR611" s="54"/>
      <c r="FS611" s="54"/>
      <c r="FT611" s="54"/>
      <c r="FU611" s="54"/>
      <c r="FV611" s="54"/>
      <c r="FW611" s="54"/>
      <c r="FX611" s="54"/>
      <c r="FY611" s="54"/>
      <c r="FZ611" s="54"/>
      <c r="GA611" s="54"/>
      <c r="GB611" s="54"/>
      <c r="GC611" s="54"/>
      <c r="GD611" s="54"/>
      <c r="GE611" s="54"/>
      <c r="GF611" s="54"/>
      <c r="GG611" s="54"/>
      <c r="GH611" s="54"/>
      <c r="GI611" s="54"/>
      <c r="GJ611" s="54"/>
      <c r="GK611" s="54"/>
      <c r="GL611" s="54"/>
      <c r="GM611" s="54"/>
    </row>
    <row r="612" spans="1:195" s="56" customFormat="1" ht="41.4" x14ac:dyDescent="0.3">
      <c r="A612" s="89" t="s">
        <v>17</v>
      </c>
      <c r="B612" s="110" t="s">
        <v>548</v>
      </c>
      <c r="C612" s="90" t="s">
        <v>19</v>
      </c>
      <c r="D612" s="93" t="s">
        <v>267</v>
      </c>
      <c r="E612" s="90" t="s">
        <v>19</v>
      </c>
      <c r="F612" s="93" t="s">
        <v>275</v>
      </c>
      <c r="G612" s="111">
        <v>21401</v>
      </c>
      <c r="H612" s="112" t="s">
        <v>553</v>
      </c>
      <c r="I612" s="93" t="s">
        <v>301</v>
      </c>
      <c r="J612" s="112" t="s">
        <v>554</v>
      </c>
      <c r="K612" s="113" t="s">
        <v>555</v>
      </c>
      <c r="L612" s="113" t="s">
        <v>552</v>
      </c>
      <c r="M612" s="96" t="s">
        <v>301</v>
      </c>
      <c r="N612" s="114" t="s">
        <v>27</v>
      </c>
      <c r="O612" s="113">
        <v>1</v>
      </c>
      <c r="P612" s="115">
        <v>1405</v>
      </c>
      <c r="Q612" s="115">
        <v>0</v>
      </c>
      <c r="R612" s="116">
        <v>1405</v>
      </c>
      <c r="T612" s="54"/>
      <c r="U612" s="54"/>
      <c r="V612" s="54"/>
      <c r="W612" s="54"/>
      <c r="X612" s="54"/>
      <c r="Y612" s="54"/>
      <c r="Z612" s="54"/>
      <c r="AA612" s="54"/>
      <c r="AB612" s="54"/>
      <c r="AC612" s="54"/>
      <c r="AD612" s="54"/>
      <c r="AE612" s="54"/>
      <c r="AF612" s="54"/>
      <c r="AG612" s="54"/>
      <c r="AH612" s="54"/>
      <c r="AI612" s="54"/>
      <c r="AJ612" s="54"/>
      <c r="AK612" s="54"/>
      <c r="AL612" s="54"/>
      <c r="AM612" s="54"/>
      <c r="AN612" s="54"/>
      <c r="AO612" s="54"/>
      <c r="AP612" s="54"/>
      <c r="AQ612" s="54"/>
      <c r="AR612" s="54"/>
      <c r="AS612" s="54"/>
      <c r="AT612" s="54"/>
      <c r="AU612" s="54"/>
      <c r="AV612" s="54"/>
      <c r="AW612" s="54"/>
      <c r="AX612" s="54"/>
      <c r="AY612" s="54"/>
      <c r="AZ612" s="54"/>
      <c r="BA612" s="54"/>
      <c r="BB612" s="54"/>
      <c r="BC612" s="54"/>
      <c r="BD612" s="54"/>
      <c r="BE612" s="54"/>
      <c r="BF612" s="54"/>
      <c r="BG612" s="54"/>
      <c r="BH612" s="54"/>
      <c r="BI612" s="54"/>
      <c r="BJ612" s="54"/>
      <c r="BK612" s="54"/>
      <c r="BL612" s="54"/>
      <c r="BM612" s="54"/>
      <c r="BN612" s="54"/>
      <c r="BO612" s="54"/>
      <c r="BP612" s="54"/>
      <c r="BQ612" s="54"/>
      <c r="BR612" s="54"/>
      <c r="BS612" s="54"/>
      <c r="BT612" s="54"/>
      <c r="BU612" s="54"/>
      <c r="BV612" s="54"/>
      <c r="BW612" s="54"/>
      <c r="BX612" s="54"/>
      <c r="BY612" s="54"/>
      <c r="BZ612" s="54"/>
      <c r="CA612" s="54"/>
      <c r="CB612" s="54"/>
      <c r="CC612" s="54"/>
      <c r="CD612" s="54"/>
      <c r="CE612" s="54"/>
      <c r="CF612" s="54"/>
      <c r="CG612" s="54"/>
      <c r="CH612" s="54"/>
      <c r="CI612" s="54"/>
      <c r="CJ612" s="54"/>
      <c r="CK612" s="54"/>
      <c r="CL612" s="54"/>
      <c r="CM612" s="54"/>
      <c r="CN612" s="54"/>
      <c r="CO612" s="54"/>
      <c r="CP612" s="54"/>
      <c r="CQ612" s="54"/>
      <c r="CR612" s="54"/>
      <c r="CS612" s="54"/>
      <c r="CT612" s="54"/>
      <c r="CU612" s="54"/>
      <c r="CV612" s="54"/>
      <c r="CW612" s="54"/>
      <c r="CX612" s="54"/>
      <c r="CY612" s="54"/>
      <c r="CZ612" s="54"/>
      <c r="DA612" s="54"/>
      <c r="DB612" s="54"/>
      <c r="DC612" s="54"/>
      <c r="DD612" s="54"/>
      <c r="DE612" s="54"/>
      <c r="DF612" s="54"/>
      <c r="DG612" s="54"/>
      <c r="DH612" s="54"/>
      <c r="DI612" s="54"/>
      <c r="DJ612" s="54"/>
      <c r="DK612" s="54"/>
      <c r="DL612" s="54"/>
      <c r="DM612" s="54"/>
      <c r="DN612" s="54"/>
      <c r="DO612" s="54"/>
      <c r="DP612" s="54"/>
      <c r="DQ612" s="54"/>
      <c r="DR612" s="54"/>
      <c r="DS612" s="54"/>
      <c r="DT612" s="54"/>
      <c r="DU612" s="54"/>
      <c r="DV612" s="54"/>
      <c r="DW612" s="54"/>
      <c r="DX612" s="54"/>
      <c r="DY612" s="54"/>
      <c r="DZ612" s="54"/>
      <c r="EA612" s="54"/>
      <c r="EB612" s="54"/>
      <c r="EC612" s="54"/>
      <c r="ED612" s="54"/>
      <c r="EE612" s="54"/>
      <c r="EF612" s="54"/>
      <c r="EG612" s="54"/>
      <c r="EH612" s="54"/>
      <c r="EI612" s="54"/>
      <c r="EJ612" s="54"/>
      <c r="EK612" s="54"/>
      <c r="EL612" s="54"/>
      <c r="EM612" s="54"/>
      <c r="EN612" s="54"/>
      <c r="EO612" s="54"/>
      <c r="EP612" s="54"/>
      <c r="EQ612" s="54"/>
      <c r="ER612" s="54"/>
      <c r="ES612" s="54"/>
      <c r="ET612" s="54"/>
      <c r="EU612" s="54"/>
      <c r="EV612" s="54"/>
      <c r="EW612" s="54"/>
      <c r="EX612" s="54"/>
      <c r="EY612" s="54"/>
      <c r="EZ612" s="54"/>
      <c r="FA612" s="54"/>
      <c r="FB612" s="54"/>
      <c r="FC612" s="54"/>
      <c r="FD612" s="54"/>
      <c r="FE612" s="54"/>
      <c r="FF612" s="54"/>
      <c r="FG612" s="54"/>
      <c r="FH612" s="54"/>
      <c r="FI612" s="54"/>
      <c r="FJ612" s="54"/>
      <c r="FK612" s="54"/>
      <c r="FL612" s="54"/>
      <c r="FM612" s="54"/>
      <c r="FN612" s="54"/>
      <c r="FO612" s="54"/>
      <c r="FP612" s="54"/>
      <c r="FQ612" s="54"/>
      <c r="FR612" s="54"/>
      <c r="FS612" s="54"/>
      <c r="FT612" s="54"/>
      <c r="FU612" s="54"/>
      <c r="FV612" s="54"/>
      <c r="FW612" s="54"/>
      <c r="FX612" s="54"/>
      <c r="FY612" s="54"/>
      <c r="FZ612" s="54"/>
      <c r="GA612" s="54"/>
      <c r="GB612" s="54"/>
      <c r="GC612" s="54"/>
      <c r="GD612" s="54"/>
      <c r="GE612" s="54"/>
      <c r="GF612" s="54"/>
      <c r="GG612" s="54"/>
      <c r="GH612" s="54"/>
      <c r="GI612" s="54"/>
      <c r="GJ612" s="54"/>
      <c r="GK612" s="54"/>
      <c r="GL612" s="54"/>
      <c r="GM612" s="54"/>
    </row>
    <row r="613" spans="1:195" s="56" customFormat="1" ht="27.6" x14ac:dyDescent="0.3">
      <c r="A613" s="89" t="s">
        <v>17</v>
      </c>
      <c r="B613" s="110" t="s">
        <v>548</v>
      </c>
      <c r="C613" s="90" t="s">
        <v>19</v>
      </c>
      <c r="D613" s="93" t="s">
        <v>267</v>
      </c>
      <c r="E613" s="90" t="s">
        <v>19</v>
      </c>
      <c r="F613" s="93" t="s">
        <v>275</v>
      </c>
      <c r="G613" s="111">
        <v>31801</v>
      </c>
      <c r="H613" s="112" t="s">
        <v>448</v>
      </c>
      <c r="I613" s="93" t="s">
        <v>301</v>
      </c>
      <c r="J613" s="101"/>
      <c r="K613" s="113" t="s">
        <v>556</v>
      </c>
      <c r="L613" s="113" t="s">
        <v>552</v>
      </c>
      <c r="M613" s="96" t="s">
        <v>316</v>
      </c>
      <c r="N613" s="114" t="s">
        <v>255</v>
      </c>
      <c r="O613" s="113">
        <v>1</v>
      </c>
      <c r="P613" s="115">
        <v>1323.71</v>
      </c>
      <c r="Q613" s="115">
        <v>0</v>
      </c>
      <c r="R613" s="115">
        <v>1323.71</v>
      </c>
      <c r="T613" s="54"/>
      <c r="U613" s="54"/>
      <c r="V613" s="54"/>
      <c r="W613" s="54"/>
      <c r="X613" s="54"/>
      <c r="Y613" s="54"/>
      <c r="Z613" s="54"/>
      <c r="AA613" s="54"/>
      <c r="AB613" s="54"/>
      <c r="AC613" s="54"/>
      <c r="AD613" s="54"/>
      <c r="AE613" s="54"/>
      <c r="AF613" s="54"/>
      <c r="AG613" s="54"/>
      <c r="AH613" s="54"/>
      <c r="AI613" s="54"/>
      <c r="AJ613" s="54"/>
      <c r="AK613" s="54"/>
      <c r="AL613" s="54"/>
      <c r="AM613" s="54"/>
      <c r="AN613" s="54"/>
      <c r="AO613" s="54"/>
      <c r="AP613" s="54"/>
      <c r="AQ613" s="54"/>
      <c r="AR613" s="54"/>
      <c r="AS613" s="54"/>
      <c r="AT613" s="54"/>
      <c r="AU613" s="54"/>
      <c r="AV613" s="54"/>
      <c r="AW613" s="54"/>
      <c r="AX613" s="54"/>
      <c r="AY613" s="54"/>
      <c r="AZ613" s="54"/>
      <c r="BA613" s="54"/>
      <c r="BB613" s="54"/>
      <c r="BC613" s="54"/>
      <c r="BD613" s="54"/>
      <c r="BE613" s="54"/>
      <c r="BF613" s="54"/>
      <c r="BG613" s="54"/>
      <c r="BH613" s="54"/>
      <c r="BI613" s="54"/>
      <c r="BJ613" s="54"/>
      <c r="BK613" s="54"/>
      <c r="BL613" s="54"/>
      <c r="BM613" s="54"/>
      <c r="BN613" s="54"/>
      <c r="BO613" s="54"/>
      <c r="BP613" s="54"/>
      <c r="BQ613" s="54"/>
      <c r="BR613" s="54"/>
      <c r="BS613" s="54"/>
      <c r="BT613" s="54"/>
      <c r="BU613" s="54"/>
      <c r="BV613" s="54"/>
      <c r="BW613" s="54"/>
      <c r="BX613" s="54"/>
      <c r="BY613" s="54"/>
      <c r="BZ613" s="54"/>
      <c r="CA613" s="54"/>
      <c r="CB613" s="54"/>
      <c r="CC613" s="54"/>
      <c r="CD613" s="54"/>
      <c r="CE613" s="54"/>
      <c r="CF613" s="54"/>
      <c r="CG613" s="54"/>
      <c r="CH613" s="54"/>
      <c r="CI613" s="54"/>
      <c r="CJ613" s="54"/>
      <c r="CK613" s="54"/>
      <c r="CL613" s="54"/>
      <c r="CM613" s="54"/>
      <c r="CN613" s="54"/>
      <c r="CO613" s="54"/>
      <c r="CP613" s="54"/>
      <c r="CQ613" s="54"/>
      <c r="CR613" s="54"/>
      <c r="CS613" s="54"/>
      <c r="CT613" s="54"/>
      <c r="CU613" s="54"/>
      <c r="CV613" s="54"/>
      <c r="CW613" s="54"/>
      <c r="CX613" s="54"/>
      <c r="CY613" s="54"/>
      <c r="CZ613" s="54"/>
      <c r="DA613" s="54"/>
      <c r="DB613" s="54"/>
      <c r="DC613" s="54"/>
      <c r="DD613" s="54"/>
      <c r="DE613" s="54"/>
      <c r="DF613" s="54"/>
      <c r="DG613" s="54"/>
      <c r="DH613" s="54"/>
      <c r="DI613" s="54"/>
      <c r="DJ613" s="54"/>
      <c r="DK613" s="54"/>
      <c r="DL613" s="54"/>
      <c r="DM613" s="54"/>
      <c r="DN613" s="54"/>
      <c r="DO613" s="54"/>
      <c r="DP613" s="54"/>
      <c r="DQ613" s="54"/>
      <c r="DR613" s="54"/>
      <c r="DS613" s="54"/>
      <c r="DT613" s="54"/>
      <c r="DU613" s="54"/>
      <c r="DV613" s="54"/>
      <c r="DW613" s="54"/>
      <c r="DX613" s="54"/>
      <c r="DY613" s="54"/>
      <c r="DZ613" s="54"/>
      <c r="EA613" s="54"/>
      <c r="EB613" s="54"/>
      <c r="EC613" s="54"/>
      <c r="ED613" s="54"/>
      <c r="EE613" s="54"/>
      <c r="EF613" s="54"/>
      <c r="EG613" s="54"/>
      <c r="EH613" s="54"/>
      <c r="EI613" s="54"/>
      <c r="EJ613" s="54"/>
      <c r="EK613" s="54"/>
      <c r="EL613" s="54"/>
      <c r="EM613" s="54"/>
      <c r="EN613" s="54"/>
      <c r="EO613" s="54"/>
      <c r="EP613" s="54"/>
      <c r="EQ613" s="54"/>
      <c r="ER613" s="54"/>
      <c r="ES613" s="54"/>
      <c r="ET613" s="54"/>
      <c r="EU613" s="54"/>
      <c r="EV613" s="54"/>
      <c r="EW613" s="54"/>
      <c r="EX613" s="54"/>
      <c r="EY613" s="54"/>
      <c r="EZ613" s="54"/>
      <c r="FA613" s="54"/>
      <c r="FB613" s="54"/>
      <c r="FC613" s="54"/>
      <c r="FD613" s="54"/>
      <c r="FE613" s="54"/>
      <c r="FF613" s="54"/>
      <c r="FG613" s="54"/>
      <c r="FH613" s="54"/>
      <c r="FI613" s="54"/>
      <c r="FJ613" s="54"/>
      <c r="FK613" s="54"/>
      <c r="FL613" s="54"/>
      <c r="FM613" s="54"/>
      <c r="FN613" s="54"/>
      <c r="FO613" s="54"/>
      <c r="FP613" s="54"/>
      <c r="FQ613" s="54"/>
      <c r="FR613" s="54"/>
      <c r="FS613" s="54"/>
      <c r="FT613" s="54"/>
      <c r="FU613" s="54"/>
      <c r="FV613" s="54"/>
      <c r="FW613" s="54"/>
      <c r="FX613" s="54"/>
      <c r="FY613" s="54"/>
      <c r="FZ613" s="54"/>
      <c r="GA613" s="54"/>
      <c r="GB613" s="54"/>
      <c r="GC613" s="54"/>
      <c r="GD613" s="54"/>
      <c r="GE613" s="54"/>
      <c r="GF613" s="54"/>
      <c r="GG613" s="54"/>
      <c r="GH613" s="54"/>
      <c r="GI613" s="54"/>
      <c r="GJ613" s="54"/>
      <c r="GK613" s="54"/>
      <c r="GL613" s="54"/>
      <c r="GM613" s="54"/>
    </row>
    <row r="614" spans="1:195" s="56" customFormat="1" ht="27.6" x14ac:dyDescent="0.3">
      <c r="A614" s="89" t="s">
        <v>17</v>
      </c>
      <c r="B614" s="110" t="s">
        <v>548</v>
      </c>
      <c r="C614" s="90" t="s">
        <v>19</v>
      </c>
      <c r="D614" s="93" t="s">
        <v>267</v>
      </c>
      <c r="E614" s="90" t="s">
        <v>19</v>
      </c>
      <c r="F614" s="93" t="s">
        <v>275</v>
      </c>
      <c r="G614" s="111">
        <v>33901</v>
      </c>
      <c r="H614" s="112" t="s">
        <v>557</v>
      </c>
      <c r="I614" s="93" t="s">
        <v>445</v>
      </c>
      <c r="J614" s="112"/>
      <c r="K614" s="113" t="s">
        <v>558</v>
      </c>
      <c r="L614" s="113" t="s">
        <v>304</v>
      </c>
      <c r="M614" s="96" t="s">
        <v>316</v>
      </c>
      <c r="N614" s="114" t="s">
        <v>255</v>
      </c>
      <c r="O614" s="113">
        <v>1</v>
      </c>
      <c r="P614" s="115">
        <v>58</v>
      </c>
      <c r="Q614" s="115">
        <v>300</v>
      </c>
      <c r="R614" s="116">
        <v>58</v>
      </c>
      <c r="T614" s="54"/>
      <c r="U614" s="54"/>
      <c r="V614" s="54"/>
      <c r="W614" s="54"/>
      <c r="X614" s="54"/>
      <c r="Y614" s="54"/>
      <c r="Z614" s="54"/>
      <c r="AA614" s="54"/>
      <c r="AB614" s="54"/>
      <c r="AC614" s="54"/>
      <c r="AD614" s="54"/>
      <c r="AE614" s="54"/>
      <c r="AF614" s="54"/>
      <c r="AG614" s="54"/>
      <c r="AH614" s="54"/>
      <c r="AI614" s="54"/>
      <c r="AJ614" s="54"/>
      <c r="AK614" s="54"/>
      <c r="AL614" s="54"/>
      <c r="AM614" s="54"/>
      <c r="AN614" s="54"/>
      <c r="AO614" s="54"/>
      <c r="AP614" s="54"/>
      <c r="AQ614" s="54"/>
      <c r="AR614" s="54"/>
      <c r="AS614" s="54"/>
      <c r="AT614" s="54"/>
      <c r="AU614" s="54"/>
      <c r="AV614" s="54"/>
      <c r="AW614" s="54"/>
      <c r="AX614" s="54"/>
      <c r="AY614" s="54"/>
      <c r="AZ614" s="54"/>
      <c r="BA614" s="54"/>
      <c r="BB614" s="54"/>
      <c r="BC614" s="54"/>
      <c r="BD614" s="54"/>
      <c r="BE614" s="54"/>
      <c r="BF614" s="54"/>
      <c r="BG614" s="54"/>
      <c r="BH614" s="54"/>
      <c r="BI614" s="54"/>
      <c r="BJ614" s="54"/>
      <c r="BK614" s="54"/>
      <c r="BL614" s="54"/>
      <c r="BM614" s="54"/>
      <c r="BN614" s="54"/>
      <c r="BO614" s="54"/>
      <c r="BP614" s="54"/>
      <c r="BQ614" s="54"/>
      <c r="BR614" s="54"/>
      <c r="BS614" s="54"/>
      <c r="BT614" s="54"/>
      <c r="BU614" s="54"/>
      <c r="BV614" s="54"/>
      <c r="BW614" s="54"/>
      <c r="BX614" s="54"/>
      <c r="BY614" s="54"/>
      <c r="BZ614" s="54"/>
      <c r="CA614" s="54"/>
      <c r="CB614" s="54"/>
      <c r="CC614" s="54"/>
      <c r="CD614" s="54"/>
      <c r="CE614" s="54"/>
      <c r="CF614" s="54"/>
      <c r="CG614" s="54"/>
      <c r="CH614" s="54"/>
      <c r="CI614" s="54"/>
      <c r="CJ614" s="54"/>
      <c r="CK614" s="54"/>
      <c r="CL614" s="54"/>
      <c r="CM614" s="54"/>
      <c r="CN614" s="54"/>
      <c r="CO614" s="54"/>
      <c r="CP614" s="54"/>
      <c r="CQ614" s="54"/>
      <c r="CR614" s="54"/>
      <c r="CS614" s="54"/>
      <c r="CT614" s="54"/>
      <c r="CU614" s="54"/>
      <c r="CV614" s="54"/>
      <c r="CW614" s="54"/>
      <c r="CX614" s="54"/>
      <c r="CY614" s="54"/>
      <c r="CZ614" s="54"/>
      <c r="DA614" s="54"/>
      <c r="DB614" s="54"/>
      <c r="DC614" s="54"/>
      <c r="DD614" s="54"/>
      <c r="DE614" s="54"/>
      <c r="DF614" s="54"/>
      <c r="DG614" s="54"/>
      <c r="DH614" s="54"/>
      <c r="DI614" s="54"/>
      <c r="DJ614" s="54"/>
      <c r="DK614" s="54"/>
      <c r="DL614" s="54"/>
      <c r="DM614" s="54"/>
      <c r="DN614" s="54"/>
      <c r="DO614" s="54"/>
      <c r="DP614" s="54"/>
      <c r="DQ614" s="54"/>
      <c r="DR614" s="54"/>
      <c r="DS614" s="54"/>
      <c r="DT614" s="54"/>
      <c r="DU614" s="54"/>
      <c r="DV614" s="54"/>
      <c r="DW614" s="54"/>
      <c r="DX614" s="54"/>
      <c r="DY614" s="54"/>
      <c r="DZ614" s="54"/>
      <c r="EA614" s="54"/>
      <c r="EB614" s="54"/>
      <c r="EC614" s="54"/>
      <c r="ED614" s="54"/>
      <c r="EE614" s="54"/>
      <c r="EF614" s="54"/>
      <c r="EG614" s="54"/>
      <c r="EH614" s="54"/>
      <c r="EI614" s="54"/>
      <c r="EJ614" s="54"/>
      <c r="EK614" s="54"/>
      <c r="EL614" s="54"/>
      <c r="EM614" s="54"/>
      <c r="EN614" s="54"/>
      <c r="EO614" s="54"/>
      <c r="EP614" s="54"/>
      <c r="EQ614" s="54"/>
      <c r="ER614" s="54"/>
      <c r="ES614" s="54"/>
      <c r="ET614" s="54"/>
      <c r="EU614" s="54"/>
      <c r="EV614" s="54"/>
      <c r="EW614" s="54"/>
      <c r="EX614" s="54"/>
      <c r="EY614" s="54"/>
      <c r="EZ614" s="54"/>
      <c r="FA614" s="54"/>
      <c r="FB614" s="54"/>
      <c r="FC614" s="54"/>
      <c r="FD614" s="54"/>
      <c r="FE614" s="54"/>
      <c r="FF614" s="54"/>
      <c r="FG614" s="54"/>
      <c r="FH614" s="54"/>
      <c r="FI614" s="54"/>
      <c r="FJ614" s="54"/>
      <c r="FK614" s="54"/>
      <c r="FL614" s="54"/>
      <c r="FM614" s="54"/>
      <c r="FN614" s="54"/>
      <c r="FO614" s="54"/>
      <c r="FP614" s="54"/>
      <c r="FQ614" s="54"/>
      <c r="FR614" s="54"/>
      <c r="FS614" s="54"/>
      <c r="FT614" s="54"/>
      <c r="FU614" s="54"/>
      <c r="FV614" s="54"/>
      <c r="FW614" s="54"/>
      <c r="FX614" s="54"/>
      <c r="FY614" s="54"/>
      <c r="FZ614" s="54"/>
      <c r="GA614" s="54"/>
      <c r="GB614" s="54"/>
      <c r="GC614" s="54"/>
      <c r="GD614" s="54"/>
      <c r="GE614" s="54"/>
      <c r="GF614" s="54"/>
      <c r="GG614" s="54"/>
      <c r="GH614" s="54"/>
      <c r="GI614" s="54"/>
      <c r="GJ614" s="54"/>
      <c r="GK614" s="54"/>
      <c r="GL614" s="54"/>
      <c r="GM614" s="54"/>
    </row>
    <row r="615" spans="1:195" s="56" customFormat="1" ht="110.4" x14ac:dyDescent="0.3">
      <c r="A615" s="89" t="s">
        <v>17</v>
      </c>
      <c r="B615" s="110" t="s">
        <v>548</v>
      </c>
      <c r="C615" s="90" t="s">
        <v>19</v>
      </c>
      <c r="D615" s="93" t="s">
        <v>23</v>
      </c>
      <c r="E615" s="90" t="s">
        <v>269</v>
      </c>
      <c r="F615" s="93" t="s">
        <v>279</v>
      </c>
      <c r="G615" s="111">
        <v>26102</v>
      </c>
      <c r="H615" s="112" t="s">
        <v>559</v>
      </c>
      <c r="I615" s="93" t="s">
        <v>445</v>
      </c>
      <c r="J615" s="112" t="s">
        <v>560</v>
      </c>
      <c r="K615" s="113" t="s">
        <v>561</v>
      </c>
      <c r="L615" s="113" t="s">
        <v>562</v>
      </c>
      <c r="M615" s="96" t="s">
        <v>445</v>
      </c>
      <c r="N615" s="114" t="s">
        <v>27</v>
      </c>
      <c r="O615" s="113">
        <v>160</v>
      </c>
      <c r="P615" s="115">
        <v>100</v>
      </c>
      <c r="Q615" s="115">
        <v>15000</v>
      </c>
      <c r="R615" s="116">
        <v>16000</v>
      </c>
      <c r="T615" s="54"/>
      <c r="U615" s="54"/>
      <c r="V615" s="54"/>
      <c r="W615" s="54"/>
      <c r="X615" s="54"/>
      <c r="Y615" s="54"/>
      <c r="Z615" s="54"/>
      <c r="AA615" s="54"/>
      <c r="AB615" s="54"/>
      <c r="AC615" s="54"/>
      <c r="AD615" s="54"/>
      <c r="AE615" s="54"/>
      <c r="AF615" s="54"/>
      <c r="AG615" s="54"/>
      <c r="AH615" s="54"/>
      <c r="AI615" s="54"/>
      <c r="AJ615" s="54"/>
      <c r="AK615" s="54"/>
      <c r="AL615" s="54"/>
      <c r="AM615" s="54"/>
      <c r="AN615" s="54"/>
      <c r="AO615" s="54"/>
      <c r="AP615" s="54"/>
      <c r="AQ615" s="54"/>
      <c r="AR615" s="54"/>
      <c r="AS615" s="54"/>
      <c r="AT615" s="54"/>
      <c r="AU615" s="54"/>
      <c r="AV615" s="54"/>
      <c r="AW615" s="54"/>
      <c r="AX615" s="54"/>
      <c r="AY615" s="54"/>
      <c r="AZ615" s="54"/>
      <c r="BA615" s="54"/>
      <c r="BB615" s="54"/>
      <c r="BC615" s="54"/>
      <c r="BD615" s="54"/>
      <c r="BE615" s="54"/>
      <c r="BF615" s="54"/>
      <c r="BG615" s="54"/>
      <c r="BH615" s="54"/>
      <c r="BI615" s="54"/>
      <c r="BJ615" s="54"/>
      <c r="BK615" s="54"/>
      <c r="BL615" s="54"/>
      <c r="BM615" s="54"/>
      <c r="BN615" s="54"/>
      <c r="BO615" s="54"/>
      <c r="BP615" s="54"/>
      <c r="BQ615" s="54"/>
      <c r="BR615" s="54"/>
      <c r="BS615" s="54"/>
      <c r="BT615" s="54"/>
      <c r="BU615" s="54"/>
      <c r="BV615" s="54"/>
      <c r="BW615" s="54"/>
      <c r="BX615" s="54"/>
      <c r="BY615" s="54"/>
      <c r="BZ615" s="54"/>
      <c r="CA615" s="54"/>
      <c r="CB615" s="54"/>
      <c r="CC615" s="54"/>
      <c r="CD615" s="54"/>
      <c r="CE615" s="54"/>
      <c r="CF615" s="54"/>
      <c r="CG615" s="54"/>
      <c r="CH615" s="54"/>
      <c r="CI615" s="54"/>
      <c r="CJ615" s="54"/>
      <c r="CK615" s="54"/>
      <c r="CL615" s="54"/>
      <c r="CM615" s="54"/>
      <c r="CN615" s="54"/>
      <c r="CO615" s="54"/>
      <c r="CP615" s="54"/>
      <c r="CQ615" s="54"/>
      <c r="CR615" s="54"/>
      <c r="CS615" s="54"/>
      <c r="CT615" s="54"/>
      <c r="CU615" s="54"/>
      <c r="CV615" s="54"/>
      <c r="CW615" s="54"/>
      <c r="CX615" s="54"/>
      <c r="CY615" s="54"/>
      <c r="CZ615" s="54"/>
      <c r="DA615" s="54"/>
      <c r="DB615" s="54"/>
      <c r="DC615" s="54"/>
      <c r="DD615" s="54"/>
      <c r="DE615" s="54"/>
      <c r="DF615" s="54"/>
      <c r="DG615" s="54"/>
      <c r="DH615" s="54"/>
      <c r="DI615" s="54"/>
      <c r="DJ615" s="54"/>
      <c r="DK615" s="54"/>
      <c r="DL615" s="54"/>
      <c r="DM615" s="54"/>
      <c r="DN615" s="54"/>
      <c r="DO615" s="54"/>
      <c r="DP615" s="54"/>
      <c r="DQ615" s="54"/>
      <c r="DR615" s="54"/>
      <c r="DS615" s="54"/>
      <c r="DT615" s="54"/>
      <c r="DU615" s="54"/>
      <c r="DV615" s="54"/>
      <c r="DW615" s="54"/>
      <c r="DX615" s="54"/>
      <c r="DY615" s="54"/>
      <c r="DZ615" s="54"/>
      <c r="EA615" s="54"/>
      <c r="EB615" s="54"/>
      <c r="EC615" s="54"/>
      <c r="ED615" s="54"/>
      <c r="EE615" s="54"/>
      <c r="EF615" s="54"/>
      <c r="EG615" s="54"/>
      <c r="EH615" s="54"/>
      <c r="EI615" s="54"/>
      <c r="EJ615" s="54"/>
      <c r="EK615" s="54"/>
      <c r="EL615" s="54"/>
      <c r="EM615" s="54"/>
      <c r="EN615" s="54"/>
      <c r="EO615" s="54"/>
      <c r="EP615" s="54"/>
      <c r="EQ615" s="54"/>
      <c r="ER615" s="54"/>
      <c r="ES615" s="54"/>
      <c r="ET615" s="54"/>
      <c r="EU615" s="54"/>
      <c r="EV615" s="54"/>
      <c r="EW615" s="54"/>
      <c r="EX615" s="54"/>
      <c r="EY615" s="54"/>
      <c r="EZ615" s="54"/>
      <c r="FA615" s="54"/>
      <c r="FB615" s="54"/>
      <c r="FC615" s="54"/>
      <c r="FD615" s="54"/>
      <c r="FE615" s="54"/>
      <c r="FF615" s="54"/>
      <c r="FG615" s="54"/>
      <c r="FH615" s="54"/>
      <c r="FI615" s="54"/>
      <c r="FJ615" s="54"/>
      <c r="FK615" s="54"/>
      <c r="FL615" s="54"/>
      <c r="FM615" s="54"/>
      <c r="FN615" s="54"/>
      <c r="FO615" s="54"/>
      <c r="FP615" s="54"/>
      <c r="FQ615" s="54"/>
      <c r="FR615" s="54"/>
      <c r="FS615" s="54"/>
      <c r="FT615" s="54"/>
      <c r="FU615" s="54"/>
      <c r="FV615" s="54"/>
      <c r="FW615" s="54"/>
      <c r="FX615" s="54"/>
      <c r="FY615" s="54"/>
      <c r="FZ615" s="54"/>
      <c r="GA615" s="54"/>
      <c r="GB615" s="54"/>
      <c r="GC615" s="54"/>
      <c r="GD615" s="54"/>
      <c r="GE615" s="54"/>
      <c r="GF615" s="54"/>
      <c r="GG615" s="54"/>
      <c r="GH615" s="54"/>
      <c r="GI615" s="54"/>
      <c r="GJ615" s="54"/>
      <c r="GK615" s="54"/>
      <c r="GL615" s="54"/>
      <c r="GM615" s="54"/>
    </row>
    <row r="616" spans="1:195" s="56" customFormat="1" ht="82.8" x14ac:dyDescent="0.3">
      <c r="A616" s="89" t="s">
        <v>17</v>
      </c>
      <c r="B616" s="110" t="s">
        <v>548</v>
      </c>
      <c r="C616" s="90" t="s">
        <v>19</v>
      </c>
      <c r="D616" s="93" t="s">
        <v>267</v>
      </c>
      <c r="E616" s="90" t="s">
        <v>19</v>
      </c>
      <c r="F616" s="93" t="s">
        <v>275</v>
      </c>
      <c r="G616" s="111">
        <v>26103</v>
      </c>
      <c r="H616" s="112" t="s">
        <v>563</v>
      </c>
      <c r="I616" s="93" t="s">
        <v>445</v>
      </c>
      <c r="J616" s="111" t="s">
        <v>495</v>
      </c>
      <c r="K616" s="113" t="s">
        <v>496</v>
      </c>
      <c r="L616" s="113" t="s">
        <v>304</v>
      </c>
      <c r="M616" s="96" t="s">
        <v>445</v>
      </c>
      <c r="N616" s="114" t="s">
        <v>27</v>
      </c>
      <c r="O616" s="113">
        <v>50</v>
      </c>
      <c r="P616" s="115">
        <v>100</v>
      </c>
      <c r="Q616" s="115">
        <v>5000</v>
      </c>
      <c r="R616" s="116">
        <v>5000</v>
      </c>
      <c r="T616" s="54"/>
      <c r="U616" s="54"/>
      <c r="V616" s="54"/>
      <c r="W616" s="54"/>
      <c r="X616" s="54"/>
      <c r="Y616" s="54"/>
      <c r="Z616" s="54"/>
      <c r="AA616" s="54"/>
      <c r="AB616" s="54"/>
      <c r="AC616" s="54"/>
      <c r="AD616" s="54"/>
      <c r="AE616" s="54"/>
      <c r="AF616" s="54"/>
      <c r="AG616" s="54"/>
      <c r="AH616" s="54"/>
      <c r="AI616" s="54"/>
      <c r="AJ616" s="54"/>
      <c r="AK616" s="54"/>
      <c r="AL616" s="54"/>
      <c r="AM616" s="54"/>
      <c r="AN616" s="54"/>
      <c r="AO616" s="54"/>
      <c r="AP616" s="54"/>
      <c r="AQ616" s="54"/>
      <c r="AR616" s="54"/>
      <c r="AS616" s="54"/>
      <c r="AT616" s="54"/>
      <c r="AU616" s="54"/>
      <c r="AV616" s="54"/>
      <c r="AW616" s="54"/>
      <c r="AX616" s="54"/>
      <c r="AY616" s="54"/>
      <c r="AZ616" s="54"/>
      <c r="BA616" s="54"/>
      <c r="BB616" s="54"/>
      <c r="BC616" s="54"/>
      <c r="BD616" s="54"/>
      <c r="BE616" s="54"/>
      <c r="BF616" s="54"/>
      <c r="BG616" s="54"/>
      <c r="BH616" s="54"/>
      <c r="BI616" s="54"/>
      <c r="BJ616" s="54"/>
      <c r="BK616" s="54"/>
      <c r="BL616" s="54"/>
      <c r="BM616" s="54"/>
      <c r="BN616" s="54"/>
      <c r="BO616" s="54"/>
      <c r="BP616" s="54"/>
      <c r="BQ616" s="54"/>
      <c r="BR616" s="54"/>
      <c r="BS616" s="54"/>
      <c r="BT616" s="54"/>
      <c r="BU616" s="54"/>
      <c r="BV616" s="54"/>
      <c r="BW616" s="54"/>
      <c r="BX616" s="54"/>
      <c r="BY616" s="54"/>
      <c r="BZ616" s="54"/>
      <c r="CA616" s="54"/>
      <c r="CB616" s="54"/>
      <c r="CC616" s="54"/>
      <c r="CD616" s="54"/>
      <c r="CE616" s="54"/>
      <c r="CF616" s="54"/>
      <c r="CG616" s="54"/>
      <c r="CH616" s="54"/>
      <c r="CI616" s="54"/>
      <c r="CJ616" s="54"/>
      <c r="CK616" s="54"/>
      <c r="CL616" s="54"/>
      <c r="CM616" s="54"/>
      <c r="CN616" s="54"/>
      <c r="CO616" s="54"/>
      <c r="CP616" s="54"/>
      <c r="CQ616" s="54"/>
      <c r="CR616" s="54"/>
      <c r="CS616" s="54"/>
      <c r="CT616" s="54"/>
      <c r="CU616" s="54"/>
      <c r="CV616" s="54"/>
      <c r="CW616" s="54"/>
      <c r="CX616" s="54"/>
      <c r="CY616" s="54"/>
      <c r="CZ616" s="54"/>
      <c r="DA616" s="54"/>
      <c r="DB616" s="54"/>
      <c r="DC616" s="54"/>
      <c r="DD616" s="54"/>
      <c r="DE616" s="54"/>
      <c r="DF616" s="54"/>
      <c r="DG616" s="54"/>
      <c r="DH616" s="54"/>
      <c r="DI616" s="54"/>
      <c r="DJ616" s="54"/>
      <c r="DK616" s="54"/>
      <c r="DL616" s="54"/>
      <c r="DM616" s="54"/>
      <c r="DN616" s="54"/>
      <c r="DO616" s="54"/>
      <c r="DP616" s="54"/>
      <c r="DQ616" s="54"/>
      <c r="DR616" s="54"/>
      <c r="DS616" s="54"/>
      <c r="DT616" s="54"/>
      <c r="DU616" s="54"/>
      <c r="DV616" s="54"/>
      <c r="DW616" s="54"/>
      <c r="DX616" s="54"/>
      <c r="DY616" s="54"/>
      <c r="DZ616" s="54"/>
      <c r="EA616" s="54"/>
      <c r="EB616" s="54"/>
      <c r="EC616" s="54"/>
      <c r="ED616" s="54"/>
      <c r="EE616" s="54"/>
      <c r="EF616" s="54"/>
      <c r="EG616" s="54"/>
      <c r="EH616" s="54"/>
      <c r="EI616" s="54"/>
      <c r="EJ616" s="54"/>
      <c r="EK616" s="54"/>
      <c r="EL616" s="54"/>
      <c r="EM616" s="54"/>
      <c r="EN616" s="54"/>
      <c r="EO616" s="54"/>
      <c r="EP616" s="54"/>
      <c r="EQ616" s="54"/>
      <c r="ER616" s="54"/>
      <c r="ES616" s="54"/>
      <c r="ET616" s="54"/>
      <c r="EU616" s="54"/>
      <c r="EV616" s="54"/>
      <c r="EW616" s="54"/>
      <c r="EX616" s="54"/>
      <c r="EY616" s="54"/>
      <c r="EZ616" s="54"/>
      <c r="FA616" s="54"/>
      <c r="FB616" s="54"/>
      <c r="FC616" s="54"/>
      <c r="FD616" s="54"/>
      <c r="FE616" s="54"/>
      <c r="FF616" s="54"/>
      <c r="FG616" s="54"/>
      <c r="FH616" s="54"/>
      <c r="FI616" s="54"/>
      <c r="FJ616" s="54"/>
      <c r="FK616" s="54"/>
      <c r="FL616" s="54"/>
      <c r="FM616" s="54"/>
      <c r="FN616" s="54"/>
      <c r="FO616" s="54"/>
      <c r="FP616" s="54"/>
      <c r="FQ616" s="54"/>
      <c r="FR616" s="54"/>
      <c r="FS616" s="54"/>
      <c r="FT616" s="54"/>
      <c r="FU616" s="54"/>
      <c r="FV616" s="54"/>
      <c r="FW616" s="54"/>
      <c r="FX616" s="54"/>
      <c r="FY616" s="54"/>
      <c r="FZ616" s="54"/>
      <c r="GA616" s="54"/>
      <c r="GB616" s="54"/>
      <c r="GC616" s="54"/>
      <c r="GD616" s="54"/>
      <c r="GE616" s="54"/>
      <c r="GF616" s="54"/>
      <c r="GG616" s="54"/>
      <c r="GH616" s="54"/>
      <c r="GI616" s="54"/>
      <c r="GJ616" s="54"/>
      <c r="GK616" s="54"/>
      <c r="GL616" s="54"/>
      <c r="GM616" s="54"/>
    </row>
    <row r="617" spans="1:195" s="56" customFormat="1" ht="41.4" x14ac:dyDescent="0.3">
      <c r="A617" s="89" t="s">
        <v>17</v>
      </c>
      <c r="B617" s="110" t="s">
        <v>548</v>
      </c>
      <c r="C617" s="90" t="s">
        <v>19</v>
      </c>
      <c r="D617" s="93" t="s">
        <v>267</v>
      </c>
      <c r="E617" s="90" t="s">
        <v>19</v>
      </c>
      <c r="F617" s="93" t="s">
        <v>277</v>
      </c>
      <c r="G617" s="111">
        <v>35801</v>
      </c>
      <c r="H617" s="112" t="s">
        <v>564</v>
      </c>
      <c r="I617" s="93" t="s">
        <v>445</v>
      </c>
      <c r="J617" s="112"/>
      <c r="K617" s="113" t="s">
        <v>565</v>
      </c>
      <c r="L617" s="113" t="s">
        <v>566</v>
      </c>
      <c r="M617" s="96" t="s">
        <v>316</v>
      </c>
      <c r="N617" s="114" t="s">
        <v>255</v>
      </c>
      <c r="O617" s="113">
        <v>1</v>
      </c>
      <c r="P617" s="115">
        <v>10440</v>
      </c>
      <c r="Q617" s="115">
        <v>10220</v>
      </c>
      <c r="R617" s="115">
        <v>10440</v>
      </c>
      <c r="T617" s="54"/>
      <c r="U617" s="54"/>
      <c r="V617" s="54"/>
      <c r="W617" s="54"/>
      <c r="X617" s="54"/>
      <c r="Y617" s="54"/>
      <c r="Z617" s="54"/>
      <c r="AA617" s="54"/>
      <c r="AB617" s="54"/>
      <c r="AC617" s="54"/>
      <c r="AD617" s="54"/>
      <c r="AE617" s="54"/>
      <c r="AF617" s="54"/>
      <c r="AG617" s="54"/>
      <c r="AH617" s="54"/>
      <c r="AI617" s="54"/>
      <c r="AJ617" s="54"/>
      <c r="AK617" s="54"/>
      <c r="AL617" s="54"/>
      <c r="AM617" s="54"/>
      <c r="AN617" s="54"/>
      <c r="AO617" s="54"/>
      <c r="AP617" s="54"/>
      <c r="AQ617" s="54"/>
      <c r="AR617" s="54"/>
      <c r="AS617" s="54"/>
      <c r="AT617" s="54"/>
      <c r="AU617" s="54"/>
      <c r="AV617" s="54"/>
      <c r="AW617" s="54"/>
      <c r="AX617" s="54"/>
      <c r="AY617" s="54"/>
      <c r="AZ617" s="54"/>
      <c r="BA617" s="54"/>
      <c r="BB617" s="54"/>
      <c r="BC617" s="54"/>
      <c r="BD617" s="54"/>
      <c r="BE617" s="54"/>
      <c r="BF617" s="54"/>
      <c r="BG617" s="54"/>
      <c r="BH617" s="54"/>
      <c r="BI617" s="54"/>
      <c r="BJ617" s="54"/>
      <c r="BK617" s="54"/>
      <c r="BL617" s="54"/>
      <c r="BM617" s="54"/>
      <c r="BN617" s="54"/>
      <c r="BO617" s="54"/>
      <c r="BP617" s="54"/>
      <c r="BQ617" s="54"/>
      <c r="BR617" s="54"/>
      <c r="BS617" s="54"/>
      <c r="BT617" s="54"/>
      <c r="BU617" s="54"/>
      <c r="BV617" s="54"/>
      <c r="BW617" s="54"/>
      <c r="BX617" s="54"/>
      <c r="BY617" s="54"/>
      <c r="BZ617" s="54"/>
      <c r="CA617" s="54"/>
      <c r="CB617" s="54"/>
      <c r="CC617" s="54"/>
      <c r="CD617" s="54"/>
      <c r="CE617" s="54"/>
      <c r="CF617" s="54"/>
      <c r="CG617" s="54"/>
      <c r="CH617" s="54"/>
      <c r="CI617" s="54"/>
      <c r="CJ617" s="54"/>
      <c r="CK617" s="54"/>
      <c r="CL617" s="54"/>
      <c r="CM617" s="54"/>
      <c r="CN617" s="54"/>
      <c r="CO617" s="54"/>
      <c r="CP617" s="54"/>
      <c r="CQ617" s="54"/>
      <c r="CR617" s="54"/>
      <c r="CS617" s="54"/>
      <c r="CT617" s="54"/>
      <c r="CU617" s="54"/>
      <c r="CV617" s="54"/>
      <c r="CW617" s="54"/>
      <c r="CX617" s="54"/>
      <c r="CY617" s="54"/>
      <c r="CZ617" s="54"/>
      <c r="DA617" s="54"/>
      <c r="DB617" s="54"/>
      <c r="DC617" s="54"/>
      <c r="DD617" s="54"/>
      <c r="DE617" s="54"/>
      <c r="DF617" s="54"/>
      <c r="DG617" s="54"/>
      <c r="DH617" s="54"/>
      <c r="DI617" s="54"/>
      <c r="DJ617" s="54"/>
      <c r="DK617" s="54"/>
      <c r="DL617" s="54"/>
      <c r="DM617" s="54"/>
      <c r="DN617" s="54"/>
      <c r="DO617" s="54"/>
      <c r="DP617" s="54"/>
      <c r="DQ617" s="54"/>
      <c r="DR617" s="54"/>
      <c r="DS617" s="54"/>
      <c r="DT617" s="54"/>
      <c r="DU617" s="54"/>
      <c r="DV617" s="54"/>
      <c r="DW617" s="54"/>
      <c r="DX617" s="54"/>
      <c r="DY617" s="54"/>
      <c r="DZ617" s="54"/>
      <c r="EA617" s="54"/>
      <c r="EB617" s="54"/>
      <c r="EC617" s="54"/>
      <c r="ED617" s="54"/>
      <c r="EE617" s="54"/>
      <c r="EF617" s="54"/>
      <c r="EG617" s="54"/>
      <c r="EH617" s="54"/>
      <c r="EI617" s="54"/>
      <c r="EJ617" s="54"/>
      <c r="EK617" s="54"/>
      <c r="EL617" s="54"/>
      <c r="EM617" s="54"/>
      <c r="EN617" s="54"/>
      <c r="EO617" s="54"/>
      <c r="EP617" s="54"/>
      <c r="EQ617" s="54"/>
      <c r="ER617" s="54"/>
      <c r="ES617" s="54"/>
      <c r="ET617" s="54"/>
      <c r="EU617" s="54"/>
      <c r="EV617" s="54"/>
      <c r="EW617" s="54"/>
      <c r="EX617" s="54"/>
      <c r="EY617" s="54"/>
      <c r="EZ617" s="54"/>
      <c r="FA617" s="54"/>
      <c r="FB617" s="54"/>
      <c r="FC617" s="54"/>
      <c r="FD617" s="54"/>
      <c r="FE617" s="54"/>
      <c r="FF617" s="54"/>
      <c r="FG617" s="54"/>
      <c r="FH617" s="54"/>
      <c r="FI617" s="54"/>
      <c r="FJ617" s="54"/>
      <c r="FK617" s="54"/>
      <c r="FL617" s="54"/>
      <c r="FM617" s="54"/>
      <c r="FN617" s="54"/>
      <c r="FO617" s="54"/>
      <c r="FP617" s="54"/>
      <c r="FQ617" s="54"/>
      <c r="FR617" s="54"/>
      <c r="FS617" s="54"/>
      <c r="FT617" s="54"/>
      <c r="FU617" s="54"/>
      <c r="FV617" s="54"/>
      <c r="FW617" s="54"/>
      <c r="FX617" s="54"/>
      <c r="FY617" s="54"/>
      <c r="FZ617" s="54"/>
      <c r="GA617" s="54"/>
      <c r="GB617" s="54"/>
      <c r="GC617" s="54"/>
      <c r="GD617" s="54"/>
      <c r="GE617" s="54"/>
      <c r="GF617" s="54"/>
      <c r="GG617" s="54"/>
      <c r="GH617" s="54"/>
      <c r="GI617" s="54"/>
      <c r="GJ617" s="54"/>
      <c r="GK617" s="54"/>
      <c r="GL617" s="54"/>
      <c r="GM617" s="54"/>
    </row>
    <row r="618" spans="1:195" s="56" customFormat="1" ht="41.4" x14ac:dyDescent="0.3">
      <c r="A618" s="89" t="s">
        <v>17</v>
      </c>
      <c r="B618" s="110" t="s">
        <v>548</v>
      </c>
      <c r="C618" s="90" t="s">
        <v>19</v>
      </c>
      <c r="D618" s="93" t="s">
        <v>267</v>
      </c>
      <c r="E618" s="90" t="s">
        <v>19</v>
      </c>
      <c r="F618" s="93" t="s">
        <v>277</v>
      </c>
      <c r="G618" s="111">
        <v>32201</v>
      </c>
      <c r="H618" s="112" t="s">
        <v>567</v>
      </c>
      <c r="I618" s="93" t="s">
        <v>445</v>
      </c>
      <c r="J618" s="112"/>
      <c r="K618" s="113" t="s">
        <v>568</v>
      </c>
      <c r="L618" s="113" t="s">
        <v>569</v>
      </c>
      <c r="M618" s="96" t="s">
        <v>316</v>
      </c>
      <c r="N618" s="114" t="s">
        <v>255</v>
      </c>
      <c r="O618" s="113">
        <v>1</v>
      </c>
      <c r="P618" s="115">
        <v>53863</v>
      </c>
      <c r="Q618" s="115">
        <v>53863</v>
      </c>
      <c r="R618" s="115">
        <v>53863</v>
      </c>
      <c r="T618" s="54"/>
      <c r="U618" s="54"/>
      <c r="V618" s="54"/>
      <c r="W618" s="54"/>
      <c r="X618" s="54"/>
      <c r="Y618" s="54"/>
      <c r="Z618" s="54"/>
      <c r="AA618" s="54"/>
      <c r="AB618" s="54"/>
      <c r="AC618" s="54"/>
      <c r="AD618" s="54"/>
      <c r="AE618" s="54"/>
      <c r="AF618" s="54"/>
      <c r="AG618" s="54"/>
      <c r="AH618" s="54"/>
      <c r="AI618" s="54"/>
      <c r="AJ618" s="54"/>
      <c r="AK618" s="54"/>
      <c r="AL618" s="54"/>
      <c r="AM618" s="54"/>
      <c r="AN618" s="54"/>
      <c r="AO618" s="54"/>
      <c r="AP618" s="54"/>
      <c r="AQ618" s="54"/>
      <c r="AR618" s="54"/>
      <c r="AS618" s="54"/>
      <c r="AT618" s="54"/>
      <c r="AU618" s="54"/>
      <c r="AV618" s="54"/>
      <c r="AW618" s="54"/>
      <c r="AX618" s="54"/>
      <c r="AY618" s="54"/>
      <c r="AZ618" s="54"/>
      <c r="BA618" s="54"/>
      <c r="BB618" s="54"/>
      <c r="BC618" s="54"/>
      <c r="BD618" s="54"/>
      <c r="BE618" s="54"/>
      <c r="BF618" s="54"/>
      <c r="BG618" s="54"/>
      <c r="BH618" s="54"/>
      <c r="BI618" s="54"/>
      <c r="BJ618" s="54"/>
      <c r="BK618" s="54"/>
      <c r="BL618" s="54"/>
      <c r="BM618" s="54"/>
      <c r="BN618" s="54"/>
      <c r="BO618" s="54"/>
      <c r="BP618" s="54"/>
      <c r="BQ618" s="54"/>
      <c r="BR618" s="54"/>
      <c r="BS618" s="54"/>
      <c r="BT618" s="54"/>
      <c r="BU618" s="54"/>
      <c r="BV618" s="54"/>
      <c r="BW618" s="54"/>
      <c r="BX618" s="54"/>
      <c r="BY618" s="54"/>
      <c r="BZ618" s="54"/>
      <c r="CA618" s="54"/>
      <c r="CB618" s="54"/>
      <c r="CC618" s="54"/>
      <c r="CD618" s="54"/>
      <c r="CE618" s="54"/>
      <c r="CF618" s="54"/>
      <c r="CG618" s="54"/>
      <c r="CH618" s="54"/>
      <c r="CI618" s="54"/>
      <c r="CJ618" s="54"/>
      <c r="CK618" s="54"/>
      <c r="CL618" s="54"/>
      <c r="CM618" s="54"/>
      <c r="CN618" s="54"/>
      <c r="CO618" s="54"/>
      <c r="CP618" s="54"/>
      <c r="CQ618" s="54"/>
      <c r="CR618" s="54"/>
      <c r="CS618" s="54"/>
      <c r="CT618" s="54"/>
      <c r="CU618" s="54"/>
      <c r="CV618" s="54"/>
      <c r="CW618" s="54"/>
      <c r="CX618" s="54"/>
      <c r="CY618" s="54"/>
      <c r="CZ618" s="54"/>
      <c r="DA618" s="54"/>
      <c r="DB618" s="54"/>
      <c r="DC618" s="54"/>
      <c r="DD618" s="54"/>
      <c r="DE618" s="54"/>
      <c r="DF618" s="54"/>
      <c r="DG618" s="54"/>
      <c r="DH618" s="54"/>
      <c r="DI618" s="54"/>
      <c r="DJ618" s="54"/>
      <c r="DK618" s="54"/>
      <c r="DL618" s="54"/>
      <c r="DM618" s="54"/>
      <c r="DN618" s="54"/>
      <c r="DO618" s="54"/>
      <c r="DP618" s="54"/>
      <c r="DQ618" s="54"/>
      <c r="DR618" s="54"/>
      <c r="DS618" s="54"/>
      <c r="DT618" s="54"/>
      <c r="DU618" s="54"/>
      <c r="DV618" s="54"/>
      <c r="DW618" s="54"/>
      <c r="DX618" s="54"/>
      <c r="DY618" s="54"/>
      <c r="DZ618" s="54"/>
      <c r="EA618" s="54"/>
      <c r="EB618" s="54"/>
      <c r="EC618" s="54"/>
      <c r="ED618" s="54"/>
      <c r="EE618" s="54"/>
      <c r="EF618" s="54"/>
      <c r="EG618" s="54"/>
      <c r="EH618" s="54"/>
      <c r="EI618" s="54"/>
      <c r="EJ618" s="54"/>
      <c r="EK618" s="54"/>
      <c r="EL618" s="54"/>
      <c r="EM618" s="54"/>
      <c r="EN618" s="54"/>
      <c r="EO618" s="54"/>
      <c r="EP618" s="54"/>
      <c r="EQ618" s="54"/>
      <c r="ER618" s="54"/>
      <c r="ES618" s="54"/>
      <c r="ET618" s="54"/>
      <c r="EU618" s="54"/>
      <c r="EV618" s="54"/>
      <c r="EW618" s="54"/>
      <c r="EX618" s="54"/>
      <c r="EY618" s="54"/>
      <c r="EZ618" s="54"/>
      <c r="FA618" s="54"/>
      <c r="FB618" s="54"/>
      <c r="FC618" s="54"/>
      <c r="FD618" s="54"/>
      <c r="FE618" s="54"/>
      <c r="FF618" s="54"/>
      <c r="FG618" s="54"/>
      <c r="FH618" s="54"/>
      <c r="FI618" s="54"/>
      <c r="FJ618" s="54"/>
      <c r="FK618" s="54"/>
      <c r="FL618" s="54"/>
      <c r="FM618" s="54"/>
      <c r="FN618" s="54"/>
      <c r="FO618" s="54"/>
      <c r="FP618" s="54"/>
      <c r="FQ618" s="54"/>
      <c r="FR618" s="54"/>
      <c r="FS618" s="54"/>
      <c r="FT618" s="54"/>
      <c r="FU618" s="54"/>
      <c r="FV618" s="54"/>
      <c r="FW618" s="54"/>
      <c r="FX618" s="54"/>
      <c r="FY618" s="54"/>
      <c r="FZ618" s="54"/>
      <c r="GA618" s="54"/>
      <c r="GB618" s="54"/>
      <c r="GC618" s="54"/>
      <c r="GD618" s="54"/>
      <c r="GE618" s="54"/>
      <c r="GF618" s="54"/>
      <c r="GG618" s="54"/>
      <c r="GH618" s="54"/>
      <c r="GI618" s="54"/>
      <c r="GJ618" s="54"/>
      <c r="GK618" s="54"/>
      <c r="GL618" s="54"/>
      <c r="GM618" s="54"/>
    </row>
    <row r="619" spans="1:195" s="56" customFormat="1" ht="27.6" x14ac:dyDescent="0.3">
      <c r="A619" s="89" t="s">
        <v>17</v>
      </c>
      <c r="B619" s="110" t="s">
        <v>548</v>
      </c>
      <c r="C619" s="90" t="s">
        <v>19</v>
      </c>
      <c r="D619" s="93" t="s">
        <v>267</v>
      </c>
      <c r="E619" s="90" t="s">
        <v>19</v>
      </c>
      <c r="F619" s="93" t="s">
        <v>277</v>
      </c>
      <c r="G619" s="111">
        <v>35101</v>
      </c>
      <c r="H619" s="112" t="s">
        <v>570</v>
      </c>
      <c r="I619" s="93" t="s">
        <v>301</v>
      </c>
      <c r="J619" s="111"/>
      <c r="K619" s="113" t="s">
        <v>571</v>
      </c>
      <c r="L619" s="113" t="s">
        <v>552</v>
      </c>
      <c r="M619" s="96" t="s">
        <v>316</v>
      </c>
      <c r="N619" s="114" t="s">
        <v>255</v>
      </c>
      <c r="O619" s="113">
        <v>1</v>
      </c>
      <c r="P619" s="115">
        <v>1740</v>
      </c>
      <c r="Q619" s="115">
        <v>3000</v>
      </c>
      <c r="R619" s="116">
        <v>1740</v>
      </c>
      <c r="T619" s="54"/>
      <c r="U619" s="54"/>
      <c r="V619" s="54"/>
      <c r="W619" s="54"/>
      <c r="X619" s="54"/>
      <c r="Y619" s="54"/>
      <c r="Z619" s="54"/>
      <c r="AA619" s="54"/>
      <c r="AB619" s="54"/>
      <c r="AC619" s="54"/>
      <c r="AD619" s="54"/>
      <c r="AE619" s="54"/>
      <c r="AF619" s="54"/>
      <c r="AG619" s="54"/>
      <c r="AH619" s="54"/>
      <c r="AI619" s="54"/>
      <c r="AJ619" s="54"/>
      <c r="AK619" s="54"/>
      <c r="AL619" s="54"/>
      <c r="AM619" s="54"/>
      <c r="AN619" s="54"/>
      <c r="AO619" s="54"/>
      <c r="AP619" s="54"/>
      <c r="AQ619" s="54"/>
      <c r="AR619" s="54"/>
      <c r="AS619" s="54"/>
      <c r="AT619" s="54"/>
      <c r="AU619" s="54"/>
      <c r="AV619" s="54"/>
      <c r="AW619" s="54"/>
      <c r="AX619" s="54"/>
      <c r="AY619" s="54"/>
      <c r="AZ619" s="54"/>
      <c r="BA619" s="54"/>
      <c r="BB619" s="54"/>
      <c r="BC619" s="54"/>
      <c r="BD619" s="54"/>
      <c r="BE619" s="54"/>
      <c r="BF619" s="54"/>
      <c r="BG619" s="54"/>
      <c r="BH619" s="54"/>
      <c r="BI619" s="54"/>
      <c r="BJ619" s="54"/>
      <c r="BK619" s="54"/>
      <c r="BL619" s="54"/>
      <c r="BM619" s="54"/>
      <c r="BN619" s="54"/>
      <c r="BO619" s="54"/>
      <c r="BP619" s="54"/>
      <c r="BQ619" s="54"/>
      <c r="BR619" s="54"/>
      <c r="BS619" s="54"/>
      <c r="BT619" s="54"/>
      <c r="BU619" s="54"/>
      <c r="BV619" s="54"/>
      <c r="BW619" s="54"/>
      <c r="BX619" s="54"/>
      <c r="BY619" s="54"/>
      <c r="BZ619" s="54"/>
      <c r="CA619" s="54"/>
      <c r="CB619" s="54"/>
      <c r="CC619" s="54"/>
      <c r="CD619" s="54"/>
      <c r="CE619" s="54"/>
      <c r="CF619" s="54"/>
      <c r="CG619" s="54"/>
      <c r="CH619" s="54"/>
      <c r="CI619" s="54"/>
      <c r="CJ619" s="54"/>
      <c r="CK619" s="54"/>
      <c r="CL619" s="54"/>
      <c r="CM619" s="54"/>
      <c r="CN619" s="54"/>
      <c r="CO619" s="54"/>
      <c r="CP619" s="54"/>
      <c r="CQ619" s="54"/>
      <c r="CR619" s="54"/>
      <c r="CS619" s="54"/>
      <c r="CT619" s="54"/>
      <c r="CU619" s="54"/>
      <c r="CV619" s="54"/>
      <c r="CW619" s="54"/>
      <c r="CX619" s="54"/>
      <c r="CY619" s="54"/>
      <c r="CZ619" s="54"/>
      <c r="DA619" s="54"/>
      <c r="DB619" s="54"/>
      <c r="DC619" s="54"/>
      <c r="DD619" s="54"/>
      <c r="DE619" s="54"/>
      <c r="DF619" s="54"/>
      <c r="DG619" s="54"/>
      <c r="DH619" s="54"/>
      <c r="DI619" s="54"/>
      <c r="DJ619" s="54"/>
      <c r="DK619" s="54"/>
      <c r="DL619" s="54"/>
      <c r="DM619" s="54"/>
      <c r="DN619" s="54"/>
      <c r="DO619" s="54"/>
      <c r="DP619" s="54"/>
      <c r="DQ619" s="54"/>
      <c r="DR619" s="54"/>
      <c r="DS619" s="54"/>
      <c r="DT619" s="54"/>
      <c r="DU619" s="54"/>
      <c r="DV619" s="54"/>
      <c r="DW619" s="54"/>
      <c r="DX619" s="54"/>
      <c r="DY619" s="54"/>
      <c r="DZ619" s="54"/>
      <c r="EA619" s="54"/>
      <c r="EB619" s="54"/>
      <c r="EC619" s="54"/>
      <c r="ED619" s="54"/>
      <c r="EE619" s="54"/>
      <c r="EF619" s="54"/>
      <c r="EG619" s="54"/>
      <c r="EH619" s="54"/>
      <c r="EI619" s="54"/>
      <c r="EJ619" s="54"/>
      <c r="EK619" s="54"/>
      <c r="EL619" s="54"/>
      <c r="EM619" s="54"/>
      <c r="EN619" s="54"/>
      <c r="EO619" s="54"/>
      <c r="EP619" s="54"/>
      <c r="EQ619" s="54"/>
      <c r="ER619" s="54"/>
      <c r="ES619" s="54"/>
      <c r="ET619" s="54"/>
      <c r="EU619" s="54"/>
      <c r="EV619" s="54"/>
      <c r="EW619" s="54"/>
      <c r="EX619" s="54"/>
      <c r="EY619" s="54"/>
      <c r="EZ619" s="54"/>
      <c r="FA619" s="54"/>
      <c r="FB619" s="54"/>
      <c r="FC619" s="54"/>
      <c r="FD619" s="54"/>
      <c r="FE619" s="54"/>
      <c r="FF619" s="54"/>
      <c r="FG619" s="54"/>
      <c r="FH619" s="54"/>
      <c r="FI619" s="54"/>
      <c r="FJ619" s="54"/>
      <c r="FK619" s="54"/>
      <c r="FL619" s="54"/>
      <c r="FM619" s="54"/>
      <c r="FN619" s="54"/>
      <c r="FO619" s="54"/>
      <c r="FP619" s="54"/>
      <c r="FQ619" s="54"/>
      <c r="FR619" s="54"/>
      <c r="FS619" s="54"/>
      <c r="FT619" s="54"/>
      <c r="FU619" s="54"/>
      <c r="FV619" s="54"/>
      <c r="FW619" s="54"/>
      <c r="FX619" s="54"/>
      <c r="FY619" s="54"/>
      <c r="FZ619" s="54"/>
      <c r="GA619" s="54"/>
      <c r="GB619" s="54"/>
      <c r="GC619" s="54"/>
      <c r="GD619" s="54"/>
      <c r="GE619" s="54"/>
      <c r="GF619" s="54"/>
      <c r="GG619" s="54"/>
      <c r="GH619" s="54"/>
      <c r="GI619" s="54"/>
      <c r="GJ619" s="54"/>
      <c r="GK619" s="54"/>
      <c r="GL619" s="54"/>
      <c r="GM619" s="54"/>
    </row>
    <row r="620" spans="1:195" s="56" customFormat="1" ht="55.2" x14ac:dyDescent="0.3">
      <c r="A620" s="89" t="s">
        <v>17</v>
      </c>
      <c r="B620" s="110" t="s">
        <v>548</v>
      </c>
      <c r="C620" s="90" t="s">
        <v>19</v>
      </c>
      <c r="D620" s="93" t="s">
        <v>267</v>
      </c>
      <c r="E620" s="90" t="s">
        <v>19</v>
      </c>
      <c r="F620" s="93" t="s">
        <v>277</v>
      </c>
      <c r="G620" s="111">
        <v>33801</v>
      </c>
      <c r="H620" s="112" t="s">
        <v>298</v>
      </c>
      <c r="I620" s="93" t="s">
        <v>445</v>
      </c>
      <c r="J620" s="111"/>
      <c r="K620" s="113" t="s">
        <v>572</v>
      </c>
      <c r="L620" s="113" t="s">
        <v>323</v>
      </c>
      <c r="M620" s="96" t="s">
        <v>316</v>
      </c>
      <c r="N620" s="114" t="s">
        <v>255</v>
      </c>
      <c r="O620" s="113">
        <v>1</v>
      </c>
      <c r="P620" s="115">
        <v>21924</v>
      </c>
      <c r="Q620" s="115">
        <v>22367</v>
      </c>
      <c r="R620" s="116">
        <v>21924</v>
      </c>
      <c r="T620" s="54"/>
      <c r="U620" s="54"/>
      <c r="V620" s="54"/>
      <c r="W620" s="54"/>
      <c r="X620" s="54"/>
      <c r="Y620" s="54"/>
      <c r="Z620" s="54"/>
      <c r="AA620" s="54"/>
      <c r="AB620" s="54"/>
      <c r="AC620" s="54"/>
      <c r="AD620" s="54"/>
      <c r="AE620" s="54"/>
      <c r="AF620" s="54"/>
      <c r="AG620" s="54"/>
      <c r="AH620" s="54"/>
      <c r="AI620" s="54"/>
      <c r="AJ620" s="54"/>
      <c r="AK620" s="54"/>
      <c r="AL620" s="54"/>
      <c r="AM620" s="54"/>
      <c r="AN620" s="54"/>
      <c r="AO620" s="54"/>
      <c r="AP620" s="54"/>
      <c r="AQ620" s="54"/>
      <c r="AR620" s="54"/>
      <c r="AS620" s="54"/>
      <c r="AT620" s="54"/>
      <c r="AU620" s="54"/>
      <c r="AV620" s="54"/>
      <c r="AW620" s="54"/>
      <c r="AX620" s="54"/>
      <c r="AY620" s="54"/>
      <c r="AZ620" s="54"/>
      <c r="BA620" s="54"/>
      <c r="BB620" s="54"/>
      <c r="BC620" s="54"/>
      <c r="BD620" s="54"/>
      <c r="BE620" s="54"/>
      <c r="BF620" s="54"/>
      <c r="BG620" s="54"/>
      <c r="BH620" s="54"/>
      <c r="BI620" s="54"/>
      <c r="BJ620" s="54"/>
      <c r="BK620" s="54"/>
      <c r="BL620" s="54"/>
      <c r="BM620" s="54"/>
      <c r="BN620" s="54"/>
      <c r="BO620" s="54"/>
      <c r="BP620" s="54"/>
      <c r="BQ620" s="54"/>
      <c r="BR620" s="54"/>
      <c r="BS620" s="54"/>
      <c r="BT620" s="54"/>
      <c r="BU620" s="54"/>
      <c r="BV620" s="54"/>
      <c r="BW620" s="54"/>
      <c r="BX620" s="54"/>
      <c r="BY620" s="54"/>
      <c r="BZ620" s="54"/>
      <c r="CA620" s="54"/>
      <c r="CB620" s="54"/>
      <c r="CC620" s="54"/>
      <c r="CD620" s="54"/>
      <c r="CE620" s="54"/>
      <c r="CF620" s="54"/>
      <c r="CG620" s="54"/>
      <c r="CH620" s="54"/>
      <c r="CI620" s="54"/>
      <c r="CJ620" s="54"/>
      <c r="CK620" s="54"/>
      <c r="CL620" s="54"/>
      <c r="CM620" s="54"/>
      <c r="CN620" s="54"/>
      <c r="CO620" s="54"/>
      <c r="CP620" s="54"/>
      <c r="CQ620" s="54"/>
      <c r="CR620" s="54"/>
      <c r="CS620" s="54"/>
      <c r="CT620" s="54"/>
      <c r="CU620" s="54"/>
      <c r="CV620" s="54"/>
      <c r="CW620" s="54"/>
      <c r="CX620" s="54"/>
      <c r="CY620" s="54"/>
      <c r="CZ620" s="54"/>
      <c r="DA620" s="54"/>
      <c r="DB620" s="54"/>
      <c r="DC620" s="54"/>
      <c r="DD620" s="54"/>
      <c r="DE620" s="54"/>
      <c r="DF620" s="54"/>
      <c r="DG620" s="54"/>
      <c r="DH620" s="54"/>
      <c r="DI620" s="54"/>
      <c r="DJ620" s="54"/>
      <c r="DK620" s="54"/>
      <c r="DL620" s="54"/>
      <c r="DM620" s="54"/>
      <c r="DN620" s="54"/>
      <c r="DO620" s="54"/>
      <c r="DP620" s="54"/>
      <c r="DQ620" s="54"/>
      <c r="DR620" s="54"/>
      <c r="DS620" s="54"/>
      <c r="DT620" s="54"/>
      <c r="DU620" s="54"/>
      <c r="DV620" s="54"/>
      <c r="DW620" s="54"/>
      <c r="DX620" s="54"/>
      <c r="DY620" s="54"/>
      <c r="DZ620" s="54"/>
      <c r="EA620" s="54"/>
      <c r="EB620" s="54"/>
      <c r="EC620" s="54"/>
      <c r="ED620" s="54"/>
      <c r="EE620" s="54"/>
      <c r="EF620" s="54"/>
      <c r="EG620" s="54"/>
      <c r="EH620" s="54"/>
      <c r="EI620" s="54"/>
      <c r="EJ620" s="54"/>
      <c r="EK620" s="54"/>
      <c r="EL620" s="54"/>
      <c r="EM620" s="54"/>
      <c r="EN620" s="54"/>
      <c r="EO620" s="54"/>
      <c r="EP620" s="54"/>
      <c r="EQ620" s="54"/>
      <c r="ER620" s="54"/>
      <c r="ES620" s="54"/>
      <c r="ET620" s="54"/>
      <c r="EU620" s="54"/>
      <c r="EV620" s="54"/>
      <c r="EW620" s="54"/>
      <c r="EX620" s="54"/>
      <c r="EY620" s="54"/>
      <c r="EZ620" s="54"/>
      <c r="FA620" s="54"/>
      <c r="FB620" s="54"/>
      <c r="FC620" s="54"/>
      <c r="FD620" s="54"/>
      <c r="FE620" s="54"/>
      <c r="FF620" s="54"/>
      <c r="FG620" s="54"/>
      <c r="FH620" s="54"/>
      <c r="FI620" s="54"/>
      <c r="FJ620" s="54"/>
      <c r="FK620" s="54"/>
      <c r="FL620" s="54"/>
      <c r="FM620" s="54"/>
      <c r="FN620" s="54"/>
      <c r="FO620" s="54"/>
      <c r="FP620" s="54"/>
      <c r="FQ620" s="54"/>
      <c r="FR620" s="54"/>
      <c r="FS620" s="54"/>
      <c r="FT620" s="54"/>
      <c r="FU620" s="54"/>
      <c r="FV620" s="54"/>
      <c r="FW620" s="54"/>
      <c r="FX620" s="54"/>
      <c r="FY620" s="54"/>
      <c r="FZ620" s="54"/>
      <c r="GA620" s="54"/>
      <c r="GB620" s="54"/>
      <c r="GC620" s="54"/>
      <c r="GD620" s="54"/>
      <c r="GE620" s="54"/>
      <c r="GF620" s="54"/>
      <c r="GG620" s="54"/>
      <c r="GH620" s="54"/>
      <c r="GI620" s="54"/>
      <c r="GJ620" s="54"/>
      <c r="GK620" s="54"/>
      <c r="GL620" s="54"/>
      <c r="GM620" s="54"/>
    </row>
    <row r="621" spans="1:195" s="56" customFormat="1" ht="27.6" x14ac:dyDescent="0.3">
      <c r="A621" s="89" t="s">
        <v>17</v>
      </c>
      <c r="B621" s="110" t="s">
        <v>548</v>
      </c>
      <c r="C621" s="90" t="s">
        <v>19</v>
      </c>
      <c r="D621" s="93" t="s">
        <v>267</v>
      </c>
      <c r="E621" s="90" t="s">
        <v>19</v>
      </c>
      <c r="F621" s="93" t="s">
        <v>275</v>
      </c>
      <c r="G621" s="111">
        <v>32601</v>
      </c>
      <c r="H621" s="112" t="s">
        <v>294</v>
      </c>
      <c r="I621" s="93" t="s">
        <v>445</v>
      </c>
      <c r="J621" s="111"/>
      <c r="K621" s="113" t="s">
        <v>573</v>
      </c>
      <c r="L621" s="113" t="s">
        <v>574</v>
      </c>
      <c r="M621" s="96" t="s">
        <v>316</v>
      </c>
      <c r="N621" s="114" t="s">
        <v>255</v>
      </c>
      <c r="O621" s="113">
        <v>1</v>
      </c>
      <c r="P621" s="115">
        <v>1980</v>
      </c>
      <c r="Q621" s="115">
        <v>1980</v>
      </c>
      <c r="R621" s="116">
        <v>1980</v>
      </c>
      <c r="T621" s="54"/>
      <c r="U621" s="54"/>
      <c r="V621" s="54"/>
      <c r="W621" s="54"/>
      <c r="X621" s="54"/>
      <c r="Y621" s="54"/>
      <c r="Z621" s="54"/>
      <c r="AA621" s="54"/>
      <c r="AB621" s="54"/>
      <c r="AC621" s="54"/>
      <c r="AD621" s="54"/>
      <c r="AE621" s="54"/>
      <c r="AF621" s="54"/>
      <c r="AG621" s="54"/>
      <c r="AH621" s="54"/>
      <c r="AI621" s="54"/>
      <c r="AJ621" s="54"/>
      <c r="AK621" s="54"/>
      <c r="AL621" s="54"/>
      <c r="AM621" s="54"/>
      <c r="AN621" s="54"/>
      <c r="AO621" s="54"/>
      <c r="AP621" s="54"/>
      <c r="AQ621" s="54"/>
      <c r="AR621" s="54"/>
      <c r="AS621" s="54"/>
      <c r="AT621" s="54"/>
      <c r="AU621" s="54"/>
      <c r="AV621" s="54"/>
      <c r="AW621" s="54"/>
      <c r="AX621" s="54"/>
      <c r="AY621" s="54"/>
      <c r="AZ621" s="54"/>
      <c r="BA621" s="54"/>
      <c r="BB621" s="54"/>
      <c r="BC621" s="54"/>
      <c r="BD621" s="54"/>
      <c r="BE621" s="54"/>
      <c r="BF621" s="54"/>
      <c r="BG621" s="54"/>
      <c r="BH621" s="54"/>
      <c r="BI621" s="54"/>
      <c r="BJ621" s="54"/>
      <c r="BK621" s="54"/>
      <c r="BL621" s="54"/>
      <c r="BM621" s="54"/>
      <c r="BN621" s="54"/>
      <c r="BO621" s="54"/>
      <c r="BP621" s="54"/>
      <c r="BQ621" s="54"/>
      <c r="BR621" s="54"/>
      <c r="BS621" s="54"/>
      <c r="BT621" s="54"/>
      <c r="BU621" s="54"/>
      <c r="BV621" s="54"/>
      <c r="BW621" s="54"/>
      <c r="BX621" s="54"/>
      <c r="BY621" s="54"/>
      <c r="BZ621" s="54"/>
      <c r="CA621" s="54"/>
      <c r="CB621" s="54"/>
      <c r="CC621" s="54"/>
      <c r="CD621" s="54"/>
      <c r="CE621" s="54"/>
      <c r="CF621" s="54"/>
      <c r="CG621" s="54"/>
      <c r="CH621" s="54"/>
      <c r="CI621" s="54"/>
      <c r="CJ621" s="54"/>
      <c r="CK621" s="54"/>
      <c r="CL621" s="54"/>
      <c r="CM621" s="54"/>
      <c r="CN621" s="54"/>
      <c r="CO621" s="54"/>
      <c r="CP621" s="54"/>
      <c r="CQ621" s="54"/>
      <c r="CR621" s="54"/>
      <c r="CS621" s="54"/>
      <c r="CT621" s="54"/>
      <c r="CU621" s="54"/>
      <c r="CV621" s="54"/>
      <c r="CW621" s="54"/>
      <c r="CX621" s="54"/>
      <c r="CY621" s="54"/>
      <c r="CZ621" s="54"/>
      <c r="DA621" s="54"/>
      <c r="DB621" s="54"/>
      <c r="DC621" s="54"/>
      <c r="DD621" s="54"/>
      <c r="DE621" s="54"/>
      <c r="DF621" s="54"/>
      <c r="DG621" s="54"/>
      <c r="DH621" s="54"/>
      <c r="DI621" s="54"/>
      <c r="DJ621" s="54"/>
      <c r="DK621" s="54"/>
      <c r="DL621" s="54"/>
      <c r="DM621" s="54"/>
      <c r="DN621" s="54"/>
      <c r="DO621" s="54"/>
      <c r="DP621" s="54"/>
      <c r="DQ621" s="54"/>
      <c r="DR621" s="54"/>
      <c r="DS621" s="54"/>
      <c r="DT621" s="54"/>
      <c r="DU621" s="54"/>
      <c r="DV621" s="54"/>
      <c r="DW621" s="54"/>
      <c r="DX621" s="54"/>
      <c r="DY621" s="54"/>
      <c r="DZ621" s="54"/>
      <c r="EA621" s="54"/>
      <c r="EB621" s="54"/>
      <c r="EC621" s="54"/>
      <c r="ED621" s="54"/>
      <c r="EE621" s="54"/>
      <c r="EF621" s="54"/>
      <c r="EG621" s="54"/>
      <c r="EH621" s="54"/>
      <c r="EI621" s="54"/>
      <c r="EJ621" s="54"/>
      <c r="EK621" s="54"/>
      <c r="EL621" s="54"/>
      <c r="EM621" s="54"/>
      <c r="EN621" s="54"/>
      <c r="EO621" s="54"/>
      <c r="EP621" s="54"/>
      <c r="EQ621" s="54"/>
      <c r="ER621" s="54"/>
      <c r="ES621" s="54"/>
      <c r="ET621" s="54"/>
      <c r="EU621" s="54"/>
      <c r="EV621" s="54"/>
      <c r="EW621" s="54"/>
      <c r="EX621" s="54"/>
      <c r="EY621" s="54"/>
      <c r="EZ621" s="54"/>
      <c r="FA621" s="54"/>
      <c r="FB621" s="54"/>
      <c r="FC621" s="54"/>
      <c r="FD621" s="54"/>
      <c r="FE621" s="54"/>
      <c r="FF621" s="54"/>
      <c r="FG621" s="54"/>
      <c r="FH621" s="54"/>
      <c r="FI621" s="54"/>
      <c r="FJ621" s="54"/>
      <c r="FK621" s="54"/>
      <c r="FL621" s="54"/>
      <c r="FM621" s="54"/>
      <c r="FN621" s="54"/>
      <c r="FO621" s="54"/>
      <c r="FP621" s="54"/>
      <c r="FQ621" s="54"/>
      <c r="FR621" s="54"/>
      <c r="FS621" s="54"/>
      <c r="FT621" s="54"/>
      <c r="FU621" s="54"/>
      <c r="FV621" s="54"/>
      <c r="FW621" s="54"/>
      <c r="FX621" s="54"/>
      <c r="FY621" s="54"/>
      <c r="FZ621" s="54"/>
      <c r="GA621" s="54"/>
      <c r="GB621" s="54"/>
      <c r="GC621" s="54"/>
      <c r="GD621" s="54"/>
      <c r="GE621" s="54"/>
      <c r="GF621" s="54"/>
      <c r="GG621" s="54"/>
      <c r="GH621" s="54"/>
      <c r="GI621" s="54"/>
      <c r="GJ621" s="54"/>
      <c r="GK621" s="54"/>
      <c r="GL621" s="54"/>
      <c r="GM621" s="54"/>
    </row>
    <row r="622" spans="1:195" s="56" customFormat="1" ht="27.6" x14ac:dyDescent="0.3">
      <c r="A622" s="89" t="s">
        <v>17</v>
      </c>
      <c r="B622" s="110" t="s">
        <v>548</v>
      </c>
      <c r="C622" s="90" t="s">
        <v>19</v>
      </c>
      <c r="D622" s="93" t="s">
        <v>23</v>
      </c>
      <c r="E622" s="90" t="s">
        <v>269</v>
      </c>
      <c r="F622" s="93" t="s">
        <v>362</v>
      </c>
      <c r="G622" s="111">
        <v>21601</v>
      </c>
      <c r="H622" s="112" t="s">
        <v>297</v>
      </c>
      <c r="I622" s="93" t="s">
        <v>445</v>
      </c>
      <c r="J622" s="111" t="s">
        <v>371</v>
      </c>
      <c r="K622" s="113" t="s">
        <v>372</v>
      </c>
      <c r="L622" s="113" t="s">
        <v>359</v>
      </c>
      <c r="M622" s="96" t="s">
        <v>445</v>
      </c>
      <c r="N622" s="114" t="s">
        <v>373</v>
      </c>
      <c r="O622" s="113">
        <v>5</v>
      </c>
      <c r="P622" s="115">
        <v>138</v>
      </c>
      <c r="Q622" s="115">
        <v>0</v>
      </c>
      <c r="R622" s="116">
        <v>690</v>
      </c>
      <c r="T622" s="54"/>
      <c r="U622" s="54"/>
      <c r="V622" s="54"/>
      <c r="W622" s="54"/>
      <c r="X622" s="54"/>
      <c r="Y622" s="54"/>
      <c r="Z622" s="54"/>
      <c r="AA622" s="54"/>
      <c r="AB622" s="54"/>
      <c r="AC622" s="54"/>
      <c r="AD622" s="54"/>
      <c r="AE622" s="54"/>
      <c r="AF622" s="54"/>
      <c r="AG622" s="54"/>
      <c r="AH622" s="54"/>
      <c r="AI622" s="54"/>
      <c r="AJ622" s="54"/>
      <c r="AK622" s="54"/>
      <c r="AL622" s="54"/>
      <c r="AM622" s="54"/>
      <c r="AN622" s="54"/>
      <c r="AO622" s="54"/>
      <c r="AP622" s="54"/>
      <c r="AQ622" s="54"/>
      <c r="AR622" s="54"/>
      <c r="AS622" s="54"/>
      <c r="AT622" s="54"/>
      <c r="AU622" s="54"/>
      <c r="AV622" s="54"/>
      <c r="AW622" s="54"/>
      <c r="AX622" s="54"/>
      <c r="AY622" s="54"/>
      <c r="AZ622" s="54"/>
      <c r="BA622" s="54"/>
      <c r="BB622" s="54"/>
      <c r="BC622" s="54"/>
      <c r="BD622" s="54"/>
      <c r="BE622" s="54"/>
      <c r="BF622" s="54"/>
      <c r="BG622" s="54"/>
      <c r="BH622" s="54"/>
      <c r="BI622" s="54"/>
      <c r="BJ622" s="54"/>
      <c r="BK622" s="54"/>
      <c r="BL622" s="54"/>
      <c r="BM622" s="54"/>
      <c r="BN622" s="54"/>
      <c r="BO622" s="54"/>
      <c r="BP622" s="54"/>
      <c r="BQ622" s="54"/>
      <c r="BR622" s="54"/>
      <c r="BS622" s="54"/>
      <c r="BT622" s="54"/>
      <c r="BU622" s="54"/>
      <c r="BV622" s="54"/>
      <c r="BW622" s="54"/>
      <c r="BX622" s="54"/>
      <c r="BY622" s="54"/>
      <c r="BZ622" s="54"/>
      <c r="CA622" s="54"/>
      <c r="CB622" s="54"/>
      <c r="CC622" s="54"/>
      <c r="CD622" s="54"/>
      <c r="CE622" s="54"/>
      <c r="CF622" s="54"/>
      <c r="CG622" s="54"/>
      <c r="CH622" s="54"/>
      <c r="CI622" s="54"/>
      <c r="CJ622" s="54"/>
      <c r="CK622" s="54"/>
      <c r="CL622" s="54"/>
      <c r="CM622" s="54"/>
      <c r="CN622" s="54"/>
      <c r="CO622" s="54"/>
      <c r="CP622" s="54"/>
      <c r="CQ622" s="54"/>
      <c r="CR622" s="54"/>
      <c r="CS622" s="54"/>
      <c r="CT622" s="54"/>
      <c r="CU622" s="54"/>
      <c r="CV622" s="54"/>
      <c r="CW622" s="54"/>
      <c r="CX622" s="54"/>
      <c r="CY622" s="54"/>
      <c r="CZ622" s="54"/>
      <c r="DA622" s="54"/>
      <c r="DB622" s="54"/>
      <c r="DC622" s="54"/>
      <c r="DD622" s="54"/>
      <c r="DE622" s="54"/>
      <c r="DF622" s="54"/>
      <c r="DG622" s="54"/>
      <c r="DH622" s="54"/>
      <c r="DI622" s="54"/>
      <c r="DJ622" s="54"/>
      <c r="DK622" s="54"/>
      <c r="DL622" s="54"/>
      <c r="DM622" s="54"/>
      <c r="DN622" s="54"/>
      <c r="DO622" s="54"/>
      <c r="DP622" s="54"/>
      <c r="DQ622" s="54"/>
      <c r="DR622" s="54"/>
      <c r="DS622" s="54"/>
      <c r="DT622" s="54"/>
      <c r="DU622" s="54"/>
      <c r="DV622" s="54"/>
      <c r="DW622" s="54"/>
      <c r="DX622" s="54"/>
      <c r="DY622" s="54"/>
      <c r="DZ622" s="54"/>
      <c r="EA622" s="54"/>
      <c r="EB622" s="54"/>
      <c r="EC622" s="54"/>
      <c r="ED622" s="54"/>
      <c r="EE622" s="54"/>
      <c r="EF622" s="54"/>
      <c r="EG622" s="54"/>
      <c r="EH622" s="54"/>
      <c r="EI622" s="54"/>
      <c r="EJ622" s="54"/>
      <c r="EK622" s="54"/>
      <c r="EL622" s="54"/>
      <c r="EM622" s="54"/>
      <c r="EN622" s="54"/>
      <c r="EO622" s="54"/>
      <c r="EP622" s="54"/>
      <c r="EQ622" s="54"/>
      <c r="ER622" s="54"/>
      <c r="ES622" s="54"/>
      <c r="ET622" s="54"/>
      <c r="EU622" s="54"/>
      <c r="EV622" s="54"/>
      <c r="EW622" s="54"/>
      <c r="EX622" s="54"/>
      <c r="EY622" s="54"/>
      <c r="EZ622" s="54"/>
      <c r="FA622" s="54"/>
      <c r="FB622" s="54"/>
      <c r="FC622" s="54"/>
      <c r="FD622" s="54"/>
      <c r="FE622" s="54"/>
      <c r="FF622" s="54"/>
      <c r="FG622" s="54"/>
      <c r="FH622" s="54"/>
      <c r="FI622" s="54"/>
      <c r="FJ622" s="54"/>
      <c r="FK622" s="54"/>
      <c r="FL622" s="54"/>
      <c r="FM622" s="54"/>
      <c r="FN622" s="54"/>
      <c r="FO622" s="54"/>
      <c r="FP622" s="54"/>
      <c r="FQ622" s="54"/>
      <c r="FR622" s="54"/>
      <c r="FS622" s="54"/>
      <c r="FT622" s="54"/>
      <c r="FU622" s="54"/>
      <c r="FV622" s="54"/>
      <c r="FW622" s="54"/>
      <c r="FX622" s="54"/>
      <c r="FY622" s="54"/>
      <c r="FZ622" s="54"/>
      <c r="GA622" s="54"/>
      <c r="GB622" s="54"/>
      <c r="GC622" s="54"/>
      <c r="GD622" s="54"/>
      <c r="GE622" s="54"/>
      <c r="GF622" s="54"/>
      <c r="GG622" s="54"/>
      <c r="GH622" s="54"/>
      <c r="GI622" s="54"/>
      <c r="GJ622" s="54"/>
      <c r="GK622" s="54"/>
      <c r="GL622" s="54"/>
      <c r="GM622" s="54"/>
    </row>
    <row r="623" spans="1:195" s="56" customFormat="1" ht="27.6" x14ac:dyDescent="0.3">
      <c r="A623" s="89" t="s">
        <v>17</v>
      </c>
      <c r="B623" s="110" t="s">
        <v>548</v>
      </c>
      <c r="C623" s="90" t="s">
        <v>19</v>
      </c>
      <c r="D623" s="93" t="s">
        <v>23</v>
      </c>
      <c r="E623" s="90" t="s">
        <v>269</v>
      </c>
      <c r="F623" s="93" t="s">
        <v>362</v>
      </c>
      <c r="G623" s="111">
        <v>21601</v>
      </c>
      <c r="H623" s="112" t="s">
        <v>297</v>
      </c>
      <c r="I623" s="93" t="s">
        <v>445</v>
      </c>
      <c r="J623" s="111" t="s">
        <v>360</v>
      </c>
      <c r="K623" s="113" t="s">
        <v>361</v>
      </c>
      <c r="L623" s="113" t="s">
        <v>359</v>
      </c>
      <c r="M623" s="96" t="s">
        <v>445</v>
      </c>
      <c r="N623" s="114" t="s">
        <v>27</v>
      </c>
      <c r="O623" s="113">
        <v>11</v>
      </c>
      <c r="P623" s="115">
        <v>25</v>
      </c>
      <c r="Q623" s="115">
        <v>0</v>
      </c>
      <c r="R623" s="116">
        <v>275</v>
      </c>
      <c r="T623" s="54"/>
      <c r="U623" s="54"/>
      <c r="V623" s="54"/>
      <c r="W623" s="54"/>
      <c r="X623" s="54"/>
      <c r="Y623" s="54"/>
      <c r="Z623" s="54"/>
      <c r="AA623" s="54"/>
      <c r="AB623" s="54"/>
      <c r="AC623" s="54"/>
      <c r="AD623" s="54"/>
      <c r="AE623" s="54"/>
      <c r="AF623" s="54"/>
      <c r="AG623" s="54"/>
      <c r="AH623" s="54"/>
      <c r="AI623" s="54"/>
      <c r="AJ623" s="54"/>
      <c r="AK623" s="54"/>
      <c r="AL623" s="54"/>
      <c r="AM623" s="54"/>
      <c r="AN623" s="54"/>
      <c r="AO623" s="54"/>
      <c r="AP623" s="54"/>
      <c r="AQ623" s="54"/>
      <c r="AR623" s="54"/>
      <c r="AS623" s="54"/>
      <c r="AT623" s="54"/>
      <c r="AU623" s="54"/>
      <c r="AV623" s="54"/>
      <c r="AW623" s="54"/>
      <c r="AX623" s="54"/>
      <c r="AY623" s="54"/>
      <c r="AZ623" s="54"/>
      <c r="BA623" s="54"/>
      <c r="BB623" s="54"/>
      <c r="BC623" s="54"/>
      <c r="BD623" s="54"/>
      <c r="BE623" s="54"/>
      <c r="BF623" s="54"/>
      <c r="BG623" s="54"/>
      <c r="BH623" s="54"/>
      <c r="BI623" s="54"/>
      <c r="BJ623" s="54"/>
      <c r="BK623" s="54"/>
      <c r="BL623" s="54"/>
      <c r="BM623" s="54"/>
      <c r="BN623" s="54"/>
      <c r="BO623" s="54"/>
      <c r="BP623" s="54"/>
      <c r="BQ623" s="54"/>
      <c r="BR623" s="54"/>
      <c r="BS623" s="54"/>
      <c r="BT623" s="54"/>
      <c r="BU623" s="54"/>
      <c r="BV623" s="54"/>
      <c r="BW623" s="54"/>
      <c r="BX623" s="54"/>
      <c r="BY623" s="54"/>
      <c r="BZ623" s="54"/>
      <c r="CA623" s="54"/>
      <c r="CB623" s="54"/>
      <c r="CC623" s="54"/>
      <c r="CD623" s="54"/>
      <c r="CE623" s="54"/>
      <c r="CF623" s="54"/>
      <c r="CG623" s="54"/>
      <c r="CH623" s="54"/>
      <c r="CI623" s="54"/>
      <c r="CJ623" s="54"/>
      <c r="CK623" s="54"/>
      <c r="CL623" s="54"/>
      <c r="CM623" s="54"/>
      <c r="CN623" s="54"/>
      <c r="CO623" s="54"/>
      <c r="CP623" s="54"/>
      <c r="CQ623" s="54"/>
      <c r="CR623" s="54"/>
      <c r="CS623" s="54"/>
      <c r="CT623" s="54"/>
      <c r="CU623" s="54"/>
      <c r="CV623" s="54"/>
      <c r="CW623" s="54"/>
      <c r="CX623" s="54"/>
      <c r="CY623" s="54"/>
      <c r="CZ623" s="54"/>
      <c r="DA623" s="54"/>
      <c r="DB623" s="54"/>
      <c r="DC623" s="54"/>
      <c r="DD623" s="54"/>
      <c r="DE623" s="54"/>
      <c r="DF623" s="54"/>
      <c r="DG623" s="54"/>
      <c r="DH623" s="54"/>
      <c r="DI623" s="54"/>
      <c r="DJ623" s="54"/>
      <c r="DK623" s="54"/>
      <c r="DL623" s="54"/>
      <c r="DM623" s="54"/>
      <c r="DN623" s="54"/>
      <c r="DO623" s="54"/>
      <c r="DP623" s="54"/>
      <c r="DQ623" s="54"/>
      <c r="DR623" s="54"/>
      <c r="DS623" s="54"/>
      <c r="DT623" s="54"/>
      <c r="DU623" s="54"/>
      <c r="DV623" s="54"/>
      <c r="DW623" s="54"/>
      <c r="DX623" s="54"/>
      <c r="DY623" s="54"/>
      <c r="DZ623" s="54"/>
      <c r="EA623" s="54"/>
      <c r="EB623" s="54"/>
      <c r="EC623" s="54"/>
      <c r="ED623" s="54"/>
      <c r="EE623" s="54"/>
      <c r="EF623" s="54"/>
      <c r="EG623" s="54"/>
      <c r="EH623" s="54"/>
      <c r="EI623" s="54"/>
      <c r="EJ623" s="54"/>
      <c r="EK623" s="54"/>
      <c r="EL623" s="54"/>
      <c r="EM623" s="54"/>
      <c r="EN623" s="54"/>
      <c r="EO623" s="54"/>
      <c r="EP623" s="54"/>
      <c r="EQ623" s="54"/>
      <c r="ER623" s="54"/>
      <c r="ES623" s="54"/>
      <c r="ET623" s="54"/>
      <c r="EU623" s="54"/>
      <c r="EV623" s="54"/>
      <c r="EW623" s="54"/>
      <c r="EX623" s="54"/>
      <c r="EY623" s="54"/>
      <c r="EZ623" s="54"/>
      <c r="FA623" s="54"/>
      <c r="FB623" s="54"/>
      <c r="FC623" s="54"/>
      <c r="FD623" s="54"/>
      <c r="FE623" s="54"/>
      <c r="FF623" s="54"/>
      <c r="FG623" s="54"/>
      <c r="FH623" s="54"/>
      <c r="FI623" s="54"/>
      <c r="FJ623" s="54"/>
      <c r="FK623" s="54"/>
      <c r="FL623" s="54"/>
      <c r="FM623" s="54"/>
      <c r="FN623" s="54"/>
      <c r="FO623" s="54"/>
      <c r="FP623" s="54"/>
      <c r="FQ623" s="54"/>
      <c r="FR623" s="54"/>
      <c r="FS623" s="54"/>
      <c r="FT623" s="54"/>
      <c r="FU623" s="54"/>
      <c r="FV623" s="54"/>
      <c r="FW623" s="54"/>
      <c r="FX623" s="54"/>
      <c r="FY623" s="54"/>
      <c r="FZ623" s="54"/>
      <c r="GA623" s="54"/>
      <c r="GB623" s="54"/>
      <c r="GC623" s="54"/>
      <c r="GD623" s="54"/>
      <c r="GE623" s="54"/>
      <c r="GF623" s="54"/>
      <c r="GG623" s="54"/>
      <c r="GH623" s="54"/>
      <c r="GI623" s="54"/>
      <c r="GJ623" s="54"/>
      <c r="GK623" s="54"/>
      <c r="GL623" s="54"/>
      <c r="GM623" s="54"/>
    </row>
    <row r="624" spans="1:195" s="56" customFormat="1" ht="27.6" x14ac:dyDescent="0.3">
      <c r="A624" s="89" t="s">
        <v>17</v>
      </c>
      <c r="B624" s="110" t="s">
        <v>548</v>
      </c>
      <c r="C624" s="90" t="s">
        <v>19</v>
      </c>
      <c r="D624" s="93" t="s">
        <v>23</v>
      </c>
      <c r="E624" s="90" t="s">
        <v>269</v>
      </c>
      <c r="F624" s="93" t="s">
        <v>362</v>
      </c>
      <c r="G624" s="111">
        <v>21601</v>
      </c>
      <c r="H624" s="112" t="s">
        <v>297</v>
      </c>
      <c r="I624" s="93" t="s">
        <v>445</v>
      </c>
      <c r="J624" s="111" t="s">
        <v>575</v>
      </c>
      <c r="K624" s="113" t="s">
        <v>576</v>
      </c>
      <c r="L624" s="113" t="s">
        <v>359</v>
      </c>
      <c r="M624" s="96" t="s">
        <v>445</v>
      </c>
      <c r="N624" s="114" t="s">
        <v>577</v>
      </c>
      <c r="O624" s="113">
        <v>7</v>
      </c>
      <c r="P624" s="115">
        <v>29.65</v>
      </c>
      <c r="Q624" s="115">
        <v>0</v>
      </c>
      <c r="R624" s="115">
        <v>207.55</v>
      </c>
      <c r="T624" s="54"/>
      <c r="U624" s="54"/>
      <c r="V624" s="54"/>
      <c r="W624" s="54"/>
      <c r="X624" s="54"/>
      <c r="Y624" s="54"/>
      <c r="Z624" s="54"/>
      <c r="AA624" s="54"/>
      <c r="AB624" s="54"/>
      <c r="AC624" s="54"/>
      <c r="AD624" s="54"/>
      <c r="AE624" s="54"/>
      <c r="AF624" s="54"/>
      <c r="AG624" s="54"/>
      <c r="AH624" s="54"/>
      <c r="AI624" s="54"/>
      <c r="AJ624" s="54"/>
      <c r="AK624" s="54"/>
      <c r="AL624" s="54"/>
      <c r="AM624" s="54"/>
      <c r="AN624" s="54"/>
      <c r="AO624" s="54"/>
      <c r="AP624" s="54"/>
      <c r="AQ624" s="54"/>
      <c r="AR624" s="54"/>
      <c r="AS624" s="54"/>
      <c r="AT624" s="54"/>
      <c r="AU624" s="54"/>
      <c r="AV624" s="54"/>
      <c r="AW624" s="54"/>
      <c r="AX624" s="54"/>
      <c r="AY624" s="54"/>
      <c r="AZ624" s="54"/>
      <c r="BA624" s="54"/>
      <c r="BB624" s="54"/>
      <c r="BC624" s="54"/>
      <c r="BD624" s="54"/>
      <c r="BE624" s="54"/>
      <c r="BF624" s="54"/>
      <c r="BG624" s="54"/>
      <c r="BH624" s="54"/>
      <c r="BI624" s="54"/>
      <c r="BJ624" s="54"/>
      <c r="BK624" s="54"/>
      <c r="BL624" s="54"/>
      <c r="BM624" s="54"/>
      <c r="BN624" s="54"/>
      <c r="BO624" s="54"/>
      <c r="BP624" s="54"/>
      <c r="BQ624" s="54"/>
      <c r="BR624" s="54"/>
      <c r="BS624" s="54"/>
      <c r="BT624" s="54"/>
      <c r="BU624" s="54"/>
      <c r="BV624" s="54"/>
      <c r="BW624" s="54"/>
      <c r="BX624" s="54"/>
      <c r="BY624" s="54"/>
      <c r="BZ624" s="54"/>
      <c r="CA624" s="54"/>
      <c r="CB624" s="54"/>
      <c r="CC624" s="54"/>
      <c r="CD624" s="54"/>
      <c r="CE624" s="54"/>
      <c r="CF624" s="54"/>
      <c r="CG624" s="54"/>
      <c r="CH624" s="54"/>
      <c r="CI624" s="54"/>
      <c r="CJ624" s="54"/>
      <c r="CK624" s="54"/>
      <c r="CL624" s="54"/>
      <c r="CM624" s="54"/>
      <c r="CN624" s="54"/>
      <c r="CO624" s="54"/>
      <c r="CP624" s="54"/>
      <c r="CQ624" s="54"/>
      <c r="CR624" s="54"/>
      <c r="CS624" s="54"/>
      <c r="CT624" s="54"/>
      <c r="CU624" s="54"/>
      <c r="CV624" s="54"/>
      <c r="CW624" s="54"/>
      <c r="CX624" s="54"/>
      <c r="CY624" s="54"/>
      <c r="CZ624" s="54"/>
      <c r="DA624" s="54"/>
      <c r="DB624" s="54"/>
      <c r="DC624" s="54"/>
      <c r="DD624" s="54"/>
      <c r="DE624" s="54"/>
      <c r="DF624" s="54"/>
      <c r="DG624" s="54"/>
      <c r="DH624" s="54"/>
      <c r="DI624" s="54"/>
      <c r="DJ624" s="54"/>
      <c r="DK624" s="54"/>
      <c r="DL624" s="54"/>
      <c r="DM624" s="54"/>
      <c r="DN624" s="54"/>
      <c r="DO624" s="54"/>
      <c r="DP624" s="54"/>
      <c r="DQ624" s="54"/>
      <c r="DR624" s="54"/>
      <c r="DS624" s="54"/>
      <c r="DT624" s="54"/>
      <c r="DU624" s="54"/>
      <c r="DV624" s="54"/>
      <c r="DW624" s="54"/>
      <c r="DX624" s="54"/>
      <c r="DY624" s="54"/>
      <c r="DZ624" s="54"/>
      <c r="EA624" s="54"/>
      <c r="EB624" s="54"/>
      <c r="EC624" s="54"/>
      <c r="ED624" s="54"/>
      <c r="EE624" s="54"/>
      <c r="EF624" s="54"/>
      <c r="EG624" s="54"/>
      <c r="EH624" s="54"/>
      <c r="EI624" s="54"/>
      <c r="EJ624" s="54"/>
      <c r="EK624" s="54"/>
      <c r="EL624" s="54"/>
      <c r="EM624" s="54"/>
      <c r="EN624" s="54"/>
      <c r="EO624" s="54"/>
      <c r="EP624" s="54"/>
      <c r="EQ624" s="54"/>
      <c r="ER624" s="54"/>
      <c r="ES624" s="54"/>
      <c r="ET624" s="54"/>
      <c r="EU624" s="54"/>
      <c r="EV624" s="54"/>
      <c r="EW624" s="54"/>
      <c r="EX624" s="54"/>
      <c r="EY624" s="54"/>
      <c r="EZ624" s="54"/>
      <c r="FA624" s="54"/>
      <c r="FB624" s="54"/>
      <c r="FC624" s="54"/>
      <c r="FD624" s="54"/>
      <c r="FE624" s="54"/>
      <c r="FF624" s="54"/>
      <c r="FG624" s="54"/>
      <c r="FH624" s="54"/>
      <c r="FI624" s="54"/>
      <c r="FJ624" s="54"/>
      <c r="FK624" s="54"/>
      <c r="FL624" s="54"/>
      <c r="FM624" s="54"/>
      <c r="FN624" s="54"/>
      <c r="FO624" s="54"/>
      <c r="FP624" s="54"/>
      <c r="FQ624" s="54"/>
      <c r="FR624" s="54"/>
      <c r="FS624" s="54"/>
      <c r="FT624" s="54"/>
      <c r="FU624" s="54"/>
      <c r="FV624" s="54"/>
      <c r="FW624" s="54"/>
      <c r="FX624" s="54"/>
      <c r="FY624" s="54"/>
      <c r="FZ624" s="54"/>
      <c r="GA624" s="54"/>
      <c r="GB624" s="54"/>
      <c r="GC624" s="54"/>
      <c r="GD624" s="54"/>
      <c r="GE624" s="54"/>
      <c r="GF624" s="54"/>
      <c r="GG624" s="54"/>
      <c r="GH624" s="54"/>
      <c r="GI624" s="54"/>
      <c r="GJ624" s="54"/>
      <c r="GK624" s="54"/>
      <c r="GL624" s="54"/>
      <c r="GM624" s="54"/>
    </row>
    <row r="625" spans="1:195" s="56" customFormat="1" ht="27.6" x14ac:dyDescent="0.3">
      <c r="A625" s="89" t="s">
        <v>17</v>
      </c>
      <c r="B625" s="110" t="s">
        <v>548</v>
      </c>
      <c r="C625" s="90" t="s">
        <v>19</v>
      </c>
      <c r="D625" s="93" t="s">
        <v>23</v>
      </c>
      <c r="E625" s="90" t="s">
        <v>269</v>
      </c>
      <c r="F625" s="93" t="s">
        <v>362</v>
      </c>
      <c r="G625" s="111">
        <v>21601</v>
      </c>
      <c r="H625" s="112" t="s">
        <v>297</v>
      </c>
      <c r="I625" s="93" t="s">
        <v>445</v>
      </c>
      <c r="J625" s="111" t="s">
        <v>578</v>
      </c>
      <c r="K625" s="113" t="s">
        <v>579</v>
      </c>
      <c r="L625" s="113" t="s">
        <v>359</v>
      </c>
      <c r="M625" s="96" t="s">
        <v>445</v>
      </c>
      <c r="N625" s="114" t="s">
        <v>27</v>
      </c>
      <c r="O625" s="113">
        <v>5</v>
      </c>
      <c r="P625" s="115">
        <v>54.99</v>
      </c>
      <c r="Q625" s="115">
        <v>0</v>
      </c>
      <c r="R625" s="115">
        <v>274.95</v>
      </c>
      <c r="T625" s="54"/>
      <c r="U625" s="54"/>
      <c r="V625" s="54"/>
      <c r="W625" s="54"/>
      <c r="X625" s="54"/>
      <c r="Y625" s="54"/>
      <c r="Z625" s="54"/>
      <c r="AA625" s="54"/>
      <c r="AB625" s="54"/>
      <c r="AC625" s="54"/>
      <c r="AD625" s="54"/>
      <c r="AE625" s="54"/>
      <c r="AF625" s="54"/>
      <c r="AG625" s="54"/>
      <c r="AH625" s="54"/>
      <c r="AI625" s="54"/>
      <c r="AJ625" s="54"/>
      <c r="AK625" s="54"/>
      <c r="AL625" s="54"/>
      <c r="AM625" s="54"/>
      <c r="AN625" s="54"/>
      <c r="AO625" s="54"/>
      <c r="AP625" s="54"/>
      <c r="AQ625" s="54"/>
      <c r="AR625" s="54"/>
      <c r="AS625" s="54"/>
      <c r="AT625" s="54"/>
      <c r="AU625" s="54"/>
      <c r="AV625" s="54"/>
      <c r="AW625" s="54"/>
      <c r="AX625" s="54"/>
      <c r="AY625" s="54"/>
      <c r="AZ625" s="54"/>
      <c r="BA625" s="54"/>
      <c r="BB625" s="54"/>
      <c r="BC625" s="54"/>
      <c r="BD625" s="54"/>
      <c r="BE625" s="54"/>
      <c r="BF625" s="54"/>
      <c r="BG625" s="54"/>
      <c r="BH625" s="54"/>
      <c r="BI625" s="54"/>
      <c r="BJ625" s="54"/>
      <c r="BK625" s="54"/>
      <c r="BL625" s="54"/>
      <c r="BM625" s="54"/>
      <c r="BN625" s="54"/>
      <c r="BO625" s="54"/>
      <c r="BP625" s="54"/>
      <c r="BQ625" s="54"/>
      <c r="BR625" s="54"/>
      <c r="BS625" s="54"/>
      <c r="BT625" s="54"/>
      <c r="BU625" s="54"/>
      <c r="BV625" s="54"/>
      <c r="BW625" s="54"/>
      <c r="BX625" s="54"/>
      <c r="BY625" s="54"/>
      <c r="BZ625" s="54"/>
      <c r="CA625" s="54"/>
      <c r="CB625" s="54"/>
      <c r="CC625" s="54"/>
      <c r="CD625" s="54"/>
      <c r="CE625" s="54"/>
      <c r="CF625" s="54"/>
      <c r="CG625" s="54"/>
      <c r="CH625" s="54"/>
      <c r="CI625" s="54"/>
      <c r="CJ625" s="54"/>
      <c r="CK625" s="54"/>
      <c r="CL625" s="54"/>
      <c r="CM625" s="54"/>
      <c r="CN625" s="54"/>
      <c r="CO625" s="54"/>
      <c r="CP625" s="54"/>
      <c r="CQ625" s="54"/>
      <c r="CR625" s="54"/>
      <c r="CS625" s="54"/>
      <c r="CT625" s="54"/>
      <c r="CU625" s="54"/>
      <c r="CV625" s="54"/>
      <c r="CW625" s="54"/>
      <c r="CX625" s="54"/>
      <c r="CY625" s="54"/>
      <c r="CZ625" s="54"/>
      <c r="DA625" s="54"/>
      <c r="DB625" s="54"/>
      <c r="DC625" s="54"/>
      <c r="DD625" s="54"/>
      <c r="DE625" s="54"/>
      <c r="DF625" s="54"/>
      <c r="DG625" s="54"/>
      <c r="DH625" s="54"/>
      <c r="DI625" s="54"/>
      <c r="DJ625" s="54"/>
      <c r="DK625" s="54"/>
      <c r="DL625" s="54"/>
      <c r="DM625" s="54"/>
      <c r="DN625" s="54"/>
      <c r="DO625" s="54"/>
      <c r="DP625" s="54"/>
      <c r="DQ625" s="54"/>
      <c r="DR625" s="54"/>
      <c r="DS625" s="54"/>
      <c r="DT625" s="54"/>
      <c r="DU625" s="54"/>
      <c r="DV625" s="54"/>
      <c r="DW625" s="54"/>
      <c r="DX625" s="54"/>
      <c r="DY625" s="54"/>
      <c r="DZ625" s="54"/>
      <c r="EA625" s="54"/>
      <c r="EB625" s="54"/>
      <c r="EC625" s="54"/>
      <c r="ED625" s="54"/>
      <c r="EE625" s="54"/>
      <c r="EF625" s="54"/>
      <c r="EG625" s="54"/>
      <c r="EH625" s="54"/>
      <c r="EI625" s="54"/>
      <c r="EJ625" s="54"/>
      <c r="EK625" s="54"/>
      <c r="EL625" s="54"/>
      <c r="EM625" s="54"/>
      <c r="EN625" s="54"/>
      <c r="EO625" s="54"/>
      <c r="EP625" s="54"/>
      <c r="EQ625" s="54"/>
      <c r="ER625" s="54"/>
      <c r="ES625" s="54"/>
      <c r="ET625" s="54"/>
      <c r="EU625" s="54"/>
      <c r="EV625" s="54"/>
      <c r="EW625" s="54"/>
      <c r="EX625" s="54"/>
      <c r="EY625" s="54"/>
      <c r="EZ625" s="54"/>
      <c r="FA625" s="54"/>
      <c r="FB625" s="54"/>
      <c r="FC625" s="54"/>
      <c r="FD625" s="54"/>
      <c r="FE625" s="54"/>
      <c r="FF625" s="54"/>
      <c r="FG625" s="54"/>
      <c r="FH625" s="54"/>
      <c r="FI625" s="54"/>
      <c r="FJ625" s="54"/>
      <c r="FK625" s="54"/>
      <c r="FL625" s="54"/>
      <c r="FM625" s="54"/>
      <c r="FN625" s="54"/>
      <c r="FO625" s="54"/>
      <c r="FP625" s="54"/>
      <c r="FQ625" s="54"/>
      <c r="FR625" s="54"/>
      <c r="FS625" s="54"/>
      <c r="FT625" s="54"/>
      <c r="FU625" s="54"/>
      <c r="FV625" s="54"/>
      <c r="FW625" s="54"/>
      <c r="FX625" s="54"/>
      <c r="FY625" s="54"/>
      <c r="FZ625" s="54"/>
      <c r="GA625" s="54"/>
      <c r="GB625" s="54"/>
      <c r="GC625" s="54"/>
      <c r="GD625" s="54"/>
      <c r="GE625" s="54"/>
      <c r="GF625" s="54"/>
      <c r="GG625" s="54"/>
      <c r="GH625" s="54"/>
      <c r="GI625" s="54"/>
      <c r="GJ625" s="54"/>
      <c r="GK625" s="54"/>
      <c r="GL625" s="54"/>
      <c r="GM625" s="54"/>
    </row>
    <row r="626" spans="1:195" s="56" customFormat="1" ht="27.6" x14ac:dyDescent="0.3">
      <c r="A626" s="89" t="s">
        <v>17</v>
      </c>
      <c r="B626" s="110" t="s">
        <v>548</v>
      </c>
      <c r="C626" s="90" t="s">
        <v>19</v>
      </c>
      <c r="D626" s="93" t="s">
        <v>23</v>
      </c>
      <c r="E626" s="90" t="s">
        <v>269</v>
      </c>
      <c r="F626" s="93" t="s">
        <v>362</v>
      </c>
      <c r="G626" s="111">
        <v>21601</v>
      </c>
      <c r="H626" s="112" t="s">
        <v>297</v>
      </c>
      <c r="I626" s="93" t="s">
        <v>445</v>
      </c>
      <c r="J626" s="111" t="s">
        <v>140</v>
      </c>
      <c r="K626" s="113" t="s">
        <v>245</v>
      </c>
      <c r="L626" s="113" t="s">
        <v>359</v>
      </c>
      <c r="M626" s="96" t="s">
        <v>445</v>
      </c>
      <c r="N626" s="114" t="s">
        <v>258</v>
      </c>
      <c r="O626" s="113">
        <v>5</v>
      </c>
      <c r="P626" s="115">
        <v>469.99</v>
      </c>
      <c r="Q626" s="115">
        <v>0</v>
      </c>
      <c r="R626" s="115">
        <v>2349.9499999999998</v>
      </c>
      <c r="T626" s="54"/>
      <c r="U626" s="54"/>
      <c r="V626" s="54"/>
      <c r="W626" s="54"/>
      <c r="X626" s="54"/>
      <c r="Y626" s="54"/>
      <c r="Z626" s="54"/>
      <c r="AA626" s="54"/>
      <c r="AB626" s="54"/>
      <c r="AC626" s="54"/>
      <c r="AD626" s="54"/>
      <c r="AE626" s="54"/>
      <c r="AF626" s="54"/>
      <c r="AG626" s="54"/>
      <c r="AH626" s="54"/>
      <c r="AI626" s="54"/>
      <c r="AJ626" s="54"/>
      <c r="AK626" s="54"/>
      <c r="AL626" s="54"/>
      <c r="AM626" s="54"/>
      <c r="AN626" s="54"/>
      <c r="AO626" s="54"/>
      <c r="AP626" s="54"/>
      <c r="AQ626" s="54"/>
      <c r="AR626" s="54"/>
      <c r="AS626" s="54"/>
      <c r="AT626" s="54"/>
      <c r="AU626" s="54"/>
      <c r="AV626" s="54"/>
      <c r="AW626" s="54"/>
      <c r="AX626" s="54"/>
      <c r="AY626" s="54"/>
      <c r="AZ626" s="54"/>
      <c r="BA626" s="54"/>
      <c r="BB626" s="54"/>
      <c r="BC626" s="54"/>
      <c r="BD626" s="54"/>
      <c r="BE626" s="54"/>
      <c r="BF626" s="54"/>
      <c r="BG626" s="54"/>
      <c r="BH626" s="54"/>
      <c r="BI626" s="54"/>
      <c r="BJ626" s="54"/>
      <c r="BK626" s="54"/>
      <c r="BL626" s="54"/>
      <c r="BM626" s="54"/>
      <c r="BN626" s="54"/>
      <c r="BO626" s="54"/>
      <c r="BP626" s="54"/>
      <c r="BQ626" s="54"/>
      <c r="BR626" s="54"/>
      <c r="BS626" s="54"/>
      <c r="BT626" s="54"/>
      <c r="BU626" s="54"/>
      <c r="BV626" s="54"/>
      <c r="BW626" s="54"/>
      <c r="BX626" s="54"/>
      <c r="BY626" s="54"/>
      <c r="BZ626" s="54"/>
      <c r="CA626" s="54"/>
      <c r="CB626" s="54"/>
      <c r="CC626" s="54"/>
      <c r="CD626" s="54"/>
      <c r="CE626" s="54"/>
      <c r="CF626" s="54"/>
      <c r="CG626" s="54"/>
      <c r="CH626" s="54"/>
      <c r="CI626" s="54"/>
      <c r="CJ626" s="54"/>
      <c r="CK626" s="54"/>
      <c r="CL626" s="54"/>
      <c r="CM626" s="54"/>
      <c r="CN626" s="54"/>
      <c r="CO626" s="54"/>
      <c r="CP626" s="54"/>
      <c r="CQ626" s="54"/>
      <c r="CR626" s="54"/>
      <c r="CS626" s="54"/>
      <c r="CT626" s="54"/>
      <c r="CU626" s="54"/>
      <c r="CV626" s="54"/>
      <c r="CW626" s="54"/>
      <c r="CX626" s="54"/>
      <c r="CY626" s="54"/>
      <c r="CZ626" s="54"/>
      <c r="DA626" s="54"/>
      <c r="DB626" s="54"/>
      <c r="DC626" s="54"/>
      <c r="DD626" s="54"/>
      <c r="DE626" s="54"/>
      <c r="DF626" s="54"/>
      <c r="DG626" s="54"/>
      <c r="DH626" s="54"/>
      <c r="DI626" s="54"/>
      <c r="DJ626" s="54"/>
      <c r="DK626" s="54"/>
      <c r="DL626" s="54"/>
      <c r="DM626" s="54"/>
      <c r="DN626" s="54"/>
      <c r="DO626" s="54"/>
      <c r="DP626" s="54"/>
      <c r="DQ626" s="54"/>
      <c r="DR626" s="54"/>
      <c r="DS626" s="54"/>
      <c r="DT626" s="54"/>
      <c r="DU626" s="54"/>
      <c r="DV626" s="54"/>
      <c r="DW626" s="54"/>
      <c r="DX626" s="54"/>
      <c r="DY626" s="54"/>
      <c r="DZ626" s="54"/>
      <c r="EA626" s="54"/>
      <c r="EB626" s="54"/>
      <c r="EC626" s="54"/>
      <c r="ED626" s="54"/>
      <c r="EE626" s="54"/>
      <c r="EF626" s="54"/>
      <c r="EG626" s="54"/>
      <c r="EH626" s="54"/>
      <c r="EI626" s="54"/>
      <c r="EJ626" s="54"/>
      <c r="EK626" s="54"/>
      <c r="EL626" s="54"/>
      <c r="EM626" s="54"/>
      <c r="EN626" s="54"/>
      <c r="EO626" s="54"/>
      <c r="EP626" s="54"/>
      <c r="EQ626" s="54"/>
      <c r="ER626" s="54"/>
      <c r="ES626" s="54"/>
      <c r="ET626" s="54"/>
      <c r="EU626" s="54"/>
      <c r="EV626" s="54"/>
      <c r="EW626" s="54"/>
      <c r="EX626" s="54"/>
      <c r="EY626" s="54"/>
      <c r="EZ626" s="54"/>
      <c r="FA626" s="54"/>
      <c r="FB626" s="54"/>
      <c r="FC626" s="54"/>
      <c r="FD626" s="54"/>
      <c r="FE626" s="54"/>
      <c r="FF626" s="54"/>
      <c r="FG626" s="54"/>
      <c r="FH626" s="54"/>
      <c r="FI626" s="54"/>
      <c r="FJ626" s="54"/>
      <c r="FK626" s="54"/>
      <c r="FL626" s="54"/>
      <c r="FM626" s="54"/>
      <c r="FN626" s="54"/>
      <c r="FO626" s="54"/>
      <c r="FP626" s="54"/>
      <c r="FQ626" s="54"/>
      <c r="FR626" s="54"/>
      <c r="FS626" s="54"/>
      <c r="FT626" s="54"/>
      <c r="FU626" s="54"/>
      <c r="FV626" s="54"/>
      <c r="FW626" s="54"/>
      <c r="FX626" s="54"/>
      <c r="FY626" s="54"/>
      <c r="FZ626" s="54"/>
      <c r="GA626" s="54"/>
      <c r="GB626" s="54"/>
      <c r="GC626" s="54"/>
      <c r="GD626" s="54"/>
      <c r="GE626" s="54"/>
      <c r="GF626" s="54"/>
      <c r="GG626" s="54"/>
      <c r="GH626" s="54"/>
      <c r="GI626" s="54"/>
      <c r="GJ626" s="54"/>
      <c r="GK626" s="54"/>
      <c r="GL626" s="54"/>
      <c r="GM626" s="54"/>
    </row>
    <row r="627" spans="1:195" s="56" customFormat="1" ht="27.6" x14ac:dyDescent="0.3">
      <c r="A627" s="89" t="s">
        <v>17</v>
      </c>
      <c r="B627" s="110" t="s">
        <v>548</v>
      </c>
      <c r="C627" s="117" t="s">
        <v>19</v>
      </c>
      <c r="D627" s="117" t="s">
        <v>23</v>
      </c>
      <c r="E627" s="117" t="s">
        <v>269</v>
      </c>
      <c r="F627" s="117" t="s">
        <v>362</v>
      </c>
      <c r="G627" s="117">
        <v>21601</v>
      </c>
      <c r="H627" s="117" t="s">
        <v>297</v>
      </c>
      <c r="I627" s="93" t="s">
        <v>445</v>
      </c>
      <c r="J627" s="111" t="s">
        <v>580</v>
      </c>
      <c r="K627" s="113" t="s">
        <v>249</v>
      </c>
      <c r="L627" s="113" t="s">
        <v>359</v>
      </c>
      <c r="M627" s="96" t="s">
        <v>445</v>
      </c>
      <c r="N627" s="114" t="s">
        <v>256</v>
      </c>
      <c r="O627" s="113">
        <v>30</v>
      </c>
      <c r="P627" s="115">
        <v>24.99</v>
      </c>
      <c r="Q627" s="115">
        <v>0</v>
      </c>
      <c r="R627" s="115">
        <v>749.97</v>
      </c>
      <c r="T627" s="54"/>
      <c r="U627" s="54"/>
      <c r="V627" s="54"/>
      <c r="W627" s="54"/>
      <c r="X627" s="54"/>
      <c r="Y627" s="54"/>
      <c r="Z627" s="54"/>
      <c r="AA627" s="54"/>
      <c r="AB627" s="54"/>
      <c r="AC627" s="54"/>
      <c r="AD627" s="54"/>
      <c r="AE627" s="54"/>
      <c r="AF627" s="54"/>
      <c r="AG627" s="54"/>
      <c r="AH627" s="54"/>
      <c r="AI627" s="54"/>
      <c r="AJ627" s="54"/>
      <c r="AK627" s="54"/>
      <c r="AL627" s="54"/>
      <c r="AM627" s="54"/>
      <c r="AN627" s="54"/>
      <c r="AO627" s="54"/>
      <c r="AP627" s="54"/>
      <c r="AQ627" s="54"/>
      <c r="AR627" s="54"/>
      <c r="AS627" s="54"/>
      <c r="AT627" s="54"/>
      <c r="AU627" s="54"/>
      <c r="AV627" s="54"/>
      <c r="AW627" s="54"/>
      <c r="AX627" s="54"/>
      <c r="AY627" s="54"/>
      <c r="AZ627" s="54"/>
      <c r="BA627" s="54"/>
      <c r="BB627" s="54"/>
      <c r="BC627" s="54"/>
      <c r="BD627" s="54"/>
      <c r="BE627" s="54"/>
      <c r="BF627" s="54"/>
      <c r="BG627" s="54"/>
      <c r="BH627" s="54"/>
      <c r="BI627" s="54"/>
      <c r="BJ627" s="54"/>
      <c r="BK627" s="54"/>
      <c r="BL627" s="54"/>
      <c r="BM627" s="54"/>
      <c r="BN627" s="54"/>
      <c r="BO627" s="54"/>
      <c r="BP627" s="54"/>
      <c r="BQ627" s="54"/>
      <c r="BR627" s="54"/>
      <c r="BS627" s="54"/>
      <c r="BT627" s="54"/>
      <c r="BU627" s="54"/>
      <c r="BV627" s="54"/>
      <c r="BW627" s="54"/>
      <c r="BX627" s="54"/>
      <c r="BY627" s="54"/>
      <c r="BZ627" s="54"/>
      <c r="CA627" s="54"/>
      <c r="CB627" s="54"/>
      <c r="CC627" s="54"/>
      <c r="CD627" s="54"/>
      <c r="CE627" s="54"/>
      <c r="CF627" s="54"/>
      <c r="CG627" s="54"/>
      <c r="CH627" s="54"/>
      <c r="CI627" s="54"/>
      <c r="CJ627" s="54"/>
      <c r="CK627" s="54"/>
      <c r="CL627" s="54"/>
      <c r="CM627" s="54"/>
      <c r="CN627" s="54"/>
      <c r="CO627" s="54"/>
      <c r="CP627" s="54"/>
      <c r="CQ627" s="54"/>
      <c r="CR627" s="54"/>
      <c r="CS627" s="54"/>
      <c r="CT627" s="54"/>
      <c r="CU627" s="54"/>
      <c r="CV627" s="54"/>
      <c r="CW627" s="54"/>
      <c r="CX627" s="54"/>
      <c r="CY627" s="54"/>
      <c r="CZ627" s="54"/>
      <c r="DA627" s="54"/>
      <c r="DB627" s="54"/>
      <c r="DC627" s="54"/>
      <c r="DD627" s="54"/>
      <c r="DE627" s="54"/>
      <c r="DF627" s="54"/>
      <c r="DG627" s="54"/>
      <c r="DH627" s="54"/>
      <c r="DI627" s="54"/>
      <c r="DJ627" s="54"/>
      <c r="DK627" s="54"/>
      <c r="DL627" s="54"/>
      <c r="DM627" s="54"/>
      <c r="DN627" s="54"/>
      <c r="DO627" s="54"/>
      <c r="DP627" s="54"/>
      <c r="DQ627" s="54"/>
      <c r="DR627" s="54"/>
      <c r="DS627" s="54"/>
      <c r="DT627" s="54"/>
      <c r="DU627" s="54"/>
      <c r="DV627" s="54"/>
      <c r="DW627" s="54"/>
      <c r="DX627" s="54"/>
      <c r="DY627" s="54"/>
      <c r="DZ627" s="54"/>
      <c r="EA627" s="54"/>
      <c r="EB627" s="54"/>
      <c r="EC627" s="54"/>
      <c r="ED627" s="54"/>
      <c r="EE627" s="54"/>
      <c r="EF627" s="54"/>
      <c r="EG627" s="54"/>
      <c r="EH627" s="54"/>
      <c r="EI627" s="54"/>
      <c r="EJ627" s="54"/>
      <c r="EK627" s="54"/>
      <c r="EL627" s="54"/>
      <c r="EM627" s="54"/>
      <c r="EN627" s="54"/>
      <c r="EO627" s="54"/>
      <c r="EP627" s="54"/>
      <c r="EQ627" s="54"/>
      <c r="ER627" s="54"/>
      <c r="ES627" s="54"/>
      <c r="ET627" s="54"/>
      <c r="EU627" s="54"/>
      <c r="EV627" s="54"/>
      <c r="EW627" s="54"/>
      <c r="EX627" s="54"/>
      <c r="EY627" s="54"/>
      <c r="EZ627" s="54"/>
      <c r="FA627" s="54"/>
      <c r="FB627" s="54"/>
      <c r="FC627" s="54"/>
      <c r="FD627" s="54"/>
      <c r="FE627" s="54"/>
      <c r="FF627" s="54"/>
      <c r="FG627" s="54"/>
      <c r="FH627" s="54"/>
      <c r="FI627" s="54"/>
      <c r="FJ627" s="54"/>
      <c r="FK627" s="54"/>
      <c r="FL627" s="54"/>
      <c r="FM627" s="54"/>
      <c r="FN627" s="54"/>
      <c r="FO627" s="54"/>
      <c r="FP627" s="54"/>
      <c r="FQ627" s="54"/>
      <c r="FR627" s="54"/>
      <c r="FS627" s="54"/>
      <c r="FT627" s="54"/>
      <c r="FU627" s="54"/>
      <c r="FV627" s="54"/>
      <c r="FW627" s="54"/>
      <c r="FX627" s="54"/>
      <c r="FY627" s="54"/>
      <c r="FZ627" s="54"/>
      <c r="GA627" s="54"/>
      <c r="GB627" s="54"/>
      <c r="GC627" s="54"/>
      <c r="GD627" s="54"/>
      <c r="GE627" s="54"/>
      <c r="GF627" s="54"/>
      <c r="GG627" s="54"/>
      <c r="GH627" s="54"/>
      <c r="GI627" s="54"/>
      <c r="GJ627" s="54"/>
      <c r="GK627" s="54"/>
      <c r="GL627" s="54"/>
      <c r="GM627" s="54"/>
    </row>
    <row r="628" spans="1:195" s="56" customFormat="1" ht="27.6" x14ac:dyDescent="0.3">
      <c r="A628" s="89" t="s">
        <v>17</v>
      </c>
      <c r="B628" s="110" t="s">
        <v>548</v>
      </c>
      <c r="C628" s="90" t="s">
        <v>19</v>
      </c>
      <c r="D628" s="93" t="s">
        <v>23</v>
      </c>
      <c r="E628" s="90" t="s">
        <v>269</v>
      </c>
      <c r="F628" s="93" t="s">
        <v>362</v>
      </c>
      <c r="G628" s="111">
        <v>21601</v>
      </c>
      <c r="H628" s="112" t="s">
        <v>297</v>
      </c>
      <c r="I628" s="93" t="s">
        <v>445</v>
      </c>
      <c r="J628" s="101" t="s">
        <v>581</v>
      </c>
      <c r="K628" s="113" t="s">
        <v>582</v>
      </c>
      <c r="L628" s="113" t="s">
        <v>359</v>
      </c>
      <c r="M628" s="96" t="s">
        <v>445</v>
      </c>
      <c r="N628" s="114" t="s">
        <v>27</v>
      </c>
      <c r="O628" s="113">
        <v>10</v>
      </c>
      <c r="P628" s="115">
        <v>45</v>
      </c>
      <c r="Q628" s="115">
        <v>0</v>
      </c>
      <c r="R628" s="115">
        <v>450</v>
      </c>
      <c r="T628" s="54"/>
      <c r="U628" s="54"/>
      <c r="V628" s="54"/>
      <c r="W628" s="54"/>
      <c r="X628" s="54"/>
      <c r="Y628" s="54"/>
      <c r="Z628" s="54"/>
      <c r="AA628" s="54"/>
      <c r="AB628" s="54"/>
      <c r="AC628" s="54"/>
      <c r="AD628" s="54"/>
      <c r="AE628" s="54"/>
      <c r="AF628" s="54"/>
      <c r="AG628" s="54"/>
      <c r="AH628" s="54"/>
      <c r="AI628" s="54"/>
      <c r="AJ628" s="54"/>
      <c r="AK628" s="54"/>
      <c r="AL628" s="54"/>
      <c r="AM628" s="54"/>
      <c r="AN628" s="54"/>
      <c r="AO628" s="54"/>
      <c r="AP628" s="54"/>
      <c r="AQ628" s="54"/>
      <c r="AR628" s="54"/>
      <c r="AS628" s="54"/>
      <c r="AT628" s="54"/>
      <c r="AU628" s="54"/>
      <c r="AV628" s="54"/>
      <c r="AW628" s="54"/>
      <c r="AX628" s="54"/>
      <c r="AY628" s="54"/>
      <c r="AZ628" s="54"/>
      <c r="BA628" s="54"/>
      <c r="BB628" s="54"/>
      <c r="BC628" s="54"/>
      <c r="BD628" s="54"/>
      <c r="BE628" s="54"/>
      <c r="BF628" s="54"/>
      <c r="BG628" s="54"/>
      <c r="BH628" s="54"/>
      <c r="BI628" s="54"/>
      <c r="BJ628" s="54"/>
      <c r="BK628" s="54"/>
      <c r="BL628" s="54"/>
      <c r="BM628" s="54"/>
      <c r="BN628" s="54"/>
      <c r="BO628" s="54"/>
      <c r="BP628" s="54"/>
      <c r="BQ628" s="54"/>
      <c r="BR628" s="54"/>
      <c r="BS628" s="54"/>
      <c r="BT628" s="54"/>
      <c r="BU628" s="54"/>
      <c r="BV628" s="54"/>
      <c r="BW628" s="54"/>
      <c r="BX628" s="54"/>
      <c r="BY628" s="54"/>
      <c r="BZ628" s="54"/>
      <c r="CA628" s="54"/>
      <c r="CB628" s="54"/>
      <c r="CC628" s="54"/>
      <c r="CD628" s="54"/>
      <c r="CE628" s="54"/>
      <c r="CF628" s="54"/>
      <c r="CG628" s="54"/>
      <c r="CH628" s="54"/>
      <c r="CI628" s="54"/>
      <c r="CJ628" s="54"/>
      <c r="CK628" s="54"/>
      <c r="CL628" s="54"/>
      <c r="CM628" s="54"/>
      <c r="CN628" s="54"/>
      <c r="CO628" s="54"/>
      <c r="CP628" s="54"/>
      <c r="CQ628" s="54"/>
      <c r="CR628" s="54"/>
      <c r="CS628" s="54"/>
      <c r="CT628" s="54"/>
      <c r="CU628" s="54"/>
      <c r="CV628" s="54"/>
      <c r="CW628" s="54"/>
      <c r="CX628" s="54"/>
      <c r="CY628" s="54"/>
      <c r="CZ628" s="54"/>
      <c r="DA628" s="54"/>
      <c r="DB628" s="54"/>
      <c r="DC628" s="54"/>
      <c r="DD628" s="54"/>
      <c r="DE628" s="54"/>
      <c r="DF628" s="54"/>
      <c r="DG628" s="54"/>
      <c r="DH628" s="54"/>
      <c r="DI628" s="54"/>
      <c r="DJ628" s="54"/>
      <c r="DK628" s="54"/>
      <c r="DL628" s="54"/>
      <c r="DM628" s="54"/>
      <c r="DN628" s="54"/>
      <c r="DO628" s="54"/>
      <c r="DP628" s="54"/>
      <c r="DQ628" s="54"/>
      <c r="DR628" s="54"/>
      <c r="DS628" s="54"/>
      <c r="DT628" s="54"/>
      <c r="DU628" s="54"/>
      <c r="DV628" s="54"/>
      <c r="DW628" s="54"/>
      <c r="DX628" s="54"/>
      <c r="DY628" s="54"/>
      <c r="DZ628" s="54"/>
      <c r="EA628" s="54"/>
      <c r="EB628" s="54"/>
      <c r="EC628" s="54"/>
      <c r="ED628" s="54"/>
      <c r="EE628" s="54"/>
      <c r="EF628" s="54"/>
      <c r="EG628" s="54"/>
      <c r="EH628" s="54"/>
      <c r="EI628" s="54"/>
      <c r="EJ628" s="54"/>
      <c r="EK628" s="54"/>
      <c r="EL628" s="54"/>
      <c r="EM628" s="54"/>
      <c r="EN628" s="54"/>
      <c r="EO628" s="54"/>
      <c r="EP628" s="54"/>
      <c r="EQ628" s="54"/>
      <c r="ER628" s="54"/>
      <c r="ES628" s="54"/>
      <c r="ET628" s="54"/>
      <c r="EU628" s="54"/>
      <c r="EV628" s="54"/>
      <c r="EW628" s="54"/>
      <c r="EX628" s="54"/>
      <c r="EY628" s="54"/>
      <c r="EZ628" s="54"/>
      <c r="FA628" s="54"/>
      <c r="FB628" s="54"/>
      <c r="FC628" s="54"/>
      <c r="FD628" s="54"/>
      <c r="FE628" s="54"/>
      <c r="FF628" s="54"/>
      <c r="FG628" s="54"/>
      <c r="FH628" s="54"/>
      <c r="FI628" s="54"/>
      <c r="FJ628" s="54"/>
      <c r="FK628" s="54"/>
      <c r="FL628" s="54"/>
      <c r="FM628" s="54"/>
      <c r="FN628" s="54"/>
      <c r="FO628" s="54"/>
      <c r="FP628" s="54"/>
      <c r="FQ628" s="54"/>
      <c r="FR628" s="54"/>
      <c r="FS628" s="54"/>
      <c r="FT628" s="54"/>
      <c r="FU628" s="54"/>
      <c r="FV628" s="54"/>
      <c r="FW628" s="54"/>
      <c r="FX628" s="54"/>
      <c r="FY628" s="54"/>
      <c r="FZ628" s="54"/>
      <c r="GA628" s="54"/>
      <c r="GB628" s="54"/>
      <c r="GC628" s="54"/>
      <c r="GD628" s="54"/>
      <c r="GE628" s="54"/>
      <c r="GF628" s="54"/>
      <c r="GG628" s="54"/>
      <c r="GH628" s="54"/>
      <c r="GI628" s="54"/>
      <c r="GJ628" s="54"/>
      <c r="GK628" s="54"/>
      <c r="GL628" s="54"/>
      <c r="GM628" s="54"/>
    </row>
    <row r="629" spans="1:195" s="56" customFormat="1" ht="41.4" x14ac:dyDescent="0.3">
      <c r="A629" s="89" t="s">
        <v>17</v>
      </c>
      <c r="B629" s="110" t="s">
        <v>548</v>
      </c>
      <c r="C629" s="90" t="s">
        <v>19</v>
      </c>
      <c r="D629" s="93" t="s">
        <v>23</v>
      </c>
      <c r="E629" s="90" t="s">
        <v>269</v>
      </c>
      <c r="F629" s="93" t="s">
        <v>279</v>
      </c>
      <c r="G629" s="111">
        <v>32201</v>
      </c>
      <c r="H629" s="112" t="s">
        <v>567</v>
      </c>
      <c r="I629" s="93" t="s">
        <v>445</v>
      </c>
      <c r="J629" s="101"/>
      <c r="K629" s="113" t="s">
        <v>583</v>
      </c>
      <c r="L629" s="113" t="s">
        <v>584</v>
      </c>
      <c r="M629" s="96" t="s">
        <v>445</v>
      </c>
      <c r="N629" s="114" t="s">
        <v>316</v>
      </c>
      <c r="O629" s="113">
        <v>1</v>
      </c>
      <c r="P629" s="115">
        <v>12825</v>
      </c>
      <c r="Q629" s="115">
        <v>0</v>
      </c>
      <c r="R629" s="115">
        <v>12825</v>
      </c>
      <c r="T629" s="54"/>
      <c r="U629" s="54"/>
      <c r="V629" s="54"/>
      <c r="W629" s="54"/>
      <c r="X629" s="54"/>
      <c r="Y629" s="54"/>
      <c r="Z629" s="54"/>
      <c r="AA629" s="54"/>
      <c r="AB629" s="54"/>
      <c r="AC629" s="54"/>
      <c r="AD629" s="54"/>
      <c r="AE629" s="54"/>
      <c r="AF629" s="54"/>
      <c r="AG629" s="54"/>
      <c r="AH629" s="54"/>
      <c r="AI629" s="54"/>
      <c r="AJ629" s="54"/>
      <c r="AK629" s="54"/>
      <c r="AL629" s="54"/>
      <c r="AM629" s="54"/>
      <c r="AN629" s="54"/>
      <c r="AO629" s="54"/>
      <c r="AP629" s="54"/>
      <c r="AQ629" s="54"/>
      <c r="AR629" s="54"/>
      <c r="AS629" s="54"/>
      <c r="AT629" s="54"/>
      <c r="AU629" s="54"/>
      <c r="AV629" s="54"/>
      <c r="AW629" s="54"/>
      <c r="AX629" s="54"/>
      <c r="AY629" s="54"/>
      <c r="AZ629" s="54"/>
      <c r="BA629" s="54"/>
      <c r="BB629" s="54"/>
      <c r="BC629" s="54"/>
      <c r="BD629" s="54"/>
      <c r="BE629" s="54"/>
      <c r="BF629" s="54"/>
      <c r="BG629" s="54"/>
      <c r="BH629" s="54"/>
      <c r="BI629" s="54"/>
      <c r="BJ629" s="54"/>
      <c r="BK629" s="54"/>
      <c r="BL629" s="54"/>
      <c r="BM629" s="54"/>
      <c r="BN629" s="54"/>
      <c r="BO629" s="54"/>
      <c r="BP629" s="54"/>
      <c r="BQ629" s="54"/>
      <c r="BR629" s="54"/>
      <c r="BS629" s="54"/>
      <c r="BT629" s="54"/>
      <c r="BU629" s="54"/>
      <c r="BV629" s="54"/>
      <c r="BW629" s="54"/>
      <c r="BX629" s="54"/>
      <c r="BY629" s="54"/>
      <c r="BZ629" s="54"/>
      <c r="CA629" s="54"/>
      <c r="CB629" s="54"/>
      <c r="CC629" s="54"/>
      <c r="CD629" s="54"/>
      <c r="CE629" s="54"/>
      <c r="CF629" s="54"/>
      <c r="CG629" s="54"/>
      <c r="CH629" s="54"/>
      <c r="CI629" s="54"/>
      <c r="CJ629" s="54"/>
      <c r="CK629" s="54"/>
      <c r="CL629" s="54"/>
      <c r="CM629" s="54"/>
      <c r="CN629" s="54"/>
      <c r="CO629" s="54"/>
      <c r="CP629" s="54"/>
      <c r="CQ629" s="54"/>
      <c r="CR629" s="54"/>
      <c r="CS629" s="54"/>
      <c r="CT629" s="54"/>
      <c r="CU629" s="54"/>
      <c r="CV629" s="54"/>
      <c r="CW629" s="54"/>
      <c r="CX629" s="54"/>
      <c r="CY629" s="54"/>
      <c r="CZ629" s="54"/>
      <c r="DA629" s="54"/>
      <c r="DB629" s="54"/>
      <c r="DC629" s="54"/>
      <c r="DD629" s="54"/>
      <c r="DE629" s="54"/>
      <c r="DF629" s="54"/>
      <c r="DG629" s="54"/>
      <c r="DH629" s="54"/>
      <c r="DI629" s="54"/>
      <c r="DJ629" s="54"/>
      <c r="DK629" s="54"/>
      <c r="DL629" s="54"/>
      <c r="DM629" s="54"/>
      <c r="DN629" s="54"/>
      <c r="DO629" s="54"/>
      <c r="DP629" s="54"/>
      <c r="DQ629" s="54"/>
      <c r="DR629" s="54"/>
      <c r="DS629" s="54"/>
      <c r="DT629" s="54"/>
      <c r="DU629" s="54"/>
      <c r="DV629" s="54"/>
      <c r="DW629" s="54"/>
      <c r="DX629" s="54"/>
      <c r="DY629" s="54"/>
      <c r="DZ629" s="54"/>
      <c r="EA629" s="54"/>
      <c r="EB629" s="54"/>
      <c r="EC629" s="54"/>
      <c r="ED629" s="54"/>
      <c r="EE629" s="54"/>
      <c r="EF629" s="54"/>
      <c r="EG629" s="54"/>
      <c r="EH629" s="54"/>
      <c r="EI629" s="54"/>
      <c r="EJ629" s="54"/>
      <c r="EK629" s="54"/>
      <c r="EL629" s="54"/>
      <c r="EM629" s="54"/>
      <c r="EN629" s="54"/>
      <c r="EO629" s="54"/>
      <c r="EP629" s="54"/>
      <c r="EQ629" s="54"/>
      <c r="ER629" s="54"/>
      <c r="ES629" s="54"/>
      <c r="ET629" s="54"/>
      <c r="EU629" s="54"/>
      <c r="EV629" s="54"/>
      <c r="EW629" s="54"/>
      <c r="EX629" s="54"/>
      <c r="EY629" s="54"/>
      <c r="EZ629" s="54"/>
      <c r="FA629" s="54"/>
      <c r="FB629" s="54"/>
      <c r="FC629" s="54"/>
      <c r="FD629" s="54"/>
      <c r="FE629" s="54"/>
      <c r="FF629" s="54"/>
      <c r="FG629" s="54"/>
      <c r="FH629" s="54"/>
      <c r="FI629" s="54"/>
      <c r="FJ629" s="54"/>
      <c r="FK629" s="54"/>
      <c r="FL629" s="54"/>
      <c r="FM629" s="54"/>
      <c r="FN629" s="54"/>
      <c r="FO629" s="54"/>
      <c r="FP629" s="54"/>
      <c r="FQ629" s="54"/>
      <c r="FR629" s="54"/>
      <c r="FS629" s="54"/>
      <c r="FT629" s="54"/>
      <c r="FU629" s="54"/>
      <c r="FV629" s="54"/>
      <c r="FW629" s="54"/>
      <c r="FX629" s="54"/>
      <c r="FY629" s="54"/>
      <c r="FZ629" s="54"/>
      <c r="GA629" s="54"/>
      <c r="GB629" s="54"/>
      <c r="GC629" s="54"/>
      <c r="GD629" s="54"/>
      <c r="GE629" s="54"/>
      <c r="GF629" s="54"/>
      <c r="GG629" s="54"/>
      <c r="GH629" s="54"/>
      <c r="GI629" s="54"/>
      <c r="GJ629" s="54"/>
      <c r="GK629" s="54"/>
      <c r="GL629" s="54"/>
      <c r="GM629" s="54"/>
    </row>
    <row r="630" spans="1:195" s="56" customFormat="1" ht="27.6" x14ac:dyDescent="0.3">
      <c r="A630" s="89" t="s">
        <v>17</v>
      </c>
      <c r="B630" s="110" t="s">
        <v>548</v>
      </c>
      <c r="C630" s="90" t="s">
        <v>19</v>
      </c>
      <c r="D630" s="93" t="s">
        <v>23</v>
      </c>
      <c r="E630" s="90" t="s">
        <v>269</v>
      </c>
      <c r="F630" s="93" t="s">
        <v>279</v>
      </c>
      <c r="G630" s="111">
        <v>33801</v>
      </c>
      <c r="H630" s="112" t="s">
        <v>298</v>
      </c>
      <c r="I630" s="93" t="s">
        <v>445</v>
      </c>
      <c r="J630" s="101"/>
      <c r="K630" s="113" t="s">
        <v>585</v>
      </c>
      <c r="L630" s="113" t="s">
        <v>323</v>
      </c>
      <c r="M630" s="96" t="s">
        <v>445</v>
      </c>
      <c r="N630" s="114" t="s">
        <v>316</v>
      </c>
      <c r="O630" s="113">
        <v>1</v>
      </c>
      <c r="P630" s="115">
        <v>21924</v>
      </c>
      <c r="Q630" s="115">
        <v>0</v>
      </c>
      <c r="R630" s="115">
        <v>21924</v>
      </c>
      <c r="T630" s="54"/>
      <c r="U630" s="54"/>
      <c r="V630" s="54"/>
      <c r="W630" s="54"/>
      <c r="X630" s="54"/>
      <c r="Y630" s="54"/>
      <c r="Z630" s="54"/>
      <c r="AA630" s="54"/>
      <c r="AB630" s="54"/>
      <c r="AC630" s="54"/>
      <c r="AD630" s="54"/>
      <c r="AE630" s="54"/>
      <c r="AF630" s="54"/>
      <c r="AG630" s="54"/>
      <c r="AH630" s="54"/>
      <c r="AI630" s="54"/>
      <c r="AJ630" s="54"/>
      <c r="AK630" s="54"/>
      <c r="AL630" s="54"/>
      <c r="AM630" s="54"/>
      <c r="AN630" s="54"/>
      <c r="AO630" s="54"/>
      <c r="AP630" s="54"/>
      <c r="AQ630" s="54"/>
      <c r="AR630" s="54"/>
      <c r="AS630" s="54"/>
      <c r="AT630" s="54"/>
      <c r="AU630" s="54"/>
      <c r="AV630" s="54"/>
      <c r="AW630" s="54"/>
      <c r="AX630" s="54"/>
      <c r="AY630" s="54"/>
      <c r="AZ630" s="54"/>
      <c r="BA630" s="54"/>
      <c r="BB630" s="54"/>
      <c r="BC630" s="54"/>
      <c r="BD630" s="54"/>
      <c r="BE630" s="54"/>
      <c r="BF630" s="54"/>
      <c r="BG630" s="54"/>
      <c r="BH630" s="54"/>
      <c r="BI630" s="54"/>
      <c r="BJ630" s="54"/>
      <c r="BK630" s="54"/>
      <c r="BL630" s="54"/>
      <c r="BM630" s="54"/>
      <c r="BN630" s="54"/>
      <c r="BO630" s="54"/>
      <c r="BP630" s="54"/>
      <c r="BQ630" s="54"/>
      <c r="BR630" s="54"/>
      <c r="BS630" s="54"/>
      <c r="BT630" s="54"/>
      <c r="BU630" s="54"/>
      <c r="BV630" s="54"/>
      <c r="BW630" s="54"/>
      <c r="BX630" s="54"/>
      <c r="BY630" s="54"/>
      <c r="BZ630" s="54"/>
      <c r="CA630" s="54"/>
      <c r="CB630" s="54"/>
      <c r="CC630" s="54"/>
      <c r="CD630" s="54"/>
      <c r="CE630" s="54"/>
      <c r="CF630" s="54"/>
      <c r="CG630" s="54"/>
      <c r="CH630" s="54"/>
      <c r="CI630" s="54"/>
      <c r="CJ630" s="54"/>
      <c r="CK630" s="54"/>
      <c r="CL630" s="54"/>
      <c r="CM630" s="54"/>
      <c r="CN630" s="54"/>
      <c r="CO630" s="54"/>
      <c r="CP630" s="54"/>
      <c r="CQ630" s="54"/>
      <c r="CR630" s="54"/>
      <c r="CS630" s="54"/>
      <c r="CT630" s="54"/>
      <c r="CU630" s="54"/>
      <c r="CV630" s="54"/>
      <c r="CW630" s="54"/>
      <c r="CX630" s="54"/>
      <c r="CY630" s="54"/>
      <c r="CZ630" s="54"/>
      <c r="DA630" s="54"/>
      <c r="DB630" s="54"/>
      <c r="DC630" s="54"/>
      <c r="DD630" s="54"/>
      <c r="DE630" s="54"/>
      <c r="DF630" s="54"/>
      <c r="DG630" s="54"/>
      <c r="DH630" s="54"/>
      <c r="DI630" s="54"/>
      <c r="DJ630" s="54"/>
      <c r="DK630" s="54"/>
      <c r="DL630" s="54"/>
      <c r="DM630" s="54"/>
      <c r="DN630" s="54"/>
      <c r="DO630" s="54"/>
      <c r="DP630" s="54"/>
      <c r="DQ630" s="54"/>
      <c r="DR630" s="54"/>
      <c r="DS630" s="54"/>
      <c r="DT630" s="54"/>
      <c r="DU630" s="54"/>
      <c r="DV630" s="54"/>
      <c r="DW630" s="54"/>
      <c r="DX630" s="54"/>
      <c r="DY630" s="54"/>
      <c r="DZ630" s="54"/>
      <c r="EA630" s="54"/>
      <c r="EB630" s="54"/>
      <c r="EC630" s="54"/>
      <c r="ED630" s="54"/>
      <c r="EE630" s="54"/>
      <c r="EF630" s="54"/>
      <c r="EG630" s="54"/>
      <c r="EH630" s="54"/>
      <c r="EI630" s="54"/>
      <c r="EJ630" s="54"/>
      <c r="EK630" s="54"/>
      <c r="EL630" s="54"/>
      <c r="EM630" s="54"/>
      <c r="EN630" s="54"/>
      <c r="EO630" s="54"/>
      <c r="EP630" s="54"/>
      <c r="EQ630" s="54"/>
      <c r="ER630" s="54"/>
      <c r="ES630" s="54"/>
      <c r="ET630" s="54"/>
      <c r="EU630" s="54"/>
      <c r="EV630" s="54"/>
      <c r="EW630" s="54"/>
      <c r="EX630" s="54"/>
      <c r="EY630" s="54"/>
      <c r="EZ630" s="54"/>
      <c r="FA630" s="54"/>
      <c r="FB630" s="54"/>
      <c r="FC630" s="54"/>
      <c r="FD630" s="54"/>
      <c r="FE630" s="54"/>
      <c r="FF630" s="54"/>
      <c r="FG630" s="54"/>
      <c r="FH630" s="54"/>
      <c r="FI630" s="54"/>
      <c r="FJ630" s="54"/>
      <c r="FK630" s="54"/>
      <c r="FL630" s="54"/>
      <c r="FM630" s="54"/>
      <c r="FN630" s="54"/>
      <c r="FO630" s="54"/>
      <c r="FP630" s="54"/>
      <c r="FQ630" s="54"/>
      <c r="FR630" s="54"/>
      <c r="FS630" s="54"/>
      <c r="FT630" s="54"/>
      <c r="FU630" s="54"/>
      <c r="FV630" s="54"/>
      <c r="FW630" s="54"/>
      <c r="FX630" s="54"/>
      <c r="FY630" s="54"/>
      <c r="FZ630" s="54"/>
      <c r="GA630" s="54"/>
      <c r="GB630" s="54"/>
      <c r="GC630" s="54"/>
      <c r="GD630" s="54"/>
      <c r="GE630" s="54"/>
      <c r="GF630" s="54"/>
      <c r="GG630" s="54"/>
      <c r="GH630" s="54"/>
      <c r="GI630" s="54"/>
      <c r="GJ630" s="54"/>
      <c r="GK630" s="54"/>
      <c r="GL630" s="54"/>
      <c r="GM630" s="54"/>
    </row>
    <row r="631" spans="1:195" s="56" customFormat="1" ht="27.6" x14ac:dyDescent="0.3">
      <c r="A631" s="89" t="s">
        <v>17</v>
      </c>
      <c r="B631" s="110" t="s">
        <v>548</v>
      </c>
      <c r="C631" s="90" t="s">
        <v>19</v>
      </c>
      <c r="D631" s="93" t="s">
        <v>23</v>
      </c>
      <c r="E631" s="90" t="s">
        <v>269</v>
      </c>
      <c r="F631" s="93" t="s">
        <v>279</v>
      </c>
      <c r="G631" s="111">
        <v>35801</v>
      </c>
      <c r="H631" s="112" t="s">
        <v>564</v>
      </c>
      <c r="I631" s="93" t="s">
        <v>445</v>
      </c>
      <c r="J631" s="101"/>
      <c r="K631" s="113" t="s">
        <v>586</v>
      </c>
      <c r="L631" s="113" t="s">
        <v>566</v>
      </c>
      <c r="M631" s="96" t="s">
        <v>445</v>
      </c>
      <c r="N631" s="114" t="s">
        <v>316</v>
      </c>
      <c r="O631" s="113">
        <v>1</v>
      </c>
      <c r="P631" s="115">
        <v>10440</v>
      </c>
      <c r="Q631" s="115">
        <v>0</v>
      </c>
      <c r="R631" s="115">
        <v>10440</v>
      </c>
      <c r="T631" s="54"/>
      <c r="U631" s="54"/>
      <c r="V631" s="54"/>
      <c r="W631" s="54"/>
      <c r="X631" s="54"/>
      <c r="Y631" s="54"/>
      <c r="Z631" s="54"/>
      <c r="AA631" s="54"/>
      <c r="AB631" s="54"/>
      <c r="AC631" s="54"/>
      <c r="AD631" s="54"/>
      <c r="AE631" s="54"/>
      <c r="AF631" s="54"/>
      <c r="AG631" s="54"/>
      <c r="AH631" s="54"/>
      <c r="AI631" s="54"/>
      <c r="AJ631" s="54"/>
      <c r="AK631" s="54"/>
      <c r="AL631" s="54"/>
      <c r="AM631" s="54"/>
      <c r="AN631" s="54"/>
      <c r="AO631" s="54"/>
      <c r="AP631" s="54"/>
      <c r="AQ631" s="54"/>
      <c r="AR631" s="54"/>
      <c r="AS631" s="54"/>
      <c r="AT631" s="54"/>
      <c r="AU631" s="54"/>
      <c r="AV631" s="54"/>
      <c r="AW631" s="54"/>
      <c r="AX631" s="54"/>
      <c r="AY631" s="54"/>
      <c r="AZ631" s="54"/>
      <c r="BA631" s="54"/>
      <c r="BB631" s="54"/>
      <c r="BC631" s="54"/>
      <c r="BD631" s="54"/>
      <c r="BE631" s="54"/>
      <c r="BF631" s="54"/>
      <c r="BG631" s="54"/>
      <c r="BH631" s="54"/>
      <c r="BI631" s="54"/>
      <c r="BJ631" s="54"/>
      <c r="BK631" s="54"/>
      <c r="BL631" s="54"/>
      <c r="BM631" s="54"/>
      <c r="BN631" s="54"/>
      <c r="BO631" s="54"/>
      <c r="BP631" s="54"/>
      <c r="BQ631" s="54"/>
      <c r="BR631" s="54"/>
      <c r="BS631" s="54"/>
      <c r="BT631" s="54"/>
      <c r="BU631" s="54"/>
      <c r="BV631" s="54"/>
      <c r="BW631" s="54"/>
      <c r="BX631" s="54"/>
      <c r="BY631" s="54"/>
      <c r="BZ631" s="54"/>
      <c r="CA631" s="54"/>
      <c r="CB631" s="54"/>
      <c r="CC631" s="54"/>
      <c r="CD631" s="54"/>
      <c r="CE631" s="54"/>
      <c r="CF631" s="54"/>
      <c r="CG631" s="54"/>
      <c r="CH631" s="54"/>
      <c r="CI631" s="54"/>
      <c r="CJ631" s="54"/>
      <c r="CK631" s="54"/>
      <c r="CL631" s="54"/>
      <c r="CM631" s="54"/>
      <c r="CN631" s="54"/>
      <c r="CO631" s="54"/>
      <c r="CP631" s="54"/>
      <c r="CQ631" s="54"/>
      <c r="CR631" s="54"/>
      <c r="CS631" s="54"/>
      <c r="CT631" s="54"/>
      <c r="CU631" s="54"/>
      <c r="CV631" s="54"/>
      <c r="CW631" s="54"/>
      <c r="CX631" s="54"/>
      <c r="CY631" s="54"/>
      <c r="CZ631" s="54"/>
      <c r="DA631" s="54"/>
      <c r="DB631" s="54"/>
      <c r="DC631" s="54"/>
      <c r="DD631" s="54"/>
      <c r="DE631" s="54"/>
      <c r="DF631" s="54"/>
      <c r="DG631" s="54"/>
      <c r="DH631" s="54"/>
      <c r="DI631" s="54"/>
      <c r="DJ631" s="54"/>
      <c r="DK631" s="54"/>
      <c r="DL631" s="54"/>
      <c r="DM631" s="54"/>
      <c r="DN631" s="54"/>
      <c r="DO631" s="54"/>
      <c r="DP631" s="54"/>
      <c r="DQ631" s="54"/>
      <c r="DR631" s="54"/>
      <c r="DS631" s="54"/>
      <c r="DT631" s="54"/>
      <c r="DU631" s="54"/>
      <c r="DV631" s="54"/>
      <c r="DW631" s="54"/>
      <c r="DX631" s="54"/>
      <c r="DY631" s="54"/>
      <c r="DZ631" s="54"/>
      <c r="EA631" s="54"/>
      <c r="EB631" s="54"/>
      <c r="EC631" s="54"/>
      <c r="ED631" s="54"/>
      <c r="EE631" s="54"/>
      <c r="EF631" s="54"/>
      <c r="EG631" s="54"/>
      <c r="EH631" s="54"/>
      <c r="EI631" s="54"/>
      <c r="EJ631" s="54"/>
      <c r="EK631" s="54"/>
      <c r="EL631" s="54"/>
      <c r="EM631" s="54"/>
      <c r="EN631" s="54"/>
      <c r="EO631" s="54"/>
      <c r="EP631" s="54"/>
      <c r="EQ631" s="54"/>
      <c r="ER631" s="54"/>
      <c r="ES631" s="54"/>
      <c r="ET631" s="54"/>
      <c r="EU631" s="54"/>
      <c r="EV631" s="54"/>
      <c r="EW631" s="54"/>
      <c r="EX631" s="54"/>
      <c r="EY631" s="54"/>
      <c r="EZ631" s="54"/>
      <c r="FA631" s="54"/>
      <c r="FB631" s="54"/>
      <c r="FC631" s="54"/>
      <c r="FD631" s="54"/>
      <c r="FE631" s="54"/>
      <c r="FF631" s="54"/>
      <c r="FG631" s="54"/>
      <c r="FH631" s="54"/>
      <c r="FI631" s="54"/>
      <c r="FJ631" s="54"/>
      <c r="FK631" s="54"/>
      <c r="FL631" s="54"/>
      <c r="FM631" s="54"/>
      <c r="FN631" s="54"/>
      <c r="FO631" s="54"/>
      <c r="FP631" s="54"/>
      <c r="FQ631" s="54"/>
      <c r="FR631" s="54"/>
      <c r="FS631" s="54"/>
      <c r="FT631" s="54"/>
      <c r="FU631" s="54"/>
      <c r="FV631" s="54"/>
      <c r="FW631" s="54"/>
      <c r="FX631" s="54"/>
      <c r="FY631" s="54"/>
      <c r="FZ631" s="54"/>
      <c r="GA631" s="54"/>
      <c r="GB631" s="54"/>
      <c r="GC631" s="54"/>
      <c r="GD631" s="54"/>
      <c r="GE631" s="54"/>
      <c r="GF631" s="54"/>
      <c r="GG631" s="54"/>
      <c r="GH631" s="54"/>
      <c r="GI631" s="54"/>
      <c r="GJ631" s="54"/>
      <c r="GK631" s="54"/>
      <c r="GL631" s="54"/>
      <c r="GM631" s="54"/>
    </row>
    <row r="632" spans="1:195" s="56" customFormat="1" ht="41.4" x14ac:dyDescent="0.3">
      <c r="A632" s="89" t="s">
        <v>17</v>
      </c>
      <c r="B632" s="110" t="s">
        <v>548</v>
      </c>
      <c r="C632" s="90" t="s">
        <v>19</v>
      </c>
      <c r="D632" s="93" t="s">
        <v>23</v>
      </c>
      <c r="E632" s="90" t="s">
        <v>269</v>
      </c>
      <c r="F632" s="93" t="s">
        <v>279</v>
      </c>
      <c r="G632" s="111">
        <v>31301</v>
      </c>
      <c r="H632" s="112" t="s">
        <v>587</v>
      </c>
      <c r="I632" s="93" t="s">
        <v>301</v>
      </c>
      <c r="J632" s="101"/>
      <c r="K632" s="113" t="s">
        <v>588</v>
      </c>
      <c r="L632" s="113" t="s">
        <v>552</v>
      </c>
      <c r="M632" s="96" t="s">
        <v>316</v>
      </c>
      <c r="N632" s="114" t="s">
        <v>255</v>
      </c>
      <c r="O632" s="113">
        <v>1</v>
      </c>
      <c r="P632" s="115">
        <v>289.75</v>
      </c>
      <c r="Q632" s="115">
        <v>0</v>
      </c>
      <c r="R632" s="115">
        <v>289.75</v>
      </c>
      <c r="T632" s="54"/>
      <c r="U632" s="54"/>
      <c r="V632" s="54"/>
      <c r="W632" s="54"/>
      <c r="X632" s="54"/>
      <c r="Y632" s="54"/>
      <c r="Z632" s="54"/>
      <c r="AA632" s="54"/>
      <c r="AB632" s="54"/>
      <c r="AC632" s="54"/>
      <c r="AD632" s="54"/>
      <c r="AE632" s="54"/>
      <c r="AF632" s="54"/>
      <c r="AG632" s="54"/>
      <c r="AH632" s="54"/>
      <c r="AI632" s="54"/>
      <c r="AJ632" s="54"/>
      <c r="AK632" s="54"/>
      <c r="AL632" s="54"/>
      <c r="AM632" s="54"/>
      <c r="AN632" s="54"/>
      <c r="AO632" s="54"/>
      <c r="AP632" s="54"/>
      <c r="AQ632" s="54"/>
      <c r="AR632" s="54"/>
      <c r="AS632" s="54"/>
      <c r="AT632" s="54"/>
      <c r="AU632" s="54"/>
      <c r="AV632" s="54"/>
      <c r="AW632" s="54"/>
      <c r="AX632" s="54"/>
      <c r="AY632" s="54"/>
      <c r="AZ632" s="54"/>
      <c r="BA632" s="54"/>
      <c r="BB632" s="54"/>
      <c r="BC632" s="54"/>
      <c r="BD632" s="54"/>
      <c r="BE632" s="54"/>
      <c r="BF632" s="54"/>
      <c r="BG632" s="54"/>
      <c r="BH632" s="54"/>
      <c r="BI632" s="54"/>
      <c r="BJ632" s="54"/>
      <c r="BK632" s="54"/>
      <c r="BL632" s="54"/>
      <c r="BM632" s="54"/>
      <c r="BN632" s="54"/>
      <c r="BO632" s="54"/>
      <c r="BP632" s="54"/>
      <c r="BQ632" s="54"/>
      <c r="BR632" s="54"/>
      <c r="BS632" s="54"/>
      <c r="BT632" s="54"/>
      <c r="BU632" s="54"/>
      <c r="BV632" s="54"/>
      <c r="BW632" s="54"/>
      <c r="BX632" s="54"/>
      <c r="BY632" s="54"/>
      <c r="BZ632" s="54"/>
      <c r="CA632" s="54"/>
      <c r="CB632" s="54"/>
      <c r="CC632" s="54"/>
      <c r="CD632" s="54"/>
      <c r="CE632" s="54"/>
      <c r="CF632" s="54"/>
      <c r="CG632" s="54"/>
      <c r="CH632" s="54"/>
      <c r="CI632" s="54"/>
      <c r="CJ632" s="54"/>
      <c r="CK632" s="54"/>
      <c r="CL632" s="54"/>
      <c r="CM632" s="54"/>
      <c r="CN632" s="54"/>
      <c r="CO632" s="54"/>
      <c r="CP632" s="54"/>
      <c r="CQ632" s="54"/>
      <c r="CR632" s="54"/>
      <c r="CS632" s="54"/>
      <c r="CT632" s="54"/>
      <c r="CU632" s="54"/>
      <c r="CV632" s="54"/>
      <c r="CW632" s="54"/>
      <c r="CX632" s="54"/>
      <c r="CY632" s="54"/>
      <c r="CZ632" s="54"/>
      <c r="DA632" s="54"/>
      <c r="DB632" s="54"/>
      <c r="DC632" s="54"/>
      <c r="DD632" s="54"/>
      <c r="DE632" s="54"/>
      <c r="DF632" s="54"/>
      <c r="DG632" s="54"/>
      <c r="DH632" s="54"/>
      <c r="DI632" s="54"/>
      <c r="DJ632" s="54"/>
      <c r="DK632" s="54"/>
      <c r="DL632" s="54"/>
      <c r="DM632" s="54"/>
      <c r="DN632" s="54"/>
      <c r="DO632" s="54"/>
      <c r="DP632" s="54"/>
      <c r="DQ632" s="54"/>
      <c r="DR632" s="54"/>
      <c r="DS632" s="54"/>
      <c r="DT632" s="54"/>
      <c r="DU632" s="54"/>
      <c r="DV632" s="54"/>
      <c r="DW632" s="54"/>
      <c r="DX632" s="54"/>
      <c r="DY632" s="54"/>
      <c r="DZ632" s="54"/>
      <c r="EA632" s="54"/>
      <c r="EB632" s="54"/>
      <c r="EC632" s="54"/>
      <c r="ED632" s="54"/>
      <c r="EE632" s="54"/>
      <c r="EF632" s="54"/>
      <c r="EG632" s="54"/>
      <c r="EH632" s="54"/>
      <c r="EI632" s="54"/>
      <c r="EJ632" s="54"/>
      <c r="EK632" s="54"/>
      <c r="EL632" s="54"/>
      <c r="EM632" s="54"/>
      <c r="EN632" s="54"/>
      <c r="EO632" s="54"/>
      <c r="EP632" s="54"/>
      <c r="EQ632" s="54"/>
      <c r="ER632" s="54"/>
      <c r="ES632" s="54"/>
      <c r="ET632" s="54"/>
      <c r="EU632" s="54"/>
      <c r="EV632" s="54"/>
      <c r="EW632" s="54"/>
      <c r="EX632" s="54"/>
      <c r="EY632" s="54"/>
      <c r="EZ632" s="54"/>
      <c r="FA632" s="54"/>
      <c r="FB632" s="54"/>
      <c r="FC632" s="54"/>
      <c r="FD632" s="54"/>
      <c r="FE632" s="54"/>
      <c r="FF632" s="54"/>
      <c r="FG632" s="54"/>
      <c r="FH632" s="54"/>
      <c r="FI632" s="54"/>
      <c r="FJ632" s="54"/>
      <c r="FK632" s="54"/>
      <c r="FL632" s="54"/>
      <c r="FM632" s="54"/>
      <c r="FN632" s="54"/>
      <c r="FO632" s="54"/>
      <c r="FP632" s="54"/>
      <c r="FQ632" s="54"/>
      <c r="FR632" s="54"/>
      <c r="FS632" s="54"/>
      <c r="FT632" s="54"/>
      <c r="FU632" s="54"/>
      <c r="FV632" s="54"/>
      <c r="FW632" s="54"/>
      <c r="FX632" s="54"/>
      <c r="FY632" s="54"/>
      <c r="FZ632" s="54"/>
      <c r="GA632" s="54"/>
      <c r="GB632" s="54"/>
      <c r="GC632" s="54"/>
      <c r="GD632" s="54"/>
      <c r="GE632" s="54"/>
      <c r="GF632" s="54"/>
      <c r="GG632" s="54"/>
      <c r="GH632" s="54"/>
      <c r="GI632" s="54"/>
      <c r="GJ632" s="54"/>
      <c r="GK632" s="54"/>
      <c r="GL632" s="54"/>
      <c r="GM632" s="54"/>
    </row>
    <row r="633" spans="1:195" s="56" customFormat="1" ht="27.6" x14ac:dyDescent="0.3">
      <c r="A633" s="89" t="s">
        <v>17</v>
      </c>
      <c r="B633" s="110" t="s">
        <v>548</v>
      </c>
      <c r="C633" s="90" t="s">
        <v>19</v>
      </c>
      <c r="D633" s="93" t="s">
        <v>267</v>
      </c>
      <c r="E633" s="90" t="s">
        <v>19</v>
      </c>
      <c r="F633" s="93" t="s">
        <v>275</v>
      </c>
      <c r="G633" s="111">
        <v>21101</v>
      </c>
      <c r="H633" s="112" t="s">
        <v>549</v>
      </c>
      <c r="I633" s="93" t="s">
        <v>301</v>
      </c>
      <c r="J633" s="101" t="s">
        <v>405</v>
      </c>
      <c r="K633" s="113" t="s">
        <v>406</v>
      </c>
      <c r="L633" s="113" t="s">
        <v>552</v>
      </c>
      <c r="M633" s="96" t="s">
        <v>301</v>
      </c>
      <c r="N633" s="114" t="s">
        <v>258</v>
      </c>
      <c r="O633" s="113">
        <v>1</v>
      </c>
      <c r="P633" s="115">
        <v>877</v>
      </c>
      <c r="Q633" s="115">
        <v>0</v>
      </c>
      <c r="R633" s="116">
        <v>877</v>
      </c>
      <c r="T633" s="54"/>
      <c r="U633" s="54"/>
      <c r="V633" s="54"/>
      <c r="W633" s="54"/>
      <c r="X633" s="54"/>
      <c r="Y633" s="54"/>
      <c r="Z633" s="54"/>
      <c r="AA633" s="54"/>
      <c r="AB633" s="54"/>
      <c r="AC633" s="54"/>
      <c r="AD633" s="54"/>
      <c r="AE633" s="54"/>
      <c r="AF633" s="54"/>
      <c r="AG633" s="54"/>
      <c r="AH633" s="54"/>
      <c r="AI633" s="54"/>
      <c r="AJ633" s="54"/>
      <c r="AK633" s="54"/>
      <c r="AL633" s="54"/>
      <c r="AM633" s="54"/>
      <c r="AN633" s="54"/>
      <c r="AO633" s="54"/>
      <c r="AP633" s="54"/>
      <c r="AQ633" s="54"/>
      <c r="AR633" s="54"/>
      <c r="AS633" s="54"/>
      <c r="AT633" s="54"/>
      <c r="AU633" s="54"/>
      <c r="AV633" s="54"/>
      <c r="AW633" s="54"/>
      <c r="AX633" s="54"/>
      <c r="AY633" s="54"/>
      <c r="AZ633" s="54"/>
      <c r="BA633" s="54"/>
      <c r="BB633" s="54"/>
      <c r="BC633" s="54"/>
      <c r="BD633" s="54"/>
      <c r="BE633" s="54"/>
      <c r="BF633" s="54"/>
      <c r="BG633" s="54"/>
      <c r="BH633" s="54"/>
      <c r="BI633" s="54"/>
      <c r="BJ633" s="54"/>
      <c r="BK633" s="54"/>
      <c r="BL633" s="54"/>
      <c r="BM633" s="54"/>
      <c r="BN633" s="54"/>
      <c r="BO633" s="54"/>
      <c r="BP633" s="54"/>
      <c r="BQ633" s="54"/>
      <c r="BR633" s="54"/>
      <c r="BS633" s="54"/>
      <c r="BT633" s="54"/>
      <c r="BU633" s="54"/>
      <c r="BV633" s="54"/>
      <c r="BW633" s="54"/>
      <c r="BX633" s="54"/>
      <c r="BY633" s="54"/>
      <c r="BZ633" s="54"/>
      <c r="CA633" s="54"/>
      <c r="CB633" s="54"/>
      <c r="CC633" s="54"/>
      <c r="CD633" s="54"/>
      <c r="CE633" s="54"/>
      <c r="CF633" s="54"/>
      <c r="CG633" s="54"/>
      <c r="CH633" s="54"/>
      <c r="CI633" s="54"/>
      <c r="CJ633" s="54"/>
      <c r="CK633" s="54"/>
      <c r="CL633" s="54"/>
      <c r="CM633" s="54"/>
      <c r="CN633" s="54"/>
      <c r="CO633" s="54"/>
      <c r="CP633" s="54"/>
      <c r="CQ633" s="54"/>
      <c r="CR633" s="54"/>
      <c r="CS633" s="54"/>
      <c r="CT633" s="54"/>
      <c r="CU633" s="54"/>
      <c r="CV633" s="54"/>
      <c r="CW633" s="54"/>
      <c r="CX633" s="54"/>
      <c r="CY633" s="54"/>
      <c r="CZ633" s="54"/>
      <c r="DA633" s="54"/>
      <c r="DB633" s="54"/>
      <c r="DC633" s="54"/>
      <c r="DD633" s="54"/>
      <c r="DE633" s="54"/>
      <c r="DF633" s="54"/>
      <c r="DG633" s="54"/>
      <c r="DH633" s="54"/>
      <c r="DI633" s="54"/>
      <c r="DJ633" s="54"/>
      <c r="DK633" s="54"/>
      <c r="DL633" s="54"/>
      <c r="DM633" s="54"/>
      <c r="DN633" s="54"/>
      <c r="DO633" s="54"/>
      <c r="DP633" s="54"/>
      <c r="DQ633" s="54"/>
      <c r="DR633" s="54"/>
      <c r="DS633" s="54"/>
      <c r="DT633" s="54"/>
      <c r="DU633" s="54"/>
      <c r="DV633" s="54"/>
      <c r="DW633" s="54"/>
      <c r="DX633" s="54"/>
      <c r="DY633" s="54"/>
      <c r="DZ633" s="54"/>
      <c r="EA633" s="54"/>
      <c r="EB633" s="54"/>
      <c r="EC633" s="54"/>
      <c r="ED633" s="54"/>
      <c r="EE633" s="54"/>
      <c r="EF633" s="54"/>
      <c r="EG633" s="54"/>
      <c r="EH633" s="54"/>
      <c r="EI633" s="54"/>
      <c r="EJ633" s="54"/>
      <c r="EK633" s="54"/>
      <c r="EL633" s="54"/>
      <c r="EM633" s="54"/>
      <c r="EN633" s="54"/>
      <c r="EO633" s="54"/>
      <c r="EP633" s="54"/>
      <c r="EQ633" s="54"/>
      <c r="ER633" s="54"/>
      <c r="ES633" s="54"/>
      <c r="ET633" s="54"/>
      <c r="EU633" s="54"/>
      <c r="EV633" s="54"/>
      <c r="EW633" s="54"/>
      <c r="EX633" s="54"/>
      <c r="EY633" s="54"/>
      <c r="EZ633" s="54"/>
      <c r="FA633" s="54"/>
      <c r="FB633" s="54"/>
      <c r="FC633" s="54"/>
      <c r="FD633" s="54"/>
      <c r="FE633" s="54"/>
      <c r="FF633" s="54"/>
      <c r="FG633" s="54"/>
      <c r="FH633" s="54"/>
      <c r="FI633" s="54"/>
      <c r="FJ633" s="54"/>
      <c r="FK633" s="54"/>
      <c r="FL633" s="54"/>
      <c r="FM633" s="54"/>
      <c r="FN633" s="54"/>
      <c r="FO633" s="54"/>
      <c r="FP633" s="54"/>
      <c r="FQ633" s="54"/>
      <c r="FR633" s="54"/>
      <c r="FS633" s="54"/>
      <c r="FT633" s="54"/>
      <c r="FU633" s="54"/>
      <c r="FV633" s="54"/>
      <c r="FW633" s="54"/>
      <c r="FX633" s="54"/>
      <c r="FY633" s="54"/>
      <c r="FZ633" s="54"/>
      <c r="GA633" s="54"/>
      <c r="GB633" s="54"/>
      <c r="GC633" s="54"/>
      <c r="GD633" s="54"/>
      <c r="GE633" s="54"/>
      <c r="GF633" s="54"/>
      <c r="GG633" s="54"/>
      <c r="GH633" s="54"/>
      <c r="GI633" s="54"/>
      <c r="GJ633" s="54"/>
      <c r="GK633" s="54"/>
      <c r="GL633" s="54"/>
      <c r="GM633" s="54"/>
    </row>
    <row r="634" spans="1:195" s="56" customFormat="1" ht="27.6" x14ac:dyDescent="0.3">
      <c r="A634" s="89" t="s">
        <v>17</v>
      </c>
      <c r="B634" s="110" t="s">
        <v>548</v>
      </c>
      <c r="C634" s="117" t="s">
        <v>19</v>
      </c>
      <c r="D634" s="117" t="s">
        <v>23</v>
      </c>
      <c r="E634" s="117">
        <v>45</v>
      </c>
      <c r="F634" s="117" t="s">
        <v>275</v>
      </c>
      <c r="G634" s="117">
        <v>33901</v>
      </c>
      <c r="H634" s="117" t="s">
        <v>557</v>
      </c>
      <c r="I634" s="117" t="s">
        <v>445</v>
      </c>
      <c r="J634" s="117"/>
      <c r="K634" s="118" t="s">
        <v>589</v>
      </c>
      <c r="L634" s="117" t="s">
        <v>304</v>
      </c>
      <c r="M634" s="96" t="s">
        <v>316</v>
      </c>
      <c r="N634" s="117" t="s">
        <v>255</v>
      </c>
      <c r="O634" s="113">
        <v>1</v>
      </c>
      <c r="P634" s="115">
        <v>160</v>
      </c>
      <c r="Q634" s="116">
        <v>0</v>
      </c>
      <c r="R634" s="116">
        <v>160</v>
      </c>
      <c r="T634" s="54"/>
      <c r="U634" s="54"/>
      <c r="V634" s="54"/>
      <c r="W634" s="54"/>
      <c r="X634" s="54"/>
      <c r="Y634" s="54"/>
      <c r="Z634" s="54"/>
      <c r="AA634" s="54"/>
      <c r="AB634" s="54"/>
      <c r="AC634" s="54"/>
      <c r="AD634" s="54"/>
      <c r="AE634" s="54"/>
      <c r="AF634" s="54"/>
      <c r="AG634" s="54"/>
      <c r="AH634" s="54"/>
      <c r="AI634" s="54"/>
      <c r="AJ634" s="54"/>
      <c r="AK634" s="54"/>
      <c r="AL634" s="54"/>
      <c r="AM634" s="54"/>
      <c r="AN634" s="54"/>
      <c r="AO634" s="54"/>
      <c r="AP634" s="54"/>
      <c r="AQ634" s="54"/>
      <c r="AR634" s="54"/>
      <c r="AS634" s="54"/>
      <c r="AT634" s="54"/>
      <c r="AU634" s="54"/>
      <c r="AV634" s="54"/>
      <c r="AW634" s="54"/>
      <c r="AX634" s="54"/>
      <c r="AY634" s="54"/>
      <c r="AZ634" s="54"/>
      <c r="BA634" s="54"/>
      <c r="BB634" s="54"/>
      <c r="BC634" s="54"/>
      <c r="BD634" s="54"/>
      <c r="BE634" s="54"/>
      <c r="BF634" s="54"/>
      <c r="BG634" s="54"/>
      <c r="BH634" s="54"/>
      <c r="BI634" s="54"/>
      <c r="BJ634" s="54"/>
      <c r="BK634" s="54"/>
      <c r="BL634" s="54"/>
      <c r="BM634" s="54"/>
      <c r="BN634" s="54"/>
      <c r="BO634" s="54"/>
      <c r="BP634" s="54"/>
      <c r="BQ634" s="54"/>
      <c r="BR634" s="54"/>
      <c r="BS634" s="54"/>
      <c r="BT634" s="54"/>
      <c r="BU634" s="54"/>
      <c r="BV634" s="54"/>
      <c r="BW634" s="54"/>
      <c r="BX634" s="54"/>
      <c r="BY634" s="54"/>
      <c r="BZ634" s="54"/>
      <c r="CA634" s="54"/>
      <c r="CB634" s="54"/>
      <c r="CC634" s="54"/>
      <c r="CD634" s="54"/>
      <c r="CE634" s="54"/>
      <c r="CF634" s="54"/>
      <c r="CG634" s="54"/>
      <c r="CH634" s="54"/>
      <c r="CI634" s="54"/>
      <c r="CJ634" s="54"/>
      <c r="CK634" s="54"/>
      <c r="CL634" s="54"/>
      <c r="CM634" s="54"/>
      <c r="CN634" s="54"/>
      <c r="CO634" s="54"/>
      <c r="CP634" s="54"/>
      <c r="CQ634" s="54"/>
      <c r="CR634" s="54"/>
      <c r="CS634" s="54"/>
      <c r="CT634" s="54"/>
      <c r="CU634" s="54"/>
      <c r="CV634" s="54"/>
      <c r="CW634" s="54"/>
      <c r="CX634" s="54"/>
      <c r="CY634" s="54"/>
      <c r="CZ634" s="54"/>
      <c r="DA634" s="54"/>
      <c r="DB634" s="54"/>
      <c r="DC634" s="54"/>
      <c r="DD634" s="54"/>
      <c r="DE634" s="54"/>
      <c r="DF634" s="54"/>
      <c r="DG634" s="54"/>
      <c r="DH634" s="54"/>
      <c r="DI634" s="54"/>
      <c r="DJ634" s="54"/>
      <c r="DK634" s="54"/>
      <c r="DL634" s="54"/>
      <c r="DM634" s="54"/>
      <c r="DN634" s="54"/>
      <c r="DO634" s="54"/>
      <c r="DP634" s="54"/>
      <c r="DQ634" s="54"/>
      <c r="DR634" s="54"/>
      <c r="DS634" s="54"/>
      <c r="DT634" s="54"/>
      <c r="DU634" s="54"/>
      <c r="DV634" s="54"/>
      <c r="DW634" s="54"/>
      <c r="DX634" s="54"/>
      <c r="DY634" s="54"/>
      <c r="DZ634" s="54"/>
      <c r="EA634" s="54"/>
      <c r="EB634" s="54"/>
      <c r="EC634" s="54"/>
      <c r="ED634" s="54"/>
      <c r="EE634" s="54"/>
      <c r="EF634" s="54"/>
      <c r="EG634" s="54"/>
      <c r="EH634" s="54"/>
      <c r="EI634" s="54"/>
      <c r="EJ634" s="54"/>
      <c r="EK634" s="54"/>
      <c r="EL634" s="54"/>
      <c r="EM634" s="54"/>
      <c r="EN634" s="54"/>
      <c r="EO634" s="54"/>
      <c r="EP634" s="54"/>
      <c r="EQ634" s="54"/>
      <c r="ER634" s="54"/>
      <c r="ES634" s="54"/>
      <c r="ET634" s="54"/>
      <c r="EU634" s="54"/>
      <c r="EV634" s="54"/>
      <c r="EW634" s="54"/>
      <c r="EX634" s="54"/>
      <c r="EY634" s="54"/>
      <c r="EZ634" s="54"/>
      <c r="FA634" s="54"/>
      <c r="FB634" s="54"/>
      <c r="FC634" s="54"/>
      <c r="FD634" s="54"/>
      <c r="FE634" s="54"/>
      <c r="FF634" s="54"/>
      <c r="FG634" s="54"/>
      <c r="FH634" s="54"/>
      <c r="FI634" s="54"/>
      <c r="FJ634" s="54"/>
      <c r="FK634" s="54"/>
      <c r="FL634" s="54"/>
      <c r="FM634" s="54"/>
      <c r="FN634" s="54"/>
      <c r="FO634" s="54"/>
      <c r="FP634" s="54"/>
      <c r="FQ634" s="54"/>
      <c r="FR634" s="54"/>
      <c r="FS634" s="54"/>
      <c r="FT634" s="54"/>
      <c r="FU634" s="54"/>
      <c r="FV634" s="54"/>
      <c r="FW634" s="54"/>
      <c r="FX634" s="54"/>
      <c r="FY634" s="54"/>
      <c r="FZ634" s="54"/>
      <c r="GA634" s="54"/>
      <c r="GB634" s="54"/>
      <c r="GC634" s="54"/>
      <c r="GD634" s="54"/>
      <c r="GE634" s="54"/>
      <c r="GF634" s="54"/>
      <c r="GG634" s="54"/>
      <c r="GH634" s="54"/>
      <c r="GI634" s="54"/>
      <c r="GJ634" s="54"/>
      <c r="GK634" s="54"/>
      <c r="GL634" s="54"/>
      <c r="GM634" s="54"/>
    </row>
    <row r="635" spans="1:195" s="56" customFormat="1" ht="27.6" x14ac:dyDescent="0.3">
      <c r="A635" s="89" t="s">
        <v>17</v>
      </c>
      <c r="B635" s="89" t="s">
        <v>590</v>
      </c>
      <c r="C635" s="90" t="s">
        <v>19</v>
      </c>
      <c r="D635" s="91" t="s">
        <v>267</v>
      </c>
      <c r="E635" s="91" t="s">
        <v>19</v>
      </c>
      <c r="F635" s="91" t="s">
        <v>275</v>
      </c>
      <c r="G635" s="91" t="s">
        <v>331</v>
      </c>
      <c r="H635" s="91" t="s">
        <v>549</v>
      </c>
      <c r="I635" s="93" t="s">
        <v>301</v>
      </c>
      <c r="J635" s="91" t="s">
        <v>417</v>
      </c>
      <c r="K635" s="91" t="s">
        <v>418</v>
      </c>
      <c r="L635" s="95" t="s">
        <v>591</v>
      </c>
      <c r="M635" s="96" t="s">
        <v>21</v>
      </c>
      <c r="N635" s="104" t="s">
        <v>258</v>
      </c>
      <c r="O635" s="99">
        <v>1</v>
      </c>
      <c r="P635" s="99">
        <v>750</v>
      </c>
      <c r="Q635" s="100">
        <v>0</v>
      </c>
      <c r="R635" s="100">
        <v>750</v>
      </c>
      <c r="S635" s="54"/>
      <c r="T635" s="54"/>
      <c r="U635" s="54"/>
      <c r="V635" s="54"/>
      <c r="W635" s="54"/>
      <c r="X635" s="54"/>
      <c r="Y635" s="54"/>
      <c r="Z635" s="54"/>
      <c r="AA635" s="54"/>
      <c r="AB635" s="54"/>
      <c r="AC635" s="54"/>
      <c r="AD635" s="54"/>
      <c r="AE635" s="54"/>
      <c r="AF635" s="54"/>
      <c r="AG635" s="54"/>
      <c r="AH635" s="54"/>
      <c r="AI635" s="54"/>
      <c r="AJ635" s="54"/>
      <c r="AK635" s="54"/>
      <c r="AL635" s="54"/>
      <c r="AM635" s="54"/>
      <c r="AN635" s="54"/>
      <c r="AO635" s="54"/>
      <c r="AP635" s="54"/>
      <c r="AQ635" s="54"/>
      <c r="AR635" s="54"/>
      <c r="AS635" s="54"/>
      <c r="AT635" s="54"/>
      <c r="AU635" s="54"/>
      <c r="AV635" s="54"/>
      <c r="AW635" s="54"/>
      <c r="AX635" s="54"/>
      <c r="AY635" s="54"/>
      <c r="AZ635" s="54"/>
      <c r="BA635" s="54"/>
      <c r="BB635" s="54"/>
      <c r="BC635" s="54"/>
      <c r="BD635" s="54"/>
      <c r="BE635" s="54"/>
      <c r="BF635" s="54"/>
      <c r="BG635" s="54"/>
      <c r="BH635" s="54"/>
      <c r="BI635" s="54"/>
      <c r="BJ635" s="54"/>
      <c r="BK635" s="54"/>
      <c r="BL635" s="54"/>
      <c r="BM635" s="54"/>
      <c r="BN635" s="54"/>
      <c r="BO635" s="54"/>
      <c r="BP635" s="54"/>
      <c r="BQ635" s="54"/>
      <c r="BR635" s="54"/>
      <c r="BS635" s="54"/>
      <c r="BT635" s="54"/>
      <c r="BU635" s="54"/>
      <c r="BV635" s="54"/>
      <c r="BW635" s="54"/>
      <c r="BX635" s="54"/>
      <c r="BY635" s="54"/>
      <c r="BZ635" s="54"/>
      <c r="CA635" s="54"/>
      <c r="CB635" s="54"/>
      <c r="CC635" s="54"/>
      <c r="CD635" s="54"/>
      <c r="CE635" s="54"/>
      <c r="CF635" s="54"/>
      <c r="CG635" s="54"/>
      <c r="CH635" s="54"/>
      <c r="CI635" s="54"/>
      <c r="CJ635" s="54"/>
      <c r="CK635" s="54"/>
      <c r="CL635" s="54"/>
      <c r="CM635" s="54"/>
      <c r="CN635" s="54"/>
      <c r="CO635" s="54"/>
      <c r="CP635" s="54"/>
      <c r="CQ635" s="54"/>
      <c r="CR635" s="54"/>
      <c r="CS635" s="54"/>
      <c r="CT635" s="54"/>
      <c r="CU635" s="54"/>
      <c r="CV635" s="54"/>
      <c r="CW635" s="54"/>
      <c r="CX635" s="54"/>
      <c r="CY635" s="54"/>
      <c r="CZ635" s="54"/>
      <c r="DA635" s="54"/>
      <c r="DB635" s="54"/>
      <c r="DC635" s="54"/>
      <c r="DD635" s="54"/>
      <c r="DE635" s="54"/>
      <c r="DF635" s="54"/>
      <c r="DG635" s="54"/>
      <c r="DH635" s="54"/>
      <c r="DI635" s="54"/>
      <c r="DJ635" s="54"/>
      <c r="DK635" s="54"/>
      <c r="DL635" s="54"/>
      <c r="DM635" s="54"/>
      <c r="DN635" s="54"/>
      <c r="DO635" s="54"/>
      <c r="DP635" s="54"/>
      <c r="DQ635" s="54"/>
      <c r="DR635" s="54"/>
      <c r="DS635" s="54"/>
      <c r="DT635" s="54"/>
      <c r="DU635" s="54"/>
      <c r="DV635" s="54"/>
      <c r="DW635" s="54"/>
      <c r="DX635" s="54"/>
      <c r="DY635" s="54"/>
      <c r="DZ635" s="54"/>
      <c r="EA635" s="54"/>
      <c r="EB635" s="54"/>
      <c r="EC635" s="54"/>
      <c r="ED635" s="54"/>
      <c r="EE635" s="54"/>
      <c r="EF635" s="54"/>
      <c r="EG635" s="54"/>
      <c r="EH635" s="54"/>
      <c r="EI635" s="54"/>
      <c r="EJ635" s="54"/>
      <c r="EK635" s="54"/>
      <c r="EL635" s="54"/>
      <c r="EM635" s="54"/>
      <c r="EN635" s="54"/>
      <c r="EO635" s="54"/>
      <c r="EP635" s="54"/>
      <c r="EQ635" s="54"/>
      <c r="ER635" s="54"/>
      <c r="ES635" s="54"/>
      <c r="ET635" s="54"/>
      <c r="EU635" s="54"/>
      <c r="EV635" s="54"/>
      <c r="EW635" s="54"/>
      <c r="EX635" s="54"/>
      <c r="EY635" s="54"/>
      <c r="EZ635" s="54"/>
      <c r="FA635" s="54"/>
      <c r="FB635" s="54"/>
      <c r="FC635" s="54"/>
      <c r="FD635" s="54"/>
      <c r="FE635" s="54"/>
      <c r="FF635" s="54"/>
      <c r="FG635" s="54"/>
      <c r="FH635" s="54"/>
      <c r="FI635" s="54"/>
      <c r="FJ635" s="54"/>
      <c r="FK635" s="54"/>
      <c r="FL635" s="54"/>
      <c r="FM635" s="54"/>
      <c r="FN635" s="54"/>
      <c r="FO635" s="54"/>
      <c r="FP635" s="54"/>
      <c r="FQ635" s="54"/>
      <c r="FR635" s="54"/>
      <c r="FS635" s="54"/>
      <c r="FT635" s="54"/>
      <c r="FU635" s="54"/>
      <c r="FV635" s="54"/>
      <c r="FW635" s="54"/>
      <c r="FX635" s="54"/>
      <c r="FY635" s="54"/>
      <c r="FZ635" s="54"/>
      <c r="GA635" s="54"/>
      <c r="GB635" s="54"/>
      <c r="GC635" s="54"/>
      <c r="GD635" s="54"/>
      <c r="GE635" s="54"/>
      <c r="GF635" s="54"/>
      <c r="GG635" s="54"/>
      <c r="GH635" s="54"/>
      <c r="GI635" s="54"/>
      <c r="GJ635" s="54"/>
      <c r="GK635" s="54"/>
      <c r="GL635" s="54"/>
      <c r="GM635" s="54"/>
    </row>
    <row r="636" spans="1:195" s="56" customFormat="1" ht="27.6" x14ac:dyDescent="0.3">
      <c r="A636" s="89" t="s">
        <v>17</v>
      </c>
      <c r="B636" s="89" t="s">
        <v>590</v>
      </c>
      <c r="C636" s="90" t="s">
        <v>19</v>
      </c>
      <c r="D636" s="91" t="s">
        <v>267</v>
      </c>
      <c r="E636" s="91" t="s">
        <v>19</v>
      </c>
      <c r="F636" s="91" t="s">
        <v>275</v>
      </c>
      <c r="G636" s="91" t="s">
        <v>331</v>
      </c>
      <c r="H636" s="91" t="s">
        <v>549</v>
      </c>
      <c r="I636" s="93" t="s">
        <v>301</v>
      </c>
      <c r="J636" s="91" t="s">
        <v>112</v>
      </c>
      <c r="K636" s="91" t="s">
        <v>226</v>
      </c>
      <c r="L636" s="95" t="s">
        <v>591</v>
      </c>
      <c r="M636" s="96" t="s">
        <v>21</v>
      </c>
      <c r="N636" s="104" t="s">
        <v>256</v>
      </c>
      <c r="O636" s="99">
        <v>20</v>
      </c>
      <c r="P636" s="99">
        <v>18</v>
      </c>
      <c r="Q636" s="100">
        <v>0</v>
      </c>
      <c r="R636" s="100">
        <v>360</v>
      </c>
      <c r="S636" s="54"/>
      <c r="T636" s="54"/>
      <c r="U636" s="54"/>
      <c r="V636" s="54"/>
      <c r="W636" s="54"/>
      <c r="X636" s="54"/>
      <c r="Y636" s="54"/>
      <c r="Z636" s="54"/>
      <c r="AA636" s="54"/>
      <c r="AB636" s="54"/>
      <c r="AC636" s="54"/>
      <c r="AD636" s="54"/>
      <c r="AE636" s="54"/>
      <c r="AF636" s="54"/>
      <c r="AG636" s="54"/>
      <c r="AH636" s="54"/>
      <c r="AI636" s="54"/>
      <c r="AJ636" s="54"/>
      <c r="AK636" s="54"/>
      <c r="AL636" s="54"/>
      <c r="AM636" s="54"/>
      <c r="AN636" s="54"/>
      <c r="AO636" s="54"/>
      <c r="AP636" s="54"/>
      <c r="AQ636" s="54"/>
      <c r="AR636" s="54"/>
      <c r="AS636" s="54"/>
      <c r="AT636" s="54"/>
      <c r="AU636" s="54"/>
      <c r="AV636" s="54"/>
      <c r="AW636" s="54"/>
      <c r="AX636" s="54"/>
      <c r="AY636" s="54"/>
      <c r="AZ636" s="54"/>
      <c r="BA636" s="54"/>
      <c r="BB636" s="54"/>
      <c r="BC636" s="54"/>
      <c r="BD636" s="54"/>
      <c r="BE636" s="54"/>
      <c r="BF636" s="54"/>
      <c r="BG636" s="54"/>
      <c r="BH636" s="54"/>
      <c r="BI636" s="54"/>
      <c r="BJ636" s="54"/>
      <c r="BK636" s="54"/>
      <c r="BL636" s="54"/>
      <c r="BM636" s="54"/>
      <c r="BN636" s="54"/>
      <c r="BO636" s="54"/>
      <c r="BP636" s="54"/>
      <c r="BQ636" s="54"/>
      <c r="BR636" s="54"/>
      <c r="BS636" s="54"/>
      <c r="BT636" s="54"/>
      <c r="BU636" s="54"/>
      <c r="BV636" s="54"/>
      <c r="BW636" s="54"/>
      <c r="BX636" s="54"/>
      <c r="BY636" s="54"/>
      <c r="BZ636" s="54"/>
      <c r="CA636" s="54"/>
      <c r="CB636" s="54"/>
      <c r="CC636" s="54"/>
      <c r="CD636" s="54"/>
      <c r="CE636" s="54"/>
      <c r="CF636" s="54"/>
      <c r="CG636" s="54"/>
      <c r="CH636" s="54"/>
      <c r="CI636" s="54"/>
      <c r="CJ636" s="54"/>
      <c r="CK636" s="54"/>
      <c r="CL636" s="54"/>
      <c r="CM636" s="54"/>
      <c r="CN636" s="54"/>
      <c r="CO636" s="54"/>
      <c r="CP636" s="54"/>
      <c r="CQ636" s="54"/>
      <c r="CR636" s="54"/>
      <c r="CS636" s="54"/>
      <c r="CT636" s="54"/>
      <c r="CU636" s="54"/>
      <c r="CV636" s="54"/>
      <c r="CW636" s="54"/>
      <c r="CX636" s="54"/>
      <c r="CY636" s="54"/>
      <c r="CZ636" s="54"/>
      <c r="DA636" s="54"/>
      <c r="DB636" s="54"/>
      <c r="DC636" s="54"/>
      <c r="DD636" s="54"/>
      <c r="DE636" s="54"/>
      <c r="DF636" s="54"/>
      <c r="DG636" s="54"/>
      <c r="DH636" s="54"/>
      <c r="DI636" s="54"/>
      <c r="DJ636" s="54"/>
      <c r="DK636" s="54"/>
      <c r="DL636" s="54"/>
      <c r="DM636" s="54"/>
      <c r="DN636" s="54"/>
      <c r="DO636" s="54"/>
      <c r="DP636" s="54"/>
      <c r="DQ636" s="54"/>
      <c r="DR636" s="54"/>
      <c r="DS636" s="54"/>
      <c r="DT636" s="54"/>
      <c r="DU636" s="54"/>
      <c r="DV636" s="54"/>
      <c r="DW636" s="54"/>
      <c r="DX636" s="54"/>
      <c r="DY636" s="54"/>
      <c r="DZ636" s="54"/>
      <c r="EA636" s="54"/>
      <c r="EB636" s="54"/>
      <c r="EC636" s="54"/>
      <c r="ED636" s="54"/>
      <c r="EE636" s="54"/>
      <c r="EF636" s="54"/>
      <c r="EG636" s="54"/>
      <c r="EH636" s="54"/>
      <c r="EI636" s="54"/>
      <c r="EJ636" s="54"/>
      <c r="EK636" s="54"/>
      <c r="EL636" s="54"/>
      <c r="EM636" s="54"/>
      <c r="EN636" s="54"/>
      <c r="EO636" s="54"/>
      <c r="EP636" s="54"/>
      <c r="EQ636" s="54"/>
      <c r="ER636" s="54"/>
      <c r="ES636" s="54"/>
      <c r="ET636" s="54"/>
      <c r="EU636" s="54"/>
      <c r="EV636" s="54"/>
      <c r="EW636" s="54"/>
      <c r="EX636" s="54"/>
      <c r="EY636" s="54"/>
      <c r="EZ636" s="54"/>
      <c r="FA636" s="54"/>
      <c r="FB636" s="54"/>
      <c r="FC636" s="54"/>
      <c r="FD636" s="54"/>
      <c r="FE636" s="54"/>
      <c r="FF636" s="54"/>
      <c r="FG636" s="54"/>
      <c r="FH636" s="54"/>
      <c r="FI636" s="54"/>
      <c r="FJ636" s="54"/>
      <c r="FK636" s="54"/>
      <c r="FL636" s="54"/>
      <c r="FM636" s="54"/>
      <c r="FN636" s="54"/>
      <c r="FO636" s="54"/>
      <c r="FP636" s="54"/>
      <c r="FQ636" s="54"/>
      <c r="FR636" s="54"/>
      <c r="FS636" s="54"/>
      <c r="FT636" s="54"/>
      <c r="FU636" s="54"/>
      <c r="FV636" s="54"/>
      <c r="FW636" s="54"/>
      <c r="FX636" s="54"/>
      <c r="FY636" s="54"/>
      <c r="FZ636" s="54"/>
      <c r="GA636" s="54"/>
      <c r="GB636" s="54"/>
      <c r="GC636" s="54"/>
      <c r="GD636" s="54"/>
      <c r="GE636" s="54"/>
      <c r="GF636" s="54"/>
      <c r="GG636" s="54"/>
      <c r="GH636" s="54"/>
      <c r="GI636" s="54"/>
      <c r="GJ636" s="54"/>
      <c r="GK636" s="54"/>
      <c r="GL636" s="54"/>
      <c r="GM636" s="54"/>
    </row>
    <row r="637" spans="1:195" s="56" customFormat="1" ht="27.6" x14ac:dyDescent="0.3">
      <c r="A637" s="89" t="s">
        <v>17</v>
      </c>
      <c r="B637" s="89" t="s">
        <v>590</v>
      </c>
      <c r="C637" s="90" t="s">
        <v>19</v>
      </c>
      <c r="D637" s="91" t="s">
        <v>267</v>
      </c>
      <c r="E637" s="91" t="s">
        <v>19</v>
      </c>
      <c r="F637" s="91" t="s">
        <v>275</v>
      </c>
      <c r="G637" s="91" t="s">
        <v>331</v>
      </c>
      <c r="H637" s="91" t="s">
        <v>549</v>
      </c>
      <c r="I637" s="93" t="s">
        <v>301</v>
      </c>
      <c r="J637" s="91" t="s">
        <v>592</v>
      </c>
      <c r="K637" s="91" t="s">
        <v>593</v>
      </c>
      <c r="L637" s="95" t="s">
        <v>591</v>
      </c>
      <c r="M637" s="96" t="s">
        <v>21</v>
      </c>
      <c r="N637" s="104" t="s">
        <v>256</v>
      </c>
      <c r="O637" s="99">
        <v>15</v>
      </c>
      <c r="P637" s="99">
        <v>35</v>
      </c>
      <c r="Q637" s="100">
        <v>0</v>
      </c>
      <c r="R637" s="100">
        <v>525</v>
      </c>
      <c r="S637" s="54"/>
      <c r="T637" s="54"/>
      <c r="U637" s="54"/>
      <c r="V637" s="54"/>
      <c r="W637" s="54"/>
      <c r="X637" s="54"/>
      <c r="Y637" s="54"/>
      <c r="Z637" s="54"/>
      <c r="AA637" s="54"/>
      <c r="AB637" s="54"/>
      <c r="AC637" s="54"/>
      <c r="AD637" s="54"/>
      <c r="AE637" s="54"/>
      <c r="AF637" s="54"/>
      <c r="AG637" s="54"/>
      <c r="AH637" s="54"/>
      <c r="AI637" s="54"/>
      <c r="AJ637" s="54"/>
      <c r="AK637" s="54"/>
      <c r="AL637" s="54"/>
      <c r="AM637" s="54"/>
      <c r="AN637" s="54"/>
      <c r="AO637" s="54"/>
      <c r="AP637" s="54"/>
      <c r="AQ637" s="54"/>
      <c r="AR637" s="54"/>
      <c r="AS637" s="54"/>
      <c r="AT637" s="54"/>
      <c r="AU637" s="54"/>
      <c r="AV637" s="54"/>
      <c r="AW637" s="54"/>
      <c r="AX637" s="54"/>
      <c r="AY637" s="54"/>
      <c r="AZ637" s="54"/>
      <c r="BA637" s="54"/>
      <c r="BB637" s="54"/>
      <c r="BC637" s="54"/>
      <c r="BD637" s="54"/>
      <c r="BE637" s="54"/>
      <c r="BF637" s="54"/>
      <c r="BG637" s="54"/>
      <c r="BH637" s="54"/>
      <c r="BI637" s="54"/>
      <c r="BJ637" s="54"/>
      <c r="BK637" s="54"/>
      <c r="BL637" s="54"/>
      <c r="BM637" s="54"/>
      <c r="BN637" s="54"/>
      <c r="BO637" s="54"/>
      <c r="BP637" s="54"/>
      <c r="BQ637" s="54"/>
      <c r="BR637" s="54"/>
      <c r="BS637" s="54"/>
      <c r="BT637" s="54"/>
      <c r="BU637" s="54"/>
      <c r="BV637" s="54"/>
      <c r="BW637" s="54"/>
      <c r="BX637" s="54"/>
      <c r="BY637" s="54"/>
      <c r="BZ637" s="54"/>
      <c r="CA637" s="54"/>
      <c r="CB637" s="54"/>
      <c r="CC637" s="54"/>
      <c r="CD637" s="54"/>
      <c r="CE637" s="54"/>
      <c r="CF637" s="54"/>
      <c r="CG637" s="54"/>
      <c r="CH637" s="54"/>
      <c r="CI637" s="54"/>
      <c r="CJ637" s="54"/>
      <c r="CK637" s="54"/>
      <c r="CL637" s="54"/>
      <c r="CM637" s="54"/>
      <c r="CN637" s="54"/>
      <c r="CO637" s="54"/>
      <c r="CP637" s="54"/>
      <c r="CQ637" s="54"/>
      <c r="CR637" s="54"/>
      <c r="CS637" s="54"/>
      <c r="CT637" s="54"/>
      <c r="CU637" s="54"/>
      <c r="CV637" s="54"/>
      <c r="CW637" s="54"/>
      <c r="CX637" s="54"/>
      <c r="CY637" s="54"/>
      <c r="CZ637" s="54"/>
      <c r="DA637" s="54"/>
      <c r="DB637" s="54"/>
      <c r="DC637" s="54"/>
      <c r="DD637" s="54"/>
      <c r="DE637" s="54"/>
      <c r="DF637" s="54"/>
      <c r="DG637" s="54"/>
      <c r="DH637" s="54"/>
      <c r="DI637" s="54"/>
      <c r="DJ637" s="54"/>
      <c r="DK637" s="54"/>
      <c r="DL637" s="54"/>
      <c r="DM637" s="54"/>
      <c r="DN637" s="54"/>
      <c r="DO637" s="54"/>
      <c r="DP637" s="54"/>
      <c r="DQ637" s="54"/>
      <c r="DR637" s="54"/>
      <c r="DS637" s="54"/>
      <c r="DT637" s="54"/>
      <c r="DU637" s="54"/>
      <c r="DV637" s="54"/>
      <c r="DW637" s="54"/>
      <c r="DX637" s="54"/>
      <c r="DY637" s="54"/>
      <c r="DZ637" s="54"/>
      <c r="EA637" s="54"/>
      <c r="EB637" s="54"/>
      <c r="EC637" s="54"/>
      <c r="ED637" s="54"/>
      <c r="EE637" s="54"/>
      <c r="EF637" s="54"/>
      <c r="EG637" s="54"/>
      <c r="EH637" s="54"/>
      <c r="EI637" s="54"/>
      <c r="EJ637" s="54"/>
      <c r="EK637" s="54"/>
      <c r="EL637" s="54"/>
      <c r="EM637" s="54"/>
      <c r="EN637" s="54"/>
      <c r="EO637" s="54"/>
      <c r="EP637" s="54"/>
      <c r="EQ637" s="54"/>
      <c r="ER637" s="54"/>
      <c r="ES637" s="54"/>
      <c r="ET637" s="54"/>
      <c r="EU637" s="54"/>
      <c r="EV637" s="54"/>
      <c r="EW637" s="54"/>
      <c r="EX637" s="54"/>
      <c r="EY637" s="54"/>
      <c r="EZ637" s="54"/>
      <c r="FA637" s="54"/>
      <c r="FB637" s="54"/>
      <c r="FC637" s="54"/>
      <c r="FD637" s="54"/>
      <c r="FE637" s="54"/>
      <c r="FF637" s="54"/>
      <c r="FG637" s="54"/>
      <c r="FH637" s="54"/>
      <c r="FI637" s="54"/>
      <c r="FJ637" s="54"/>
      <c r="FK637" s="54"/>
      <c r="FL637" s="54"/>
      <c r="FM637" s="54"/>
      <c r="FN637" s="54"/>
      <c r="FO637" s="54"/>
      <c r="FP637" s="54"/>
      <c r="FQ637" s="54"/>
      <c r="FR637" s="54"/>
      <c r="FS637" s="54"/>
      <c r="FT637" s="54"/>
      <c r="FU637" s="54"/>
      <c r="FV637" s="54"/>
      <c r="FW637" s="54"/>
      <c r="FX637" s="54"/>
      <c r="FY637" s="54"/>
      <c r="FZ637" s="54"/>
      <c r="GA637" s="54"/>
      <c r="GB637" s="54"/>
      <c r="GC637" s="54"/>
      <c r="GD637" s="54"/>
      <c r="GE637" s="54"/>
      <c r="GF637" s="54"/>
      <c r="GG637" s="54"/>
      <c r="GH637" s="54"/>
      <c r="GI637" s="54"/>
      <c r="GJ637" s="54"/>
      <c r="GK637" s="54"/>
      <c r="GL637" s="54"/>
      <c r="GM637" s="54"/>
    </row>
    <row r="638" spans="1:195" s="56" customFormat="1" ht="27.6" x14ac:dyDescent="0.3">
      <c r="A638" s="89" t="s">
        <v>17</v>
      </c>
      <c r="B638" s="89" t="s">
        <v>590</v>
      </c>
      <c r="C638" s="90" t="s">
        <v>19</v>
      </c>
      <c r="D638" s="91" t="s">
        <v>23</v>
      </c>
      <c r="E638" s="91" t="s">
        <v>24</v>
      </c>
      <c r="F638" s="91" t="s">
        <v>279</v>
      </c>
      <c r="G638" s="91" t="s">
        <v>331</v>
      </c>
      <c r="H638" s="91" t="s">
        <v>549</v>
      </c>
      <c r="I638" s="93" t="s">
        <v>301</v>
      </c>
      <c r="J638" s="91" t="s">
        <v>389</v>
      </c>
      <c r="K638" s="91" t="s">
        <v>390</v>
      </c>
      <c r="L638" s="95" t="s">
        <v>591</v>
      </c>
      <c r="M638" s="96" t="s">
        <v>21</v>
      </c>
      <c r="N638" s="104" t="s">
        <v>256</v>
      </c>
      <c r="O638" s="99">
        <v>20</v>
      </c>
      <c r="P638" s="99">
        <v>18</v>
      </c>
      <c r="Q638" s="100">
        <v>0</v>
      </c>
      <c r="R638" s="100">
        <v>360</v>
      </c>
      <c r="S638" s="54"/>
      <c r="T638" s="54"/>
      <c r="U638" s="54"/>
      <c r="V638" s="54"/>
      <c r="W638" s="54"/>
      <c r="X638" s="54"/>
      <c r="Y638" s="54"/>
      <c r="Z638" s="54"/>
      <c r="AA638" s="54"/>
      <c r="AB638" s="54"/>
      <c r="AC638" s="54"/>
      <c r="AD638" s="54"/>
      <c r="AE638" s="54"/>
      <c r="AF638" s="54"/>
      <c r="AG638" s="54"/>
      <c r="AH638" s="54"/>
      <c r="AI638" s="54"/>
      <c r="AJ638" s="54"/>
      <c r="AK638" s="54"/>
      <c r="AL638" s="54"/>
      <c r="AM638" s="54"/>
      <c r="AN638" s="54"/>
      <c r="AO638" s="54"/>
      <c r="AP638" s="54"/>
      <c r="AQ638" s="54"/>
      <c r="AR638" s="54"/>
      <c r="AS638" s="54"/>
      <c r="AT638" s="54"/>
      <c r="AU638" s="54"/>
      <c r="AV638" s="54"/>
      <c r="AW638" s="54"/>
      <c r="AX638" s="54"/>
      <c r="AY638" s="54"/>
      <c r="AZ638" s="54"/>
      <c r="BA638" s="54"/>
      <c r="BB638" s="54"/>
      <c r="BC638" s="54"/>
      <c r="BD638" s="54"/>
      <c r="BE638" s="54"/>
      <c r="BF638" s="54"/>
      <c r="BG638" s="54"/>
      <c r="BH638" s="54"/>
      <c r="BI638" s="54"/>
      <c r="BJ638" s="54"/>
      <c r="BK638" s="54"/>
      <c r="BL638" s="54"/>
      <c r="BM638" s="54"/>
      <c r="BN638" s="54"/>
      <c r="BO638" s="54"/>
      <c r="BP638" s="54"/>
      <c r="BQ638" s="54"/>
      <c r="BR638" s="54"/>
      <c r="BS638" s="54"/>
      <c r="BT638" s="54"/>
      <c r="BU638" s="54"/>
      <c r="BV638" s="54"/>
      <c r="BW638" s="54"/>
      <c r="BX638" s="54"/>
      <c r="BY638" s="54"/>
      <c r="BZ638" s="54"/>
      <c r="CA638" s="54"/>
      <c r="CB638" s="54"/>
      <c r="CC638" s="54"/>
      <c r="CD638" s="54"/>
      <c r="CE638" s="54"/>
      <c r="CF638" s="54"/>
      <c r="CG638" s="54"/>
      <c r="CH638" s="54"/>
      <c r="CI638" s="54"/>
      <c r="CJ638" s="54"/>
      <c r="CK638" s="54"/>
      <c r="CL638" s="54"/>
      <c r="CM638" s="54"/>
      <c r="CN638" s="54"/>
      <c r="CO638" s="54"/>
      <c r="CP638" s="54"/>
      <c r="CQ638" s="54"/>
      <c r="CR638" s="54"/>
      <c r="CS638" s="54"/>
      <c r="CT638" s="54"/>
      <c r="CU638" s="54"/>
      <c r="CV638" s="54"/>
      <c r="CW638" s="54"/>
      <c r="CX638" s="54"/>
      <c r="CY638" s="54"/>
      <c r="CZ638" s="54"/>
      <c r="DA638" s="54"/>
      <c r="DB638" s="54"/>
      <c r="DC638" s="54"/>
      <c r="DD638" s="54"/>
      <c r="DE638" s="54"/>
      <c r="DF638" s="54"/>
      <c r="DG638" s="54"/>
      <c r="DH638" s="54"/>
      <c r="DI638" s="54"/>
      <c r="DJ638" s="54"/>
      <c r="DK638" s="54"/>
      <c r="DL638" s="54"/>
      <c r="DM638" s="54"/>
      <c r="DN638" s="54"/>
      <c r="DO638" s="54"/>
      <c r="DP638" s="54"/>
      <c r="DQ638" s="54"/>
      <c r="DR638" s="54"/>
      <c r="DS638" s="54"/>
      <c r="DT638" s="54"/>
      <c r="DU638" s="54"/>
      <c r="DV638" s="54"/>
      <c r="DW638" s="54"/>
      <c r="DX638" s="54"/>
      <c r="DY638" s="54"/>
      <c r="DZ638" s="54"/>
      <c r="EA638" s="54"/>
      <c r="EB638" s="54"/>
      <c r="EC638" s="54"/>
      <c r="ED638" s="54"/>
      <c r="EE638" s="54"/>
      <c r="EF638" s="54"/>
      <c r="EG638" s="54"/>
      <c r="EH638" s="54"/>
      <c r="EI638" s="54"/>
      <c r="EJ638" s="54"/>
      <c r="EK638" s="54"/>
      <c r="EL638" s="54"/>
      <c r="EM638" s="54"/>
      <c r="EN638" s="54"/>
      <c r="EO638" s="54"/>
      <c r="EP638" s="54"/>
      <c r="EQ638" s="54"/>
      <c r="ER638" s="54"/>
      <c r="ES638" s="54"/>
      <c r="ET638" s="54"/>
      <c r="EU638" s="54"/>
      <c r="EV638" s="54"/>
      <c r="EW638" s="54"/>
      <c r="EX638" s="54"/>
      <c r="EY638" s="54"/>
      <c r="EZ638" s="54"/>
      <c r="FA638" s="54"/>
      <c r="FB638" s="54"/>
      <c r="FC638" s="54"/>
      <c r="FD638" s="54"/>
      <c r="FE638" s="54"/>
      <c r="FF638" s="54"/>
      <c r="FG638" s="54"/>
      <c r="FH638" s="54"/>
      <c r="FI638" s="54"/>
      <c r="FJ638" s="54"/>
      <c r="FK638" s="54"/>
      <c r="FL638" s="54"/>
      <c r="FM638" s="54"/>
      <c r="FN638" s="54"/>
      <c r="FO638" s="54"/>
      <c r="FP638" s="54"/>
      <c r="FQ638" s="54"/>
      <c r="FR638" s="54"/>
      <c r="FS638" s="54"/>
      <c r="FT638" s="54"/>
      <c r="FU638" s="54"/>
      <c r="FV638" s="54"/>
      <c r="FW638" s="54"/>
      <c r="FX638" s="54"/>
      <c r="FY638" s="54"/>
      <c r="FZ638" s="54"/>
      <c r="GA638" s="54"/>
      <c r="GB638" s="54"/>
      <c r="GC638" s="54"/>
      <c r="GD638" s="54"/>
      <c r="GE638" s="54"/>
      <c r="GF638" s="54"/>
      <c r="GG638" s="54"/>
      <c r="GH638" s="54"/>
      <c r="GI638" s="54"/>
      <c r="GJ638" s="54"/>
      <c r="GK638" s="54"/>
      <c r="GL638" s="54"/>
      <c r="GM638" s="54"/>
    </row>
    <row r="639" spans="1:195" s="56" customFormat="1" ht="27.6" x14ac:dyDescent="0.3">
      <c r="A639" s="89" t="s">
        <v>17</v>
      </c>
      <c r="B639" s="89" t="s">
        <v>590</v>
      </c>
      <c r="C639" s="90" t="s">
        <v>19</v>
      </c>
      <c r="D639" s="91" t="s">
        <v>23</v>
      </c>
      <c r="E639" s="91" t="s">
        <v>24</v>
      </c>
      <c r="F639" s="91" t="s">
        <v>279</v>
      </c>
      <c r="G639" s="91" t="s">
        <v>331</v>
      </c>
      <c r="H639" s="91" t="s">
        <v>549</v>
      </c>
      <c r="I639" s="93" t="s">
        <v>301</v>
      </c>
      <c r="J639" s="91" t="s">
        <v>112</v>
      </c>
      <c r="K639" s="91" t="s">
        <v>226</v>
      </c>
      <c r="L639" s="95" t="s">
        <v>591</v>
      </c>
      <c r="M639" s="96" t="s">
        <v>21</v>
      </c>
      <c r="N639" s="104" t="s">
        <v>256</v>
      </c>
      <c r="O639" s="99">
        <v>20</v>
      </c>
      <c r="P639" s="99">
        <v>18</v>
      </c>
      <c r="Q639" s="100">
        <v>0</v>
      </c>
      <c r="R639" s="100">
        <v>360</v>
      </c>
      <c r="S639" s="54"/>
      <c r="T639" s="54"/>
      <c r="U639" s="54"/>
      <c r="V639" s="54"/>
      <c r="W639" s="54"/>
      <c r="X639" s="54"/>
      <c r="Y639" s="54"/>
      <c r="Z639" s="54"/>
      <c r="AA639" s="54"/>
      <c r="AB639" s="54"/>
      <c r="AC639" s="54"/>
      <c r="AD639" s="54"/>
      <c r="AE639" s="54"/>
      <c r="AF639" s="54"/>
      <c r="AG639" s="54"/>
      <c r="AH639" s="54"/>
      <c r="AI639" s="54"/>
      <c r="AJ639" s="54"/>
      <c r="AK639" s="54"/>
      <c r="AL639" s="54"/>
      <c r="AM639" s="54"/>
      <c r="AN639" s="54"/>
      <c r="AO639" s="54"/>
      <c r="AP639" s="54"/>
      <c r="AQ639" s="54"/>
      <c r="AR639" s="54"/>
      <c r="AS639" s="54"/>
      <c r="AT639" s="54"/>
      <c r="AU639" s="54"/>
      <c r="AV639" s="54"/>
      <c r="AW639" s="54"/>
      <c r="AX639" s="54"/>
      <c r="AY639" s="54"/>
      <c r="AZ639" s="54"/>
      <c r="BA639" s="54"/>
      <c r="BB639" s="54"/>
      <c r="BC639" s="54"/>
      <c r="BD639" s="54"/>
      <c r="BE639" s="54"/>
      <c r="BF639" s="54"/>
      <c r="BG639" s="54"/>
      <c r="BH639" s="54"/>
      <c r="BI639" s="54"/>
      <c r="BJ639" s="54"/>
      <c r="BK639" s="54"/>
      <c r="BL639" s="54"/>
      <c r="BM639" s="54"/>
      <c r="BN639" s="54"/>
      <c r="BO639" s="54"/>
      <c r="BP639" s="54"/>
      <c r="BQ639" s="54"/>
      <c r="BR639" s="54"/>
      <c r="BS639" s="54"/>
      <c r="BT639" s="54"/>
      <c r="BU639" s="54"/>
      <c r="BV639" s="54"/>
      <c r="BW639" s="54"/>
      <c r="BX639" s="54"/>
      <c r="BY639" s="54"/>
      <c r="BZ639" s="54"/>
      <c r="CA639" s="54"/>
      <c r="CB639" s="54"/>
      <c r="CC639" s="54"/>
      <c r="CD639" s="54"/>
      <c r="CE639" s="54"/>
      <c r="CF639" s="54"/>
      <c r="CG639" s="54"/>
      <c r="CH639" s="54"/>
      <c r="CI639" s="54"/>
      <c r="CJ639" s="54"/>
      <c r="CK639" s="54"/>
      <c r="CL639" s="54"/>
      <c r="CM639" s="54"/>
      <c r="CN639" s="54"/>
      <c r="CO639" s="54"/>
      <c r="CP639" s="54"/>
      <c r="CQ639" s="54"/>
      <c r="CR639" s="54"/>
      <c r="CS639" s="54"/>
      <c r="CT639" s="54"/>
      <c r="CU639" s="54"/>
      <c r="CV639" s="54"/>
      <c r="CW639" s="54"/>
      <c r="CX639" s="54"/>
      <c r="CY639" s="54"/>
      <c r="CZ639" s="54"/>
      <c r="DA639" s="54"/>
      <c r="DB639" s="54"/>
      <c r="DC639" s="54"/>
      <c r="DD639" s="54"/>
      <c r="DE639" s="54"/>
      <c r="DF639" s="54"/>
      <c r="DG639" s="54"/>
      <c r="DH639" s="54"/>
      <c r="DI639" s="54"/>
      <c r="DJ639" s="54"/>
      <c r="DK639" s="54"/>
      <c r="DL639" s="54"/>
      <c r="DM639" s="54"/>
      <c r="DN639" s="54"/>
      <c r="DO639" s="54"/>
      <c r="DP639" s="54"/>
      <c r="DQ639" s="54"/>
      <c r="DR639" s="54"/>
      <c r="DS639" s="54"/>
      <c r="DT639" s="54"/>
      <c r="DU639" s="54"/>
      <c r="DV639" s="54"/>
      <c r="DW639" s="54"/>
      <c r="DX639" s="54"/>
      <c r="DY639" s="54"/>
      <c r="DZ639" s="54"/>
      <c r="EA639" s="54"/>
      <c r="EB639" s="54"/>
      <c r="EC639" s="54"/>
      <c r="ED639" s="54"/>
      <c r="EE639" s="54"/>
      <c r="EF639" s="54"/>
      <c r="EG639" s="54"/>
      <c r="EH639" s="54"/>
      <c r="EI639" s="54"/>
      <c r="EJ639" s="54"/>
      <c r="EK639" s="54"/>
      <c r="EL639" s="54"/>
      <c r="EM639" s="54"/>
      <c r="EN639" s="54"/>
      <c r="EO639" s="54"/>
      <c r="EP639" s="54"/>
      <c r="EQ639" s="54"/>
      <c r="ER639" s="54"/>
      <c r="ES639" s="54"/>
      <c r="ET639" s="54"/>
      <c r="EU639" s="54"/>
      <c r="EV639" s="54"/>
      <c r="EW639" s="54"/>
      <c r="EX639" s="54"/>
      <c r="EY639" s="54"/>
      <c r="EZ639" s="54"/>
      <c r="FA639" s="54"/>
      <c r="FB639" s="54"/>
      <c r="FC639" s="54"/>
      <c r="FD639" s="54"/>
      <c r="FE639" s="54"/>
      <c r="FF639" s="54"/>
      <c r="FG639" s="54"/>
      <c r="FH639" s="54"/>
      <c r="FI639" s="54"/>
      <c r="FJ639" s="54"/>
      <c r="FK639" s="54"/>
      <c r="FL639" s="54"/>
      <c r="FM639" s="54"/>
      <c r="FN639" s="54"/>
      <c r="FO639" s="54"/>
      <c r="FP639" s="54"/>
      <c r="FQ639" s="54"/>
      <c r="FR639" s="54"/>
      <c r="FS639" s="54"/>
      <c r="FT639" s="54"/>
      <c r="FU639" s="54"/>
      <c r="FV639" s="54"/>
      <c r="FW639" s="54"/>
      <c r="FX639" s="54"/>
      <c r="FY639" s="54"/>
      <c r="FZ639" s="54"/>
      <c r="GA639" s="54"/>
      <c r="GB639" s="54"/>
      <c r="GC639" s="54"/>
      <c r="GD639" s="54"/>
      <c r="GE639" s="54"/>
      <c r="GF639" s="54"/>
      <c r="GG639" s="54"/>
      <c r="GH639" s="54"/>
      <c r="GI639" s="54"/>
      <c r="GJ639" s="54"/>
      <c r="GK639" s="54"/>
      <c r="GL639" s="54"/>
      <c r="GM639" s="54"/>
    </row>
    <row r="640" spans="1:195" s="56" customFormat="1" ht="27.6" x14ac:dyDescent="0.3">
      <c r="A640" s="89" t="s">
        <v>17</v>
      </c>
      <c r="B640" s="89" t="s">
        <v>590</v>
      </c>
      <c r="C640" s="90" t="s">
        <v>19</v>
      </c>
      <c r="D640" s="91" t="s">
        <v>23</v>
      </c>
      <c r="E640" s="91" t="s">
        <v>24</v>
      </c>
      <c r="F640" s="91" t="s">
        <v>279</v>
      </c>
      <c r="G640" s="91" t="s">
        <v>331</v>
      </c>
      <c r="H640" s="91" t="s">
        <v>549</v>
      </c>
      <c r="I640" s="93" t="s">
        <v>301</v>
      </c>
      <c r="J640" s="91" t="s">
        <v>592</v>
      </c>
      <c r="K640" s="91" t="s">
        <v>593</v>
      </c>
      <c r="L640" s="95" t="s">
        <v>591</v>
      </c>
      <c r="M640" s="96" t="s">
        <v>21</v>
      </c>
      <c r="N640" s="104" t="s">
        <v>256</v>
      </c>
      <c r="O640" s="99">
        <v>15</v>
      </c>
      <c r="P640" s="99">
        <v>35</v>
      </c>
      <c r="Q640" s="100">
        <v>0</v>
      </c>
      <c r="R640" s="100">
        <v>525</v>
      </c>
      <c r="S640" s="54"/>
      <c r="T640" s="54"/>
      <c r="U640" s="54"/>
      <c r="V640" s="54"/>
      <c r="W640" s="54"/>
      <c r="X640" s="54"/>
      <c r="Y640" s="54"/>
      <c r="Z640" s="54"/>
      <c r="AA640" s="54"/>
      <c r="AB640" s="54"/>
      <c r="AC640" s="54"/>
      <c r="AD640" s="54"/>
      <c r="AE640" s="54"/>
      <c r="AF640" s="54"/>
      <c r="AG640" s="54"/>
      <c r="AH640" s="54"/>
      <c r="AI640" s="54"/>
      <c r="AJ640" s="54"/>
      <c r="AK640" s="54"/>
      <c r="AL640" s="54"/>
      <c r="AM640" s="54"/>
      <c r="AN640" s="54"/>
      <c r="AO640" s="54"/>
      <c r="AP640" s="54"/>
      <c r="AQ640" s="54"/>
      <c r="AR640" s="54"/>
      <c r="AS640" s="54"/>
      <c r="AT640" s="54"/>
      <c r="AU640" s="54"/>
      <c r="AV640" s="54"/>
      <c r="AW640" s="54"/>
      <c r="AX640" s="54"/>
      <c r="AY640" s="54"/>
      <c r="AZ640" s="54"/>
      <c r="BA640" s="54"/>
      <c r="BB640" s="54"/>
      <c r="BC640" s="54"/>
      <c r="BD640" s="54"/>
      <c r="BE640" s="54"/>
      <c r="BF640" s="54"/>
      <c r="BG640" s="54"/>
      <c r="BH640" s="54"/>
      <c r="BI640" s="54"/>
      <c r="BJ640" s="54"/>
      <c r="BK640" s="54"/>
      <c r="BL640" s="54"/>
      <c r="BM640" s="54"/>
      <c r="BN640" s="54"/>
      <c r="BO640" s="54"/>
      <c r="BP640" s="54"/>
      <c r="BQ640" s="54"/>
      <c r="BR640" s="54"/>
      <c r="BS640" s="54"/>
      <c r="BT640" s="54"/>
      <c r="BU640" s="54"/>
      <c r="BV640" s="54"/>
      <c r="BW640" s="54"/>
      <c r="BX640" s="54"/>
      <c r="BY640" s="54"/>
      <c r="BZ640" s="54"/>
      <c r="CA640" s="54"/>
      <c r="CB640" s="54"/>
      <c r="CC640" s="54"/>
      <c r="CD640" s="54"/>
      <c r="CE640" s="54"/>
      <c r="CF640" s="54"/>
      <c r="CG640" s="54"/>
      <c r="CH640" s="54"/>
      <c r="CI640" s="54"/>
      <c r="CJ640" s="54"/>
      <c r="CK640" s="54"/>
      <c r="CL640" s="54"/>
      <c r="CM640" s="54"/>
      <c r="CN640" s="54"/>
      <c r="CO640" s="54"/>
      <c r="CP640" s="54"/>
      <c r="CQ640" s="54"/>
      <c r="CR640" s="54"/>
      <c r="CS640" s="54"/>
      <c r="CT640" s="54"/>
      <c r="CU640" s="54"/>
      <c r="CV640" s="54"/>
      <c r="CW640" s="54"/>
      <c r="CX640" s="54"/>
      <c r="CY640" s="54"/>
      <c r="CZ640" s="54"/>
      <c r="DA640" s="54"/>
      <c r="DB640" s="54"/>
      <c r="DC640" s="54"/>
      <c r="DD640" s="54"/>
      <c r="DE640" s="54"/>
      <c r="DF640" s="54"/>
      <c r="DG640" s="54"/>
      <c r="DH640" s="54"/>
      <c r="DI640" s="54"/>
      <c r="DJ640" s="54"/>
      <c r="DK640" s="54"/>
      <c r="DL640" s="54"/>
      <c r="DM640" s="54"/>
      <c r="DN640" s="54"/>
      <c r="DO640" s="54"/>
      <c r="DP640" s="54"/>
      <c r="DQ640" s="54"/>
      <c r="DR640" s="54"/>
      <c r="DS640" s="54"/>
      <c r="DT640" s="54"/>
      <c r="DU640" s="54"/>
      <c r="DV640" s="54"/>
      <c r="DW640" s="54"/>
      <c r="DX640" s="54"/>
      <c r="DY640" s="54"/>
      <c r="DZ640" s="54"/>
      <c r="EA640" s="54"/>
      <c r="EB640" s="54"/>
      <c r="EC640" s="54"/>
      <c r="ED640" s="54"/>
      <c r="EE640" s="54"/>
      <c r="EF640" s="54"/>
      <c r="EG640" s="54"/>
      <c r="EH640" s="54"/>
      <c r="EI640" s="54"/>
      <c r="EJ640" s="54"/>
      <c r="EK640" s="54"/>
      <c r="EL640" s="54"/>
      <c r="EM640" s="54"/>
      <c r="EN640" s="54"/>
      <c r="EO640" s="54"/>
      <c r="EP640" s="54"/>
      <c r="EQ640" s="54"/>
      <c r="ER640" s="54"/>
      <c r="ES640" s="54"/>
      <c r="ET640" s="54"/>
      <c r="EU640" s="54"/>
      <c r="EV640" s="54"/>
      <c r="EW640" s="54"/>
      <c r="EX640" s="54"/>
      <c r="EY640" s="54"/>
      <c r="EZ640" s="54"/>
      <c r="FA640" s="54"/>
      <c r="FB640" s="54"/>
      <c r="FC640" s="54"/>
      <c r="FD640" s="54"/>
      <c r="FE640" s="54"/>
      <c r="FF640" s="54"/>
      <c r="FG640" s="54"/>
      <c r="FH640" s="54"/>
      <c r="FI640" s="54"/>
      <c r="FJ640" s="54"/>
      <c r="FK640" s="54"/>
      <c r="FL640" s="54"/>
      <c r="FM640" s="54"/>
      <c r="FN640" s="54"/>
      <c r="FO640" s="54"/>
      <c r="FP640" s="54"/>
      <c r="FQ640" s="54"/>
      <c r="FR640" s="54"/>
      <c r="FS640" s="54"/>
      <c r="FT640" s="54"/>
      <c r="FU640" s="54"/>
      <c r="FV640" s="54"/>
      <c r="FW640" s="54"/>
      <c r="FX640" s="54"/>
      <c r="FY640" s="54"/>
      <c r="FZ640" s="54"/>
      <c r="GA640" s="54"/>
      <c r="GB640" s="54"/>
      <c r="GC640" s="54"/>
      <c r="GD640" s="54"/>
      <c r="GE640" s="54"/>
      <c r="GF640" s="54"/>
      <c r="GG640" s="54"/>
      <c r="GH640" s="54"/>
      <c r="GI640" s="54"/>
      <c r="GJ640" s="54"/>
      <c r="GK640" s="54"/>
      <c r="GL640" s="54"/>
      <c r="GM640" s="54"/>
    </row>
    <row r="641" spans="1:195" s="56" customFormat="1" ht="27.6" x14ac:dyDescent="0.3">
      <c r="A641" s="89" t="s">
        <v>17</v>
      </c>
      <c r="B641" s="89" t="s">
        <v>590</v>
      </c>
      <c r="C641" s="90" t="s">
        <v>19</v>
      </c>
      <c r="D641" s="91" t="s">
        <v>23</v>
      </c>
      <c r="E641" s="91" t="s">
        <v>24</v>
      </c>
      <c r="F641" s="91" t="s">
        <v>279</v>
      </c>
      <c r="G641" s="91" t="s">
        <v>331</v>
      </c>
      <c r="H641" s="91" t="s">
        <v>549</v>
      </c>
      <c r="I641" s="93" t="s">
        <v>301</v>
      </c>
      <c r="J641" s="91" t="s">
        <v>41</v>
      </c>
      <c r="K641" s="91" t="s">
        <v>151</v>
      </c>
      <c r="L641" s="95" t="s">
        <v>591</v>
      </c>
      <c r="M641" s="96" t="s">
        <v>21</v>
      </c>
      <c r="N641" s="104" t="s">
        <v>27</v>
      </c>
      <c r="O641" s="99">
        <v>48</v>
      </c>
      <c r="P641" s="99">
        <v>4.04</v>
      </c>
      <c r="Q641" s="100">
        <v>0</v>
      </c>
      <c r="R641" s="100">
        <v>194</v>
      </c>
      <c r="S641" s="54"/>
      <c r="T641" s="54"/>
      <c r="U641" s="54"/>
      <c r="V641" s="54"/>
      <c r="W641" s="54"/>
      <c r="X641" s="54"/>
      <c r="Y641" s="54"/>
      <c r="Z641" s="54"/>
      <c r="AA641" s="54"/>
      <c r="AB641" s="54"/>
      <c r="AC641" s="54"/>
      <c r="AD641" s="54"/>
      <c r="AE641" s="54"/>
      <c r="AF641" s="54"/>
      <c r="AG641" s="54"/>
      <c r="AH641" s="54"/>
      <c r="AI641" s="54"/>
      <c r="AJ641" s="54"/>
      <c r="AK641" s="54"/>
      <c r="AL641" s="54"/>
      <c r="AM641" s="54"/>
      <c r="AN641" s="54"/>
      <c r="AO641" s="54"/>
      <c r="AP641" s="54"/>
      <c r="AQ641" s="54"/>
      <c r="AR641" s="54"/>
      <c r="AS641" s="54"/>
      <c r="AT641" s="54"/>
      <c r="AU641" s="54"/>
      <c r="AV641" s="54"/>
      <c r="AW641" s="54"/>
      <c r="AX641" s="54"/>
      <c r="AY641" s="54"/>
      <c r="AZ641" s="54"/>
      <c r="BA641" s="54"/>
      <c r="BB641" s="54"/>
      <c r="BC641" s="54"/>
      <c r="BD641" s="54"/>
      <c r="BE641" s="54"/>
      <c r="BF641" s="54"/>
      <c r="BG641" s="54"/>
      <c r="BH641" s="54"/>
      <c r="BI641" s="54"/>
      <c r="BJ641" s="54"/>
      <c r="BK641" s="54"/>
      <c r="BL641" s="54"/>
      <c r="BM641" s="54"/>
      <c r="BN641" s="54"/>
      <c r="BO641" s="54"/>
      <c r="BP641" s="54"/>
      <c r="BQ641" s="54"/>
      <c r="BR641" s="54"/>
      <c r="BS641" s="54"/>
      <c r="BT641" s="54"/>
      <c r="BU641" s="54"/>
      <c r="BV641" s="54"/>
      <c r="BW641" s="54"/>
      <c r="BX641" s="54"/>
      <c r="BY641" s="54"/>
      <c r="BZ641" s="54"/>
      <c r="CA641" s="54"/>
      <c r="CB641" s="54"/>
      <c r="CC641" s="54"/>
      <c r="CD641" s="54"/>
      <c r="CE641" s="54"/>
      <c r="CF641" s="54"/>
      <c r="CG641" s="54"/>
      <c r="CH641" s="54"/>
      <c r="CI641" s="54"/>
      <c r="CJ641" s="54"/>
      <c r="CK641" s="54"/>
      <c r="CL641" s="54"/>
      <c r="CM641" s="54"/>
      <c r="CN641" s="54"/>
      <c r="CO641" s="54"/>
      <c r="CP641" s="54"/>
      <c r="CQ641" s="54"/>
      <c r="CR641" s="54"/>
      <c r="CS641" s="54"/>
      <c r="CT641" s="54"/>
      <c r="CU641" s="54"/>
      <c r="CV641" s="54"/>
      <c r="CW641" s="54"/>
      <c r="CX641" s="54"/>
      <c r="CY641" s="54"/>
      <c r="CZ641" s="54"/>
      <c r="DA641" s="54"/>
      <c r="DB641" s="54"/>
      <c r="DC641" s="54"/>
      <c r="DD641" s="54"/>
      <c r="DE641" s="54"/>
      <c r="DF641" s="54"/>
      <c r="DG641" s="54"/>
      <c r="DH641" s="54"/>
      <c r="DI641" s="54"/>
      <c r="DJ641" s="54"/>
      <c r="DK641" s="54"/>
      <c r="DL641" s="54"/>
      <c r="DM641" s="54"/>
      <c r="DN641" s="54"/>
      <c r="DO641" s="54"/>
      <c r="DP641" s="54"/>
      <c r="DQ641" s="54"/>
      <c r="DR641" s="54"/>
      <c r="DS641" s="54"/>
      <c r="DT641" s="54"/>
      <c r="DU641" s="54"/>
      <c r="DV641" s="54"/>
      <c r="DW641" s="54"/>
      <c r="DX641" s="54"/>
      <c r="DY641" s="54"/>
      <c r="DZ641" s="54"/>
      <c r="EA641" s="54"/>
      <c r="EB641" s="54"/>
      <c r="EC641" s="54"/>
      <c r="ED641" s="54"/>
      <c r="EE641" s="54"/>
      <c r="EF641" s="54"/>
      <c r="EG641" s="54"/>
      <c r="EH641" s="54"/>
      <c r="EI641" s="54"/>
      <c r="EJ641" s="54"/>
      <c r="EK641" s="54"/>
      <c r="EL641" s="54"/>
      <c r="EM641" s="54"/>
      <c r="EN641" s="54"/>
      <c r="EO641" s="54"/>
      <c r="EP641" s="54"/>
      <c r="EQ641" s="54"/>
      <c r="ER641" s="54"/>
      <c r="ES641" s="54"/>
      <c r="ET641" s="54"/>
      <c r="EU641" s="54"/>
      <c r="EV641" s="54"/>
      <c r="EW641" s="54"/>
      <c r="EX641" s="54"/>
      <c r="EY641" s="54"/>
      <c r="EZ641" s="54"/>
      <c r="FA641" s="54"/>
      <c r="FB641" s="54"/>
      <c r="FC641" s="54"/>
      <c r="FD641" s="54"/>
      <c r="FE641" s="54"/>
      <c r="FF641" s="54"/>
      <c r="FG641" s="54"/>
      <c r="FH641" s="54"/>
      <c r="FI641" s="54"/>
      <c r="FJ641" s="54"/>
      <c r="FK641" s="54"/>
      <c r="FL641" s="54"/>
      <c r="FM641" s="54"/>
      <c r="FN641" s="54"/>
      <c r="FO641" s="54"/>
      <c r="FP641" s="54"/>
      <c r="FQ641" s="54"/>
      <c r="FR641" s="54"/>
      <c r="FS641" s="54"/>
      <c r="FT641" s="54"/>
      <c r="FU641" s="54"/>
      <c r="FV641" s="54"/>
      <c r="FW641" s="54"/>
      <c r="FX641" s="54"/>
      <c r="FY641" s="54"/>
      <c r="FZ641" s="54"/>
      <c r="GA641" s="54"/>
      <c r="GB641" s="54"/>
      <c r="GC641" s="54"/>
      <c r="GD641" s="54"/>
      <c r="GE641" s="54"/>
      <c r="GF641" s="54"/>
      <c r="GG641" s="54"/>
      <c r="GH641" s="54"/>
      <c r="GI641" s="54"/>
      <c r="GJ641" s="54"/>
      <c r="GK641" s="54"/>
      <c r="GL641" s="54"/>
      <c r="GM641" s="54"/>
    </row>
    <row r="642" spans="1:195" s="56" customFormat="1" ht="27.6" x14ac:dyDescent="0.3">
      <c r="A642" s="89" t="s">
        <v>17</v>
      </c>
      <c r="B642" s="89" t="s">
        <v>590</v>
      </c>
      <c r="C642" s="90" t="s">
        <v>19</v>
      </c>
      <c r="D642" s="91" t="s">
        <v>23</v>
      </c>
      <c r="E642" s="91" t="s">
        <v>24</v>
      </c>
      <c r="F642" s="91" t="s">
        <v>279</v>
      </c>
      <c r="G642" s="91" t="s">
        <v>331</v>
      </c>
      <c r="H642" s="91" t="s">
        <v>549</v>
      </c>
      <c r="I642" s="93" t="s">
        <v>301</v>
      </c>
      <c r="J642" s="91" t="s">
        <v>40</v>
      </c>
      <c r="K642" s="91" t="s">
        <v>150</v>
      </c>
      <c r="L642" s="95" t="s">
        <v>591</v>
      </c>
      <c r="M642" s="96" t="s">
        <v>21</v>
      </c>
      <c r="N642" s="104" t="s">
        <v>27</v>
      </c>
      <c r="O642" s="99">
        <v>48</v>
      </c>
      <c r="P642" s="99">
        <v>3.92</v>
      </c>
      <c r="Q642" s="100">
        <v>0</v>
      </c>
      <c r="R642" s="100">
        <v>188</v>
      </c>
      <c r="S642" s="54"/>
      <c r="T642" s="54"/>
      <c r="U642" s="54"/>
      <c r="V642" s="54"/>
      <c r="W642" s="54"/>
      <c r="X642" s="54"/>
      <c r="Y642" s="54"/>
      <c r="Z642" s="54"/>
      <c r="AA642" s="54"/>
      <c r="AB642" s="54"/>
      <c r="AC642" s="54"/>
      <c r="AD642" s="54"/>
      <c r="AE642" s="54"/>
      <c r="AF642" s="54"/>
      <c r="AG642" s="54"/>
      <c r="AH642" s="54"/>
      <c r="AI642" s="54"/>
      <c r="AJ642" s="54"/>
      <c r="AK642" s="54"/>
      <c r="AL642" s="54"/>
      <c r="AM642" s="54"/>
      <c r="AN642" s="54"/>
      <c r="AO642" s="54"/>
      <c r="AP642" s="54"/>
      <c r="AQ642" s="54"/>
      <c r="AR642" s="54"/>
      <c r="AS642" s="54"/>
      <c r="AT642" s="54"/>
      <c r="AU642" s="54"/>
      <c r="AV642" s="54"/>
      <c r="AW642" s="54"/>
      <c r="AX642" s="54"/>
      <c r="AY642" s="54"/>
      <c r="AZ642" s="54"/>
      <c r="BA642" s="54"/>
      <c r="BB642" s="54"/>
      <c r="BC642" s="54"/>
      <c r="BD642" s="54"/>
      <c r="BE642" s="54"/>
      <c r="BF642" s="54"/>
      <c r="BG642" s="54"/>
      <c r="BH642" s="54"/>
      <c r="BI642" s="54"/>
      <c r="BJ642" s="54"/>
      <c r="BK642" s="54"/>
      <c r="BL642" s="54"/>
      <c r="BM642" s="54"/>
      <c r="BN642" s="54"/>
      <c r="BO642" s="54"/>
      <c r="BP642" s="54"/>
      <c r="BQ642" s="54"/>
      <c r="BR642" s="54"/>
      <c r="BS642" s="54"/>
      <c r="BT642" s="54"/>
      <c r="BU642" s="54"/>
      <c r="BV642" s="54"/>
      <c r="BW642" s="54"/>
      <c r="BX642" s="54"/>
      <c r="BY642" s="54"/>
      <c r="BZ642" s="54"/>
      <c r="CA642" s="54"/>
      <c r="CB642" s="54"/>
      <c r="CC642" s="54"/>
      <c r="CD642" s="54"/>
      <c r="CE642" s="54"/>
      <c r="CF642" s="54"/>
      <c r="CG642" s="54"/>
      <c r="CH642" s="54"/>
      <c r="CI642" s="54"/>
      <c r="CJ642" s="54"/>
      <c r="CK642" s="54"/>
      <c r="CL642" s="54"/>
      <c r="CM642" s="54"/>
      <c r="CN642" s="54"/>
      <c r="CO642" s="54"/>
      <c r="CP642" s="54"/>
      <c r="CQ642" s="54"/>
      <c r="CR642" s="54"/>
      <c r="CS642" s="54"/>
      <c r="CT642" s="54"/>
      <c r="CU642" s="54"/>
      <c r="CV642" s="54"/>
      <c r="CW642" s="54"/>
      <c r="CX642" s="54"/>
      <c r="CY642" s="54"/>
      <c r="CZ642" s="54"/>
      <c r="DA642" s="54"/>
      <c r="DB642" s="54"/>
      <c r="DC642" s="54"/>
      <c r="DD642" s="54"/>
      <c r="DE642" s="54"/>
      <c r="DF642" s="54"/>
      <c r="DG642" s="54"/>
      <c r="DH642" s="54"/>
      <c r="DI642" s="54"/>
      <c r="DJ642" s="54"/>
      <c r="DK642" s="54"/>
      <c r="DL642" s="54"/>
      <c r="DM642" s="54"/>
      <c r="DN642" s="54"/>
      <c r="DO642" s="54"/>
      <c r="DP642" s="54"/>
      <c r="DQ642" s="54"/>
      <c r="DR642" s="54"/>
      <c r="DS642" s="54"/>
      <c r="DT642" s="54"/>
      <c r="DU642" s="54"/>
      <c r="DV642" s="54"/>
      <c r="DW642" s="54"/>
      <c r="DX642" s="54"/>
      <c r="DY642" s="54"/>
      <c r="DZ642" s="54"/>
      <c r="EA642" s="54"/>
      <c r="EB642" s="54"/>
      <c r="EC642" s="54"/>
      <c r="ED642" s="54"/>
      <c r="EE642" s="54"/>
      <c r="EF642" s="54"/>
      <c r="EG642" s="54"/>
      <c r="EH642" s="54"/>
      <c r="EI642" s="54"/>
      <c r="EJ642" s="54"/>
      <c r="EK642" s="54"/>
      <c r="EL642" s="54"/>
      <c r="EM642" s="54"/>
      <c r="EN642" s="54"/>
      <c r="EO642" s="54"/>
      <c r="EP642" s="54"/>
      <c r="EQ642" s="54"/>
      <c r="ER642" s="54"/>
      <c r="ES642" s="54"/>
      <c r="ET642" s="54"/>
      <c r="EU642" s="54"/>
      <c r="EV642" s="54"/>
      <c r="EW642" s="54"/>
      <c r="EX642" s="54"/>
      <c r="EY642" s="54"/>
      <c r="EZ642" s="54"/>
      <c r="FA642" s="54"/>
      <c r="FB642" s="54"/>
      <c r="FC642" s="54"/>
      <c r="FD642" s="54"/>
      <c r="FE642" s="54"/>
      <c r="FF642" s="54"/>
      <c r="FG642" s="54"/>
      <c r="FH642" s="54"/>
      <c r="FI642" s="54"/>
      <c r="FJ642" s="54"/>
      <c r="FK642" s="54"/>
      <c r="FL642" s="54"/>
      <c r="FM642" s="54"/>
      <c r="FN642" s="54"/>
      <c r="FO642" s="54"/>
      <c r="FP642" s="54"/>
      <c r="FQ642" s="54"/>
      <c r="FR642" s="54"/>
      <c r="FS642" s="54"/>
      <c r="FT642" s="54"/>
      <c r="FU642" s="54"/>
      <c r="FV642" s="54"/>
      <c r="FW642" s="54"/>
      <c r="FX642" s="54"/>
      <c r="FY642" s="54"/>
      <c r="FZ642" s="54"/>
      <c r="GA642" s="54"/>
      <c r="GB642" s="54"/>
      <c r="GC642" s="54"/>
      <c r="GD642" s="54"/>
      <c r="GE642" s="54"/>
      <c r="GF642" s="54"/>
      <c r="GG642" s="54"/>
      <c r="GH642" s="54"/>
      <c r="GI642" s="54"/>
      <c r="GJ642" s="54"/>
      <c r="GK642" s="54"/>
      <c r="GL642" s="54"/>
      <c r="GM642" s="54"/>
    </row>
    <row r="643" spans="1:195" s="56" customFormat="1" ht="27.6" x14ac:dyDescent="0.3">
      <c r="A643" s="89" t="s">
        <v>17</v>
      </c>
      <c r="B643" s="89" t="s">
        <v>590</v>
      </c>
      <c r="C643" s="90" t="s">
        <v>19</v>
      </c>
      <c r="D643" s="91" t="s">
        <v>23</v>
      </c>
      <c r="E643" s="91" t="s">
        <v>24</v>
      </c>
      <c r="F643" s="91" t="s">
        <v>279</v>
      </c>
      <c r="G643" s="91" t="s">
        <v>331</v>
      </c>
      <c r="H643" s="91" t="s">
        <v>549</v>
      </c>
      <c r="I643" s="93" t="s">
        <v>301</v>
      </c>
      <c r="J643" s="91" t="s">
        <v>39</v>
      </c>
      <c r="K643" s="91" t="s">
        <v>149</v>
      </c>
      <c r="L643" s="95" t="s">
        <v>591</v>
      </c>
      <c r="M643" s="96" t="s">
        <v>21</v>
      </c>
      <c r="N643" s="104" t="s">
        <v>27</v>
      </c>
      <c r="O643" s="99">
        <v>24</v>
      </c>
      <c r="P643" s="99">
        <v>3.92</v>
      </c>
      <c r="Q643" s="100">
        <v>0</v>
      </c>
      <c r="R643" s="100">
        <v>94</v>
      </c>
      <c r="S643" s="54"/>
      <c r="T643" s="54"/>
      <c r="U643" s="54"/>
      <c r="V643" s="54"/>
      <c r="W643" s="54"/>
      <c r="X643" s="54"/>
      <c r="Y643" s="54"/>
      <c r="Z643" s="54"/>
      <c r="AA643" s="54"/>
      <c r="AB643" s="54"/>
      <c r="AC643" s="54"/>
      <c r="AD643" s="54"/>
      <c r="AE643" s="54"/>
      <c r="AF643" s="54"/>
      <c r="AG643" s="54"/>
      <c r="AH643" s="54"/>
      <c r="AI643" s="54"/>
      <c r="AJ643" s="54"/>
      <c r="AK643" s="54"/>
      <c r="AL643" s="54"/>
      <c r="AM643" s="54"/>
      <c r="AN643" s="54"/>
      <c r="AO643" s="54"/>
      <c r="AP643" s="54"/>
      <c r="AQ643" s="54"/>
      <c r="AR643" s="54"/>
      <c r="AS643" s="54"/>
      <c r="AT643" s="54"/>
      <c r="AU643" s="54"/>
      <c r="AV643" s="54"/>
      <c r="AW643" s="54"/>
      <c r="AX643" s="54"/>
      <c r="AY643" s="54"/>
      <c r="AZ643" s="54"/>
      <c r="BA643" s="54"/>
      <c r="BB643" s="54"/>
      <c r="BC643" s="54"/>
      <c r="BD643" s="54"/>
      <c r="BE643" s="54"/>
      <c r="BF643" s="54"/>
      <c r="BG643" s="54"/>
      <c r="BH643" s="54"/>
      <c r="BI643" s="54"/>
      <c r="BJ643" s="54"/>
      <c r="BK643" s="54"/>
      <c r="BL643" s="54"/>
      <c r="BM643" s="54"/>
      <c r="BN643" s="54"/>
      <c r="BO643" s="54"/>
      <c r="BP643" s="54"/>
      <c r="BQ643" s="54"/>
      <c r="BR643" s="54"/>
      <c r="BS643" s="54"/>
      <c r="BT643" s="54"/>
      <c r="BU643" s="54"/>
      <c r="BV643" s="54"/>
      <c r="BW643" s="54"/>
      <c r="BX643" s="54"/>
      <c r="BY643" s="54"/>
      <c r="BZ643" s="54"/>
      <c r="CA643" s="54"/>
      <c r="CB643" s="54"/>
      <c r="CC643" s="54"/>
      <c r="CD643" s="54"/>
      <c r="CE643" s="54"/>
      <c r="CF643" s="54"/>
      <c r="CG643" s="54"/>
      <c r="CH643" s="54"/>
      <c r="CI643" s="54"/>
      <c r="CJ643" s="54"/>
      <c r="CK643" s="54"/>
      <c r="CL643" s="54"/>
      <c r="CM643" s="54"/>
      <c r="CN643" s="54"/>
      <c r="CO643" s="54"/>
      <c r="CP643" s="54"/>
      <c r="CQ643" s="54"/>
      <c r="CR643" s="54"/>
      <c r="CS643" s="54"/>
      <c r="CT643" s="54"/>
      <c r="CU643" s="54"/>
      <c r="CV643" s="54"/>
      <c r="CW643" s="54"/>
      <c r="CX643" s="54"/>
      <c r="CY643" s="54"/>
      <c r="CZ643" s="54"/>
      <c r="DA643" s="54"/>
      <c r="DB643" s="54"/>
      <c r="DC643" s="54"/>
      <c r="DD643" s="54"/>
      <c r="DE643" s="54"/>
      <c r="DF643" s="54"/>
      <c r="DG643" s="54"/>
      <c r="DH643" s="54"/>
      <c r="DI643" s="54"/>
      <c r="DJ643" s="54"/>
      <c r="DK643" s="54"/>
      <c r="DL643" s="54"/>
      <c r="DM643" s="54"/>
      <c r="DN643" s="54"/>
      <c r="DO643" s="54"/>
      <c r="DP643" s="54"/>
      <c r="DQ643" s="54"/>
      <c r="DR643" s="54"/>
      <c r="DS643" s="54"/>
      <c r="DT643" s="54"/>
      <c r="DU643" s="54"/>
      <c r="DV643" s="54"/>
      <c r="DW643" s="54"/>
      <c r="DX643" s="54"/>
      <c r="DY643" s="54"/>
      <c r="DZ643" s="54"/>
      <c r="EA643" s="54"/>
      <c r="EB643" s="54"/>
      <c r="EC643" s="54"/>
      <c r="ED643" s="54"/>
      <c r="EE643" s="54"/>
      <c r="EF643" s="54"/>
      <c r="EG643" s="54"/>
      <c r="EH643" s="54"/>
      <c r="EI643" s="54"/>
      <c r="EJ643" s="54"/>
      <c r="EK643" s="54"/>
      <c r="EL643" s="54"/>
      <c r="EM643" s="54"/>
      <c r="EN643" s="54"/>
      <c r="EO643" s="54"/>
      <c r="EP643" s="54"/>
      <c r="EQ643" s="54"/>
      <c r="ER643" s="54"/>
      <c r="ES643" s="54"/>
      <c r="ET643" s="54"/>
      <c r="EU643" s="54"/>
      <c r="EV643" s="54"/>
      <c r="EW643" s="54"/>
      <c r="EX643" s="54"/>
      <c r="EY643" s="54"/>
      <c r="EZ643" s="54"/>
      <c r="FA643" s="54"/>
      <c r="FB643" s="54"/>
      <c r="FC643" s="54"/>
      <c r="FD643" s="54"/>
      <c r="FE643" s="54"/>
      <c r="FF643" s="54"/>
      <c r="FG643" s="54"/>
      <c r="FH643" s="54"/>
      <c r="FI643" s="54"/>
      <c r="FJ643" s="54"/>
      <c r="FK643" s="54"/>
      <c r="FL643" s="54"/>
      <c r="FM643" s="54"/>
      <c r="FN643" s="54"/>
      <c r="FO643" s="54"/>
      <c r="FP643" s="54"/>
      <c r="FQ643" s="54"/>
      <c r="FR643" s="54"/>
      <c r="FS643" s="54"/>
      <c r="FT643" s="54"/>
      <c r="FU643" s="54"/>
      <c r="FV643" s="54"/>
      <c r="FW643" s="54"/>
      <c r="FX643" s="54"/>
      <c r="FY643" s="54"/>
      <c r="FZ643" s="54"/>
      <c r="GA643" s="54"/>
      <c r="GB643" s="54"/>
      <c r="GC643" s="54"/>
      <c r="GD643" s="54"/>
      <c r="GE643" s="54"/>
      <c r="GF643" s="54"/>
      <c r="GG643" s="54"/>
      <c r="GH643" s="54"/>
      <c r="GI643" s="54"/>
      <c r="GJ643" s="54"/>
      <c r="GK643" s="54"/>
      <c r="GL643" s="54"/>
      <c r="GM643" s="54"/>
    </row>
    <row r="644" spans="1:195" s="56" customFormat="1" ht="27.6" x14ac:dyDescent="0.3">
      <c r="A644" s="89" t="s">
        <v>17</v>
      </c>
      <c r="B644" s="89" t="s">
        <v>590</v>
      </c>
      <c r="C644" s="90" t="s">
        <v>19</v>
      </c>
      <c r="D644" s="91" t="s">
        <v>23</v>
      </c>
      <c r="E644" s="91" t="s">
        <v>24</v>
      </c>
      <c r="F644" s="91" t="s">
        <v>279</v>
      </c>
      <c r="G644" s="91" t="s">
        <v>331</v>
      </c>
      <c r="H644" s="91" t="s">
        <v>549</v>
      </c>
      <c r="I644" s="93" t="s">
        <v>301</v>
      </c>
      <c r="J644" s="91" t="s">
        <v>51</v>
      </c>
      <c r="K644" s="91" t="s">
        <v>161</v>
      </c>
      <c r="L644" s="95" t="s">
        <v>591</v>
      </c>
      <c r="M644" s="96" t="s">
        <v>21</v>
      </c>
      <c r="N644" s="104" t="s">
        <v>27</v>
      </c>
      <c r="O644" s="99">
        <v>12</v>
      </c>
      <c r="P644" s="99">
        <v>27.76</v>
      </c>
      <c r="Q644" s="100">
        <v>0</v>
      </c>
      <c r="R644" s="100">
        <v>333</v>
      </c>
      <c r="S644" s="54"/>
      <c r="T644" s="54"/>
      <c r="U644" s="54"/>
      <c r="V644" s="54"/>
      <c r="W644" s="54"/>
      <c r="X644" s="54"/>
      <c r="Y644" s="54"/>
      <c r="Z644" s="54"/>
      <c r="AA644" s="54"/>
      <c r="AB644" s="54"/>
      <c r="AC644" s="54"/>
      <c r="AD644" s="54"/>
      <c r="AE644" s="54"/>
      <c r="AF644" s="54"/>
      <c r="AG644" s="54"/>
      <c r="AH644" s="54"/>
      <c r="AI644" s="54"/>
      <c r="AJ644" s="54"/>
      <c r="AK644" s="54"/>
      <c r="AL644" s="54"/>
      <c r="AM644" s="54"/>
      <c r="AN644" s="54"/>
      <c r="AO644" s="54"/>
      <c r="AP644" s="54"/>
      <c r="AQ644" s="54"/>
      <c r="AR644" s="54"/>
      <c r="AS644" s="54"/>
      <c r="AT644" s="54"/>
      <c r="AU644" s="54"/>
      <c r="AV644" s="54"/>
      <c r="AW644" s="54"/>
      <c r="AX644" s="54"/>
      <c r="AY644" s="54"/>
      <c r="AZ644" s="54"/>
      <c r="BA644" s="54"/>
      <c r="BB644" s="54"/>
      <c r="BC644" s="54"/>
      <c r="BD644" s="54"/>
      <c r="BE644" s="54"/>
      <c r="BF644" s="54"/>
      <c r="BG644" s="54"/>
      <c r="BH644" s="54"/>
      <c r="BI644" s="54"/>
      <c r="BJ644" s="54"/>
      <c r="BK644" s="54"/>
      <c r="BL644" s="54"/>
      <c r="BM644" s="54"/>
      <c r="BN644" s="54"/>
      <c r="BO644" s="54"/>
      <c r="BP644" s="54"/>
      <c r="BQ644" s="54"/>
      <c r="BR644" s="54"/>
      <c r="BS644" s="54"/>
      <c r="BT644" s="54"/>
      <c r="BU644" s="54"/>
      <c r="BV644" s="54"/>
      <c r="BW644" s="54"/>
      <c r="BX644" s="54"/>
      <c r="BY644" s="54"/>
      <c r="BZ644" s="54"/>
      <c r="CA644" s="54"/>
      <c r="CB644" s="54"/>
      <c r="CC644" s="54"/>
      <c r="CD644" s="54"/>
      <c r="CE644" s="54"/>
      <c r="CF644" s="54"/>
      <c r="CG644" s="54"/>
      <c r="CH644" s="54"/>
      <c r="CI644" s="54"/>
      <c r="CJ644" s="54"/>
      <c r="CK644" s="54"/>
      <c r="CL644" s="54"/>
      <c r="CM644" s="54"/>
      <c r="CN644" s="54"/>
      <c r="CO644" s="54"/>
      <c r="CP644" s="54"/>
      <c r="CQ644" s="54"/>
      <c r="CR644" s="54"/>
      <c r="CS644" s="54"/>
      <c r="CT644" s="54"/>
      <c r="CU644" s="54"/>
      <c r="CV644" s="54"/>
      <c r="CW644" s="54"/>
      <c r="CX644" s="54"/>
      <c r="CY644" s="54"/>
      <c r="CZ644" s="54"/>
      <c r="DA644" s="54"/>
      <c r="DB644" s="54"/>
      <c r="DC644" s="54"/>
      <c r="DD644" s="54"/>
      <c r="DE644" s="54"/>
      <c r="DF644" s="54"/>
      <c r="DG644" s="54"/>
      <c r="DH644" s="54"/>
      <c r="DI644" s="54"/>
      <c r="DJ644" s="54"/>
      <c r="DK644" s="54"/>
      <c r="DL644" s="54"/>
      <c r="DM644" s="54"/>
      <c r="DN644" s="54"/>
      <c r="DO644" s="54"/>
      <c r="DP644" s="54"/>
      <c r="DQ644" s="54"/>
      <c r="DR644" s="54"/>
      <c r="DS644" s="54"/>
      <c r="DT644" s="54"/>
      <c r="DU644" s="54"/>
      <c r="DV644" s="54"/>
      <c r="DW644" s="54"/>
      <c r="DX644" s="54"/>
      <c r="DY644" s="54"/>
      <c r="DZ644" s="54"/>
      <c r="EA644" s="54"/>
      <c r="EB644" s="54"/>
      <c r="EC644" s="54"/>
      <c r="ED644" s="54"/>
      <c r="EE644" s="54"/>
      <c r="EF644" s="54"/>
      <c r="EG644" s="54"/>
      <c r="EH644" s="54"/>
      <c r="EI644" s="54"/>
      <c r="EJ644" s="54"/>
      <c r="EK644" s="54"/>
      <c r="EL644" s="54"/>
      <c r="EM644" s="54"/>
      <c r="EN644" s="54"/>
      <c r="EO644" s="54"/>
      <c r="EP644" s="54"/>
      <c r="EQ644" s="54"/>
      <c r="ER644" s="54"/>
      <c r="ES644" s="54"/>
      <c r="ET644" s="54"/>
      <c r="EU644" s="54"/>
      <c r="EV644" s="54"/>
      <c r="EW644" s="54"/>
      <c r="EX644" s="54"/>
      <c r="EY644" s="54"/>
      <c r="EZ644" s="54"/>
      <c r="FA644" s="54"/>
      <c r="FB644" s="54"/>
      <c r="FC644" s="54"/>
      <c r="FD644" s="54"/>
      <c r="FE644" s="54"/>
      <c r="FF644" s="54"/>
      <c r="FG644" s="54"/>
      <c r="FH644" s="54"/>
      <c r="FI644" s="54"/>
      <c r="FJ644" s="54"/>
      <c r="FK644" s="54"/>
      <c r="FL644" s="54"/>
      <c r="FM644" s="54"/>
      <c r="FN644" s="54"/>
      <c r="FO644" s="54"/>
      <c r="FP644" s="54"/>
      <c r="FQ644" s="54"/>
      <c r="FR644" s="54"/>
      <c r="FS644" s="54"/>
      <c r="FT644" s="54"/>
      <c r="FU644" s="54"/>
      <c r="FV644" s="54"/>
      <c r="FW644" s="54"/>
      <c r="FX644" s="54"/>
      <c r="FY644" s="54"/>
      <c r="FZ644" s="54"/>
      <c r="GA644" s="54"/>
      <c r="GB644" s="54"/>
      <c r="GC644" s="54"/>
      <c r="GD644" s="54"/>
      <c r="GE644" s="54"/>
      <c r="GF644" s="54"/>
      <c r="GG644" s="54"/>
      <c r="GH644" s="54"/>
      <c r="GI644" s="54"/>
      <c r="GJ644" s="54"/>
      <c r="GK644" s="54"/>
      <c r="GL644" s="54"/>
      <c r="GM644" s="54"/>
    </row>
    <row r="645" spans="1:195" s="56" customFormat="1" ht="27.6" x14ac:dyDescent="0.3">
      <c r="A645" s="89" t="s">
        <v>17</v>
      </c>
      <c r="B645" s="89" t="s">
        <v>590</v>
      </c>
      <c r="C645" s="90" t="s">
        <v>19</v>
      </c>
      <c r="D645" s="91" t="s">
        <v>23</v>
      </c>
      <c r="E645" s="91" t="s">
        <v>24</v>
      </c>
      <c r="F645" s="91" t="s">
        <v>279</v>
      </c>
      <c r="G645" s="91" t="s">
        <v>331</v>
      </c>
      <c r="H645" s="91" t="s">
        <v>549</v>
      </c>
      <c r="I645" s="93" t="s">
        <v>301</v>
      </c>
      <c r="J645" s="91" t="s">
        <v>594</v>
      </c>
      <c r="K645" s="91" t="s">
        <v>595</v>
      </c>
      <c r="L645" s="95" t="s">
        <v>591</v>
      </c>
      <c r="M645" s="96" t="s">
        <v>21</v>
      </c>
      <c r="N645" s="104" t="s">
        <v>27</v>
      </c>
      <c r="O645" s="99">
        <v>2</v>
      </c>
      <c r="P645" s="99">
        <v>101.91</v>
      </c>
      <c r="Q645" s="100">
        <v>0</v>
      </c>
      <c r="R645" s="100">
        <v>204</v>
      </c>
      <c r="S645" s="54"/>
      <c r="T645" s="54"/>
      <c r="U645" s="54"/>
      <c r="V645" s="54"/>
      <c r="W645" s="54"/>
      <c r="X645" s="54"/>
      <c r="Y645" s="54"/>
      <c r="Z645" s="54"/>
      <c r="AA645" s="54"/>
      <c r="AB645" s="54"/>
      <c r="AC645" s="54"/>
      <c r="AD645" s="54"/>
      <c r="AE645" s="54"/>
      <c r="AF645" s="54"/>
      <c r="AG645" s="54"/>
      <c r="AH645" s="54"/>
      <c r="AI645" s="54"/>
      <c r="AJ645" s="54"/>
      <c r="AK645" s="54"/>
      <c r="AL645" s="54"/>
      <c r="AM645" s="54"/>
      <c r="AN645" s="54"/>
      <c r="AO645" s="54"/>
      <c r="AP645" s="54"/>
      <c r="AQ645" s="54"/>
      <c r="AR645" s="54"/>
      <c r="AS645" s="54"/>
      <c r="AT645" s="54"/>
      <c r="AU645" s="54"/>
      <c r="AV645" s="54"/>
      <c r="AW645" s="54"/>
      <c r="AX645" s="54"/>
      <c r="AY645" s="54"/>
      <c r="AZ645" s="54"/>
      <c r="BA645" s="54"/>
      <c r="BB645" s="54"/>
      <c r="BC645" s="54"/>
      <c r="BD645" s="54"/>
      <c r="BE645" s="54"/>
      <c r="BF645" s="54"/>
      <c r="BG645" s="54"/>
      <c r="BH645" s="54"/>
      <c r="BI645" s="54"/>
      <c r="BJ645" s="54"/>
      <c r="BK645" s="54"/>
      <c r="BL645" s="54"/>
      <c r="BM645" s="54"/>
      <c r="BN645" s="54"/>
      <c r="BO645" s="54"/>
      <c r="BP645" s="54"/>
      <c r="BQ645" s="54"/>
      <c r="BR645" s="54"/>
      <c r="BS645" s="54"/>
      <c r="BT645" s="54"/>
      <c r="BU645" s="54"/>
      <c r="BV645" s="54"/>
      <c r="BW645" s="54"/>
      <c r="BX645" s="54"/>
      <c r="BY645" s="54"/>
      <c r="BZ645" s="54"/>
      <c r="CA645" s="54"/>
      <c r="CB645" s="54"/>
      <c r="CC645" s="54"/>
      <c r="CD645" s="54"/>
      <c r="CE645" s="54"/>
      <c r="CF645" s="54"/>
      <c r="CG645" s="54"/>
      <c r="CH645" s="54"/>
      <c r="CI645" s="54"/>
      <c r="CJ645" s="54"/>
      <c r="CK645" s="54"/>
      <c r="CL645" s="54"/>
      <c r="CM645" s="54"/>
      <c r="CN645" s="54"/>
      <c r="CO645" s="54"/>
      <c r="CP645" s="54"/>
      <c r="CQ645" s="54"/>
      <c r="CR645" s="54"/>
      <c r="CS645" s="54"/>
      <c r="CT645" s="54"/>
      <c r="CU645" s="54"/>
      <c r="CV645" s="54"/>
      <c r="CW645" s="54"/>
      <c r="CX645" s="54"/>
      <c r="CY645" s="54"/>
      <c r="CZ645" s="54"/>
      <c r="DA645" s="54"/>
      <c r="DB645" s="54"/>
      <c r="DC645" s="54"/>
      <c r="DD645" s="54"/>
      <c r="DE645" s="54"/>
      <c r="DF645" s="54"/>
      <c r="DG645" s="54"/>
      <c r="DH645" s="54"/>
      <c r="DI645" s="54"/>
      <c r="DJ645" s="54"/>
      <c r="DK645" s="54"/>
      <c r="DL645" s="54"/>
      <c r="DM645" s="54"/>
      <c r="DN645" s="54"/>
      <c r="DO645" s="54"/>
      <c r="DP645" s="54"/>
      <c r="DQ645" s="54"/>
      <c r="DR645" s="54"/>
      <c r="DS645" s="54"/>
      <c r="DT645" s="54"/>
      <c r="DU645" s="54"/>
      <c r="DV645" s="54"/>
      <c r="DW645" s="54"/>
      <c r="DX645" s="54"/>
      <c r="DY645" s="54"/>
      <c r="DZ645" s="54"/>
      <c r="EA645" s="54"/>
      <c r="EB645" s="54"/>
      <c r="EC645" s="54"/>
      <c r="ED645" s="54"/>
      <c r="EE645" s="54"/>
      <c r="EF645" s="54"/>
      <c r="EG645" s="54"/>
      <c r="EH645" s="54"/>
      <c r="EI645" s="54"/>
      <c r="EJ645" s="54"/>
      <c r="EK645" s="54"/>
      <c r="EL645" s="54"/>
      <c r="EM645" s="54"/>
      <c r="EN645" s="54"/>
      <c r="EO645" s="54"/>
      <c r="EP645" s="54"/>
      <c r="EQ645" s="54"/>
      <c r="ER645" s="54"/>
      <c r="ES645" s="54"/>
      <c r="ET645" s="54"/>
      <c r="EU645" s="54"/>
      <c r="EV645" s="54"/>
      <c r="EW645" s="54"/>
      <c r="EX645" s="54"/>
      <c r="EY645" s="54"/>
      <c r="EZ645" s="54"/>
      <c r="FA645" s="54"/>
      <c r="FB645" s="54"/>
      <c r="FC645" s="54"/>
      <c r="FD645" s="54"/>
      <c r="FE645" s="54"/>
      <c r="FF645" s="54"/>
      <c r="FG645" s="54"/>
      <c r="FH645" s="54"/>
      <c r="FI645" s="54"/>
      <c r="FJ645" s="54"/>
      <c r="FK645" s="54"/>
      <c r="FL645" s="54"/>
      <c r="FM645" s="54"/>
      <c r="FN645" s="54"/>
      <c r="FO645" s="54"/>
      <c r="FP645" s="54"/>
      <c r="FQ645" s="54"/>
      <c r="FR645" s="54"/>
      <c r="FS645" s="54"/>
      <c r="FT645" s="54"/>
      <c r="FU645" s="54"/>
      <c r="FV645" s="54"/>
      <c r="FW645" s="54"/>
      <c r="FX645" s="54"/>
      <c r="FY645" s="54"/>
      <c r="FZ645" s="54"/>
      <c r="GA645" s="54"/>
      <c r="GB645" s="54"/>
      <c r="GC645" s="54"/>
      <c r="GD645" s="54"/>
      <c r="GE645" s="54"/>
      <c r="GF645" s="54"/>
      <c r="GG645" s="54"/>
      <c r="GH645" s="54"/>
      <c r="GI645" s="54"/>
      <c r="GJ645" s="54"/>
      <c r="GK645" s="54"/>
      <c r="GL645" s="54"/>
      <c r="GM645" s="54"/>
    </row>
    <row r="646" spans="1:195" s="56" customFormat="1" ht="27.6" x14ac:dyDescent="0.3">
      <c r="A646" s="89" t="s">
        <v>17</v>
      </c>
      <c r="B646" s="89" t="s">
        <v>590</v>
      </c>
      <c r="C646" s="90" t="s">
        <v>19</v>
      </c>
      <c r="D646" s="91" t="s">
        <v>23</v>
      </c>
      <c r="E646" s="91" t="s">
        <v>24</v>
      </c>
      <c r="F646" s="91" t="s">
        <v>279</v>
      </c>
      <c r="G646" s="91" t="s">
        <v>331</v>
      </c>
      <c r="H646" s="91" t="s">
        <v>549</v>
      </c>
      <c r="I646" s="93" t="s">
        <v>301</v>
      </c>
      <c r="J646" s="91" t="s">
        <v>596</v>
      </c>
      <c r="K646" s="91" t="s">
        <v>597</v>
      </c>
      <c r="L646" s="95" t="s">
        <v>591</v>
      </c>
      <c r="M646" s="96" t="s">
        <v>21</v>
      </c>
      <c r="N646" s="104" t="s">
        <v>27</v>
      </c>
      <c r="O646" s="99">
        <v>2</v>
      </c>
      <c r="P646" s="99">
        <v>64.935000000000002</v>
      </c>
      <c r="Q646" s="100">
        <v>0</v>
      </c>
      <c r="R646" s="100">
        <v>130</v>
      </c>
      <c r="S646" s="54"/>
      <c r="T646" s="54"/>
      <c r="U646" s="54"/>
      <c r="V646" s="54"/>
      <c r="W646" s="54"/>
      <c r="X646" s="54"/>
      <c r="Y646" s="54"/>
      <c r="Z646" s="54"/>
      <c r="AA646" s="54"/>
      <c r="AB646" s="54"/>
      <c r="AC646" s="54"/>
      <c r="AD646" s="54"/>
      <c r="AE646" s="54"/>
      <c r="AF646" s="54"/>
      <c r="AG646" s="54"/>
      <c r="AH646" s="54"/>
      <c r="AI646" s="54"/>
      <c r="AJ646" s="54"/>
      <c r="AK646" s="54"/>
      <c r="AL646" s="54"/>
      <c r="AM646" s="54"/>
      <c r="AN646" s="54"/>
      <c r="AO646" s="54"/>
      <c r="AP646" s="54"/>
      <c r="AQ646" s="54"/>
      <c r="AR646" s="54"/>
      <c r="AS646" s="54"/>
      <c r="AT646" s="54"/>
      <c r="AU646" s="54"/>
      <c r="AV646" s="54"/>
      <c r="AW646" s="54"/>
      <c r="AX646" s="54"/>
      <c r="AY646" s="54"/>
      <c r="AZ646" s="54"/>
      <c r="BA646" s="54"/>
      <c r="BB646" s="54"/>
      <c r="BC646" s="54"/>
      <c r="BD646" s="54"/>
      <c r="BE646" s="54"/>
      <c r="BF646" s="54"/>
      <c r="BG646" s="54"/>
      <c r="BH646" s="54"/>
      <c r="BI646" s="54"/>
      <c r="BJ646" s="54"/>
      <c r="BK646" s="54"/>
      <c r="BL646" s="54"/>
      <c r="BM646" s="54"/>
      <c r="BN646" s="54"/>
      <c r="BO646" s="54"/>
      <c r="BP646" s="54"/>
      <c r="BQ646" s="54"/>
      <c r="BR646" s="54"/>
      <c r="BS646" s="54"/>
      <c r="BT646" s="54"/>
      <c r="BU646" s="54"/>
      <c r="BV646" s="54"/>
      <c r="BW646" s="54"/>
      <c r="BX646" s="54"/>
      <c r="BY646" s="54"/>
      <c r="BZ646" s="54"/>
      <c r="CA646" s="54"/>
      <c r="CB646" s="54"/>
      <c r="CC646" s="54"/>
      <c r="CD646" s="54"/>
      <c r="CE646" s="54"/>
      <c r="CF646" s="54"/>
      <c r="CG646" s="54"/>
      <c r="CH646" s="54"/>
      <c r="CI646" s="54"/>
      <c r="CJ646" s="54"/>
      <c r="CK646" s="54"/>
      <c r="CL646" s="54"/>
      <c r="CM646" s="54"/>
      <c r="CN646" s="54"/>
      <c r="CO646" s="54"/>
      <c r="CP646" s="54"/>
      <c r="CQ646" s="54"/>
      <c r="CR646" s="54"/>
      <c r="CS646" s="54"/>
      <c r="CT646" s="54"/>
      <c r="CU646" s="54"/>
      <c r="CV646" s="54"/>
      <c r="CW646" s="54"/>
      <c r="CX646" s="54"/>
      <c r="CY646" s="54"/>
      <c r="CZ646" s="54"/>
      <c r="DA646" s="54"/>
      <c r="DB646" s="54"/>
      <c r="DC646" s="54"/>
      <c r="DD646" s="54"/>
      <c r="DE646" s="54"/>
      <c r="DF646" s="54"/>
      <c r="DG646" s="54"/>
      <c r="DH646" s="54"/>
      <c r="DI646" s="54"/>
      <c r="DJ646" s="54"/>
      <c r="DK646" s="54"/>
      <c r="DL646" s="54"/>
      <c r="DM646" s="54"/>
      <c r="DN646" s="54"/>
      <c r="DO646" s="54"/>
      <c r="DP646" s="54"/>
      <c r="DQ646" s="54"/>
      <c r="DR646" s="54"/>
      <c r="DS646" s="54"/>
      <c r="DT646" s="54"/>
      <c r="DU646" s="54"/>
      <c r="DV646" s="54"/>
      <c r="DW646" s="54"/>
      <c r="DX646" s="54"/>
      <c r="DY646" s="54"/>
      <c r="DZ646" s="54"/>
      <c r="EA646" s="54"/>
      <c r="EB646" s="54"/>
      <c r="EC646" s="54"/>
      <c r="ED646" s="54"/>
      <c r="EE646" s="54"/>
      <c r="EF646" s="54"/>
      <c r="EG646" s="54"/>
      <c r="EH646" s="54"/>
      <c r="EI646" s="54"/>
      <c r="EJ646" s="54"/>
      <c r="EK646" s="54"/>
      <c r="EL646" s="54"/>
      <c r="EM646" s="54"/>
      <c r="EN646" s="54"/>
      <c r="EO646" s="54"/>
      <c r="EP646" s="54"/>
      <c r="EQ646" s="54"/>
      <c r="ER646" s="54"/>
      <c r="ES646" s="54"/>
      <c r="ET646" s="54"/>
      <c r="EU646" s="54"/>
      <c r="EV646" s="54"/>
      <c r="EW646" s="54"/>
      <c r="EX646" s="54"/>
      <c r="EY646" s="54"/>
      <c r="EZ646" s="54"/>
      <c r="FA646" s="54"/>
      <c r="FB646" s="54"/>
      <c r="FC646" s="54"/>
      <c r="FD646" s="54"/>
      <c r="FE646" s="54"/>
      <c r="FF646" s="54"/>
      <c r="FG646" s="54"/>
      <c r="FH646" s="54"/>
      <c r="FI646" s="54"/>
      <c r="FJ646" s="54"/>
      <c r="FK646" s="54"/>
      <c r="FL646" s="54"/>
      <c r="FM646" s="54"/>
      <c r="FN646" s="54"/>
      <c r="FO646" s="54"/>
      <c r="FP646" s="54"/>
      <c r="FQ646" s="54"/>
      <c r="FR646" s="54"/>
      <c r="FS646" s="54"/>
      <c r="FT646" s="54"/>
      <c r="FU646" s="54"/>
      <c r="FV646" s="54"/>
      <c r="FW646" s="54"/>
      <c r="FX646" s="54"/>
      <c r="FY646" s="54"/>
      <c r="FZ646" s="54"/>
      <c r="GA646" s="54"/>
      <c r="GB646" s="54"/>
      <c r="GC646" s="54"/>
      <c r="GD646" s="54"/>
      <c r="GE646" s="54"/>
      <c r="GF646" s="54"/>
      <c r="GG646" s="54"/>
      <c r="GH646" s="54"/>
      <c r="GI646" s="54"/>
      <c r="GJ646" s="54"/>
      <c r="GK646" s="54"/>
      <c r="GL646" s="54"/>
      <c r="GM646" s="54"/>
    </row>
    <row r="647" spans="1:195" s="56" customFormat="1" ht="27.6" x14ac:dyDescent="0.3">
      <c r="A647" s="89" t="s">
        <v>17</v>
      </c>
      <c r="B647" s="89" t="s">
        <v>590</v>
      </c>
      <c r="C647" s="90" t="s">
        <v>19</v>
      </c>
      <c r="D647" s="91" t="s">
        <v>23</v>
      </c>
      <c r="E647" s="91" t="s">
        <v>24</v>
      </c>
      <c r="F647" s="91" t="s">
        <v>279</v>
      </c>
      <c r="G647" s="91" t="s">
        <v>331</v>
      </c>
      <c r="H647" s="91" t="s">
        <v>549</v>
      </c>
      <c r="I647" s="93" t="s">
        <v>301</v>
      </c>
      <c r="J647" s="91" t="s">
        <v>598</v>
      </c>
      <c r="K647" s="91" t="s">
        <v>599</v>
      </c>
      <c r="L647" s="95" t="s">
        <v>591</v>
      </c>
      <c r="M647" s="96" t="s">
        <v>21</v>
      </c>
      <c r="N647" s="104" t="s">
        <v>27</v>
      </c>
      <c r="O647" s="99">
        <v>8</v>
      </c>
      <c r="P647" s="99">
        <v>10.46</v>
      </c>
      <c r="Q647" s="100">
        <v>0</v>
      </c>
      <c r="R647" s="100">
        <v>84</v>
      </c>
      <c r="S647" s="54"/>
      <c r="T647" s="54"/>
      <c r="U647" s="54"/>
      <c r="V647" s="54"/>
      <c r="W647" s="54"/>
      <c r="X647" s="54"/>
      <c r="Y647" s="54"/>
      <c r="Z647" s="54"/>
      <c r="AA647" s="54"/>
      <c r="AB647" s="54"/>
      <c r="AC647" s="54"/>
      <c r="AD647" s="54"/>
      <c r="AE647" s="54"/>
      <c r="AF647" s="54"/>
      <c r="AG647" s="54"/>
      <c r="AH647" s="54"/>
      <c r="AI647" s="54"/>
      <c r="AJ647" s="54"/>
      <c r="AK647" s="54"/>
      <c r="AL647" s="54"/>
      <c r="AM647" s="54"/>
      <c r="AN647" s="54"/>
      <c r="AO647" s="54"/>
      <c r="AP647" s="54"/>
      <c r="AQ647" s="54"/>
      <c r="AR647" s="54"/>
      <c r="AS647" s="54"/>
      <c r="AT647" s="54"/>
      <c r="AU647" s="54"/>
      <c r="AV647" s="54"/>
      <c r="AW647" s="54"/>
      <c r="AX647" s="54"/>
      <c r="AY647" s="54"/>
      <c r="AZ647" s="54"/>
      <c r="BA647" s="54"/>
      <c r="BB647" s="54"/>
      <c r="BC647" s="54"/>
      <c r="BD647" s="54"/>
      <c r="BE647" s="54"/>
      <c r="BF647" s="54"/>
      <c r="BG647" s="54"/>
      <c r="BH647" s="54"/>
      <c r="BI647" s="54"/>
      <c r="BJ647" s="54"/>
      <c r="BK647" s="54"/>
      <c r="BL647" s="54"/>
      <c r="BM647" s="54"/>
      <c r="BN647" s="54"/>
      <c r="BO647" s="54"/>
      <c r="BP647" s="54"/>
      <c r="BQ647" s="54"/>
      <c r="BR647" s="54"/>
      <c r="BS647" s="54"/>
      <c r="BT647" s="54"/>
      <c r="BU647" s="54"/>
      <c r="BV647" s="54"/>
      <c r="BW647" s="54"/>
      <c r="BX647" s="54"/>
      <c r="BY647" s="54"/>
      <c r="BZ647" s="54"/>
      <c r="CA647" s="54"/>
      <c r="CB647" s="54"/>
      <c r="CC647" s="54"/>
      <c r="CD647" s="54"/>
      <c r="CE647" s="54"/>
      <c r="CF647" s="54"/>
      <c r="CG647" s="54"/>
      <c r="CH647" s="54"/>
      <c r="CI647" s="54"/>
      <c r="CJ647" s="54"/>
      <c r="CK647" s="54"/>
      <c r="CL647" s="54"/>
      <c r="CM647" s="54"/>
      <c r="CN647" s="54"/>
      <c r="CO647" s="54"/>
      <c r="CP647" s="54"/>
      <c r="CQ647" s="54"/>
      <c r="CR647" s="54"/>
      <c r="CS647" s="54"/>
      <c r="CT647" s="54"/>
      <c r="CU647" s="54"/>
      <c r="CV647" s="54"/>
      <c r="CW647" s="54"/>
      <c r="CX647" s="54"/>
      <c r="CY647" s="54"/>
      <c r="CZ647" s="54"/>
      <c r="DA647" s="54"/>
      <c r="DB647" s="54"/>
      <c r="DC647" s="54"/>
      <c r="DD647" s="54"/>
      <c r="DE647" s="54"/>
      <c r="DF647" s="54"/>
      <c r="DG647" s="54"/>
      <c r="DH647" s="54"/>
      <c r="DI647" s="54"/>
      <c r="DJ647" s="54"/>
      <c r="DK647" s="54"/>
      <c r="DL647" s="54"/>
      <c r="DM647" s="54"/>
      <c r="DN647" s="54"/>
      <c r="DO647" s="54"/>
      <c r="DP647" s="54"/>
      <c r="DQ647" s="54"/>
      <c r="DR647" s="54"/>
      <c r="DS647" s="54"/>
      <c r="DT647" s="54"/>
      <c r="DU647" s="54"/>
      <c r="DV647" s="54"/>
      <c r="DW647" s="54"/>
      <c r="DX647" s="54"/>
      <c r="DY647" s="54"/>
      <c r="DZ647" s="54"/>
      <c r="EA647" s="54"/>
      <c r="EB647" s="54"/>
      <c r="EC647" s="54"/>
      <c r="ED647" s="54"/>
      <c r="EE647" s="54"/>
      <c r="EF647" s="54"/>
      <c r="EG647" s="54"/>
      <c r="EH647" s="54"/>
      <c r="EI647" s="54"/>
      <c r="EJ647" s="54"/>
      <c r="EK647" s="54"/>
      <c r="EL647" s="54"/>
      <c r="EM647" s="54"/>
      <c r="EN647" s="54"/>
      <c r="EO647" s="54"/>
      <c r="EP647" s="54"/>
      <c r="EQ647" s="54"/>
      <c r="ER647" s="54"/>
      <c r="ES647" s="54"/>
      <c r="ET647" s="54"/>
      <c r="EU647" s="54"/>
      <c r="EV647" s="54"/>
      <c r="EW647" s="54"/>
      <c r="EX647" s="54"/>
      <c r="EY647" s="54"/>
      <c r="EZ647" s="54"/>
      <c r="FA647" s="54"/>
      <c r="FB647" s="54"/>
      <c r="FC647" s="54"/>
      <c r="FD647" s="54"/>
      <c r="FE647" s="54"/>
      <c r="FF647" s="54"/>
      <c r="FG647" s="54"/>
      <c r="FH647" s="54"/>
      <c r="FI647" s="54"/>
      <c r="FJ647" s="54"/>
      <c r="FK647" s="54"/>
      <c r="FL647" s="54"/>
      <c r="FM647" s="54"/>
      <c r="FN647" s="54"/>
      <c r="FO647" s="54"/>
      <c r="FP647" s="54"/>
      <c r="FQ647" s="54"/>
      <c r="FR647" s="54"/>
      <c r="FS647" s="54"/>
      <c r="FT647" s="54"/>
      <c r="FU647" s="54"/>
      <c r="FV647" s="54"/>
      <c r="FW647" s="54"/>
      <c r="FX647" s="54"/>
      <c r="FY647" s="54"/>
      <c r="FZ647" s="54"/>
      <c r="GA647" s="54"/>
      <c r="GB647" s="54"/>
      <c r="GC647" s="54"/>
      <c r="GD647" s="54"/>
      <c r="GE647" s="54"/>
      <c r="GF647" s="54"/>
      <c r="GG647" s="54"/>
      <c r="GH647" s="54"/>
      <c r="GI647" s="54"/>
      <c r="GJ647" s="54"/>
      <c r="GK647" s="54"/>
      <c r="GL647" s="54"/>
      <c r="GM647" s="54"/>
    </row>
    <row r="648" spans="1:195" s="56" customFormat="1" ht="27.6" x14ac:dyDescent="0.3">
      <c r="A648" s="89" t="s">
        <v>17</v>
      </c>
      <c r="B648" s="89" t="s">
        <v>590</v>
      </c>
      <c r="C648" s="90" t="s">
        <v>19</v>
      </c>
      <c r="D648" s="91" t="s">
        <v>23</v>
      </c>
      <c r="E648" s="91" t="s">
        <v>24</v>
      </c>
      <c r="F648" s="91" t="s">
        <v>279</v>
      </c>
      <c r="G648" s="91" t="s">
        <v>331</v>
      </c>
      <c r="H648" s="91" t="s">
        <v>549</v>
      </c>
      <c r="I648" s="93" t="s">
        <v>301</v>
      </c>
      <c r="J648" s="91" t="s">
        <v>108</v>
      </c>
      <c r="K648" s="91" t="s">
        <v>222</v>
      </c>
      <c r="L648" s="95" t="s">
        <v>591</v>
      </c>
      <c r="M648" s="96" t="s">
        <v>21</v>
      </c>
      <c r="N648" s="104" t="s">
        <v>27</v>
      </c>
      <c r="O648" s="99">
        <v>12</v>
      </c>
      <c r="P648" s="99">
        <v>26.53</v>
      </c>
      <c r="Q648" s="100">
        <v>0</v>
      </c>
      <c r="R648" s="100">
        <v>318</v>
      </c>
      <c r="S648" s="54"/>
      <c r="T648" s="54"/>
      <c r="U648" s="54"/>
      <c r="V648" s="54"/>
      <c r="W648" s="54"/>
      <c r="X648" s="54"/>
      <c r="Y648" s="54"/>
      <c r="Z648" s="54"/>
      <c r="AA648" s="54"/>
      <c r="AB648" s="54"/>
      <c r="AC648" s="54"/>
      <c r="AD648" s="54"/>
      <c r="AE648" s="54"/>
      <c r="AF648" s="54"/>
      <c r="AG648" s="54"/>
      <c r="AH648" s="54"/>
      <c r="AI648" s="54"/>
      <c r="AJ648" s="54"/>
      <c r="AK648" s="54"/>
      <c r="AL648" s="54"/>
      <c r="AM648" s="54"/>
      <c r="AN648" s="54"/>
      <c r="AO648" s="54"/>
      <c r="AP648" s="54"/>
      <c r="AQ648" s="54"/>
      <c r="AR648" s="54"/>
      <c r="AS648" s="54"/>
      <c r="AT648" s="54"/>
      <c r="AU648" s="54"/>
      <c r="AV648" s="54"/>
      <c r="AW648" s="54"/>
      <c r="AX648" s="54"/>
      <c r="AY648" s="54"/>
      <c r="AZ648" s="54"/>
      <c r="BA648" s="54"/>
      <c r="BB648" s="54"/>
      <c r="BC648" s="54"/>
      <c r="BD648" s="54"/>
      <c r="BE648" s="54"/>
      <c r="BF648" s="54"/>
      <c r="BG648" s="54"/>
      <c r="BH648" s="54"/>
      <c r="BI648" s="54"/>
      <c r="BJ648" s="54"/>
      <c r="BK648" s="54"/>
      <c r="BL648" s="54"/>
      <c r="BM648" s="54"/>
      <c r="BN648" s="54"/>
      <c r="BO648" s="54"/>
      <c r="BP648" s="54"/>
      <c r="BQ648" s="54"/>
      <c r="BR648" s="54"/>
      <c r="BS648" s="54"/>
      <c r="BT648" s="54"/>
      <c r="BU648" s="54"/>
      <c r="BV648" s="54"/>
      <c r="BW648" s="54"/>
      <c r="BX648" s="54"/>
      <c r="BY648" s="54"/>
      <c r="BZ648" s="54"/>
      <c r="CA648" s="54"/>
      <c r="CB648" s="54"/>
      <c r="CC648" s="54"/>
      <c r="CD648" s="54"/>
      <c r="CE648" s="54"/>
      <c r="CF648" s="54"/>
      <c r="CG648" s="54"/>
      <c r="CH648" s="54"/>
      <c r="CI648" s="54"/>
      <c r="CJ648" s="54"/>
      <c r="CK648" s="54"/>
      <c r="CL648" s="54"/>
      <c r="CM648" s="54"/>
      <c r="CN648" s="54"/>
      <c r="CO648" s="54"/>
      <c r="CP648" s="54"/>
      <c r="CQ648" s="54"/>
      <c r="CR648" s="54"/>
      <c r="CS648" s="54"/>
      <c r="CT648" s="54"/>
      <c r="CU648" s="54"/>
      <c r="CV648" s="54"/>
      <c r="CW648" s="54"/>
      <c r="CX648" s="54"/>
      <c r="CY648" s="54"/>
      <c r="CZ648" s="54"/>
      <c r="DA648" s="54"/>
      <c r="DB648" s="54"/>
      <c r="DC648" s="54"/>
      <c r="DD648" s="54"/>
      <c r="DE648" s="54"/>
      <c r="DF648" s="54"/>
      <c r="DG648" s="54"/>
      <c r="DH648" s="54"/>
      <c r="DI648" s="54"/>
      <c r="DJ648" s="54"/>
      <c r="DK648" s="54"/>
      <c r="DL648" s="54"/>
      <c r="DM648" s="54"/>
      <c r="DN648" s="54"/>
      <c r="DO648" s="54"/>
      <c r="DP648" s="54"/>
      <c r="DQ648" s="54"/>
      <c r="DR648" s="54"/>
      <c r="DS648" s="54"/>
      <c r="DT648" s="54"/>
      <c r="DU648" s="54"/>
      <c r="DV648" s="54"/>
      <c r="DW648" s="54"/>
      <c r="DX648" s="54"/>
      <c r="DY648" s="54"/>
      <c r="DZ648" s="54"/>
      <c r="EA648" s="54"/>
      <c r="EB648" s="54"/>
      <c r="EC648" s="54"/>
      <c r="ED648" s="54"/>
      <c r="EE648" s="54"/>
      <c r="EF648" s="54"/>
      <c r="EG648" s="54"/>
      <c r="EH648" s="54"/>
      <c r="EI648" s="54"/>
      <c r="EJ648" s="54"/>
      <c r="EK648" s="54"/>
      <c r="EL648" s="54"/>
      <c r="EM648" s="54"/>
      <c r="EN648" s="54"/>
      <c r="EO648" s="54"/>
      <c r="EP648" s="54"/>
      <c r="EQ648" s="54"/>
      <c r="ER648" s="54"/>
      <c r="ES648" s="54"/>
      <c r="ET648" s="54"/>
      <c r="EU648" s="54"/>
      <c r="EV648" s="54"/>
      <c r="EW648" s="54"/>
      <c r="EX648" s="54"/>
      <c r="EY648" s="54"/>
      <c r="EZ648" s="54"/>
      <c r="FA648" s="54"/>
      <c r="FB648" s="54"/>
      <c r="FC648" s="54"/>
      <c r="FD648" s="54"/>
      <c r="FE648" s="54"/>
      <c r="FF648" s="54"/>
      <c r="FG648" s="54"/>
      <c r="FH648" s="54"/>
      <c r="FI648" s="54"/>
      <c r="FJ648" s="54"/>
      <c r="FK648" s="54"/>
      <c r="FL648" s="54"/>
      <c r="FM648" s="54"/>
      <c r="FN648" s="54"/>
      <c r="FO648" s="54"/>
      <c r="FP648" s="54"/>
      <c r="FQ648" s="54"/>
      <c r="FR648" s="54"/>
      <c r="FS648" s="54"/>
      <c r="FT648" s="54"/>
      <c r="FU648" s="54"/>
      <c r="FV648" s="54"/>
      <c r="FW648" s="54"/>
      <c r="FX648" s="54"/>
      <c r="FY648" s="54"/>
      <c r="FZ648" s="54"/>
      <c r="GA648" s="54"/>
      <c r="GB648" s="54"/>
      <c r="GC648" s="54"/>
      <c r="GD648" s="54"/>
      <c r="GE648" s="54"/>
      <c r="GF648" s="54"/>
      <c r="GG648" s="54"/>
      <c r="GH648" s="54"/>
      <c r="GI648" s="54"/>
      <c r="GJ648" s="54"/>
      <c r="GK648" s="54"/>
      <c r="GL648" s="54"/>
      <c r="GM648" s="54"/>
    </row>
    <row r="649" spans="1:195" s="56" customFormat="1" ht="27.6" x14ac:dyDescent="0.3">
      <c r="A649" s="89" t="s">
        <v>17</v>
      </c>
      <c r="B649" s="89" t="s">
        <v>590</v>
      </c>
      <c r="C649" s="90" t="s">
        <v>19</v>
      </c>
      <c r="D649" s="91" t="s">
        <v>23</v>
      </c>
      <c r="E649" s="91" t="s">
        <v>24</v>
      </c>
      <c r="F649" s="91" t="s">
        <v>279</v>
      </c>
      <c r="G649" s="91" t="s">
        <v>331</v>
      </c>
      <c r="H649" s="91" t="s">
        <v>549</v>
      </c>
      <c r="I649" s="93" t="s">
        <v>301</v>
      </c>
      <c r="J649" s="91" t="s">
        <v>45</v>
      </c>
      <c r="K649" s="91" t="s">
        <v>155</v>
      </c>
      <c r="L649" s="95" t="s">
        <v>591</v>
      </c>
      <c r="M649" s="96" t="s">
        <v>21</v>
      </c>
      <c r="N649" s="104" t="s">
        <v>27</v>
      </c>
      <c r="O649" s="99">
        <v>12</v>
      </c>
      <c r="P649" s="99">
        <v>19.440000000000001</v>
      </c>
      <c r="Q649" s="100">
        <v>0</v>
      </c>
      <c r="R649" s="100">
        <v>233</v>
      </c>
      <c r="S649" s="54"/>
      <c r="T649" s="54"/>
      <c r="U649" s="54"/>
      <c r="V649" s="54"/>
      <c r="W649" s="54"/>
      <c r="X649" s="54"/>
      <c r="Y649" s="54"/>
      <c r="Z649" s="54"/>
      <c r="AA649" s="54"/>
      <c r="AB649" s="54"/>
      <c r="AC649" s="54"/>
      <c r="AD649" s="54"/>
      <c r="AE649" s="54"/>
      <c r="AF649" s="54"/>
      <c r="AG649" s="54"/>
      <c r="AH649" s="54"/>
      <c r="AI649" s="54"/>
      <c r="AJ649" s="54"/>
      <c r="AK649" s="54"/>
      <c r="AL649" s="54"/>
      <c r="AM649" s="54"/>
      <c r="AN649" s="54"/>
      <c r="AO649" s="54"/>
      <c r="AP649" s="54"/>
      <c r="AQ649" s="54"/>
      <c r="AR649" s="54"/>
      <c r="AS649" s="54"/>
      <c r="AT649" s="54"/>
      <c r="AU649" s="54"/>
      <c r="AV649" s="54"/>
      <c r="AW649" s="54"/>
      <c r="AX649" s="54"/>
      <c r="AY649" s="54"/>
      <c r="AZ649" s="54"/>
      <c r="BA649" s="54"/>
      <c r="BB649" s="54"/>
      <c r="BC649" s="54"/>
      <c r="BD649" s="54"/>
      <c r="BE649" s="54"/>
      <c r="BF649" s="54"/>
      <c r="BG649" s="54"/>
      <c r="BH649" s="54"/>
      <c r="BI649" s="54"/>
      <c r="BJ649" s="54"/>
      <c r="BK649" s="54"/>
      <c r="BL649" s="54"/>
      <c r="BM649" s="54"/>
      <c r="BN649" s="54"/>
      <c r="BO649" s="54"/>
      <c r="BP649" s="54"/>
      <c r="BQ649" s="54"/>
      <c r="BR649" s="54"/>
      <c r="BS649" s="54"/>
      <c r="BT649" s="54"/>
      <c r="BU649" s="54"/>
      <c r="BV649" s="54"/>
      <c r="BW649" s="54"/>
      <c r="BX649" s="54"/>
      <c r="BY649" s="54"/>
      <c r="BZ649" s="54"/>
      <c r="CA649" s="54"/>
      <c r="CB649" s="54"/>
      <c r="CC649" s="54"/>
      <c r="CD649" s="54"/>
      <c r="CE649" s="54"/>
      <c r="CF649" s="54"/>
      <c r="CG649" s="54"/>
      <c r="CH649" s="54"/>
      <c r="CI649" s="54"/>
      <c r="CJ649" s="54"/>
      <c r="CK649" s="54"/>
      <c r="CL649" s="54"/>
      <c r="CM649" s="54"/>
      <c r="CN649" s="54"/>
      <c r="CO649" s="54"/>
      <c r="CP649" s="54"/>
      <c r="CQ649" s="54"/>
      <c r="CR649" s="54"/>
      <c r="CS649" s="54"/>
      <c r="CT649" s="54"/>
      <c r="CU649" s="54"/>
      <c r="CV649" s="54"/>
      <c r="CW649" s="54"/>
      <c r="CX649" s="54"/>
      <c r="CY649" s="54"/>
      <c r="CZ649" s="54"/>
      <c r="DA649" s="54"/>
      <c r="DB649" s="54"/>
      <c r="DC649" s="54"/>
      <c r="DD649" s="54"/>
      <c r="DE649" s="54"/>
      <c r="DF649" s="54"/>
      <c r="DG649" s="54"/>
      <c r="DH649" s="54"/>
      <c r="DI649" s="54"/>
      <c r="DJ649" s="54"/>
      <c r="DK649" s="54"/>
      <c r="DL649" s="54"/>
      <c r="DM649" s="54"/>
      <c r="DN649" s="54"/>
      <c r="DO649" s="54"/>
      <c r="DP649" s="54"/>
      <c r="DQ649" s="54"/>
      <c r="DR649" s="54"/>
      <c r="DS649" s="54"/>
      <c r="DT649" s="54"/>
      <c r="DU649" s="54"/>
      <c r="DV649" s="54"/>
      <c r="DW649" s="54"/>
      <c r="DX649" s="54"/>
      <c r="DY649" s="54"/>
      <c r="DZ649" s="54"/>
      <c r="EA649" s="54"/>
      <c r="EB649" s="54"/>
      <c r="EC649" s="54"/>
      <c r="ED649" s="54"/>
      <c r="EE649" s="54"/>
      <c r="EF649" s="54"/>
      <c r="EG649" s="54"/>
      <c r="EH649" s="54"/>
      <c r="EI649" s="54"/>
      <c r="EJ649" s="54"/>
      <c r="EK649" s="54"/>
      <c r="EL649" s="54"/>
      <c r="EM649" s="54"/>
      <c r="EN649" s="54"/>
      <c r="EO649" s="54"/>
      <c r="EP649" s="54"/>
      <c r="EQ649" s="54"/>
      <c r="ER649" s="54"/>
      <c r="ES649" s="54"/>
      <c r="ET649" s="54"/>
      <c r="EU649" s="54"/>
      <c r="EV649" s="54"/>
      <c r="EW649" s="54"/>
      <c r="EX649" s="54"/>
      <c r="EY649" s="54"/>
      <c r="EZ649" s="54"/>
      <c r="FA649" s="54"/>
      <c r="FB649" s="54"/>
      <c r="FC649" s="54"/>
      <c r="FD649" s="54"/>
      <c r="FE649" s="54"/>
      <c r="FF649" s="54"/>
      <c r="FG649" s="54"/>
      <c r="FH649" s="54"/>
      <c r="FI649" s="54"/>
      <c r="FJ649" s="54"/>
      <c r="FK649" s="54"/>
      <c r="FL649" s="54"/>
      <c r="FM649" s="54"/>
      <c r="FN649" s="54"/>
      <c r="FO649" s="54"/>
      <c r="FP649" s="54"/>
      <c r="FQ649" s="54"/>
      <c r="FR649" s="54"/>
      <c r="FS649" s="54"/>
      <c r="FT649" s="54"/>
      <c r="FU649" s="54"/>
      <c r="FV649" s="54"/>
      <c r="FW649" s="54"/>
      <c r="FX649" s="54"/>
      <c r="FY649" s="54"/>
      <c r="FZ649" s="54"/>
      <c r="GA649" s="54"/>
      <c r="GB649" s="54"/>
      <c r="GC649" s="54"/>
      <c r="GD649" s="54"/>
      <c r="GE649" s="54"/>
      <c r="GF649" s="54"/>
      <c r="GG649" s="54"/>
      <c r="GH649" s="54"/>
      <c r="GI649" s="54"/>
      <c r="GJ649" s="54"/>
      <c r="GK649" s="54"/>
      <c r="GL649" s="54"/>
      <c r="GM649" s="54"/>
    </row>
    <row r="650" spans="1:195" s="56" customFormat="1" ht="27.6" x14ac:dyDescent="0.3">
      <c r="A650" s="89" t="s">
        <v>17</v>
      </c>
      <c r="B650" s="89" t="s">
        <v>590</v>
      </c>
      <c r="C650" s="90" t="s">
        <v>19</v>
      </c>
      <c r="D650" s="91" t="s">
        <v>23</v>
      </c>
      <c r="E650" s="91" t="s">
        <v>24</v>
      </c>
      <c r="F650" s="91" t="s">
        <v>279</v>
      </c>
      <c r="G650" s="91" t="s">
        <v>331</v>
      </c>
      <c r="H650" s="91" t="s">
        <v>549</v>
      </c>
      <c r="I650" s="93" t="s">
        <v>301</v>
      </c>
      <c r="J650" s="91" t="s">
        <v>600</v>
      </c>
      <c r="K650" s="91" t="s">
        <v>601</v>
      </c>
      <c r="L650" s="95" t="s">
        <v>591</v>
      </c>
      <c r="M650" s="96" t="s">
        <v>21</v>
      </c>
      <c r="N650" s="104" t="s">
        <v>27</v>
      </c>
      <c r="O650" s="99">
        <v>10</v>
      </c>
      <c r="P650" s="99">
        <v>18.84</v>
      </c>
      <c r="Q650" s="100">
        <v>0</v>
      </c>
      <c r="R650" s="100">
        <v>188</v>
      </c>
      <c r="S650" s="54"/>
      <c r="T650" s="54"/>
      <c r="U650" s="54"/>
      <c r="V650" s="54"/>
      <c r="W650" s="54"/>
      <c r="X650" s="54"/>
      <c r="Y650" s="54"/>
      <c r="Z650" s="54"/>
      <c r="AA650" s="54"/>
      <c r="AB650" s="54"/>
      <c r="AC650" s="54"/>
      <c r="AD650" s="54"/>
      <c r="AE650" s="54"/>
      <c r="AF650" s="54"/>
      <c r="AG650" s="54"/>
      <c r="AH650" s="54"/>
      <c r="AI650" s="54"/>
      <c r="AJ650" s="54"/>
      <c r="AK650" s="54"/>
      <c r="AL650" s="54"/>
      <c r="AM650" s="54"/>
      <c r="AN650" s="54"/>
      <c r="AO650" s="54"/>
      <c r="AP650" s="54"/>
      <c r="AQ650" s="54"/>
      <c r="AR650" s="54"/>
      <c r="AS650" s="54"/>
      <c r="AT650" s="54"/>
      <c r="AU650" s="54"/>
      <c r="AV650" s="54"/>
      <c r="AW650" s="54"/>
      <c r="AX650" s="54"/>
      <c r="AY650" s="54"/>
      <c r="AZ650" s="54"/>
      <c r="BA650" s="54"/>
      <c r="BB650" s="54"/>
      <c r="BC650" s="54"/>
      <c r="BD650" s="54"/>
      <c r="BE650" s="54"/>
      <c r="BF650" s="54"/>
      <c r="BG650" s="54"/>
      <c r="BH650" s="54"/>
      <c r="BI650" s="54"/>
      <c r="BJ650" s="54"/>
      <c r="BK650" s="54"/>
      <c r="BL650" s="54"/>
      <c r="BM650" s="54"/>
      <c r="BN650" s="54"/>
      <c r="BO650" s="54"/>
      <c r="BP650" s="54"/>
      <c r="BQ650" s="54"/>
      <c r="BR650" s="54"/>
      <c r="BS650" s="54"/>
      <c r="BT650" s="54"/>
      <c r="BU650" s="54"/>
      <c r="BV650" s="54"/>
      <c r="BW650" s="54"/>
      <c r="BX650" s="54"/>
      <c r="BY650" s="54"/>
      <c r="BZ650" s="54"/>
      <c r="CA650" s="54"/>
      <c r="CB650" s="54"/>
      <c r="CC650" s="54"/>
      <c r="CD650" s="54"/>
      <c r="CE650" s="54"/>
      <c r="CF650" s="54"/>
      <c r="CG650" s="54"/>
      <c r="CH650" s="54"/>
      <c r="CI650" s="54"/>
      <c r="CJ650" s="54"/>
      <c r="CK650" s="54"/>
      <c r="CL650" s="54"/>
      <c r="CM650" s="54"/>
      <c r="CN650" s="54"/>
      <c r="CO650" s="54"/>
      <c r="CP650" s="54"/>
      <c r="CQ650" s="54"/>
      <c r="CR650" s="54"/>
      <c r="CS650" s="54"/>
      <c r="CT650" s="54"/>
      <c r="CU650" s="54"/>
      <c r="CV650" s="54"/>
      <c r="CW650" s="54"/>
      <c r="CX650" s="54"/>
      <c r="CY650" s="54"/>
      <c r="CZ650" s="54"/>
      <c r="DA650" s="54"/>
      <c r="DB650" s="54"/>
      <c r="DC650" s="54"/>
      <c r="DD650" s="54"/>
      <c r="DE650" s="54"/>
      <c r="DF650" s="54"/>
      <c r="DG650" s="54"/>
      <c r="DH650" s="54"/>
      <c r="DI650" s="54"/>
      <c r="DJ650" s="54"/>
      <c r="DK650" s="54"/>
      <c r="DL650" s="54"/>
      <c r="DM650" s="54"/>
      <c r="DN650" s="54"/>
      <c r="DO650" s="54"/>
      <c r="DP650" s="54"/>
      <c r="DQ650" s="54"/>
      <c r="DR650" s="54"/>
      <c r="DS650" s="54"/>
      <c r="DT650" s="54"/>
      <c r="DU650" s="54"/>
      <c r="DV650" s="54"/>
      <c r="DW650" s="54"/>
      <c r="DX650" s="54"/>
      <c r="DY650" s="54"/>
      <c r="DZ650" s="54"/>
      <c r="EA650" s="54"/>
      <c r="EB650" s="54"/>
      <c r="EC650" s="54"/>
      <c r="ED650" s="54"/>
      <c r="EE650" s="54"/>
      <c r="EF650" s="54"/>
      <c r="EG650" s="54"/>
      <c r="EH650" s="54"/>
      <c r="EI650" s="54"/>
      <c r="EJ650" s="54"/>
      <c r="EK650" s="54"/>
      <c r="EL650" s="54"/>
      <c r="EM650" s="54"/>
      <c r="EN650" s="54"/>
      <c r="EO650" s="54"/>
      <c r="EP650" s="54"/>
      <c r="EQ650" s="54"/>
      <c r="ER650" s="54"/>
      <c r="ES650" s="54"/>
      <c r="ET650" s="54"/>
      <c r="EU650" s="54"/>
      <c r="EV650" s="54"/>
      <c r="EW650" s="54"/>
      <c r="EX650" s="54"/>
      <c r="EY650" s="54"/>
      <c r="EZ650" s="54"/>
      <c r="FA650" s="54"/>
      <c r="FB650" s="54"/>
      <c r="FC650" s="54"/>
      <c r="FD650" s="54"/>
      <c r="FE650" s="54"/>
      <c r="FF650" s="54"/>
      <c r="FG650" s="54"/>
      <c r="FH650" s="54"/>
      <c r="FI650" s="54"/>
      <c r="FJ650" s="54"/>
      <c r="FK650" s="54"/>
      <c r="FL650" s="54"/>
      <c r="FM650" s="54"/>
      <c r="FN650" s="54"/>
      <c r="FO650" s="54"/>
      <c r="FP650" s="54"/>
      <c r="FQ650" s="54"/>
      <c r="FR650" s="54"/>
      <c r="FS650" s="54"/>
      <c r="FT650" s="54"/>
      <c r="FU650" s="54"/>
      <c r="FV650" s="54"/>
      <c r="FW650" s="54"/>
      <c r="FX650" s="54"/>
      <c r="FY650" s="54"/>
      <c r="FZ650" s="54"/>
      <c r="GA650" s="54"/>
      <c r="GB650" s="54"/>
      <c r="GC650" s="54"/>
      <c r="GD650" s="54"/>
      <c r="GE650" s="54"/>
      <c r="GF650" s="54"/>
      <c r="GG650" s="54"/>
      <c r="GH650" s="54"/>
      <c r="GI650" s="54"/>
      <c r="GJ650" s="54"/>
      <c r="GK650" s="54"/>
      <c r="GL650" s="54"/>
      <c r="GM650" s="54"/>
    </row>
    <row r="651" spans="1:195" s="56" customFormat="1" ht="27.6" x14ac:dyDescent="0.3">
      <c r="A651" s="89" t="s">
        <v>17</v>
      </c>
      <c r="B651" s="89" t="s">
        <v>590</v>
      </c>
      <c r="C651" s="90" t="s">
        <v>19</v>
      </c>
      <c r="D651" s="91" t="s">
        <v>23</v>
      </c>
      <c r="E651" s="91" t="s">
        <v>24</v>
      </c>
      <c r="F651" s="91" t="s">
        <v>279</v>
      </c>
      <c r="G651" s="91" t="s">
        <v>331</v>
      </c>
      <c r="H651" s="91" t="s">
        <v>549</v>
      </c>
      <c r="I651" s="93" t="s">
        <v>301</v>
      </c>
      <c r="J651" s="91" t="s">
        <v>44</v>
      </c>
      <c r="K651" s="91" t="s">
        <v>154</v>
      </c>
      <c r="L651" s="95" t="s">
        <v>591</v>
      </c>
      <c r="M651" s="96" t="s">
        <v>21</v>
      </c>
      <c r="N651" s="104" t="s">
        <v>27</v>
      </c>
      <c r="O651" s="99">
        <v>12</v>
      </c>
      <c r="P651" s="99">
        <v>12.4</v>
      </c>
      <c r="Q651" s="100">
        <v>0</v>
      </c>
      <c r="R651" s="100">
        <v>149</v>
      </c>
      <c r="S651" s="54"/>
      <c r="T651" s="54"/>
      <c r="U651" s="54"/>
      <c r="V651" s="54"/>
      <c r="W651" s="54"/>
      <c r="X651" s="54"/>
      <c r="Y651" s="54"/>
      <c r="Z651" s="54"/>
      <c r="AA651" s="54"/>
      <c r="AB651" s="54"/>
      <c r="AC651" s="54"/>
      <c r="AD651" s="54"/>
      <c r="AE651" s="54"/>
      <c r="AF651" s="54"/>
      <c r="AG651" s="54"/>
      <c r="AH651" s="54"/>
      <c r="AI651" s="54"/>
      <c r="AJ651" s="54"/>
      <c r="AK651" s="54"/>
      <c r="AL651" s="54"/>
      <c r="AM651" s="54"/>
      <c r="AN651" s="54"/>
      <c r="AO651" s="54"/>
      <c r="AP651" s="54"/>
      <c r="AQ651" s="54"/>
      <c r="AR651" s="54"/>
      <c r="AS651" s="54"/>
      <c r="AT651" s="54"/>
      <c r="AU651" s="54"/>
      <c r="AV651" s="54"/>
      <c r="AW651" s="54"/>
      <c r="AX651" s="54"/>
      <c r="AY651" s="54"/>
      <c r="AZ651" s="54"/>
      <c r="BA651" s="54"/>
      <c r="BB651" s="54"/>
      <c r="BC651" s="54"/>
      <c r="BD651" s="54"/>
      <c r="BE651" s="54"/>
      <c r="BF651" s="54"/>
      <c r="BG651" s="54"/>
      <c r="BH651" s="54"/>
      <c r="BI651" s="54"/>
      <c r="BJ651" s="54"/>
      <c r="BK651" s="54"/>
      <c r="BL651" s="54"/>
      <c r="BM651" s="54"/>
      <c r="BN651" s="54"/>
      <c r="BO651" s="54"/>
      <c r="BP651" s="54"/>
      <c r="BQ651" s="54"/>
      <c r="BR651" s="54"/>
      <c r="BS651" s="54"/>
      <c r="BT651" s="54"/>
      <c r="BU651" s="54"/>
      <c r="BV651" s="54"/>
      <c r="BW651" s="54"/>
      <c r="BX651" s="54"/>
      <c r="BY651" s="54"/>
      <c r="BZ651" s="54"/>
      <c r="CA651" s="54"/>
      <c r="CB651" s="54"/>
      <c r="CC651" s="54"/>
      <c r="CD651" s="54"/>
      <c r="CE651" s="54"/>
      <c r="CF651" s="54"/>
      <c r="CG651" s="54"/>
      <c r="CH651" s="54"/>
      <c r="CI651" s="54"/>
      <c r="CJ651" s="54"/>
      <c r="CK651" s="54"/>
      <c r="CL651" s="54"/>
      <c r="CM651" s="54"/>
      <c r="CN651" s="54"/>
      <c r="CO651" s="54"/>
      <c r="CP651" s="54"/>
      <c r="CQ651" s="54"/>
      <c r="CR651" s="54"/>
      <c r="CS651" s="54"/>
      <c r="CT651" s="54"/>
      <c r="CU651" s="54"/>
      <c r="CV651" s="54"/>
      <c r="CW651" s="54"/>
      <c r="CX651" s="54"/>
      <c r="CY651" s="54"/>
      <c r="CZ651" s="54"/>
      <c r="DA651" s="54"/>
      <c r="DB651" s="54"/>
      <c r="DC651" s="54"/>
      <c r="DD651" s="54"/>
      <c r="DE651" s="54"/>
      <c r="DF651" s="54"/>
      <c r="DG651" s="54"/>
      <c r="DH651" s="54"/>
      <c r="DI651" s="54"/>
      <c r="DJ651" s="54"/>
      <c r="DK651" s="54"/>
      <c r="DL651" s="54"/>
      <c r="DM651" s="54"/>
      <c r="DN651" s="54"/>
      <c r="DO651" s="54"/>
      <c r="DP651" s="54"/>
      <c r="DQ651" s="54"/>
      <c r="DR651" s="54"/>
      <c r="DS651" s="54"/>
      <c r="DT651" s="54"/>
      <c r="DU651" s="54"/>
      <c r="DV651" s="54"/>
      <c r="DW651" s="54"/>
      <c r="DX651" s="54"/>
      <c r="DY651" s="54"/>
      <c r="DZ651" s="54"/>
      <c r="EA651" s="54"/>
      <c r="EB651" s="54"/>
      <c r="EC651" s="54"/>
      <c r="ED651" s="54"/>
      <c r="EE651" s="54"/>
      <c r="EF651" s="54"/>
      <c r="EG651" s="54"/>
      <c r="EH651" s="54"/>
      <c r="EI651" s="54"/>
      <c r="EJ651" s="54"/>
      <c r="EK651" s="54"/>
      <c r="EL651" s="54"/>
      <c r="EM651" s="54"/>
      <c r="EN651" s="54"/>
      <c r="EO651" s="54"/>
      <c r="EP651" s="54"/>
      <c r="EQ651" s="54"/>
      <c r="ER651" s="54"/>
      <c r="ES651" s="54"/>
      <c r="ET651" s="54"/>
      <c r="EU651" s="54"/>
      <c r="EV651" s="54"/>
      <c r="EW651" s="54"/>
      <c r="EX651" s="54"/>
      <c r="EY651" s="54"/>
      <c r="EZ651" s="54"/>
      <c r="FA651" s="54"/>
      <c r="FB651" s="54"/>
      <c r="FC651" s="54"/>
      <c r="FD651" s="54"/>
      <c r="FE651" s="54"/>
      <c r="FF651" s="54"/>
      <c r="FG651" s="54"/>
      <c r="FH651" s="54"/>
      <c r="FI651" s="54"/>
      <c r="FJ651" s="54"/>
      <c r="FK651" s="54"/>
      <c r="FL651" s="54"/>
      <c r="FM651" s="54"/>
      <c r="FN651" s="54"/>
      <c r="FO651" s="54"/>
      <c r="FP651" s="54"/>
      <c r="FQ651" s="54"/>
      <c r="FR651" s="54"/>
      <c r="FS651" s="54"/>
      <c r="FT651" s="54"/>
      <c r="FU651" s="54"/>
      <c r="FV651" s="54"/>
      <c r="FW651" s="54"/>
      <c r="FX651" s="54"/>
      <c r="FY651" s="54"/>
      <c r="FZ651" s="54"/>
      <c r="GA651" s="54"/>
      <c r="GB651" s="54"/>
      <c r="GC651" s="54"/>
      <c r="GD651" s="54"/>
      <c r="GE651" s="54"/>
      <c r="GF651" s="54"/>
      <c r="GG651" s="54"/>
      <c r="GH651" s="54"/>
      <c r="GI651" s="54"/>
      <c r="GJ651" s="54"/>
      <c r="GK651" s="54"/>
      <c r="GL651" s="54"/>
      <c r="GM651" s="54"/>
    </row>
    <row r="652" spans="1:195" s="56" customFormat="1" ht="27.6" x14ac:dyDescent="0.3">
      <c r="A652" s="89" t="s">
        <v>17</v>
      </c>
      <c r="B652" s="89" t="s">
        <v>590</v>
      </c>
      <c r="C652" s="90" t="s">
        <v>19</v>
      </c>
      <c r="D652" s="91" t="s">
        <v>23</v>
      </c>
      <c r="E652" s="91" t="s">
        <v>24</v>
      </c>
      <c r="F652" s="91" t="s">
        <v>279</v>
      </c>
      <c r="G652" s="91" t="s">
        <v>331</v>
      </c>
      <c r="H652" s="91" t="s">
        <v>549</v>
      </c>
      <c r="I652" s="93" t="s">
        <v>301</v>
      </c>
      <c r="J652" s="91" t="s">
        <v>602</v>
      </c>
      <c r="K652" s="91" t="s">
        <v>603</v>
      </c>
      <c r="L652" s="95" t="s">
        <v>591</v>
      </c>
      <c r="M652" s="96" t="s">
        <v>21</v>
      </c>
      <c r="N652" s="104" t="s">
        <v>27</v>
      </c>
      <c r="O652" s="99">
        <v>12</v>
      </c>
      <c r="P652" s="99">
        <v>12.4</v>
      </c>
      <c r="Q652" s="100">
        <v>0</v>
      </c>
      <c r="R652" s="100">
        <v>149</v>
      </c>
      <c r="S652" s="54"/>
      <c r="T652" s="54"/>
      <c r="U652" s="54"/>
      <c r="V652" s="54"/>
      <c r="W652" s="54"/>
      <c r="X652" s="54"/>
      <c r="Y652" s="54"/>
      <c r="Z652" s="54"/>
      <c r="AA652" s="54"/>
      <c r="AB652" s="54"/>
      <c r="AC652" s="54"/>
      <c r="AD652" s="54"/>
      <c r="AE652" s="54"/>
      <c r="AF652" s="54"/>
      <c r="AG652" s="54"/>
      <c r="AH652" s="54"/>
      <c r="AI652" s="54"/>
      <c r="AJ652" s="54"/>
      <c r="AK652" s="54"/>
      <c r="AL652" s="54"/>
      <c r="AM652" s="54"/>
      <c r="AN652" s="54"/>
      <c r="AO652" s="54"/>
      <c r="AP652" s="54"/>
      <c r="AQ652" s="54"/>
      <c r="AR652" s="54"/>
      <c r="AS652" s="54"/>
      <c r="AT652" s="54"/>
      <c r="AU652" s="54"/>
      <c r="AV652" s="54"/>
      <c r="AW652" s="54"/>
      <c r="AX652" s="54"/>
      <c r="AY652" s="54"/>
      <c r="AZ652" s="54"/>
      <c r="BA652" s="54"/>
      <c r="BB652" s="54"/>
      <c r="BC652" s="54"/>
      <c r="BD652" s="54"/>
      <c r="BE652" s="54"/>
      <c r="BF652" s="54"/>
      <c r="BG652" s="54"/>
      <c r="BH652" s="54"/>
      <c r="BI652" s="54"/>
      <c r="BJ652" s="54"/>
      <c r="BK652" s="54"/>
      <c r="BL652" s="54"/>
      <c r="BM652" s="54"/>
      <c r="BN652" s="54"/>
      <c r="BO652" s="54"/>
      <c r="BP652" s="54"/>
      <c r="BQ652" s="54"/>
      <c r="BR652" s="54"/>
      <c r="BS652" s="54"/>
      <c r="BT652" s="54"/>
      <c r="BU652" s="54"/>
      <c r="BV652" s="54"/>
      <c r="BW652" s="54"/>
      <c r="BX652" s="54"/>
      <c r="BY652" s="54"/>
      <c r="BZ652" s="54"/>
      <c r="CA652" s="54"/>
      <c r="CB652" s="54"/>
      <c r="CC652" s="54"/>
      <c r="CD652" s="54"/>
      <c r="CE652" s="54"/>
      <c r="CF652" s="54"/>
      <c r="CG652" s="54"/>
      <c r="CH652" s="54"/>
      <c r="CI652" s="54"/>
      <c r="CJ652" s="54"/>
      <c r="CK652" s="54"/>
      <c r="CL652" s="54"/>
      <c r="CM652" s="54"/>
      <c r="CN652" s="54"/>
      <c r="CO652" s="54"/>
      <c r="CP652" s="54"/>
      <c r="CQ652" s="54"/>
      <c r="CR652" s="54"/>
      <c r="CS652" s="54"/>
      <c r="CT652" s="54"/>
      <c r="CU652" s="54"/>
      <c r="CV652" s="54"/>
      <c r="CW652" s="54"/>
      <c r="CX652" s="54"/>
      <c r="CY652" s="54"/>
      <c r="CZ652" s="54"/>
      <c r="DA652" s="54"/>
      <c r="DB652" s="54"/>
      <c r="DC652" s="54"/>
      <c r="DD652" s="54"/>
      <c r="DE652" s="54"/>
      <c r="DF652" s="54"/>
      <c r="DG652" s="54"/>
      <c r="DH652" s="54"/>
      <c r="DI652" s="54"/>
      <c r="DJ652" s="54"/>
      <c r="DK652" s="54"/>
      <c r="DL652" s="54"/>
      <c r="DM652" s="54"/>
      <c r="DN652" s="54"/>
      <c r="DO652" s="54"/>
      <c r="DP652" s="54"/>
      <c r="DQ652" s="54"/>
      <c r="DR652" s="54"/>
      <c r="DS652" s="54"/>
      <c r="DT652" s="54"/>
      <c r="DU652" s="54"/>
      <c r="DV652" s="54"/>
      <c r="DW652" s="54"/>
      <c r="DX652" s="54"/>
      <c r="DY652" s="54"/>
      <c r="DZ652" s="54"/>
      <c r="EA652" s="54"/>
      <c r="EB652" s="54"/>
      <c r="EC652" s="54"/>
      <c r="ED652" s="54"/>
      <c r="EE652" s="54"/>
      <c r="EF652" s="54"/>
      <c r="EG652" s="54"/>
      <c r="EH652" s="54"/>
      <c r="EI652" s="54"/>
      <c r="EJ652" s="54"/>
      <c r="EK652" s="54"/>
      <c r="EL652" s="54"/>
      <c r="EM652" s="54"/>
      <c r="EN652" s="54"/>
      <c r="EO652" s="54"/>
      <c r="EP652" s="54"/>
      <c r="EQ652" s="54"/>
      <c r="ER652" s="54"/>
      <c r="ES652" s="54"/>
      <c r="ET652" s="54"/>
      <c r="EU652" s="54"/>
      <c r="EV652" s="54"/>
      <c r="EW652" s="54"/>
      <c r="EX652" s="54"/>
      <c r="EY652" s="54"/>
      <c r="EZ652" s="54"/>
      <c r="FA652" s="54"/>
      <c r="FB652" s="54"/>
      <c r="FC652" s="54"/>
      <c r="FD652" s="54"/>
      <c r="FE652" s="54"/>
      <c r="FF652" s="54"/>
      <c r="FG652" s="54"/>
      <c r="FH652" s="54"/>
      <c r="FI652" s="54"/>
      <c r="FJ652" s="54"/>
      <c r="FK652" s="54"/>
      <c r="FL652" s="54"/>
      <c r="FM652" s="54"/>
      <c r="FN652" s="54"/>
      <c r="FO652" s="54"/>
      <c r="FP652" s="54"/>
      <c r="FQ652" s="54"/>
      <c r="FR652" s="54"/>
      <c r="FS652" s="54"/>
      <c r="FT652" s="54"/>
      <c r="FU652" s="54"/>
      <c r="FV652" s="54"/>
      <c r="FW652" s="54"/>
      <c r="FX652" s="54"/>
      <c r="FY652" s="54"/>
      <c r="FZ652" s="54"/>
      <c r="GA652" s="54"/>
      <c r="GB652" s="54"/>
      <c r="GC652" s="54"/>
      <c r="GD652" s="54"/>
      <c r="GE652" s="54"/>
      <c r="GF652" s="54"/>
      <c r="GG652" s="54"/>
      <c r="GH652" s="54"/>
      <c r="GI652" s="54"/>
      <c r="GJ652" s="54"/>
      <c r="GK652" s="54"/>
      <c r="GL652" s="54"/>
      <c r="GM652" s="54"/>
    </row>
    <row r="653" spans="1:195" s="56" customFormat="1" ht="27.6" x14ac:dyDescent="0.3">
      <c r="A653" s="89" t="s">
        <v>17</v>
      </c>
      <c r="B653" s="89" t="s">
        <v>590</v>
      </c>
      <c r="C653" s="90" t="s">
        <v>19</v>
      </c>
      <c r="D653" s="91" t="s">
        <v>23</v>
      </c>
      <c r="E653" s="91" t="s">
        <v>24</v>
      </c>
      <c r="F653" s="91" t="s">
        <v>279</v>
      </c>
      <c r="G653" s="91" t="s">
        <v>331</v>
      </c>
      <c r="H653" s="91" t="s">
        <v>549</v>
      </c>
      <c r="I653" s="93" t="s">
        <v>301</v>
      </c>
      <c r="J653" s="91" t="s">
        <v>604</v>
      </c>
      <c r="K653" s="91" t="s">
        <v>605</v>
      </c>
      <c r="L653" s="95" t="s">
        <v>591</v>
      </c>
      <c r="M653" s="96" t="s">
        <v>21</v>
      </c>
      <c r="N653" s="104" t="s">
        <v>27</v>
      </c>
      <c r="O653" s="99">
        <v>12</v>
      </c>
      <c r="P653" s="99">
        <v>12.4</v>
      </c>
      <c r="Q653" s="100">
        <v>0</v>
      </c>
      <c r="R653" s="100">
        <v>149</v>
      </c>
      <c r="S653" s="54"/>
      <c r="T653" s="54"/>
      <c r="U653" s="54"/>
      <c r="V653" s="54"/>
      <c r="W653" s="54"/>
      <c r="X653" s="54"/>
      <c r="Y653" s="54"/>
      <c r="Z653" s="54"/>
      <c r="AA653" s="54"/>
      <c r="AB653" s="54"/>
      <c r="AC653" s="54"/>
      <c r="AD653" s="54"/>
      <c r="AE653" s="54"/>
      <c r="AF653" s="54"/>
      <c r="AG653" s="54"/>
      <c r="AH653" s="54"/>
      <c r="AI653" s="54"/>
      <c r="AJ653" s="54"/>
      <c r="AK653" s="54"/>
      <c r="AL653" s="54"/>
      <c r="AM653" s="54"/>
      <c r="AN653" s="54"/>
      <c r="AO653" s="54"/>
      <c r="AP653" s="54"/>
      <c r="AQ653" s="54"/>
      <c r="AR653" s="54"/>
      <c r="AS653" s="54"/>
      <c r="AT653" s="54"/>
      <c r="AU653" s="54"/>
      <c r="AV653" s="54"/>
      <c r="AW653" s="54"/>
      <c r="AX653" s="54"/>
      <c r="AY653" s="54"/>
      <c r="AZ653" s="54"/>
      <c r="BA653" s="54"/>
      <c r="BB653" s="54"/>
      <c r="BC653" s="54"/>
      <c r="BD653" s="54"/>
      <c r="BE653" s="54"/>
      <c r="BF653" s="54"/>
      <c r="BG653" s="54"/>
      <c r="BH653" s="54"/>
      <c r="BI653" s="54"/>
      <c r="BJ653" s="54"/>
      <c r="BK653" s="54"/>
      <c r="BL653" s="54"/>
      <c r="BM653" s="54"/>
      <c r="BN653" s="54"/>
      <c r="BO653" s="54"/>
      <c r="BP653" s="54"/>
      <c r="BQ653" s="54"/>
      <c r="BR653" s="54"/>
      <c r="BS653" s="54"/>
      <c r="BT653" s="54"/>
      <c r="BU653" s="54"/>
      <c r="BV653" s="54"/>
      <c r="BW653" s="54"/>
      <c r="BX653" s="54"/>
      <c r="BY653" s="54"/>
      <c r="BZ653" s="54"/>
      <c r="CA653" s="54"/>
      <c r="CB653" s="54"/>
      <c r="CC653" s="54"/>
      <c r="CD653" s="54"/>
      <c r="CE653" s="54"/>
      <c r="CF653" s="54"/>
      <c r="CG653" s="54"/>
      <c r="CH653" s="54"/>
      <c r="CI653" s="54"/>
      <c r="CJ653" s="54"/>
      <c r="CK653" s="54"/>
      <c r="CL653" s="54"/>
      <c r="CM653" s="54"/>
      <c r="CN653" s="54"/>
      <c r="CO653" s="54"/>
      <c r="CP653" s="54"/>
      <c r="CQ653" s="54"/>
      <c r="CR653" s="54"/>
      <c r="CS653" s="54"/>
      <c r="CT653" s="54"/>
      <c r="CU653" s="54"/>
      <c r="CV653" s="54"/>
      <c r="CW653" s="54"/>
      <c r="CX653" s="54"/>
      <c r="CY653" s="54"/>
      <c r="CZ653" s="54"/>
      <c r="DA653" s="54"/>
      <c r="DB653" s="54"/>
      <c r="DC653" s="54"/>
      <c r="DD653" s="54"/>
      <c r="DE653" s="54"/>
      <c r="DF653" s="54"/>
      <c r="DG653" s="54"/>
      <c r="DH653" s="54"/>
      <c r="DI653" s="54"/>
      <c r="DJ653" s="54"/>
      <c r="DK653" s="54"/>
      <c r="DL653" s="54"/>
      <c r="DM653" s="54"/>
      <c r="DN653" s="54"/>
      <c r="DO653" s="54"/>
      <c r="DP653" s="54"/>
      <c r="DQ653" s="54"/>
      <c r="DR653" s="54"/>
      <c r="DS653" s="54"/>
      <c r="DT653" s="54"/>
      <c r="DU653" s="54"/>
      <c r="DV653" s="54"/>
      <c r="DW653" s="54"/>
      <c r="DX653" s="54"/>
      <c r="DY653" s="54"/>
      <c r="DZ653" s="54"/>
      <c r="EA653" s="54"/>
      <c r="EB653" s="54"/>
      <c r="EC653" s="54"/>
      <c r="ED653" s="54"/>
      <c r="EE653" s="54"/>
      <c r="EF653" s="54"/>
      <c r="EG653" s="54"/>
      <c r="EH653" s="54"/>
      <c r="EI653" s="54"/>
      <c r="EJ653" s="54"/>
      <c r="EK653" s="54"/>
      <c r="EL653" s="54"/>
      <c r="EM653" s="54"/>
      <c r="EN653" s="54"/>
      <c r="EO653" s="54"/>
      <c r="EP653" s="54"/>
      <c r="EQ653" s="54"/>
      <c r="ER653" s="54"/>
      <c r="ES653" s="54"/>
      <c r="ET653" s="54"/>
      <c r="EU653" s="54"/>
      <c r="EV653" s="54"/>
      <c r="EW653" s="54"/>
      <c r="EX653" s="54"/>
      <c r="EY653" s="54"/>
      <c r="EZ653" s="54"/>
      <c r="FA653" s="54"/>
      <c r="FB653" s="54"/>
      <c r="FC653" s="54"/>
      <c r="FD653" s="54"/>
      <c r="FE653" s="54"/>
      <c r="FF653" s="54"/>
      <c r="FG653" s="54"/>
      <c r="FH653" s="54"/>
      <c r="FI653" s="54"/>
      <c r="FJ653" s="54"/>
      <c r="FK653" s="54"/>
      <c r="FL653" s="54"/>
      <c r="FM653" s="54"/>
      <c r="FN653" s="54"/>
      <c r="FO653" s="54"/>
      <c r="FP653" s="54"/>
      <c r="FQ653" s="54"/>
      <c r="FR653" s="54"/>
      <c r="FS653" s="54"/>
      <c r="FT653" s="54"/>
      <c r="FU653" s="54"/>
      <c r="FV653" s="54"/>
      <c r="FW653" s="54"/>
      <c r="FX653" s="54"/>
      <c r="FY653" s="54"/>
      <c r="FZ653" s="54"/>
      <c r="GA653" s="54"/>
      <c r="GB653" s="54"/>
      <c r="GC653" s="54"/>
      <c r="GD653" s="54"/>
      <c r="GE653" s="54"/>
      <c r="GF653" s="54"/>
      <c r="GG653" s="54"/>
      <c r="GH653" s="54"/>
      <c r="GI653" s="54"/>
      <c r="GJ653" s="54"/>
      <c r="GK653" s="54"/>
      <c r="GL653" s="54"/>
      <c r="GM653" s="54"/>
    </row>
    <row r="654" spans="1:195" s="56" customFormat="1" ht="27.6" x14ac:dyDescent="0.3">
      <c r="A654" s="89" t="s">
        <v>17</v>
      </c>
      <c r="B654" s="89" t="s">
        <v>590</v>
      </c>
      <c r="C654" s="90" t="s">
        <v>19</v>
      </c>
      <c r="D654" s="91" t="s">
        <v>23</v>
      </c>
      <c r="E654" s="91" t="s">
        <v>24</v>
      </c>
      <c r="F654" s="91" t="s">
        <v>279</v>
      </c>
      <c r="G654" s="91" t="s">
        <v>331</v>
      </c>
      <c r="H654" s="91" t="s">
        <v>549</v>
      </c>
      <c r="I654" s="93" t="s">
        <v>301</v>
      </c>
      <c r="J654" s="91" t="s">
        <v>92</v>
      </c>
      <c r="K654" s="91" t="s">
        <v>206</v>
      </c>
      <c r="L654" s="95" t="s">
        <v>591</v>
      </c>
      <c r="M654" s="96" t="s">
        <v>21</v>
      </c>
      <c r="N654" s="104" t="s">
        <v>27</v>
      </c>
      <c r="O654" s="99">
        <v>12</v>
      </c>
      <c r="P654" s="99">
        <v>12.4</v>
      </c>
      <c r="Q654" s="100">
        <v>0</v>
      </c>
      <c r="R654" s="100">
        <v>149</v>
      </c>
      <c r="S654" s="54"/>
      <c r="T654" s="54"/>
      <c r="U654" s="54"/>
      <c r="V654" s="54"/>
      <c r="W654" s="54"/>
      <c r="X654" s="54"/>
      <c r="Y654" s="54"/>
      <c r="Z654" s="54"/>
      <c r="AA654" s="54"/>
      <c r="AB654" s="54"/>
      <c r="AC654" s="54"/>
      <c r="AD654" s="54"/>
      <c r="AE654" s="54"/>
      <c r="AF654" s="54"/>
      <c r="AG654" s="54"/>
      <c r="AH654" s="54"/>
      <c r="AI654" s="54"/>
      <c r="AJ654" s="54"/>
      <c r="AK654" s="54"/>
      <c r="AL654" s="54"/>
      <c r="AM654" s="54"/>
      <c r="AN654" s="54"/>
      <c r="AO654" s="54"/>
      <c r="AP654" s="54"/>
      <c r="AQ654" s="54"/>
      <c r="AR654" s="54"/>
      <c r="AS654" s="54"/>
      <c r="AT654" s="54"/>
      <c r="AU654" s="54"/>
      <c r="AV654" s="54"/>
      <c r="AW654" s="54"/>
      <c r="AX654" s="54"/>
      <c r="AY654" s="54"/>
      <c r="AZ654" s="54"/>
      <c r="BA654" s="54"/>
      <c r="BB654" s="54"/>
      <c r="BC654" s="54"/>
      <c r="BD654" s="54"/>
      <c r="BE654" s="54"/>
      <c r="BF654" s="54"/>
      <c r="BG654" s="54"/>
      <c r="BH654" s="54"/>
      <c r="BI654" s="54"/>
      <c r="BJ654" s="54"/>
      <c r="BK654" s="54"/>
      <c r="BL654" s="54"/>
      <c r="BM654" s="54"/>
      <c r="BN654" s="54"/>
      <c r="BO654" s="54"/>
      <c r="BP654" s="54"/>
      <c r="BQ654" s="54"/>
      <c r="BR654" s="54"/>
      <c r="BS654" s="54"/>
      <c r="BT654" s="54"/>
      <c r="BU654" s="54"/>
      <c r="BV654" s="54"/>
      <c r="BW654" s="54"/>
      <c r="BX654" s="54"/>
      <c r="BY654" s="54"/>
      <c r="BZ654" s="54"/>
      <c r="CA654" s="54"/>
      <c r="CB654" s="54"/>
      <c r="CC654" s="54"/>
      <c r="CD654" s="54"/>
      <c r="CE654" s="54"/>
      <c r="CF654" s="54"/>
      <c r="CG654" s="54"/>
      <c r="CH654" s="54"/>
      <c r="CI654" s="54"/>
      <c r="CJ654" s="54"/>
      <c r="CK654" s="54"/>
      <c r="CL654" s="54"/>
      <c r="CM654" s="54"/>
      <c r="CN654" s="54"/>
      <c r="CO654" s="54"/>
      <c r="CP654" s="54"/>
      <c r="CQ654" s="54"/>
      <c r="CR654" s="54"/>
      <c r="CS654" s="54"/>
      <c r="CT654" s="54"/>
      <c r="CU654" s="54"/>
      <c r="CV654" s="54"/>
      <c r="CW654" s="54"/>
      <c r="CX654" s="54"/>
      <c r="CY654" s="54"/>
      <c r="CZ654" s="54"/>
      <c r="DA654" s="54"/>
      <c r="DB654" s="54"/>
      <c r="DC654" s="54"/>
      <c r="DD654" s="54"/>
      <c r="DE654" s="54"/>
      <c r="DF654" s="54"/>
      <c r="DG654" s="54"/>
      <c r="DH654" s="54"/>
      <c r="DI654" s="54"/>
      <c r="DJ654" s="54"/>
      <c r="DK654" s="54"/>
      <c r="DL654" s="54"/>
      <c r="DM654" s="54"/>
      <c r="DN654" s="54"/>
      <c r="DO654" s="54"/>
      <c r="DP654" s="54"/>
      <c r="DQ654" s="54"/>
      <c r="DR654" s="54"/>
      <c r="DS654" s="54"/>
      <c r="DT654" s="54"/>
      <c r="DU654" s="54"/>
      <c r="DV654" s="54"/>
      <c r="DW654" s="54"/>
      <c r="DX654" s="54"/>
      <c r="DY654" s="54"/>
      <c r="DZ654" s="54"/>
      <c r="EA654" s="54"/>
      <c r="EB654" s="54"/>
      <c r="EC654" s="54"/>
      <c r="ED654" s="54"/>
      <c r="EE654" s="54"/>
      <c r="EF654" s="54"/>
      <c r="EG654" s="54"/>
      <c r="EH654" s="54"/>
      <c r="EI654" s="54"/>
      <c r="EJ654" s="54"/>
      <c r="EK654" s="54"/>
      <c r="EL654" s="54"/>
      <c r="EM654" s="54"/>
      <c r="EN654" s="54"/>
      <c r="EO654" s="54"/>
      <c r="EP654" s="54"/>
      <c r="EQ654" s="54"/>
      <c r="ER654" s="54"/>
      <c r="ES654" s="54"/>
      <c r="ET654" s="54"/>
      <c r="EU654" s="54"/>
      <c r="EV654" s="54"/>
      <c r="EW654" s="54"/>
      <c r="EX654" s="54"/>
      <c r="EY654" s="54"/>
      <c r="EZ654" s="54"/>
      <c r="FA654" s="54"/>
      <c r="FB654" s="54"/>
      <c r="FC654" s="54"/>
      <c r="FD654" s="54"/>
      <c r="FE654" s="54"/>
      <c r="FF654" s="54"/>
      <c r="FG654" s="54"/>
      <c r="FH654" s="54"/>
      <c r="FI654" s="54"/>
      <c r="FJ654" s="54"/>
      <c r="FK654" s="54"/>
      <c r="FL654" s="54"/>
      <c r="FM654" s="54"/>
      <c r="FN654" s="54"/>
      <c r="FO654" s="54"/>
      <c r="FP654" s="54"/>
      <c r="FQ654" s="54"/>
      <c r="FR654" s="54"/>
      <c r="FS654" s="54"/>
      <c r="FT654" s="54"/>
      <c r="FU654" s="54"/>
      <c r="FV654" s="54"/>
      <c r="FW654" s="54"/>
      <c r="FX654" s="54"/>
      <c r="FY654" s="54"/>
      <c r="FZ654" s="54"/>
      <c r="GA654" s="54"/>
      <c r="GB654" s="54"/>
      <c r="GC654" s="54"/>
      <c r="GD654" s="54"/>
      <c r="GE654" s="54"/>
      <c r="GF654" s="54"/>
      <c r="GG654" s="54"/>
      <c r="GH654" s="54"/>
      <c r="GI654" s="54"/>
      <c r="GJ654" s="54"/>
      <c r="GK654" s="54"/>
      <c r="GL654" s="54"/>
      <c r="GM654" s="54"/>
    </row>
    <row r="655" spans="1:195" s="56" customFormat="1" ht="27.6" x14ac:dyDescent="0.3">
      <c r="A655" s="89" t="s">
        <v>17</v>
      </c>
      <c r="B655" s="89" t="s">
        <v>590</v>
      </c>
      <c r="C655" s="90" t="s">
        <v>19</v>
      </c>
      <c r="D655" s="91" t="s">
        <v>23</v>
      </c>
      <c r="E655" s="91" t="s">
        <v>24</v>
      </c>
      <c r="F655" s="91" t="s">
        <v>279</v>
      </c>
      <c r="G655" s="91" t="s">
        <v>331</v>
      </c>
      <c r="H655" s="91" t="s">
        <v>549</v>
      </c>
      <c r="I655" s="93" t="s">
        <v>301</v>
      </c>
      <c r="J655" s="91" t="s">
        <v>606</v>
      </c>
      <c r="K655" s="91" t="s">
        <v>607</v>
      </c>
      <c r="L655" s="95" t="s">
        <v>591</v>
      </c>
      <c r="M655" s="96" t="s">
        <v>21</v>
      </c>
      <c r="N655" s="104" t="s">
        <v>27</v>
      </c>
      <c r="O655" s="99">
        <v>12</v>
      </c>
      <c r="P655" s="99">
        <v>12.4</v>
      </c>
      <c r="Q655" s="100">
        <v>0</v>
      </c>
      <c r="R655" s="100">
        <v>149</v>
      </c>
      <c r="S655" s="54"/>
      <c r="T655" s="54"/>
      <c r="U655" s="54"/>
      <c r="V655" s="54"/>
      <c r="W655" s="54"/>
      <c r="X655" s="54"/>
      <c r="Y655" s="54"/>
      <c r="Z655" s="54"/>
      <c r="AA655" s="54"/>
      <c r="AB655" s="54"/>
      <c r="AC655" s="54"/>
      <c r="AD655" s="54"/>
      <c r="AE655" s="54"/>
      <c r="AF655" s="54"/>
      <c r="AG655" s="54"/>
      <c r="AH655" s="54"/>
      <c r="AI655" s="54"/>
      <c r="AJ655" s="54"/>
      <c r="AK655" s="54"/>
      <c r="AL655" s="54"/>
      <c r="AM655" s="54"/>
      <c r="AN655" s="54"/>
      <c r="AO655" s="54"/>
      <c r="AP655" s="54"/>
      <c r="AQ655" s="54"/>
      <c r="AR655" s="54"/>
      <c r="AS655" s="54"/>
      <c r="AT655" s="54"/>
      <c r="AU655" s="54"/>
      <c r="AV655" s="54"/>
      <c r="AW655" s="54"/>
      <c r="AX655" s="54"/>
      <c r="AY655" s="54"/>
      <c r="AZ655" s="54"/>
      <c r="BA655" s="54"/>
      <c r="BB655" s="54"/>
      <c r="BC655" s="54"/>
      <c r="BD655" s="54"/>
      <c r="BE655" s="54"/>
      <c r="BF655" s="54"/>
      <c r="BG655" s="54"/>
      <c r="BH655" s="54"/>
      <c r="BI655" s="54"/>
      <c r="BJ655" s="54"/>
      <c r="BK655" s="54"/>
      <c r="BL655" s="54"/>
      <c r="BM655" s="54"/>
      <c r="BN655" s="54"/>
      <c r="BO655" s="54"/>
      <c r="BP655" s="54"/>
      <c r="BQ655" s="54"/>
      <c r="BR655" s="54"/>
      <c r="BS655" s="54"/>
      <c r="BT655" s="54"/>
      <c r="BU655" s="54"/>
      <c r="BV655" s="54"/>
      <c r="BW655" s="54"/>
      <c r="BX655" s="54"/>
      <c r="BY655" s="54"/>
      <c r="BZ655" s="54"/>
      <c r="CA655" s="54"/>
      <c r="CB655" s="54"/>
      <c r="CC655" s="54"/>
      <c r="CD655" s="54"/>
      <c r="CE655" s="54"/>
      <c r="CF655" s="54"/>
      <c r="CG655" s="54"/>
      <c r="CH655" s="54"/>
      <c r="CI655" s="54"/>
      <c r="CJ655" s="54"/>
      <c r="CK655" s="54"/>
      <c r="CL655" s="54"/>
      <c r="CM655" s="54"/>
      <c r="CN655" s="54"/>
      <c r="CO655" s="54"/>
      <c r="CP655" s="54"/>
      <c r="CQ655" s="54"/>
      <c r="CR655" s="54"/>
      <c r="CS655" s="54"/>
      <c r="CT655" s="54"/>
      <c r="CU655" s="54"/>
      <c r="CV655" s="54"/>
      <c r="CW655" s="54"/>
      <c r="CX655" s="54"/>
      <c r="CY655" s="54"/>
      <c r="CZ655" s="54"/>
      <c r="DA655" s="54"/>
      <c r="DB655" s="54"/>
      <c r="DC655" s="54"/>
      <c r="DD655" s="54"/>
      <c r="DE655" s="54"/>
      <c r="DF655" s="54"/>
      <c r="DG655" s="54"/>
      <c r="DH655" s="54"/>
      <c r="DI655" s="54"/>
      <c r="DJ655" s="54"/>
      <c r="DK655" s="54"/>
      <c r="DL655" s="54"/>
      <c r="DM655" s="54"/>
      <c r="DN655" s="54"/>
      <c r="DO655" s="54"/>
      <c r="DP655" s="54"/>
      <c r="DQ655" s="54"/>
      <c r="DR655" s="54"/>
      <c r="DS655" s="54"/>
      <c r="DT655" s="54"/>
      <c r="DU655" s="54"/>
      <c r="DV655" s="54"/>
      <c r="DW655" s="54"/>
      <c r="DX655" s="54"/>
      <c r="DY655" s="54"/>
      <c r="DZ655" s="54"/>
      <c r="EA655" s="54"/>
      <c r="EB655" s="54"/>
      <c r="EC655" s="54"/>
      <c r="ED655" s="54"/>
      <c r="EE655" s="54"/>
      <c r="EF655" s="54"/>
      <c r="EG655" s="54"/>
      <c r="EH655" s="54"/>
      <c r="EI655" s="54"/>
      <c r="EJ655" s="54"/>
      <c r="EK655" s="54"/>
      <c r="EL655" s="54"/>
      <c r="EM655" s="54"/>
      <c r="EN655" s="54"/>
      <c r="EO655" s="54"/>
      <c r="EP655" s="54"/>
      <c r="EQ655" s="54"/>
      <c r="ER655" s="54"/>
      <c r="ES655" s="54"/>
      <c r="ET655" s="54"/>
      <c r="EU655" s="54"/>
      <c r="EV655" s="54"/>
      <c r="EW655" s="54"/>
      <c r="EX655" s="54"/>
      <c r="EY655" s="54"/>
      <c r="EZ655" s="54"/>
      <c r="FA655" s="54"/>
      <c r="FB655" s="54"/>
      <c r="FC655" s="54"/>
      <c r="FD655" s="54"/>
      <c r="FE655" s="54"/>
      <c r="FF655" s="54"/>
      <c r="FG655" s="54"/>
      <c r="FH655" s="54"/>
      <c r="FI655" s="54"/>
      <c r="FJ655" s="54"/>
      <c r="FK655" s="54"/>
      <c r="FL655" s="54"/>
      <c r="FM655" s="54"/>
      <c r="FN655" s="54"/>
      <c r="FO655" s="54"/>
      <c r="FP655" s="54"/>
      <c r="FQ655" s="54"/>
      <c r="FR655" s="54"/>
      <c r="FS655" s="54"/>
      <c r="FT655" s="54"/>
      <c r="FU655" s="54"/>
      <c r="FV655" s="54"/>
      <c r="FW655" s="54"/>
      <c r="FX655" s="54"/>
      <c r="FY655" s="54"/>
      <c r="FZ655" s="54"/>
      <c r="GA655" s="54"/>
      <c r="GB655" s="54"/>
      <c r="GC655" s="54"/>
      <c r="GD655" s="54"/>
      <c r="GE655" s="54"/>
      <c r="GF655" s="54"/>
      <c r="GG655" s="54"/>
      <c r="GH655" s="54"/>
      <c r="GI655" s="54"/>
      <c r="GJ655" s="54"/>
      <c r="GK655" s="54"/>
      <c r="GL655" s="54"/>
      <c r="GM655" s="54"/>
    </row>
    <row r="656" spans="1:195" s="56" customFormat="1" ht="27.6" x14ac:dyDescent="0.3">
      <c r="A656" s="89" t="s">
        <v>17</v>
      </c>
      <c r="B656" s="89" t="s">
        <v>590</v>
      </c>
      <c r="C656" s="90" t="s">
        <v>19</v>
      </c>
      <c r="D656" s="91" t="s">
        <v>23</v>
      </c>
      <c r="E656" s="91" t="s">
        <v>24</v>
      </c>
      <c r="F656" s="91" t="s">
        <v>279</v>
      </c>
      <c r="G656" s="91" t="s">
        <v>331</v>
      </c>
      <c r="H656" s="91" t="s">
        <v>549</v>
      </c>
      <c r="I656" s="93" t="s">
        <v>301</v>
      </c>
      <c r="J656" s="91" t="s">
        <v>57</v>
      </c>
      <c r="K656" s="91" t="s">
        <v>167</v>
      </c>
      <c r="L656" s="95" t="s">
        <v>591</v>
      </c>
      <c r="M656" s="96" t="s">
        <v>21</v>
      </c>
      <c r="N656" s="104" t="s">
        <v>27</v>
      </c>
      <c r="O656" s="99">
        <v>12</v>
      </c>
      <c r="P656" s="99">
        <v>11.89</v>
      </c>
      <c r="Q656" s="100">
        <v>0</v>
      </c>
      <c r="R656" s="100">
        <v>143</v>
      </c>
      <c r="S656" s="54"/>
      <c r="T656" s="54"/>
      <c r="U656" s="54"/>
      <c r="V656" s="54"/>
      <c r="W656" s="54"/>
      <c r="X656" s="54"/>
      <c r="Y656" s="54"/>
      <c r="Z656" s="54"/>
      <c r="AA656" s="54"/>
      <c r="AB656" s="54"/>
      <c r="AC656" s="54"/>
      <c r="AD656" s="54"/>
      <c r="AE656" s="54"/>
      <c r="AF656" s="54"/>
      <c r="AG656" s="54"/>
      <c r="AH656" s="54"/>
      <c r="AI656" s="54"/>
      <c r="AJ656" s="54"/>
      <c r="AK656" s="54"/>
      <c r="AL656" s="54"/>
      <c r="AM656" s="54"/>
      <c r="AN656" s="54"/>
      <c r="AO656" s="54"/>
      <c r="AP656" s="54"/>
      <c r="AQ656" s="54"/>
      <c r="AR656" s="54"/>
      <c r="AS656" s="54"/>
      <c r="AT656" s="54"/>
      <c r="AU656" s="54"/>
      <c r="AV656" s="54"/>
      <c r="AW656" s="54"/>
      <c r="AX656" s="54"/>
      <c r="AY656" s="54"/>
      <c r="AZ656" s="54"/>
      <c r="BA656" s="54"/>
      <c r="BB656" s="54"/>
      <c r="BC656" s="54"/>
      <c r="BD656" s="54"/>
      <c r="BE656" s="54"/>
      <c r="BF656" s="54"/>
      <c r="BG656" s="54"/>
      <c r="BH656" s="54"/>
      <c r="BI656" s="54"/>
      <c r="BJ656" s="54"/>
      <c r="BK656" s="54"/>
      <c r="BL656" s="54"/>
      <c r="BM656" s="54"/>
      <c r="BN656" s="54"/>
      <c r="BO656" s="54"/>
      <c r="BP656" s="54"/>
      <c r="BQ656" s="54"/>
      <c r="BR656" s="54"/>
      <c r="BS656" s="54"/>
      <c r="BT656" s="54"/>
      <c r="BU656" s="54"/>
      <c r="BV656" s="54"/>
      <c r="BW656" s="54"/>
      <c r="BX656" s="54"/>
      <c r="BY656" s="54"/>
      <c r="BZ656" s="54"/>
      <c r="CA656" s="54"/>
      <c r="CB656" s="54"/>
      <c r="CC656" s="54"/>
      <c r="CD656" s="54"/>
      <c r="CE656" s="54"/>
      <c r="CF656" s="54"/>
      <c r="CG656" s="54"/>
      <c r="CH656" s="54"/>
      <c r="CI656" s="54"/>
      <c r="CJ656" s="54"/>
      <c r="CK656" s="54"/>
      <c r="CL656" s="54"/>
      <c r="CM656" s="54"/>
      <c r="CN656" s="54"/>
      <c r="CO656" s="54"/>
      <c r="CP656" s="54"/>
      <c r="CQ656" s="54"/>
      <c r="CR656" s="54"/>
      <c r="CS656" s="54"/>
      <c r="CT656" s="54"/>
      <c r="CU656" s="54"/>
      <c r="CV656" s="54"/>
      <c r="CW656" s="54"/>
      <c r="CX656" s="54"/>
      <c r="CY656" s="54"/>
      <c r="CZ656" s="54"/>
      <c r="DA656" s="54"/>
      <c r="DB656" s="54"/>
      <c r="DC656" s="54"/>
      <c r="DD656" s="54"/>
      <c r="DE656" s="54"/>
      <c r="DF656" s="54"/>
      <c r="DG656" s="54"/>
      <c r="DH656" s="54"/>
      <c r="DI656" s="54"/>
      <c r="DJ656" s="54"/>
      <c r="DK656" s="54"/>
      <c r="DL656" s="54"/>
      <c r="DM656" s="54"/>
      <c r="DN656" s="54"/>
      <c r="DO656" s="54"/>
      <c r="DP656" s="54"/>
      <c r="DQ656" s="54"/>
      <c r="DR656" s="54"/>
      <c r="DS656" s="54"/>
      <c r="DT656" s="54"/>
      <c r="DU656" s="54"/>
      <c r="DV656" s="54"/>
      <c r="DW656" s="54"/>
      <c r="DX656" s="54"/>
      <c r="DY656" s="54"/>
      <c r="DZ656" s="54"/>
      <c r="EA656" s="54"/>
      <c r="EB656" s="54"/>
      <c r="EC656" s="54"/>
      <c r="ED656" s="54"/>
      <c r="EE656" s="54"/>
      <c r="EF656" s="54"/>
      <c r="EG656" s="54"/>
      <c r="EH656" s="54"/>
      <c r="EI656" s="54"/>
      <c r="EJ656" s="54"/>
      <c r="EK656" s="54"/>
      <c r="EL656" s="54"/>
      <c r="EM656" s="54"/>
      <c r="EN656" s="54"/>
      <c r="EO656" s="54"/>
      <c r="EP656" s="54"/>
      <c r="EQ656" s="54"/>
      <c r="ER656" s="54"/>
      <c r="ES656" s="54"/>
      <c r="ET656" s="54"/>
      <c r="EU656" s="54"/>
      <c r="EV656" s="54"/>
      <c r="EW656" s="54"/>
      <c r="EX656" s="54"/>
      <c r="EY656" s="54"/>
      <c r="EZ656" s="54"/>
      <c r="FA656" s="54"/>
      <c r="FB656" s="54"/>
      <c r="FC656" s="54"/>
      <c r="FD656" s="54"/>
      <c r="FE656" s="54"/>
      <c r="FF656" s="54"/>
      <c r="FG656" s="54"/>
      <c r="FH656" s="54"/>
      <c r="FI656" s="54"/>
      <c r="FJ656" s="54"/>
      <c r="FK656" s="54"/>
      <c r="FL656" s="54"/>
      <c r="FM656" s="54"/>
      <c r="FN656" s="54"/>
      <c r="FO656" s="54"/>
      <c r="FP656" s="54"/>
      <c r="FQ656" s="54"/>
      <c r="FR656" s="54"/>
      <c r="FS656" s="54"/>
      <c r="FT656" s="54"/>
      <c r="FU656" s="54"/>
      <c r="FV656" s="54"/>
      <c r="FW656" s="54"/>
      <c r="FX656" s="54"/>
      <c r="FY656" s="54"/>
      <c r="FZ656" s="54"/>
      <c r="GA656" s="54"/>
      <c r="GB656" s="54"/>
      <c r="GC656" s="54"/>
      <c r="GD656" s="54"/>
      <c r="GE656" s="54"/>
      <c r="GF656" s="54"/>
      <c r="GG656" s="54"/>
      <c r="GH656" s="54"/>
      <c r="GI656" s="54"/>
      <c r="GJ656" s="54"/>
      <c r="GK656" s="54"/>
      <c r="GL656" s="54"/>
      <c r="GM656" s="54"/>
    </row>
    <row r="657" spans="1:195" s="56" customFormat="1" ht="27.6" x14ac:dyDescent="0.3">
      <c r="A657" s="89" t="s">
        <v>17</v>
      </c>
      <c r="B657" s="89" t="s">
        <v>590</v>
      </c>
      <c r="C657" s="90" t="s">
        <v>19</v>
      </c>
      <c r="D657" s="91" t="s">
        <v>23</v>
      </c>
      <c r="E657" s="91" t="s">
        <v>24</v>
      </c>
      <c r="F657" s="91" t="s">
        <v>279</v>
      </c>
      <c r="G657" s="91" t="s">
        <v>331</v>
      </c>
      <c r="H657" s="91" t="s">
        <v>549</v>
      </c>
      <c r="I657" s="93" t="s">
        <v>301</v>
      </c>
      <c r="J657" s="91" t="s">
        <v>608</v>
      </c>
      <c r="K657" s="91" t="s">
        <v>609</v>
      </c>
      <c r="L657" s="95" t="s">
        <v>591</v>
      </c>
      <c r="M657" s="96" t="s">
        <v>21</v>
      </c>
      <c r="N657" s="104" t="s">
        <v>261</v>
      </c>
      <c r="O657" s="99">
        <v>8</v>
      </c>
      <c r="P657" s="99">
        <v>20.94</v>
      </c>
      <c r="Q657" s="100">
        <v>0</v>
      </c>
      <c r="R657" s="100">
        <v>168</v>
      </c>
      <c r="S657" s="54"/>
      <c r="T657" s="54"/>
      <c r="U657" s="54"/>
      <c r="V657" s="54"/>
      <c r="W657" s="54"/>
      <c r="X657" s="54"/>
      <c r="Y657" s="54"/>
      <c r="Z657" s="54"/>
      <c r="AA657" s="54"/>
      <c r="AB657" s="54"/>
      <c r="AC657" s="54"/>
      <c r="AD657" s="54"/>
      <c r="AE657" s="54"/>
      <c r="AF657" s="54"/>
      <c r="AG657" s="54"/>
      <c r="AH657" s="54"/>
      <c r="AI657" s="54"/>
      <c r="AJ657" s="54"/>
      <c r="AK657" s="54"/>
      <c r="AL657" s="54"/>
      <c r="AM657" s="54"/>
      <c r="AN657" s="54"/>
      <c r="AO657" s="54"/>
      <c r="AP657" s="54"/>
      <c r="AQ657" s="54"/>
      <c r="AR657" s="54"/>
      <c r="AS657" s="54"/>
      <c r="AT657" s="54"/>
      <c r="AU657" s="54"/>
      <c r="AV657" s="54"/>
      <c r="AW657" s="54"/>
      <c r="AX657" s="54"/>
      <c r="AY657" s="54"/>
      <c r="AZ657" s="54"/>
      <c r="BA657" s="54"/>
      <c r="BB657" s="54"/>
      <c r="BC657" s="54"/>
      <c r="BD657" s="54"/>
      <c r="BE657" s="54"/>
      <c r="BF657" s="54"/>
      <c r="BG657" s="54"/>
      <c r="BH657" s="54"/>
      <c r="BI657" s="54"/>
      <c r="BJ657" s="54"/>
      <c r="BK657" s="54"/>
      <c r="BL657" s="54"/>
      <c r="BM657" s="54"/>
      <c r="BN657" s="54"/>
      <c r="BO657" s="54"/>
      <c r="BP657" s="54"/>
      <c r="BQ657" s="54"/>
      <c r="BR657" s="54"/>
      <c r="BS657" s="54"/>
      <c r="BT657" s="54"/>
      <c r="BU657" s="54"/>
      <c r="BV657" s="54"/>
      <c r="BW657" s="54"/>
      <c r="BX657" s="54"/>
      <c r="BY657" s="54"/>
      <c r="BZ657" s="54"/>
      <c r="CA657" s="54"/>
      <c r="CB657" s="54"/>
      <c r="CC657" s="54"/>
      <c r="CD657" s="54"/>
      <c r="CE657" s="54"/>
      <c r="CF657" s="54"/>
      <c r="CG657" s="54"/>
      <c r="CH657" s="54"/>
      <c r="CI657" s="54"/>
      <c r="CJ657" s="54"/>
      <c r="CK657" s="54"/>
      <c r="CL657" s="54"/>
      <c r="CM657" s="54"/>
      <c r="CN657" s="54"/>
      <c r="CO657" s="54"/>
      <c r="CP657" s="54"/>
      <c r="CQ657" s="54"/>
      <c r="CR657" s="54"/>
      <c r="CS657" s="54"/>
      <c r="CT657" s="54"/>
      <c r="CU657" s="54"/>
      <c r="CV657" s="54"/>
      <c r="CW657" s="54"/>
      <c r="CX657" s="54"/>
      <c r="CY657" s="54"/>
      <c r="CZ657" s="54"/>
      <c r="DA657" s="54"/>
      <c r="DB657" s="54"/>
      <c r="DC657" s="54"/>
      <c r="DD657" s="54"/>
      <c r="DE657" s="54"/>
      <c r="DF657" s="54"/>
      <c r="DG657" s="54"/>
      <c r="DH657" s="54"/>
      <c r="DI657" s="54"/>
      <c r="DJ657" s="54"/>
      <c r="DK657" s="54"/>
      <c r="DL657" s="54"/>
      <c r="DM657" s="54"/>
      <c r="DN657" s="54"/>
      <c r="DO657" s="54"/>
      <c r="DP657" s="54"/>
      <c r="DQ657" s="54"/>
      <c r="DR657" s="54"/>
      <c r="DS657" s="54"/>
      <c r="DT657" s="54"/>
      <c r="DU657" s="54"/>
      <c r="DV657" s="54"/>
      <c r="DW657" s="54"/>
      <c r="DX657" s="54"/>
      <c r="DY657" s="54"/>
      <c r="DZ657" s="54"/>
      <c r="EA657" s="54"/>
      <c r="EB657" s="54"/>
      <c r="EC657" s="54"/>
      <c r="ED657" s="54"/>
      <c r="EE657" s="54"/>
      <c r="EF657" s="54"/>
      <c r="EG657" s="54"/>
      <c r="EH657" s="54"/>
      <c r="EI657" s="54"/>
      <c r="EJ657" s="54"/>
      <c r="EK657" s="54"/>
      <c r="EL657" s="54"/>
      <c r="EM657" s="54"/>
      <c r="EN657" s="54"/>
      <c r="EO657" s="54"/>
      <c r="EP657" s="54"/>
      <c r="EQ657" s="54"/>
      <c r="ER657" s="54"/>
      <c r="ES657" s="54"/>
      <c r="ET657" s="54"/>
      <c r="EU657" s="54"/>
      <c r="EV657" s="54"/>
      <c r="EW657" s="54"/>
      <c r="EX657" s="54"/>
      <c r="EY657" s="54"/>
      <c r="EZ657" s="54"/>
      <c r="FA657" s="54"/>
      <c r="FB657" s="54"/>
      <c r="FC657" s="54"/>
      <c r="FD657" s="54"/>
      <c r="FE657" s="54"/>
      <c r="FF657" s="54"/>
      <c r="FG657" s="54"/>
      <c r="FH657" s="54"/>
      <c r="FI657" s="54"/>
      <c r="FJ657" s="54"/>
      <c r="FK657" s="54"/>
      <c r="FL657" s="54"/>
      <c r="FM657" s="54"/>
      <c r="FN657" s="54"/>
      <c r="FO657" s="54"/>
      <c r="FP657" s="54"/>
      <c r="FQ657" s="54"/>
      <c r="FR657" s="54"/>
      <c r="FS657" s="54"/>
      <c r="FT657" s="54"/>
      <c r="FU657" s="54"/>
      <c r="FV657" s="54"/>
      <c r="FW657" s="54"/>
      <c r="FX657" s="54"/>
      <c r="FY657" s="54"/>
      <c r="FZ657" s="54"/>
      <c r="GA657" s="54"/>
      <c r="GB657" s="54"/>
      <c r="GC657" s="54"/>
      <c r="GD657" s="54"/>
      <c r="GE657" s="54"/>
      <c r="GF657" s="54"/>
      <c r="GG657" s="54"/>
      <c r="GH657" s="54"/>
      <c r="GI657" s="54"/>
      <c r="GJ657" s="54"/>
      <c r="GK657" s="54"/>
      <c r="GL657" s="54"/>
      <c r="GM657" s="54"/>
    </row>
    <row r="658" spans="1:195" s="56" customFormat="1" ht="27.6" x14ac:dyDescent="0.3">
      <c r="A658" s="89" t="s">
        <v>17</v>
      </c>
      <c r="B658" s="89" t="s">
        <v>590</v>
      </c>
      <c r="C658" s="90" t="s">
        <v>19</v>
      </c>
      <c r="D658" s="91" t="s">
        <v>23</v>
      </c>
      <c r="E658" s="91" t="s">
        <v>24</v>
      </c>
      <c r="F658" s="91" t="s">
        <v>279</v>
      </c>
      <c r="G658" s="91" t="s">
        <v>331</v>
      </c>
      <c r="H658" s="91" t="s">
        <v>549</v>
      </c>
      <c r="I658" s="93" t="s">
        <v>301</v>
      </c>
      <c r="J658" s="91" t="s">
        <v>610</v>
      </c>
      <c r="K658" s="91" t="s">
        <v>611</v>
      </c>
      <c r="L658" s="95" t="s">
        <v>591</v>
      </c>
      <c r="M658" s="96" t="s">
        <v>21</v>
      </c>
      <c r="N658" s="104" t="s">
        <v>258</v>
      </c>
      <c r="O658" s="99">
        <v>2</v>
      </c>
      <c r="P658" s="99">
        <v>45.03</v>
      </c>
      <c r="Q658" s="100">
        <v>0</v>
      </c>
      <c r="R658" s="100">
        <v>90</v>
      </c>
      <c r="S658" s="54"/>
      <c r="T658" s="54"/>
      <c r="U658" s="54"/>
      <c r="V658" s="54"/>
      <c r="W658" s="54"/>
      <c r="X658" s="54"/>
      <c r="Y658" s="54"/>
      <c r="Z658" s="54"/>
      <c r="AA658" s="54"/>
      <c r="AB658" s="54"/>
      <c r="AC658" s="54"/>
      <c r="AD658" s="54"/>
      <c r="AE658" s="54"/>
      <c r="AF658" s="54"/>
      <c r="AG658" s="54"/>
      <c r="AH658" s="54"/>
      <c r="AI658" s="54"/>
      <c r="AJ658" s="54"/>
      <c r="AK658" s="54"/>
      <c r="AL658" s="54"/>
      <c r="AM658" s="54"/>
      <c r="AN658" s="54"/>
      <c r="AO658" s="54"/>
      <c r="AP658" s="54"/>
      <c r="AQ658" s="54"/>
      <c r="AR658" s="54"/>
      <c r="AS658" s="54"/>
      <c r="AT658" s="54"/>
      <c r="AU658" s="54"/>
      <c r="AV658" s="54"/>
      <c r="AW658" s="54"/>
      <c r="AX658" s="54"/>
      <c r="AY658" s="54"/>
      <c r="AZ658" s="54"/>
      <c r="BA658" s="54"/>
      <c r="BB658" s="54"/>
      <c r="BC658" s="54"/>
      <c r="BD658" s="54"/>
      <c r="BE658" s="54"/>
      <c r="BF658" s="54"/>
      <c r="BG658" s="54"/>
      <c r="BH658" s="54"/>
      <c r="BI658" s="54"/>
      <c r="BJ658" s="54"/>
      <c r="BK658" s="54"/>
      <c r="BL658" s="54"/>
      <c r="BM658" s="54"/>
      <c r="BN658" s="54"/>
      <c r="BO658" s="54"/>
      <c r="BP658" s="54"/>
      <c r="BQ658" s="54"/>
      <c r="BR658" s="54"/>
      <c r="BS658" s="54"/>
      <c r="BT658" s="54"/>
      <c r="BU658" s="54"/>
      <c r="BV658" s="54"/>
      <c r="BW658" s="54"/>
      <c r="BX658" s="54"/>
      <c r="BY658" s="54"/>
      <c r="BZ658" s="54"/>
      <c r="CA658" s="54"/>
      <c r="CB658" s="54"/>
      <c r="CC658" s="54"/>
      <c r="CD658" s="54"/>
      <c r="CE658" s="54"/>
      <c r="CF658" s="54"/>
      <c r="CG658" s="54"/>
      <c r="CH658" s="54"/>
      <c r="CI658" s="54"/>
      <c r="CJ658" s="54"/>
      <c r="CK658" s="54"/>
      <c r="CL658" s="54"/>
      <c r="CM658" s="54"/>
      <c r="CN658" s="54"/>
      <c r="CO658" s="54"/>
      <c r="CP658" s="54"/>
      <c r="CQ658" s="54"/>
      <c r="CR658" s="54"/>
      <c r="CS658" s="54"/>
      <c r="CT658" s="54"/>
      <c r="CU658" s="54"/>
      <c r="CV658" s="54"/>
      <c r="CW658" s="54"/>
      <c r="CX658" s="54"/>
      <c r="CY658" s="54"/>
      <c r="CZ658" s="54"/>
      <c r="DA658" s="54"/>
      <c r="DB658" s="54"/>
      <c r="DC658" s="54"/>
      <c r="DD658" s="54"/>
      <c r="DE658" s="54"/>
      <c r="DF658" s="54"/>
      <c r="DG658" s="54"/>
      <c r="DH658" s="54"/>
      <c r="DI658" s="54"/>
      <c r="DJ658" s="54"/>
      <c r="DK658" s="54"/>
      <c r="DL658" s="54"/>
      <c r="DM658" s="54"/>
      <c r="DN658" s="54"/>
      <c r="DO658" s="54"/>
      <c r="DP658" s="54"/>
      <c r="DQ658" s="54"/>
      <c r="DR658" s="54"/>
      <c r="DS658" s="54"/>
      <c r="DT658" s="54"/>
      <c r="DU658" s="54"/>
      <c r="DV658" s="54"/>
      <c r="DW658" s="54"/>
      <c r="DX658" s="54"/>
      <c r="DY658" s="54"/>
      <c r="DZ658" s="54"/>
      <c r="EA658" s="54"/>
      <c r="EB658" s="54"/>
      <c r="EC658" s="54"/>
      <c r="ED658" s="54"/>
      <c r="EE658" s="54"/>
      <c r="EF658" s="54"/>
      <c r="EG658" s="54"/>
      <c r="EH658" s="54"/>
      <c r="EI658" s="54"/>
      <c r="EJ658" s="54"/>
      <c r="EK658" s="54"/>
      <c r="EL658" s="54"/>
      <c r="EM658" s="54"/>
      <c r="EN658" s="54"/>
      <c r="EO658" s="54"/>
      <c r="EP658" s="54"/>
      <c r="EQ658" s="54"/>
      <c r="ER658" s="54"/>
      <c r="ES658" s="54"/>
      <c r="ET658" s="54"/>
      <c r="EU658" s="54"/>
      <c r="EV658" s="54"/>
      <c r="EW658" s="54"/>
      <c r="EX658" s="54"/>
      <c r="EY658" s="54"/>
      <c r="EZ658" s="54"/>
      <c r="FA658" s="54"/>
      <c r="FB658" s="54"/>
      <c r="FC658" s="54"/>
      <c r="FD658" s="54"/>
      <c r="FE658" s="54"/>
      <c r="FF658" s="54"/>
      <c r="FG658" s="54"/>
      <c r="FH658" s="54"/>
      <c r="FI658" s="54"/>
      <c r="FJ658" s="54"/>
      <c r="FK658" s="54"/>
      <c r="FL658" s="54"/>
      <c r="FM658" s="54"/>
      <c r="FN658" s="54"/>
      <c r="FO658" s="54"/>
      <c r="FP658" s="54"/>
      <c r="FQ658" s="54"/>
      <c r="FR658" s="54"/>
      <c r="FS658" s="54"/>
      <c r="FT658" s="54"/>
      <c r="FU658" s="54"/>
      <c r="FV658" s="54"/>
      <c r="FW658" s="54"/>
      <c r="FX658" s="54"/>
      <c r="FY658" s="54"/>
      <c r="FZ658" s="54"/>
      <c r="GA658" s="54"/>
      <c r="GB658" s="54"/>
      <c r="GC658" s="54"/>
      <c r="GD658" s="54"/>
      <c r="GE658" s="54"/>
      <c r="GF658" s="54"/>
      <c r="GG658" s="54"/>
      <c r="GH658" s="54"/>
      <c r="GI658" s="54"/>
      <c r="GJ658" s="54"/>
      <c r="GK658" s="54"/>
      <c r="GL658" s="54"/>
      <c r="GM658" s="54"/>
    </row>
    <row r="659" spans="1:195" s="56" customFormat="1" ht="27.6" x14ac:dyDescent="0.3">
      <c r="A659" s="89" t="s">
        <v>17</v>
      </c>
      <c r="B659" s="89" t="s">
        <v>590</v>
      </c>
      <c r="C659" s="90" t="s">
        <v>19</v>
      </c>
      <c r="D659" s="91" t="s">
        <v>23</v>
      </c>
      <c r="E659" s="91" t="s">
        <v>24</v>
      </c>
      <c r="F659" s="91" t="s">
        <v>279</v>
      </c>
      <c r="G659" s="91" t="s">
        <v>331</v>
      </c>
      <c r="H659" s="91" t="s">
        <v>549</v>
      </c>
      <c r="I659" s="93" t="s">
        <v>301</v>
      </c>
      <c r="J659" s="91" t="s">
        <v>61</v>
      </c>
      <c r="K659" s="91" t="s">
        <v>171</v>
      </c>
      <c r="L659" s="95" t="s">
        <v>591</v>
      </c>
      <c r="M659" s="96" t="s">
        <v>21</v>
      </c>
      <c r="N659" s="104" t="s">
        <v>27</v>
      </c>
      <c r="O659" s="99">
        <v>5</v>
      </c>
      <c r="P659" s="99">
        <v>43.93</v>
      </c>
      <c r="Q659" s="100">
        <v>0</v>
      </c>
      <c r="R659" s="100">
        <v>220</v>
      </c>
      <c r="S659" s="54"/>
      <c r="T659" s="54"/>
      <c r="U659" s="54"/>
      <c r="V659" s="54"/>
      <c r="W659" s="54"/>
      <c r="X659" s="54"/>
      <c r="Y659" s="54"/>
      <c r="Z659" s="54"/>
      <c r="AA659" s="54"/>
      <c r="AB659" s="54"/>
      <c r="AC659" s="54"/>
      <c r="AD659" s="54"/>
      <c r="AE659" s="54"/>
      <c r="AF659" s="54"/>
      <c r="AG659" s="54"/>
      <c r="AH659" s="54"/>
      <c r="AI659" s="54"/>
      <c r="AJ659" s="54"/>
      <c r="AK659" s="54"/>
      <c r="AL659" s="54"/>
      <c r="AM659" s="54"/>
      <c r="AN659" s="54"/>
      <c r="AO659" s="54"/>
      <c r="AP659" s="54"/>
      <c r="AQ659" s="54"/>
      <c r="AR659" s="54"/>
      <c r="AS659" s="54"/>
      <c r="AT659" s="54"/>
      <c r="AU659" s="54"/>
      <c r="AV659" s="54"/>
      <c r="AW659" s="54"/>
      <c r="AX659" s="54"/>
      <c r="AY659" s="54"/>
      <c r="AZ659" s="54"/>
      <c r="BA659" s="54"/>
      <c r="BB659" s="54"/>
      <c r="BC659" s="54"/>
      <c r="BD659" s="54"/>
      <c r="BE659" s="54"/>
      <c r="BF659" s="54"/>
      <c r="BG659" s="54"/>
      <c r="BH659" s="54"/>
      <c r="BI659" s="54"/>
      <c r="BJ659" s="54"/>
      <c r="BK659" s="54"/>
      <c r="BL659" s="54"/>
      <c r="BM659" s="54"/>
      <c r="BN659" s="54"/>
      <c r="BO659" s="54"/>
      <c r="BP659" s="54"/>
      <c r="BQ659" s="54"/>
      <c r="BR659" s="54"/>
      <c r="BS659" s="54"/>
      <c r="BT659" s="54"/>
      <c r="BU659" s="54"/>
      <c r="BV659" s="54"/>
      <c r="BW659" s="54"/>
      <c r="BX659" s="54"/>
      <c r="BY659" s="54"/>
      <c r="BZ659" s="54"/>
      <c r="CA659" s="54"/>
      <c r="CB659" s="54"/>
      <c r="CC659" s="54"/>
      <c r="CD659" s="54"/>
      <c r="CE659" s="54"/>
      <c r="CF659" s="54"/>
      <c r="CG659" s="54"/>
      <c r="CH659" s="54"/>
      <c r="CI659" s="54"/>
      <c r="CJ659" s="54"/>
      <c r="CK659" s="54"/>
      <c r="CL659" s="54"/>
      <c r="CM659" s="54"/>
      <c r="CN659" s="54"/>
      <c r="CO659" s="54"/>
      <c r="CP659" s="54"/>
      <c r="CQ659" s="54"/>
      <c r="CR659" s="54"/>
      <c r="CS659" s="54"/>
      <c r="CT659" s="54"/>
      <c r="CU659" s="54"/>
      <c r="CV659" s="54"/>
      <c r="CW659" s="54"/>
      <c r="CX659" s="54"/>
      <c r="CY659" s="54"/>
      <c r="CZ659" s="54"/>
      <c r="DA659" s="54"/>
      <c r="DB659" s="54"/>
      <c r="DC659" s="54"/>
      <c r="DD659" s="54"/>
      <c r="DE659" s="54"/>
      <c r="DF659" s="54"/>
      <c r="DG659" s="54"/>
      <c r="DH659" s="54"/>
      <c r="DI659" s="54"/>
      <c r="DJ659" s="54"/>
      <c r="DK659" s="54"/>
      <c r="DL659" s="54"/>
      <c r="DM659" s="54"/>
      <c r="DN659" s="54"/>
      <c r="DO659" s="54"/>
      <c r="DP659" s="54"/>
      <c r="DQ659" s="54"/>
      <c r="DR659" s="54"/>
      <c r="DS659" s="54"/>
      <c r="DT659" s="54"/>
      <c r="DU659" s="54"/>
      <c r="DV659" s="54"/>
      <c r="DW659" s="54"/>
      <c r="DX659" s="54"/>
      <c r="DY659" s="54"/>
      <c r="DZ659" s="54"/>
      <c r="EA659" s="54"/>
      <c r="EB659" s="54"/>
      <c r="EC659" s="54"/>
      <c r="ED659" s="54"/>
      <c r="EE659" s="54"/>
      <c r="EF659" s="54"/>
      <c r="EG659" s="54"/>
      <c r="EH659" s="54"/>
      <c r="EI659" s="54"/>
      <c r="EJ659" s="54"/>
      <c r="EK659" s="54"/>
      <c r="EL659" s="54"/>
      <c r="EM659" s="54"/>
      <c r="EN659" s="54"/>
      <c r="EO659" s="54"/>
      <c r="EP659" s="54"/>
      <c r="EQ659" s="54"/>
      <c r="ER659" s="54"/>
      <c r="ES659" s="54"/>
      <c r="ET659" s="54"/>
      <c r="EU659" s="54"/>
      <c r="EV659" s="54"/>
      <c r="EW659" s="54"/>
      <c r="EX659" s="54"/>
      <c r="EY659" s="54"/>
      <c r="EZ659" s="54"/>
      <c r="FA659" s="54"/>
      <c r="FB659" s="54"/>
      <c r="FC659" s="54"/>
      <c r="FD659" s="54"/>
      <c r="FE659" s="54"/>
      <c r="FF659" s="54"/>
      <c r="FG659" s="54"/>
      <c r="FH659" s="54"/>
      <c r="FI659" s="54"/>
      <c r="FJ659" s="54"/>
      <c r="FK659" s="54"/>
      <c r="FL659" s="54"/>
      <c r="FM659" s="54"/>
      <c r="FN659" s="54"/>
      <c r="FO659" s="54"/>
      <c r="FP659" s="54"/>
      <c r="FQ659" s="54"/>
      <c r="FR659" s="54"/>
      <c r="FS659" s="54"/>
      <c r="FT659" s="54"/>
      <c r="FU659" s="54"/>
      <c r="FV659" s="54"/>
      <c r="FW659" s="54"/>
      <c r="FX659" s="54"/>
      <c r="FY659" s="54"/>
      <c r="FZ659" s="54"/>
      <c r="GA659" s="54"/>
      <c r="GB659" s="54"/>
      <c r="GC659" s="54"/>
      <c r="GD659" s="54"/>
      <c r="GE659" s="54"/>
      <c r="GF659" s="54"/>
      <c r="GG659" s="54"/>
      <c r="GH659" s="54"/>
      <c r="GI659" s="54"/>
      <c r="GJ659" s="54"/>
      <c r="GK659" s="54"/>
      <c r="GL659" s="54"/>
      <c r="GM659" s="54"/>
    </row>
    <row r="660" spans="1:195" s="56" customFormat="1" ht="27.6" x14ac:dyDescent="0.3">
      <c r="A660" s="89" t="s">
        <v>17</v>
      </c>
      <c r="B660" s="89" t="s">
        <v>590</v>
      </c>
      <c r="C660" s="90" t="s">
        <v>19</v>
      </c>
      <c r="D660" s="91" t="s">
        <v>23</v>
      </c>
      <c r="E660" s="91" t="s">
        <v>24</v>
      </c>
      <c r="F660" s="91" t="s">
        <v>279</v>
      </c>
      <c r="G660" s="91" t="s">
        <v>331</v>
      </c>
      <c r="H660" s="91" t="s">
        <v>549</v>
      </c>
      <c r="I660" s="93" t="s">
        <v>301</v>
      </c>
      <c r="J660" s="91" t="s">
        <v>49</v>
      </c>
      <c r="K660" s="91" t="s">
        <v>159</v>
      </c>
      <c r="L660" s="95" t="s">
        <v>591</v>
      </c>
      <c r="M660" s="96" t="s">
        <v>21</v>
      </c>
      <c r="N660" s="104" t="s">
        <v>27</v>
      </c>
      <c r="O660" s="99">
        <v>6</v>
      </c>
      <c r="P660" s="99">
        <v>14.37</v>
      </c>
      <c r="Q660" s="100">
        <v>0</v>
      </c>
      <c r="R660" s="100">
        <v>86</v>
      </c>
      <c r="S660" s="54"/>
      <c r="T660" s="54"/>
      <c r="U660" s="54"/>
      <c r="V660" s="54"/>
      <c r="W660" s="54"/>
      <c r="X660" s="54"/>
      <c r="Y660" s="54"/>
      <c r="Z660" s="54"/>
      <c r="AA660" s="54"/>
      <c r="AB660" s="54"/>
      <c r="AC660" s="54"/>
      <c r="AD660" s="54"/>
      <c r="AE660" s="54"/>
      <c r="AF660" s="54"/>
      <c r="AG660" s="54"/>
      <c r="AH660" s="54"/>
      <c r="AI660" s="54"/>
      <c r="AJ660" s="54"/>
      <c r="AK660" s="54"/>
      <c r="AL660" s="54"/>
      <c r="AM660" s="54"/>
      <c r="AN660" s="54"/>
      <c r="AO660" s="54"/>
      <c r="AP660" s="54"/>
      <c r="AQ660" s="54"/>
      <c r="AR660" s="54"/>
      <c r="AS660" s="54"/>
      <c r="AT660" s="54"/>
      <c r="AU660" s="54"/>
      <c r="AV660" s="54"/>
      <c r="AW660" s="54"/>
      <c r="AX660" s="54"/>
      <c r="AY660" s="54"/>
      <c r="AZ660" s="54"/>
      <c r="BA660" s="54"/>
      <c r="BB660" s="54"/>
      <c r="BC660" s="54"/>
      <c r="BD660" s="54"/>
      <c r="BE660" s="54"/>
      <c r="BF660" s="54"/>
      <c r="BG660" s="54"/>
      <c r="BH660" s="54"/>
      <c r="BI660" s="54"/>
      <c r="BJ660" s="54"/>
      <c r="BK660" s="54"/>
      <c r="BL660" s="54"/>
      <c r="BM660" s="54"/>
      <c r="BN660" s="54"/>
      <c r="BO660" s="54"/>
      <c r="BP660" s="54"/>
      <c r="BQ660" s="54"/>
      <c r="BR660" s="54"/>
      <c r="BS660" s="54"/>
      <c r="BT660" s="54"/>
      <c r="BU660" s="54"/>
      <c r="BV660" s="54"/>
      <c r="BW660" s="54"/>
      <c r="BX660" s="54"/>
      <c r="BY660" s="54"/>
      <c r="BZ660" s="54"/>
      <c r="CA660" s="54"/>
      <c r="CB660" s="54"/>
      <c r="CC660" s="54"/>
      <c r="CD660" s="54"/>
      <c r="CE660" s="54"/>
      <c r="CF660" s="54"/>
      <c r="CG660" s="54"/>
      <c r="CH660" s="54"/>
      <c r="CI660" s="54"/>
      <c r="CJ660" s="54"/>
      <c r="CK660" s="54"/>
      <c r="CL660" s="54"/>
      <c r="CM660" s="54"/>
      <c r="CN660" s="54"/>
      <c r="CO660" s="54"/>
      <c r="CP660" s="54"/>
      <c r="CQ660" s="54"/>
      <c r="CR660" s="54"/>
      <c r="CS660" s="54"/>
      <c r="CT660" s="54"/>
      <c r="CU660" s="54"/>
      <c r="CV660" s="54"/>
      <c r="CW660" s="54"/>
      <c r="CX660" s="54"/>
      <c r="CY660" s="54"/>
      <c r="CZ660" s="54"/>
      <c r="DA660" s="54"/>
      <c r="DB660" s="54"/>
      <c r="DC660" s="54"/>
      <c r="DD660" s="54"/>
      <c r="DE660" s="54"/>
      <c r="DF660" s="54"/>
      <c r="DG660" s="54"/>
      <c r="DH660" s="54"/>
      <c r="DI660" s="54"/>
      <c r="DJ660" s="54"/>
      <c r="DK660" s="54"/>
      <c r="DL660" s="54"/>
      <c r="DM660" s="54"/>
      <c r="DN660" s="54"/>
      <c r="DO660" s="54"/>
      <c r="DP660" s="54"/>
      <c r="DQ660" s="54"/>
      <c r="DR660" s="54"/>
      <c r="DS660" s="54"/>
      <c r="DT660" s="54"/>
      <c r="DU660" s="54"/>
      <c r="DV660" s="54"/>
      <c r="DW660" s="54"/>
      <c r="DX660" s="54"/>
      <c r="DY660" s="54"/>
      <c r="DZ660" s="54"/>
      <c r="EA660" s="54"/>
      <c r="EB660" s="54"/>
      <c r="EC660" s="54"/>
      <c r="ED660" s="54"/>
      <c r="EE660" s="54"/>
      <c r="EF660" s="54"/>
      <c r="EG660" s="54"/>
      <c r="EH660" s="54"/>
      <c r="EI660" s="54"/>
      <c r="EJ660" s="54"/>
      <c r="EK660" s="54"/>
      <c r="EL660" s="54"/>
      <c r="EM660" s="54"/>
      <c r="EN660" s="54"/>
      <c r="EO660" s="54"/>
      <c r="EP660" s="54"/>
      <c r="EQ660" s="54"/>
      <c r="ER660" s="54"/>
      <c r="ES660" s="54"/>
      <c r="ET660" s="54"/>
      <c r="EU660" s="54"/>
      <c r="EV660" s="54"/>
      <c r="EW660" s="54"/>
      <c r="EX660" s="54"/>
      <c r="EY660" s="54"/>
      <c r="EZ660" s="54"/>
      <c r="FA660" s="54"/>
      <c r="FB660" s="54"/>
      <c r="FC660" s="54"/>
      <c r="FD660" s="54"/>
      <c r="FE660" s="54"/>
      <c r="FF660" s="54"/>
      <c r="FG660" s="54"/>
      <c r="FH660" s="54"/>
      <c r="FI660" s="54"/>
      <c r="FJ660" s="54"/>
      <c r="FK660" s="54"/>
      <c r="FL660" s="54"/>
      <c r="FM660" s="54"/>
      <c r="FN660" s="54"/>
      <c r="FO660" s="54"/>
      <c r="FP660" s="54"/>
      <c r="FQ660" s="54"/>
      <c r="FR660" s="54"/>
      <c r="FS660" s="54"/>
      <c r="FT660" s="54"/>
      <c r="FU660" s="54"/>
      <c r="FV660" s="54"/>
      <c r="FW660" s="54"/>
      <c r="FX660" s="54"/>
      <c r="FY660" s="54"/>
      <c r="FZ660" s="54"/>
      <c r="GA660" s="54"/>
      <c r="GB660" s="54"/>
      <c r="GC660" s="54"/>
      <c r="GD660" s="54"/>
      <c r="GE660" s="54"/>
      <c r="GF660" s="54"/>
      <c r="GG660" s="54"/>
      <c r="GH660" s="54"/>
      <c r="GI660" s="54"/>
      <c r="GJ660" s="54"/>
      <c r="GK660" s="54"/>
      <c r="GL660" s="54"/>
      <c r="GM660" s="54"/>
    </row>
    <row r="661" spans="1:195" s="56" customFormat="1" ht="27.6" x14ac:dyDescent="0.3">
      <c r="A661" s="89" t="s">
        <v>17</v>
      </c>
      <c r="B661" s="89" t="s">
        <v>590</v>
      </c>
      <c r="C661" s="90" t="s">
        <v>19</v>
      </c>
      <c r="D661" s="91" t="s">
        <v>23</v>
      </c>
      <c r="E661" s="91" t="s">
        <v>24</v>
      </c>
      <c r="F661" s="91" t="s">
        <v>279</v>
      </c>
      <c r="G661" s="91" t="s">
        <v>331</v>
      </c>
      <c r="H661" s="91" t="s">
        <v>549</v>
      </c>
      <c r="I661" s="93" t="s">
        <v>301</v>
      </c>
      <c r="J661" s="91" t="s">
        <v>111</v>
      </c>
      <c r="K661" s="91" t="s">
        <v>225</v>
      </c>
      <c r="L661" s="95" t="s">
        <v>591</v>
      </c>
      <c r="M661" s="96" t="s">
        <v>21</v>
      </c>
      <c r="N661" s="104" t="s">
        <v>27</v>
      </c>
      <c r="O661" s="99">
        <v>3</v>
      </c>
      <c r="P661" s="99">
        <v>60.46</v>
      </c>
      <c r="Q661" s="100">
        <v>0</v>
      </c>
      <c r="R661" s="100">
        <v>181</v>
      </c>
      <c r="S661" s="54"/>
      <c r="T661" s="54"/>
      <c r="U661" s="54"/>
      <c r="V661" s="54"/>
      <c r="W661" s="54"/>
      <c r="X661" s="54"/>
      <c r="Y661" s="54"/>
      <c r="Z661" s="54"/>
      <c r="AA661" s="54"/>
      <c r="AB661" s="54"/>
      <c r="AC661" s="54"/>
      <c r="AD661" s="54"/>
      <c r="AE661" s="54"/>
      <c r="AF661" s="54"/>
      <c r="AG661" s="54"/>
      <c r="AH661" s="54"/>
      <c r="AI661" s="54"/>
      <c r="AJ661" s="54"/>
      <c r="AK661" s="54"/>
      <c r="AL661" s="54"/>
      <c r="AM661" s="54"/>
      <c r="AN661" s="54"/>
      <c r="AO661" s="54"/>
      <c r="AP661" s="54"/>
      <c r="AQ661" s="54"/>
      <c r="AR661" s="54"/>
      <c r="AS661" s="54"/>
      <c r="AT661" s="54"/>
      <c r="AU661" s="54"/>
      <c r="AV661" s="54"/>
      <c r="AW661" s="54"/>
      <c r="AX661" s="54"/>
      <c r="AY661" s="54"/>
      <c r="AZ661" s="54"/>
      <c r="BA661" s="54"/>
      <c r="BB661" s="54"/>
      <c r="BC661" s="54"/>
      <c r="BD661" s="54"/>
      <c r="BE661" s="54"/>
      <c r="BF661" s="54"/>
      <c r="BG661" s="54"/>
      <c r="BH661" s="54"/>
      <c r="BI661" s="54"/>
      <c r="BJ661" s="54"/>
      <c r="BK661" s="54"/>
      <c r="BL661" s="54"/>
      <c r="BM661" s="54"/>
      <c r="BN661" s="54"/>
      <c r="BO661" s="54"/>
      <c r="BP661" s="54"/>
      <c r="BQ661" s="54"/>
      <c r="BR661" s="54"/>
      <c r="BS661" s="54"/>
      <c r="BT661" s="54"/>
      <c r="BU661" s="54"/>
      <c r="BV661" s="54"/>
      <c r="BW661" s="54"/>
      <c r="BX661" s="54"/>
      <c r="BY661" s="54"/>
      <c r="BZ661" s="54"/>
      <c r="CA661" s="54"/>
      <c r="CB661" s="54"/>
      <c r="CC661" s="54"/>
      <c r="CD661" s="54"/>
      <c r="CE661" s="54"/>
      <c r="CF661" s="54"/>
      <c r="CG661" s="54"/>
      <c r="CH661" s="54"/>
      <c r="CI661" s="54"/>
      <c r="CJ661" s="54"/>
      <c r="CK661" s="54"/>
      <c r="CL661" s="54"/>
      <c r="CM661" s="54"/>
      <c r="CN661" s="54"/>
      <c r="CO661" s="54"/>
      <c r="CP661" s="54"/>
      <c r="CQ661" s="54"/>
      <c r="CR661" s="54"/>
      <c r="CS661" s="54"/>
      <c r="CT661" s="54"/>
      <c r="CU661" s="54"/>
      <c r="CV661" s="54"/>
      <c r="CW661" s="54"/>
      <c r="CX661" s="54"/>
      <c r="CY661" s="54"/>
      <c r="CZ661" s="54"/>
      <c r="DA661" s="54"/>
      <c r="DB661" s="54"/>
      <c r="DC661" s="54"/>
      <c r="DD661" s="54"/>
      <c r="DE661" s="54"/>
      <c r="DF661" s="54"/>
      <c r="DG661" s="54"/>
      <c r="DH661" s="54"/>
      <c r="DI661" s="54"/>
      <c r="DJ661" s="54"/>
      <c r="DK661" s="54"/>
      <c r="DL661" s="54"/>
      <c r="DM661" s="54"/>
      <c r="DN661" s="54"/>
      <c r="DO661" s="54"/>
      <c r="DP661" s="54"/>
      <c r="DQ661" s="54"/>
      <c r="DR661" s="54"/>
      <c r="DS661" s="54"/>
      <c r="DT661" s="54"/>
      <c r="DU661" s="54"/>
      <c r="DV661" s="54"/>
      <c r="DW661" s="54"/>
      <c r="DX661" s="54"/>
      <c r="DY661" s="54"/>
      <c r="DZ661" s="54"/>
      <c r="EA661" s="54"/>
      <c r="EB661" s="54"/>
      <c r="EC661" s="54"/>
      <c r="ED661" s="54"/>
      <c r="EE661" s="54"/>
      <c r="EF661" s="54"/>
      <c r="EG661" s="54"/>
      <c r="EH661" s="54"/>
      <c r="EI661" s="54"/>
      <c r="EJ661" s="54"/>
      <c r="EK661" s="54"/>
      <c r="EL661" s="54"/>
      <c r="EM661" s="54"/>
      <c r="EN661" s="54"/>
      <c r="EO661" s="54"/>
      <c r="EP661" s="54"/>
      <c r="EQ661" s="54"/>
      <c r="ER661" s="54"/>
      <c r="ES661" s="54"/>
      <c r="ET661" s="54"/>
      <c r="EU661" s="54"/>
      <c r="EV661" s="54"/>
      <c r="EW661" s="54"/>
      <c r="EX661" s="54"/>
      <c r="EY661" s="54"/>
      <c r="EZ661" s="54"/>
      <c r="FA661" s="54"/>
      <c r="FB661" s="54"/>
      <c r="FC661" s="54"/>
      <c r="FD661" s="54"/>
      <c r="FE661" s="54"/>
      <c r="FF661" s="54"/>
      <c r="FG661" s="54"/>
      <c r="FH661" s="54"/>
      <c r="FI661" s="54"/>
      <c r="FJ661" s="54"/>
      <c r="FK661" s="54"/>
      <c r="FL661" s="54"/>
      <c r="FM661" s="54"/>
      <c r="FN661" s="54"/>
      <c r="FO661" s="54"/>
      <c r="FP661" s="54"/>
      <c r="FQ661" s="54"/>
      <c r="FR661" s="54"/>
      <c r="FS661" s="54"/>
      <c r="FT661" s="54"/>
      <c r="FU661" s="54"/>
      <c r="FV661" s="54"/>
      <c r="FW661" s="54"/>
      <c r="FX661" s="54"/>
      <c r="FY661" s="54"/>
      <c r="FZ661" s="54"/>
      <c r="GA661" s="54"/>
      <c r="GB661" s="54"/>
      <c r="GC661" s="54"/>
      <c r="GD661" s="54"/>
      <c r="GE661" s="54"/>
      <c r="GF661" s="54"/>
      <c r="GG661" s="54"/>
      <c r="GH661" s="54"/>
      <c r="GI661" s="54"/>
      <c r="GJ661" s="54"/>
      <c r="GK661" s="54"/>
      <c r="GL661" s="54"/>
      <c r="GM661" s="54"/>
    </row>
    <row r="662" spans="1:195" s="56" customFormat="1" ht="27.6" x14ac:dyDescent="0.3">
      <c r="A662" s="89" t="s">
        <v>17</v>
      </c>
      <c r="B662" s="89" t="s">
        <v>590</v>
      </c>
      <c r="C662" s="90" t="s">
        <v>19</v>
      </c>
      <c r="D662" s="91" t="s">
        <v>23</v>
      </c>
      <c r="E662" s="91" t="s">
        <v>24</v>
      </c>
      <c r="F662" s="91" t="s">
        <v>279</v>
      </c>
      <c r="G662" s="91" t="s">
        <v>331</v>
      </c>
      <c r="H662" s="91" t="s">
        <v>549</v>
      </c>
      <c r="I662" s="93" t="s">
        <v>301</v>
      </c>
      <c r="J662" s="91" t="s">
        <v>511</v>
      </c>
      <c r="K662" s="91" t="s">
        <v>512</v>
      </c>
      <c r="L662" s="95" t="s">
        <v>591</v>
      </c>
      <c r="M662" s="96" t="s">
        <v>21</v>
      </c>
      <c r="N662" s="104" t="s">
        <v>27</v>
      </c>
      <c r="O662" s="99">
        <v>36</v>
      </c>
      <c r="P662" s="99">
        <v>3.77</v>
      </c>
      <c r="Q662" s="100">
        <v>0</v>
      </c>
      <c r="R662" s="100">
        <v>136</v>
      </c>
      <c r="S662" s="54"/>
      <c r="T662" s="54"/>
      <c r="U662" s="54"/>
      <c r="V662" s="54"/>
      <c r="W662" s="54"/>
      <c r="X662" s="54"/>
      <c r="Y662" s="54"/>
      <c r="Z662" s="54"/>
      <c r="AA662" s="54"/>
      <c r="AB662" s="54"/>
      <c r="AC662" s="54"/>
      <c r="AD662" s="54"/>
      <c r="AE662" s="54"/>
      <c r="AF662" s="54"/>
      <c r="AG662" s="54"/>
      <c r="AH662" s="54"/>
      <c r="AI662" s="54"/>
      <c r="AJ662" s="54"/>
      <c r="AK662" s="54"/>
      <c r="AL662" s="54"/>
      <c r="AM662" s="54"/>
      <c r="AN662" s="54"/>
      <c r="AO662" s="54"/>
      <c r="AP662" s="54"/>
      <c r="AQ662" s="54"/>
      <c r="AR662" s="54"/>
      <c r="AS662" s="54"/>
      <c r="AT662" s="54"/>
      <c r="AU662" s="54"/>
      <c r="AV662" s="54"/>
      <c r="AW662" s="54"/>
      <c r="AX662" s="54"/>
      <c r="AY662" s="54"/>
      <c r="AZ662" s="54"/>
      <c r="BA662" s="54"/>
      <c r="BB662" s="54"/>
      <c r="BC662" s="54"/>
      <c r="BD662" s="54"/>
      <c r="BE662" s="54"/>
      <c r="BF662" s="54"/>
      <c r="BG662" s="54"/>
      <c r="BH662" s="54"/>
      <c r="BI662" s="54"/>
      <c r="BJ662" s="54"/>
      <c r="BK662" s="54"/>
      <c r="BL662" s="54"/>
      <c r="BM662" s="54"/>
      <c r="BN662" s="54"/>
      <c r="BO662" s="54"/>
      <c r="BP662" s="54"/>
      <c r="BQ662" s="54"/>
      <c r="BR662" s="54"/>
      <c r="BS662" s="54"/>
      <c r="BT662" s="54"/>
      <c r="BU662" s="54"/>
      <c r="BV662" s="54"/>
      <c r="BW662" s="54"/>
      <c r="BX662" s="54"/>
      <c r="BY662" s="54"/>
      <c r="BZ662" s="54"/>
      <c r="CA662" s="54"/>
      <c r="CB662" s="54"/>
      <c r="CC662" s="54"/>
      <c r="CD662" s="54"/>
      <c r="CE662" s="54"/>
      <c r="CF662" s="54"/>
      <c r="CG662" s="54"/>
      <c r="CH662" s="54"/>
      <c r="CI662" s="54"/>
      <c r="CJ662" s="54"/>
      <c r="CK662" s="54"/>
      <c r="CL662" s="54"/>
      <c r="CM662" s="54"/>
      <c r="CN662" s="54"/>
      <c r="CO662" s="54"/>
      <c r="CP662" s="54"/>
      <c r="CQ662" s="54"/>
      <c r="CR662" s="54"/>
      <c r="CS662" s="54"/>
      <c r="CT662" s="54"/>
      <c r="CU662" s="54"/>
      <c r="CV662" s="54"/>
      <c r="CW662" s="54"/>
      <c r="CX662" s="54"/>
      <c r="CY662" s="54"/>
      <c r="CZ662" s="54"/>
      <c r="DA662" s="54"/>
      <c r="DB662" s="54"/>
      <c r="DC662" s="54"/>
      <c r="DD662" s="54"/>
      <c r="DE662" s="54"/>
      <c r="DF662" s="54"/>
      <c r="DG662" s="54"/>
      <c r="DH662" s="54"/>
      <c r="DI662" s="54"/>
      <c r="DJ662" s="54"/>
      <c r="DK662" s="54"/>
      <c r="DL662" s="54"/>
      <c r="DM662" s="54"/>
      <c r="DN662" s="54"/>
      <c r="DO662" s="54"/>
      <c r="DP662" s="54"/>
      <c r="DQ662" s="54"/>
      <c r="DR662" s="54"/>
      <c r="DS662" s="54"/>
      <c r="DT662" s="54"/>
      <c r="DU662" s="54"/>
      <c r="DV662" s="54"/>
      <c r="DW662" s="54"/>
      <c r="DX662" s="54"/>
      <c r="DY662" s="54"/>
      <c r="DZ662" s="54"/>
      <c r="EA662" s="54"/>
      <c r="EB662" s="54"/>
      <c r="EC662" s="54"/>
      <c r="ED662" s="54"/>
      <c r="EE662" s="54"/>
      <c r="EF662" s="54"/>
      <c r="EG662" s="54"/>
      <c r="EH662" s="54"/>
      <c r="EI662" s="54"/>
      <c r="EJ662" s="54"/>
      <c r="EK662" s="54"/>
      <c r="EL662" s="54"/>
      <c r="EM662" s="54"/>
      <c r="EN662" s="54"/>
      <c r="EO662" s="54"/>
      <c r="EP662" s="54"/>
      <c r="EQ662" s="54"/>
      <c r="ER662" s="54"/>
      <c r="ES662" s="54"/>
      <c r="ET662" s="54"/>
      <c r="EU662" s="54"/>
      <c r="EV662" s="54"/>
      <c r="EW662" s="54"/>
      <c r="EX662" s="54"/>
      <c r="EY662" s="54"/>
      <c r="EZ662" s="54"/>
      <c r="FA662" s="54"/>
      <c r="FB662" s="54"/>
      <c r="FC662" s="54"/>
      <c r="FD662" s="54"/>
      <c r="FE662" s="54"/>
      <c r="FF662" s="54"/>
      <c r="FG662" s="54"/>
      <c r="FH662" s="54"/>
      <c r="FI662" s="54"/>
      <c r="FJ662" s="54"/>
      <c r="FK662" s="54"/>
      <c r="FL662" s="54"/>
      <c r="FM662" s="54"/>
      <c r="FN662" s="54"/>
      <c r="FO662" s="54"/>
      <c r="FP662" s="54"/>
      <c r="FQ662" s="54"/>
      <c r="FR662" s="54"/>
      <c r="FS662" s="54"/>
      <c r="FT662" s="54"/>
      <c r="FU662" s="54"/>
      <c r="FV662" s="54"/>
      <c r="FW662" s="54"/>
      <c r="FX662" s="54"/>
      <c r="FY662" s="54"/>
      <c r="FZ662" s="54"/>
      <c r="GA662" s="54"/>
      <c r="GB662" s="54"/>
      <c r="GC662" s="54"/>
      <c r="GD662" s="54"/>
      <c r="GE662" s="54"/>
      <c r="GF662" s="54"/>
      <c r="GG662" s="54"/>
      <c r="GH662" s="54"/>
      <c r="GI662" s="54"/>
      <c r="GJ662" s="54"/>
      <c r="GK662" s="54"/>
      <c r="GL662" s="54"/>
      <c r="GM662" s="54"/>
    </row>
    <row r="663" spans="1:195" s="56" customFormat="1" ht="27.6" x14ac:dyDescent="0.3">
      <c r="A663" s="89" t="s">
        <v>17</v>
      </c>
      <c r="B663" s="89" t="s">
        <v>590</v>
      </c>
      <c r="C663" s="90" t="s">
        <v>19</v>
      </c>
      <c r="D663" s="91" t="s">
        <v>23</v>
      </c>
      <c r="E663" s="91" t="s">
        <v>24</v>
      </c>
      <c r="F663" s="91" t="s">
        <v>279</v>
      </c>
      <c r="G663" s="91" t="s">
        <v>331</v>
      </c>
      <c r="H663" s="91" t="s">
        <v>549</v>
      </c>
      <c r="I663" s="93" t="s">
        <v>301</v>
      </c>
      <c r="J663" s="91" t="s">
        <v>101</v>
      </c>
      <c r="K663" s="91" t="s">
        <v>215</v>
      </c>
      <c r="L663" s="95" t="s">
        <v>591</v>
      </c>
      <c r="M663" s="96" t="s">
        <v>21</v>
      </c>
      <c r="N663" s="104" t="s">
        <v>27</v>
      </c>
      <c r="O663" s="99">
        <v>15</v>
      </c>
      <c r="P663" s="99">
        <v>22.42</v>
      </c>
      <c r="Q663" s="100">
        <v>0</v>
      </c>
      <c r="R663" s="100">
        <v>336</v>
      </c>
      <c r="S663" s="54"/>
      <c r="T663" s="54"/>
      <c r="U663" s="54"/>
      <c r="V663" s="54"/>
      <c r="W663" s="54"/>
      <c r="X663" s="54"/>
      <c r="Y663" s="54"/>
      <c r="Z663" s="54"/>
      <c r="AA663" s="54"/>
      <c r="AB663" s="54"/>
      <c r="AC663" s="54"/>
      <c r="AD663" s="54"/>
      <c r="AE663" s="54"/>
      <c r="AF663" s="54"/>
      <c r="AG663" s="54"/>
      <c r="AH663" s="54"/>
      <c r="AI663" s="54"/>
      <c r="AJ663" s="54"/>
      <c r="AK663" s="54"/>
      <c r="AL663" s="54"/>
      <c r="AM663" s="54"/>
      <c r="AN663" s="54"/>
      <c r="AO663" s="54"/>
      <c r="AP663" s="54"/>
      <c r="AQ663" s="54"/>
      <c r="AR663" s="54"/>
      <c r="AS663" s="54"/>
      <c r="AT663" s="54"/>
      <c r="AU663" s="54"/>
      <c r="AV663" s="54"/>
      <c r="AW663" s="54"/>
      <c r="AX663" s="54"/>
      <c r="AY663" s="54"/>
      <c r="AZ663" s="54"/>
      <c r="BA663" s="54"/>
      <c r="BB663" s="54"/>
      <c r="BC663" s="54"/>
      <c r="BD663" s="54"/>
      <c r="BE663" s="54"/>
      <c r="BF663" s="54"/>
      <c r="BG663" s="54"/>
      <c r="BH663" s="54"/>
      <c r="BI663" s="54"/>
      <c r="BJ663" s="54"/>
      <c r="BK663" s="54"/>
      <c r="BL663" s="54"/>
      <c r="BM663" s="54"/>
      <c r="BN663" s="54"/>
      <c r="BO663" s="54"/>
      <c r="BP663" s="54"/>
      <c r="BQ663" s="54"/>
      <c r="BR663" s="54"/>
      <c r="BS663" s="54"/>
      <c r="BT663" s="54"/>
      <c r="BU663" s="54"/>
      <c r="BV663" s="54"/>
      <c r="BW663" s="54"/>
      <c r="BX663" s="54"/>
      <c r="BY663" s="54"/>
      <c r="BZ663" s="54"/>
      <c r="CA663" s="54"/>
      <c r="CB663" s="54"/>
      <c r="CC663" s="54"/>
      <c r="CD663" s="54"/>
      <c r="CE663" s="54"/>
      <c r="CF663" s="54"/>
      <c r="CG663" s="54"/>
      <c r="CH663" s="54"/>
      <c r="CI663" s="54"/>
      <c r="CJ663" s="54"/>
      <c r="CK663" s="54"/>
      <c r="CL663" s="54"/>
      <c r="CM663" s="54"/>
      <c r="CN663" s="54"/>
      <c r="CO663" s="54"/>
      <c r="CP663" s="54"/>
      <c r="CQ663" s="54"/>
      <c r="CR663" s="54"/>
      <c r="CS663" s="54"/>
      <c r="CT663" s="54"/>
      <c r="CU663" s="54"/>
      <c r="CV663" s="54"/>
      <c r="CW663" s="54"/>
      <c r="CX663" s="54"/>
      <c r="CY663" s="54"/>
      <c r="CZ663" s="54"/>
      <c r="DA663" s="54"/>
      <c r="DB663" s="54"/>
      <c r="DC663" s="54"/>
      <c r="DD663" s="54"/>
      <c r="DE663" s="54"/>
      <c r="DF663" s="54"/>
      <c r="DG663" s="54"/>
      <c r="DH663" s="54"/>
      <c r="DI663" s="54"/>
      <c r="DJ663" s="54"/>
      <c r="DK663" s="54"/>
      <c r="DL663" s="54"/>
      <c r="DM663" s="54"/>
      <c r="DN663" s="54"/>
      <c r="DO663" s="54"/>
      <c r="DP663" s="54"/>
      <c r="DQ663" s="54"/>
      <c r="DR663" s="54"/>
      <c r="DS663" s="54"/>
      <c r="DT663" s="54"/>
      <c r="DU663" s="54"/>
      <c r="DV663" s="54"/>
      <c r="DW663" s="54"/>
      <c r="DX663" s="54"/>
      <c r="DY663" s="54"/>
      <c r="DZ663" s="54"/>
      <c r="EA663" s="54"/>
      <c r="EB663" s="54"/>
      <c r="EC663" s="54"/>
      <c r="ED663" s="54"/>
      <c r="EE663" s="54"/>
      <c r="EF663" s="54"/>
      <c r="EG663" s="54"/>
      <c r="EH663" s="54"/>
      <c r="EI663" s="54"/>
      <c r="EJ663" s="54"/>
      <c r="EK663" s="54"/>
      <c r="EL663" s="54"/>
      <c r="EM663" s="54"/>
      <c r="EN663" s="54"/>
      <c r="EO663" s="54"/>
      <c r="EP663" s="54"/>
      <c r="EQ663" s="54"/>
      <c r="ER663" s="54"/>
      <c r="ES663" s="54"/>
      <c r="ET663" s="54"/>
      <c r="EU663" s="54"/>
      <c r="EV663" s="54"/>
      <c r="EW663" s="54"/>
      <c r="EX663" s="54"/>
      <c r="EY663" s="54"/>
      <c r="EZ663" s="54"/>
      <c r="FA663" s="54"/>
      <c r="FB663" s="54"/>
      <c r="FC663" s="54"/>
      <c r="FD663" s="54"/>
      <c r="FE663" s="54"/>
      <c r="FF663" s="54"/>
      <c r="FG663" s="54"/>
      <c r="FH663" s="54"/>
      <c r="FI663" s="54"/>
      <c r="FJ663" s="54"/>
      <c r="FK663" s="54"/>
      <c r="FL663" s="54"/>
      <c r="FM663" s="54"/>
      <c r="FN663" s="54"/>
      <c r="FO663" s="54"/>
      <c r="FP663" s="54"/>
      <c r="FQ663" s="54"/>
      <c r="FR663" s="54"/>
      <c r="FS663" s="54"/>
      <c r="FT663" s="54"/>
      <c r="FU663" s="54"/>
      <c r="FV663" s="54"/>
      <c r="FW663" s="54"/>
      <c r="FX663" s="54"/>
      <c r="FY663" s="54"/>
      <c r="FZ663" s="54"/>
      <c r="GA663" s="54"/>
      <c r="GB663" s="54"/>
      <c r="GC663" s="54"/>
      <c r="GD663" s="54"/>
      <c r="GE663" s="54"/>
      <c r="GF663" s="54"/>
      <c r="GG663" s="54"/>
      <c r="GH663" s="54"/>
      <c r="GI663" s="54"/>
      <c r="GJ663" s="54"/>
      <c r="GK663" s="54"/>
      <c r="GL663" s="54"/>
      <c r="GM663" s="54"/>
    </row>
    <row r="664" spans="1:195" s="56" customFormat="1" ht="27.6" x14ac:dyDescent="0.3">
      <c r="A664" s="89" t="s">
        <v>17</v>
      </c>
      <c r="B664" s="89" t="s">
        <v>590</v>
      </c>
      <c r="C664" s="90" t="s">
        <v>19</v>
      </c>
      <c r="D664" s="91" t="s">
        <v>23</v>
      </c>
      <c r="E664" s="91" t="s">
        <v>24</v>
      </c>
      <c r="F664" s="91" t="s">
        <v>279</v>
      </c>
      <c r="G664" s="91" t="s">
        <v>331</v>
      </c>
      <c r="H664" s="91" t="s">
        <v>549</v>
      </c>
      <c r="I664" s="93" t="s">
        <v>301</v>
      </c>
      <c r="J664" s="91" t="s">
        <v>467</v>
      </c>
      <c r="K664" s="91" t="s">
        <v>468</v>
      </c>
      <c r="L664" s="95" t="s">
        <v>591</v>
      </c>
      <c r="M664" s="96" t="s">
        <v>21</v>
      </c>
      <c r="N664" s="104" t="s">
        <v>260</v>
      </c>
      <c r="O664" s="99">
        <v>3</v>
      </c>
      <c r="P664" s="99">
        <v>41.62</v>
      </c>
      <c r="Q664" s="100">
        <v>0</v>
      </c>
      <c r="R664" s="100">
        <v>125</v>
      </c>
      <c r="S664" s="54"/>
      <c r="T664" s="54"/>
      <c r="U664" s="54"/>
      <c r="V664" s="54"/>
      <c r="W664" s="54"/>
      <c r="X664" s="54"/>
      <c r="Y664" s="54"/>
      <c r="Z664" s="54"/>
      <c r="AA664" s="54"/>
      <c r="AB664" s="54"/>
      <c r="AC664" s="54"/>
      <c r="AD664" s="54"/>
      <c r="AE664" s="54"/>
      <c r="AF664" s="54"/>
      <c r="AG664" s="54"/>
      <c r="AH664" s="54"/>
      <c r="AI664" s="54"/>
      <c r="AJ664" s="54"/>
      <c r="AK664" s="54"/>
      <c r="AL664" s="54"/>
      <c r="AM664" s="54"/>
      <c r="AN664" s="54"/>
      <c r="AO664" s="54"/>
      <c r="AP664" s="54"/>
      <c r="AQ664" s="54"/>
      <c r="AR664" s="54"/>
      <c r="AS664" s="54"/>
      <c r="AT664" s="54"/>
      <c r="AU664" s="54"/>
      <c r="AV664" s="54"/>
      <c r="AW664" s="54"/>
      <c r="AX664" s="54"/>
      <c r="AY664" s="54"/>
      <c r="AZ664" s="54"/>
      <c r="BA664" s="54"/>
      <c r="BB664" s="54"/>
      <c r="BC664" s="54"/>
      <c r="BD664" s="54"/>
      <c r="BE664" s="54"/>
      <c r="BF664" s="54"/>
      <c r="BG664" s="54"/>
      <c r="BH664" s="54"/>
      <c r="BI664" s="54"/>
      <c r="BJ664" s="54"/>
      <c r="BK664" s="54"/>
      <c r="BL664" s="54"/>
      <c r="BM664" s="54"/>
      <c r="BN664" s="54"/>
      <c r="BO664" s="54"/>
      <c r="BP664" s="54"/>
      <c r="BQ664" s="54"/>
      <c r="BR664" s="54"/>
      <c r="BS664" s="54"/>
      <c r="BT664" s="54"/>
      <c r="BU664" s="54"/>
      <c r="BV664" s="54"/>
      <c r="BW664" s="54"/>
      <c r="BX664" s="54"/>
      <c r="BY664" s="54"/>
      <c r="BZ664" s="54"/>
      <c r="CA664" s="54"/>
      <c r="CB664" s="54"/>
      <c r="CC664" s="54"/>
      <c r="CD664" s="54"/>
      <c r="CE664" s="54"/>
      <c r="CF664" s="54"/>
      <c r="CG664" s="54"/>
      <c r="CH664" s="54"/>
      <c r="CI664" s="54"/>
      <c r="CJ664" s="54"/>
      <c r="CK664" s="54"/>
      <c r="CL664" s="54"/>
      <c r="CM664" s="54"/>
      <c r="CN664" s="54"/>
      <c r="CO664" s="54"/>
      <c r="CP664" s="54"/>
      <c r="CQ664" s="54"/>
      <c r="CR664" s="54"/>
      <c r="CS664" s="54"/>
      <c r="CT664" s="54"/>
      <c r="CU664" s="54"/>
      <c r="CV664" s="54"/>
      <c r="CW664" s="54"/>
      <c r="CX664" s="54"/>
      <c r="CY664" s="54"/>
      <c r="CZ664" s="54"/>
      <c r="DA664" s="54"/>
      <c r="DB664" s="54"/>
      <c r="DC664" s="54"/>
      <c r="DD664" s="54"/>
      <c r="DE664" s="54"/>
      <c r="DF664" s="54"/>
      <c r="DG664" s="54"/>
      <c r="DH664" s="54"/>
      <c r="DI664" s="54"/>
      <c r="DJ664" s="54"/>
      <c r="DK664" s="54"/>
      <c r="DL664" s="54"/>
      <c r="DM664" s="54"/>
      <c r="DN664" s="54"/>
      <c r="DO664" s="54"/>
      <c r="DP664" s="54"/>
      <c r="DQ664" s="54"/>
      <c r="DR664" s="54"/>
      <c r="DS664" s="54"/>
      <c r="DT664" s="54"/>
      <c r="DU664" s="54"/>
      <c r="DV664" s="54"/>
      <c r="DW664" s="54"/>
      <c r="DX664" s="54"/>
      <c r="DY664" s="54"/>
      <c r="DZ664" s="54"/>
      <c r="EA664" s="54"/>
      <c r="EB664" s="54"/>
      <c r="EC664" s="54"/>
      <c r="ED664" s="54"/>
      <c r="EE664" s="54"/>
      <c r="EF664" s="54"/>
      <c r="EG664" s="54"/>
      <c r="EH664" s="54"/>
      <c r="EI664" s="54"/>
      <c r="EJ664" s="54"/>
      <c r="EK664" s="54"/>
      <c r="EL664" s="54"/>
      <c r="EM664" s="54"/>
      <c r="EN664" s="54"/>
      <c r="EO664" s="54"/>
      <c r="EP664" s="54"/>
      <c r="EQ664" s="54"/>
      <c r="ER664" s="54"/>
      <c r="ES664" s="54"/>
      <c r="ET664" s="54"/>
      <c r="EU664" s="54"/>
      <c r="EV664" s="54"/>
      <c r="EW664" s="54"/>
      <c r="EX664" s="54"/>
      <c r="EY664" s="54"/>
      <c r="EZ664" s="54"/>
      <c r="FA664" s="54"/>
      <c r="FB664" s="54"/>
      <c r="FC664" s="54"/>
      <c r="FD664" s="54"/>
      <c r="FE664" s="54"/>
      <c r="FF664" s="54"/>
      <c r="FG664" s="54"/>
      <c r="FH664" s="54"/>
      <c r="FI664" s="54"/>
      <c r="FJ664" s="54"/>
      <c r="FK664" s="54"/>
      <c r="FL664" s="54"/>
      <c r="FM664" s="54"/>
      <c r="FN664" s="54"/>
      <c r="FO664" s="54"/>
      <c r="FP664" s="54"/>
      <c r="FQ664" s="54"/>
      <c r="FR664" s="54"/>
      <c r="FS664" s="54"/>
      <c r="FT664" s="54"/>
      <c r="FU664" s="54"/>
      <c r="FV664" s="54"/>
      <c r="FW664" s="54"/>
      <c r="FX664" s="54"/>
      <c r="FY664" s="54"/>
      <c r="FZ664" s="54"/>
      <c r="GA664" s="54"/>
      <c r="GB664" s="54"/>
      <c r="GC664" s="54"/>
      <c r="GD664" s="54"/>
      <c r="GE664" s="54"/>
      <c r="GF664" s="54"/>
      <c r="GG664" s="54"/>
      <c r="GH664" s="54"/>
      <c r="GI664" s="54"/>
      <c r="GJ664" s="54"/>
      <c r="GK664" s="54"/>
      <c r="GL664" s="54"/>
      <c r="GM664" s="54"/>
    </row>
    <row r="665" spans="1:195" s="56" customFormat="1" ht="27.6" x14ac:dyDescent="0.3">
      <c r="A665" s="89" t="s">
        <v>17</v>
      </c>
      <c r="B665" s="89" t="s">
        <v>590</v>
      </c>
      <c r="C665" s="90" t="s">
        <v>19</v>
      </c>
      <c r="D665" s="91" t="s">
        <v>23</v>
      </c>
      <c r="E665" s="91" t="s">
        <v>24</v>
      </c>
      <c r="F665" s="91" t="s">
        <v>279</v>
      </c>
      <c r="G665" s="91" t="s">
        <v>331</v>
      </c>
      <c r="H665" s="91" t="s">
        <v>549</v>
      </c>
      <c r="I665" s="93" t="s">
        <v>301</v>
      </c>
      <c r="J665" s="91" t="s">
        <v>81</v>
      </c>
      <c r="K665" s="91" t="s">
        <v>195</v>
      </c>
      <c r="L665" s="95" t="s">
        <v>591</v>
      </c>
      <c r="M665" s="96" t="s">
        <v>21</v>
      </c>
      <c r="N665" s="104" t="s">
        <v>27</v>
      </c>
      <c r="O665" s="99">
        <v>5</v>
      </c>
      <c r="P665" s="99">
        <v>15.819999999999999</v>
      </c>
      <c r="Q665" s="100">
        <v>0</v>
      </c>
      <c r="R665" s="100">
        <v>79</v>
      </c>
      <c r="S665" s="54"/>
      <c r="T665" s="54"/>
      <c r="U665" s="54"/>
      <c r="V665" s="54"/>
      <c r="W665" s="54"/>
      <c r="X665" s="54"/>
      <c r="Y665" s="54"/>
      <c r="Z665" s="54"/>
      <c r="AA665" s="54"/>
      <c r="AB665" s="54"/>
      <c r="AC665" s="54"/>
      <c r="AD665" s="54"/>
      <c r="AE665" s="54"/>
      <c r="AF665" s="54"/>
      <c r="AG665" s="54"/>
      <c r="AH665" s="54"/>
      <c r="AI665" s="54"/>
      <c r="AJ665" s="54"/>
      <c r="AK665" s="54"/>
      <c r="AL665" s="54"/>
      <c r="AM665" s="54"/>
      <c r="AN665" s="54"/>
      <c r="AO665" s="54"/>
      <c r="AP665" s="54"/>
      <c r="AQ665" s="54"/>
      <c r="AR665" s="54"/>
      <c r="AS665" s="54"/>
      <c r="AT665" s="54"/>
      <c r="AU665" s="54"/>
      <c r="AV665" s="54"/>
      <c r="AW665" s="54"/>
      <c r="AX665" s="54"/>
      <c r="AY665" s="54"/>
      <c r="AZ665" s="54"/>
      <c r="BA665" s="54"/>
      <c r="BB665" s="54"/>
      <c r="BC665" s="54"/>
      <c r="BD665" s="54"/>
      <c r="BE665" s="54"/>
      <c r="BF665" s="54"/>
      <c r="BG665" s="54"/>
      <c r="BH665" s="54"/>
      <c r="BI665" s="54"/>
      <c r="BJ665" s="54"/>
      <c r="BK665" s="54"/>
      <c r="BL665" s="54"/>
      <c r="BM665" s="54"/>
      <c r="BN665" s="54"/>
      <c r="BO665" s="54"/>
      <c r="BP665" s="54"/>
      <c r="BQ665" s="54"/>
      <c r="BR665" s="54"/>
      <c r="BS665" s="54"/>
      <c r="BT665" s="54"/>
      <c r="BU665" s="54"/>
      <c r="BV665" s="54"/>
      <c r="BW665" s="54"/>
      <c r="BX665" s="54"/>
      <c r="BY665" s="54"/>
      <c r="BZ665" s="54"/>
      <c r="CA665" s="54"/>
      <c r="CB665" s="54"/>
      <c r="CC665" s="54"/>
      <c r="CD665" s="54"/>
      <c r="CE665" s="54"/>
      <c r="CF665" s="54"/>
      <c r="CG665" s="54"/>
      <c r="CH665" s="54"/>
      <c r="CI665" s="54"/>
      <c r="CJ665" s="54"/>
      <c r="CK665" s="54"/>
      <c r="CL665" s="54"/>
      <c r="CM665" s="54"/>
      <c r="CN665" s="54"/>
      <c r="CO665" s="54"/>
      <c r="CP665" s="54"/>
      <c r="CQ665" s="54"/>
      <c r="CR665" s="54"/>
      <c r="CS665" s="54"/>
      <c r="CT665" s="54"/>
      <c r="CU665" s="54"/>
      <c r="CV665" s="54"/>
      <c r="CW665" s="54"/>
      <c r="CX665" s="54"/>
      <c r="CY665" s="54"/>
      <c r="CZ665" s="54"/>
      <c r="DA665" s="54"/>
      <c r="DB665" s="54"/>
      <c r="DC665" s="54"/>
      <c r="DD665" s="54"/>
      <c r="DE665" s="54"/>
      <c r="DF665" s="54"/>
      <c r="DG665" s="54"/>
      <c r="DH665" s="54"/>
      <c r="DI665" s="54"/>
      <c r="DJ665" s="54"/>
      <c r="DK665" s="54"/>
      <c r="DL665" s="54"/>
      <c r="DM665" s="54"/>
      <c r="DN665" s="54"/>
      <c r="DO665" s="54"/>
      <c r="DP665" s="54"/>
      <c r="DQ665" s="54"/>
      <c r="DR665" s="54"/>
      <c r="DS665" s="54"/>
      <c r="DT665" s="54"/>
      <c r="DU665" s="54"/>
      <c r="DV665" s="54"/>
      <c r="DW665" s="54"/>
      <c r="DX665" s="54"/>
      <c r="DY665" s="54"/>
      <c r="DZ665" s="54"/>
      <c r="EA665" s="54"/>
      <c r="EB665" s="54"/>
      <c r="EC665" s="54"/>
      <c r="ED665" s="54"/>
      <c r="EE665" s="54"/>
      <c r="EF665" s="54"/>
      <c r="EG665" s="54"/>
      <c r="EH665" s="54"/>
      <c r="EI665" s="54"/>
      <c r="EJ665" s="54"/>
      <c r="EK665" s="54"/>
      <c r="EL665" s="54"/>
      <c r="EM665" s="54"/>
      <c r="EN665" s="54"/>
      <c r="EO665" s="54"/>
      <c r="EP665" s="54"/>
      <c r="EQ665" s="54"/>
      <c r="ER665" s="54"/>
      <c r="ES665" s="54"/>
      <c r="ET665" s="54"/>
      <c r="EU665" s="54"/>
      <c r="EV665" s="54"/>
      <c r="EW665" s="54"/>
      <c r="EX665" s="54"/>
      <c r="EY665" s="54"/>
      <c r="EZ665" s="54"/>
      <c r="FA665" s="54"/>
      <c r="FB665" s="54"/>
      <c r="FC665" s="54"/>
      <c r="FD665" s="54"/>
      <c r="FE665" s="54"/>
      <c r="FF665" s="54"/>
      <c r="FG665" s="54"/>
      <c r="FH665" s="54"/>
      <c r="FI665" s="54"/>
      <c r="FJ665" s="54"/>
      <c r="FK665" s="54"/>
      <c r="FL665" s="54"/>
      <c r="FM665" s="54"/>
      <c r="FN665" s="54"/>
      <c r="FO665" s="54"/>
      <c r="FP665" s="54"/>
      <c r="FQ665" s="54"/>
      <c r="FR665" s="54"/>
      <c r="FS665" s="54"/>
      <c r="FT665" s="54"/>
      <c r="FU665" s="54"/>
      <c r="FV665" s="54"/>
      <c r="FW665" s="54"/>
      <c r="FX665" s="54"/>
      <c r="FY665" s="54"/>
      <c r="FZ665" s="54"/>
      <c r="GA665" s="54"/>
      <c r="GB665" s="54"/>
      <c r="GC665" s="54"/>
      <c r="GD665" s="54"/>
      <c r="GE665" s="54"/>
      <c r="GF665" s="54"/>
      <c r="GG665" s="54"/>
      <c r="GH665" s="54"/>
      <c r="GI665" s="54"/>
      <c r="GJ665" s="54"/>
      <c r="GK665" s="54"/>
      <c r="GL665" s="54"/>
      <c r="GM665" s="54"/>
    </row>
    <row r="666" spans="1:195" s="56" customFormat="1" ht="27.6" x14ac:dyDescent="0.3">
      <c r="A666" s="89" t="s">
        <v>17</v>
      </c>
      <c r="B666" s="89" t="s">
        <v>590</v>
      </c>
      <c r="C666" s="90" t="s">
        <v>19</v>
      </c>
      <c r="D666" s="91" t="s">
        <v>23</v>
      </c>
      <c r="E666" s="91" t="s">
        <v>24</v>
      </c>
      <c r="F666" s="91" t="s">
        <v>279</v>
      </c>
      <c r="G666" s="91" t="s">
        <v>331</v>
      </c>
      <c r="H666" s="91" t="s">
        <v>549</v>
      </c>
      <c r="I666" s="93" t="s">
        <v>301</v>
      </c>
      <c r="J666" s="91" t="s">
        <v>82</v>
      </c>
      <c r="K666" s="91" t="s">
        <v>196</v>
      </c>
      <c r="L666" s="95" t="s">
        <v>591</v>
      </c>
      <c r="M666" s="96" t="s">
        <v>21</v>
      </c>
      <c r="N666" s="104" t="s">
        <v>27</v>
      </c>
      <c r="O666" s="99">
        <v>5</v>
      </c>
      <c r="P666" s="99">
        <v>21.18</v>
      </c>
      <c r="Q666" s="100">
        <v>0</v>
      </c>
      <c r="R666" s="100">
        <v>106</v>
      </c>
      <c r="S666" s="54"/>
      <c r="T666" s="54"/>
      <c r="U666" s="54"/>
      <c r="V666" s="54"/>
      <c r="W666" s="54"/>
      <c r="X666" s="54"/>
      <c r="Y666" s="54"/>
      <c r="Z666" s="54"/>
      <c r="AA666" s="54"/>
      <c r="AB666" s="54"/>
      <c r="AC666" s="54"/>
      <c r="AD666" s="54"/>
      <c r="AE666" s="54"/>
      <c r="AF666" s="54"/>
      <c r="AG666" s="54"/>
      <c r="AH666" s="54"/>
      <c r="AI666" s="54"/>
      <c r="AJ666" s="54"/>
      <c r="AK666" s="54"/>
      <c r="AL666" s="54"/>
      <c r="AM666" s="54"/>
      <c r="AN666" s="54"/>
      <c r="AO666" s="54"/>
      <c r="AP666" s="54"/>
      <c r="AQ666" s="54"/>
      <c r="AR666" s="54"/>
      <c r="AS666" s="54"/>
      <c r="AT666" s="54"/>
      <c r="AU666" s="54"/>
      <c r="AV666" s="54"/>
      <c r="AW666" s="54"/>
      <c r="AX666" s="54"/>
      <c r="AY666" s="54"/>
      <c r="AZ666" s="54"/>
      <c r="BA666" s="54"/>
      <c r="BB666" s="54"/>
      <c r="BC666" s="54"/>
      <c r="BD666" s="54"/>
      <c r="BE666" s="54"/>
      <c r="BF666" s="54"/>
      <c r="BG666" s="54"/>
      <c r="BH666" s="54"/>
      <c r="BI666" s="54"/>
      <c r="BJ666" s="54"/>
      <c r="BK666" s="54"/>
      <c r="BL666" s="54"/>
      <c r="BM666" s="54"/>
      <c r="BN666" s="54"/>
      <c r="BO666" s="54"/>
      <c r="BP666" s="54"/>
      <c r="BQ666" s="54"/>
      <c r="BR666" s="54"/>
      <c r="BS666" s="54"/>
      <c r="BT666" s="54"/>
      <c r="BU666" s="54"/>
      <c r="BV666" s="54"/>
      <c r="BW666" s="54"/>
      <c r="BX666" s="54"/>
      <c r="BY666" s="54"/>
      <c r="BZ666" s="54"/>
      <c r="CA666" s="54"/>
      <c r="CB666" s="54"/>
      <c r="CC666" s="54"/>
      <c r="CD666" s="54"/>
      <c r="CE666" s="54"/>
      <c r="CF666" s="54"/>
      <c r="CG666" s="54"/>
      <c r="CH666" s="54"/>
      <c r="CI666" s="54"/>
      <c r="CJ666" s="54"/>
      <c r="CK666" s="54"/>
      <c r="CL666" s="54"/>
      <c r="CM666" s="54"/>
      <c r="CN666" s="54"/>
      <c r="CO666" s="54"/>
      <c r="CP666" s="54"/>
      <c r="CQ666" s="54"/>
      <c r="CR666" s="54"/>
      <c r="CS666" s="54"/>
      <c r="CT666" s="54"/>
      <c r="CU666" s="54"/>
      <c r="CV666" s="54"/>
      <c r="CW666" s="54"/>
      <c r="CX666" s="54"/>
      <c r="CY666" s="54"/>
      <c r="CZ666" s="54"/>
      <c r="DA666" s="54"/>
      <c r="DB666" s="54"/>
      <c r="DC666" s="54"/>
      <c r="DD666" s="54"/>
      <c r="DE666" s="54"/>
      <c r="DF666" s="54"/>
      <c r="DG666" s="54"/>
      <c r="DH666" s="54"/>
      <c r="DI666" s="54"/>
      <c r="DJ666" s="54"/>
      <c r="DK666" s="54"/>
      <c r="DL666" s="54"/>
      <c r="DM666" s="54"/>
      <c r="DN666" s="54"/>
      <c r="DO666" s="54"/>
      <c r="DP666" s="54"/>
      <c r="DQ666" s="54"/>
      <c r="DR666" s="54"/>
      <c r="DS666" s="54"/>
      <c r="DT666" s="54"/>
      <c r="DU666" s="54"/>
      <c r="DV666" s="54"/>
      <c r="DW666" s="54"/>
      <c r="DX666" s="54"/>
      <c r="DY666" s="54"/>
      <c r="DZ666" s="54"/>
      <c r="EA666" s="54"/>
      <c r="EB666" s="54"/>
      <c r="EC666" s="54"/>
      <c r="ED666" s="54"/>
      <c r="EE666" s="54"/>
      <c r="EF666" s="54"/>
      <c r="EG666" s="54"/>
      <c r="EH666" s="54"/>
      <c r="EI666" s="54"/>
      <c r="EJ666" s="54"/>
      <c r="EK666" s="54"/>
      <c r="EL666" s="54"/>
      <c r="EM666" s="54"/>
      <c r="EN666" s="54"/>
      <c r="EO666" s="54"/>
      <c r="EP666" s="54"/>
      <c r="EQ666" s="54"/>
      <c r="ER666" s="54"/>
      <c r="ES666" s="54"/>
      <c r="ET666" s="54"/>
      <c r="EU666" s="54"/>
      <c r="EV666" s="54"/>
      <c r="EW666" s="54"/>
      <c r="EX666" s="54"/>
      <c r="EY666" s="54"/>
      <c r="EZ666" s="54"/>
      <c r="FA666" s="54"/>
      <c r="FB666" s="54"/>
      <c r="FC666" s="54"/>
      <c r="FD666" s="54"/>
      <c r="FE666" s="54"/>
      <c r="FF666" s="54"/>
      <c r="FG666" s="54"/>
      <c r="FH666" s="54"/>
      <c r="FI666" s="54"/>
      <c r="FJ666" s="54"/>
      <c r="FK666" s="54"/>
      <c r="FL666" s="54"/>
      <c r="FM666" s="54"/>
      <c r="FN666" s="54"/>
      <c r="FO666" s="54"/>
      <c r="FP666" s="54"/>
      <c r="FQ666" s="54"/>
      <c r="FR666" s="54"/>
      <c r="FS666" s="54"/>
      <c r="FT666" s="54"/>
      <c r="FU666" s="54"/>
      <c r="FV666" s="54"/>
      <c r="FW666" s="54"/>
      <c r="FX666" s="54"/>
      <c r="FY666" s="54"/>
      <c r="FZ666" s="54"/>
      <c r="GA666" s="54"/>
      <c r="GB666" s="54"/>
      <c r="GC666" s="54"/>
      <c r="GD666" s="54"/>
      <c r="GE666" s="54"/>
      <c r="GF666" s="54"/>
      <c r="GG666" s="54"/>
      <c r="GH666" s="54"/>
      <c r="GI666" s="54"/>
      <c r="GJ666" s="54"/>
      <c r="GK666" s="54"/>
      <c r="GL666" s="54"/>
      <c r="GM666" s="54"/>
    </row>
    <row r="667" spans="1:195" s="56" customFormat="1" ht="27.6" x14ac:dyDescent="0.3">
      <c r="A667" s="89" t="s">
        <v>17</v>
      </c>
      <c r="B667" s="89" t="s">
        <v>590</v>
      </c>
      <c r="C667" s="90" t="s">
        <v>19</v>
      </c>
      <c r="D667" s="91" t="s">
        <v>23</v>
      </c>
      <c r="E667" s="91" t="s">
        <v>24</v>
      </c>
      <c r="F667" s="91" t="s">
        <v>279</v>
      </c>
      <c r="G667" s="91" t="s">
        <v>331</v>
      </c>
      <c r="H667" s="91" t="s">
        <v>549</v>
      </c>
      <c r="I667" s="93" t="s">
        <v>301</v>
      </c>
      <c r="J667" s="91" t="s">
        <v>83</v>
      </c>
      <c r="K667" s="91" t="s">
        <v>197</v>
      </c>
      <c r="L667" s="95" t="s">
        <v>591</v>
      </c>
      <c r="M667" s="96" t="s">
        <v>21</v>
      </c>
      <c r="N667" s="104" t="s">
        <v>27</v>
      </c>
      <c r="O667" s="99">
        <v>5</v>
      </c>
      <c r="P667" s="99">
        <v>34.160000000000004</v>
      </c>
      <c r="Q667" s="100">
        <v>0</v>
      </c>
      <c r="R667" s="100">
        <v>171</v>
      </c>
      <c r="S667" s="54"/>
      <c r="T667" s="54"/>
      <c r="U667" s="54"/>
      <c r="V667" s="54"/>
      <c r="W667" s="54"/>
      <c r="X667" s="54"/>
      <c r="Y667" s="54"/>
      <c r="Z667" s="54"/>
      <c r="AA667" s="54"/>
      <c r="AB667" s="54"/>
      <c r="AC667" s="54"/>
      <c r="AD667" s="54"/>
      <c r="AE667" s="54"/>
      <c r="AF667" s="54"/>
      <c r="AG667" s="54"/>
      <c r="AH667" s="54"/>
      <c r="AI667" s="54"/>
      <c r="AJ667" s="54"/>
      <c r="AK667" s="54"/>
      <c r="AL667" s="54"/>
      <c r="AM667" s="54"/>
      <c r="AN667" s="54"/>
      <c r="AO667" s="54"/>
      <c r="AP667" s="54"/>
      <c r="AQ667" s="54"/>
      <c r="AR667" s="54"/>
      <c r="AS667" s="54"/>
      <c r="AT667" s="54"/>
      <c r="AU667" s="54"/>
      <c r="AV667" s="54"/>
      <c r="AW667" s="54"/>
      <c r="AX667" s="54"/>
      <c r="AY667" s="54"/>
      <c r="AZ667" s="54"/>
      <c r="BA667" s="54"/>
      <c r="BB667" s="54"/>
      <c r="BC667" s="54"/>
      <c r="BD667" s="54"/>
      <c r="BE667" s="54"/>
      <c r="BF667" s="54"/>
      <c r="BG667" s="54"/>
      <c r="BH667" s="54"/>
      <c r="BI667" s="54"/>
      <c r="BJ667" s="54"/>
      <c r="BK667" s="54"/>
      <c r="BL667" s="54"/>
      <c r="BM667" s="54"/>
      <c r="BN667" s="54"/>
      <c r="BO667" s="54"/>
      <c r="BP667" s="54"/>
      <c r="BQ667" s="54"/>
      <c r="BR667" s="54"/>
      <c r="BS667" s="54"/>
      <c r="BT667" s="54"/>
      <c r="BU667" s="54"/>
      <c r="BV667" s="54"/>
      <c r="BW667" s="54"/>
      <c r="BX667" s="54"/>
      <c r="BY667" s="54"/>
      <c r="BZ667" s="54"/>
      <c r="CA667" s="54"/>
      <c r="CB667" s="54"/>
      <c r="CC667" s="54"/>
      <c r="CD667" s="54"/>
      <c r="CE667" s="54"/>
      <c r="CF667" s="54"/>
      <c r="CG667" s="54"/>
      <c r="CH667" s="54"/>
      <c r="CI667" s="54"/>
      <c r="CJ667" s="54"/>
      <c r="CK667" s="54"/>
      <c r="CL667" s="54"/>
      <c r="CM667" s="54"/>
      <c r="CN667" s="54"/>
      <c r="CO667" s="54"/>
      <c r="CP667" s="54"/>
      <c r="CQ667" s="54"/>
      <c r="CR667" s="54"/>
      <c r="CS667" s="54"/>
      <c r="CT667" s="54"/>
      <c r="CU667" s="54"/>
      <c r="CV667" s="54"/>
      <c r="CW667" s="54"/>
      <c r="CX667" s="54"/>
      <c r="CY667" s="54"/>
      <c r="CZ667" s="54"/>
      <c r="DA667" s="54"/>
      <c r="DB667" s="54"/>
      <c r="DC667" s="54"/>
      <c r="DD667" s="54"/>
      <c r="DE667" s="54"/>
      <c r="DF667" s="54"/>
      <c r="DG667" s="54"/>
      <c r="DH667" s="54"/>
      <c r="DI667" s="54"/>
      <c r="DJ667" s="54"/>
      <c r="DK667" s="54"/>
      <c r="DL667" s="54"/>
      <c r="DM667" s="54"/>
      <c r="DN667" s="54"/>
      <c r="DO667" s="54"/>
      <c r="DP667" s="54"/>
      <c r="DQ667" s="54"/>
      <c r="DR667" s="54"/>
      <c r="DS667" s="54"/>
      <c r="DT667" s="54"/>
      <c r="DU667" s="54"/>
      <c r="DV667" s="54"/>
      <c r="DW667" s="54"/>
      <c r="DX667" s="54"/>
      <c r="DY667" s="54"/>
      <c r="DZ667" s="54"/>
      <c r="EA667" s="54"/>
      <c r="EB667" s="54"/>
      <c r="EC667" s="54"/>
      <c r="ED667" s="54"/>
      <c r="EE667" s="54"/>
      <c r="EF667" s="54"/>
      <c r="EG667" s="54"/>
      <c r="EH667" s="54"/>
      <c r="EI667" s="54"/>
      <c r="EJ667" s="54"/>
      <c r="EK667" s="54"/>
      <c r="EL667" s="54"/>
      <c r="EM667" s="54"/>
      <c r="EN667" s="54"/>
      <c r="EO667" s="54"/>
      <c r="EP667" s="54"/>
      <c r="EQ667" s="54"/>
      <c r="ER667" s="54"/>
      <c r="ES667" s="54"/>
      <c r="ET667" s="54"/>
      <c r="EU667" s="54"/>
      <c r="EV667" s="54"/>
      <c r="EW667" s="54"/>
      <c r="EX667" s="54"/>
      <c r="EY667" s="54"/>
      <c r="EZ667" s="54"/>
      <c r="FA667" s="54"/>
      <c r="FB667" s="54"/>
      <c r="FC667" s="54"/>
      <c r="FD667" s="54"/>
      <c r="FE667" s="54"/>
      <c r="FF667" s="54"/>
      <c r="FG667" s="54"/>
      <c r="FH667" s="54"/>
      <c r="FI667" s="54"/>
      <c r="FJ667" s="54"/>
      <c r="FK667" s="54"/>
      <c r="FL667" s="54"/>
      <c r="FM667" s="54"/>
      <c r="FN667" s="54"/>
      <c r="FO667" s="54"/>
      <c r="FP667" s="54"/>
      <c r="FQ667" s="54"/>
      <c r="FR667" s="54"/>
      <c r="FS667" s="54"/>
      <c r="FT667" s="54"/>
      <c r="FU667" s="54"/>
      <c r="FV667" s="54"/>
      <c r="FW667" s="54"/>
      <c r="FX667" s="54"/>
      <c r="FY667" s="54"/>
      <c r="FZ667" s="54"/>
      <c r="GA667" s="54"/>
      <c r="GB667" s="54"/>
      <c r="GC667" s="54"/>
      <c r="GD667" s="54"/>
      <c r="GE667" s="54"/>
      <c r="GF667" s="54"/>
      <c r="GG667" s="54"/>
      <c r="GH667" s="54"/>
      <c r="GI667" s="54"/>
      <c r="GJ667" s="54"/>
      <c r="GK667" s="54"/>
      <c r="GL667" s="54"/>
      <c r="GM667" s="54"/>
    </row>
    <row r="668" spans="1:195" s="56" customFormat="1" ht="27.6" x14ac:dyDescent="0.3">
      <c r="A668" s="89" t="s">
        <v>17</v>
      </c>
      <c r="B668" s="89" t="s">
        <v>590</v>
      </c>
      <c r="C668" s="90" t="s">
        <v>19</v>
      </c>
      <c r="D668" s="91" t="s">
        <v>23</v>
      </c>
      <c r="E668" s="91" t="s">
        <v>24</v>
      </c>
      <c r="F668" s="91" t="s">
        <v>279</v>
      </c>
      <c r="G668" s="91" t="s">
        <v>331</v>
      </c>
      <c r="H668" s="91" t="s">
        <v>549</v>
      </c>
      <c r="I668" s="93" t="s">
        <v>301</v>
      </c>
      <c r="J668" s="91" t="s">
        <v>99</v>
      </c>
      <c r="K668" s="91" t="s">
        <v>213</v>
      </c>
      <c r="L668" s="95" t="s">
        <v>591</v>
      </c>
      <c r="M668" s="96" t="s">
        <v>21</v>
      </c>
      <c r="N668" s="104" t="s">
        <v>258</v>
      </c>
      <c r="O668" s="99">
        <v>2</v>
      </c>
      <c r="P668" s="119">
        <v>36.67</v>
      </c>
      <c r="Q668" s="100">
        <v>0</v>
      </c>
      <c r="R668" s="100">
        <v>73</v>
      </c>
      <c r="S668" s="54"/>
      <c r="T668" s="54"/>
      <c r="U668" s="54"/>
      <c r="V668" s="54"/>
      <c r="W668" s="54"/>
      <c r="X668" s="54"/>
      <c r="Y668" s="54"/>
      <c r="Z668" s="54"/>
      <c r="AA668" s="54"/>
      <c r="AB668" s="54"/>
      <c r="AC668" s="54"/>
      <c r="AD668" s="54"/>
      <c r="AE668" s="54"/>
      <c r="AF668" s="54"/>
      <c r="AG668" s="54"/>
      <c r="AH668" s="54"/>
      <c r="AI668" s="54"/>
      <c r="AJ668" s="54"/>
      <c r="AK668" s="54"/>
      <c r="AL668" s="54"/>
      <c r="AM668" s="54"/>
      <c r="AN668" s="54"/>
      <c r="AO668" s="54"/>
      <c r="AP668" s="54"/>
      <c r="AQ668" s="54"/>
      <c r="AR668" s="54"/>
      <c r="AS668" s="54"/>
      <c r="AT668" s="54"/>
      <c r="AU668" s="54"/>
      <c r="AV668" s="54"/>
      <c r="AW668" s="54"/>
      <c r="AX668" s="54"/>
      <c r="AY668" s="54"/>
      <c r="AZ668" s="54"/>
      <c r="BA668" s="54"/>
      <c r="BB668" s="54"/>
      <c r="BC668" s="54"/>
      <c r="BD668" s="54"/>
      <c r="BE668" s="54"/>
      <c r="BF668" s="54"/>
      <c r="BG668" s="54"/>
      <c r="BH668" s="54"/>
      <c r="BI668" s="54"/>
      <c r="BJ668" s="54"/>
      <c r="BK668" s="54"/>
      <c r="BL668" s="54"/>
      <c r="BM668" s="54"/>
      <c r="BN668" s="54"/>
      <c r="BO668" s="54"/>
      <c r="BP668" s="54"/>
      <c r="BQ668" s="54"/>
      <c r="BR668" s="54"/>
      <c r="BS668" s="54"/>
      <c r="BT668" s="54"/>
      <c r="BU668" s="54"/>
      <c r="BV668" s="54"/>
      <c r="BW668" s="54"/>
      <c r="BX668" s="54"/>
      <c r="BY668" s="54"/>
      <c r="BZ668" s="54"/>
      <c r="CA668" s="54"/>
      <c r="CB668" s="54"/>
      <c r="CC668" s="54"/>
      <c r="CD668" s="54"/>
      <c r="CE668" s="54"/>
      <c r="CF668" s="54"/>
      <c r="CG668" s="54"/>
      <c r="CH668" s="54"/>
      <c r="CI668" s="54"/>
      <c r="CJ668" s="54"/>
      <c r="CK668" s="54"/>
      <c r="CL668" s="54"/>
      <c r="CM668" s="54"/>
      <c r="CN668" s="54"/>
      <c r="CO668" s="54"/>
      <c r="CP668" s="54"/>
      <c r="CQ668" s="54"/>
      <c r="CR668" s="54"/>
      <c r="CS668" s="54"/>
      <c r="CT668" s="54"/>
      <c r="CU668" s="54"/>
      <c r="CV668" s="54"/>
      <c r="CW668" s="54"/>
      <c r="CX668" s="54"/>
      <c r="CY668" s="54"/>
      <c r="CZ668" s="54"/>
      <c r="DA668" s="54"/>
      <c r="DB668" s="54"/>
      <c r="DC668" s="54"/>
      <c r="DD668" s="54"/>
      <c r="DE668" s="54"/>
      <c r="DF668" s="54"/>
      <c r="DG668" s="54"/>
      <c r="DH668" s="54"/>
      <c r="DI668" s="54"/>
      <c r="DJ668" s="54"/>
      <c r="DK668" s="54"/>
      <c r="DL668" s="54"/>
      <c r="DM668" s="54"/>
      <c r="DN668" s="54"/>
      <c r="DO668" s="54"/>
      <c r="DP668" s="54"/>
      <c r="DQ668" s="54"/>
      <c r="DR668" s="54"/>
      <c r="DS668" s="54"/>
      <c r="DT668" s="54"/>
      <c r="DU668" s="54"/>
      <c r="DV668" s="54"/>
      <c r="DW668" s="54"/>
      <c r="DX668" s="54"/>
      <c r="DY668" s="54"/>
      <c r="DZ668" s="54"/>
      <c r="EA668" s="54"/>
      <c r="EB668" s="54"/>
      <c r="EC668" s="54"/>
      <c r="ED668" s="54"/>
      <c r="EE668" s="54"/>
      <c r="EF668" s="54"/>
      <c r="EG668" s="54"/>
      <c r="EH668" s="54"/>
      <c r="EI668" s="54"/>
      <c r="EJ668" s="54"/>
      <c r="EK668" s="54"/>
      <c r="EL668" s="54"/>
      <c r="EM668" s="54"/>
      <c r="EN668" s="54"/>
      <c r="EO668" s="54"/>
      <c r="EP668" s="54"/>
      <c r="EQ668" s="54"/>
      <c r="ER668" s="54"/>
      <c r="ES668" s="54"/>
      <c r="ET668" s="54"/>
      <c r="EU668" s="54"/>
      <c r="EV668" s="54"/>
      <c r="EW668" s="54"/>
      <c r="EX668" s="54"/>
      <c r="EY668" s="54"/>
      <c r="EZ668" s="54"/>
      <c r="FA668" s="54"/>
      <c r="FB668" s="54"/>
      <c r="FC668" s="54"/>
      <c r="FD668" s="54"/>
      <c r="FE668" s="54"/>
      <c r="FF668" s="54"/>
      <c r="FG668" s="54"/>
      <c r="FH668" s="54"/>
      <c r="FI668" s="54"/>
      <c r="FJ668" s="54"/>
      <c r="FK668" s="54"/>
      <c r="FL668" s="54"/>
      <c r="FM668" s="54"/>
      <c r="FN668" s="54"/>
      <c r="FO668" s="54"/>
      <c r="FP668" s="54"/>
      <c r="FQ668" s="54"/>
      <c r="FR668" s="54"/>
      <c r="FS668" s="54"/>
      <c r="FT668" s="54"/>
      <c r="FU668" s="54"/>
      <c r="FV668" s="54"/>
      <c r="FW668" s="54"/>
      <c r="FX668" s="54"/>
      <c r="FY668" s="54"/>
      <c r="FZ668" s="54"/>
      <c r="GA668" s="54"/>
      <c r="GB668" s="54"/>
      <c r="GC668" s="54"/>
      <c r="GD668" s="54"/>
      <c r="GE668" s="54"/>
      <c r="GF668" s="54"/>
      <c r="GG668" s="54"/>
      <c r="GH668" s="54"/>
      <c r="GI668" s="54"/>
      <c r="GJ668" s="54"/>
      <c r="GK668" s="54"/>
      <c r="GL668" s="54"/>
      <c r="GM668" s="54"/>
    </row>
    <row r="669" spans="1:195" s="56" customFormat="1" ht="55.2" x14ac:dyDescent="0.3">
      <c r="A669" s="89" t="s">
        <v>17</v>
      </c>
      <c r="B669" s="89" t="s">
        <v>590</v>
      </c>
      <c r="C669" s="90" t="s">
        <v>19</v>
      </c>
      <c r="D669" s="91" t="s">
        <v>267</v>
      </c>
      <c r="E669" s="91" t="s">
        <v>19</v>
      </c>
      <c r="F669" s="91" t="s">
        <v>275</v>
      </c>
      <c r="G669" s="91" t="s">
        <v>375</v>
      </c>
      <c r="H669" s="91" t="s">
        <v>612</v>
      </c>
      <c r="I669" s="93" t="s">
        <v>301</v>
      </c>
      <c r="J669" s="91" t="s">
        <v>613</v>
      </c>
      <c r="K669" s="91" t="s">
        <v>614</v>
      </c>
      <c r="L669" s="95" t="s">
        <v>591</v>
      </c>
      <c r="M669" s="96" t="s">
        <v>21</v>
      </c>
      <c r="N669" s="91" t="s">
        <v>259</v>
      </c>
      <c r="O669" s="99">
        <v>4</v>
      </c>
      <c r="P669" s="99">
        <v>275</v>
      </c>
      <c r="Q669" s="100">
        <v>0</v>
      </c>
      <c r="R669" s="100">
        <v>1100</v>
      </c>
      <c r="S669" s="54"/>
      <c r="T669" s="54"/>
      <c r="U669" s="54"/>
      <c r="V669" s="54"/>
      <c r="W669" s="54"/>
      <c r="X669" s="54"/>
      <c r="Y669" s="54"/>
      <c r="Z669" s="54"/>
      <c r="AA669" s="54"/>
      <c r="AB669" s="54"/>
      <c r="AC669" s="54"/>
      <c r="AD669" s="54"/>
      <c r="AE669" s="54"/>
      <c r="AF669" s="54"/>
      <c r="AG669" s="54"/>
      <c r="AH669" s="54"/>
      <c r="AI669" s="54"/>
      <c r="AJ669" s="54"/>
      <c r="AK669" s="54"/>
      <c r="AL669" s="54"/>
      <c r="AM669" s="54"/>
      <c r="AN669" s="54"/>
      <c r="AO669" s="54"/>
      <c r="AP669" s="54"/>
      <c r="AQ669" s="54"/>
      <c r="AR669" s="54"/>
      <c r="AS669" s="54"/>
      <c r="AT669" s="54"/>
      <c r="AU669" s="54"/>
      <c r="AV669" s="54"/>
      <c r="AW669" s="54"/>
      <c r="AX669" s="54"/>
      <c r="AY669" s="54"/>
      <c r="AZ669" s="54"/>
      <c r="BA669" s="54"/>
      <c r="BB669" s="54"/>
      <c r="BC669" s="54"/>
      <c r="BD669" s="54"/>
      <c r="BE669" s="54"/>
      <c r="BF669" s="54"/>
      <c r="BG669" s="54"/>
      <c r="BH669" s="54"/>
      <c r="BI669" s="54"/>
      <c r="BJ669" s="54"/>
      <c r="BK669" s="54"/>
      <c r="BL669" s="54"/>
      <c r="BM669" s="54"/>
      <c r="BN669" s="54"/>
      <c r="BO669" s="54"/>
      <c r="BP669" s="54"/>
      <c r="BQ669" s="54"/>
      <c r="BR669" s="54"/>
      <c r="BS669" s="54"/>
      <c r="BT669" s="54"/>
      <c r="BU669" s="54"/>
      <c r="BV669" s="54"/>
      <c r="BW669" s="54"/>
      <c r="BX669" s="54"/>
      <c r="BY669" s="54"/>
      <c r="BZ669" s="54"/>
      <c r="CA669" s="54"/>
      <c r="CB669" s="54"/>
      <c r="CC669" s="54"/>
      <c r="CD669" s="54"/>
      <c r="CE669" s="54"/>
      <c r="CF669" s="54"/>
      <c r="CG669" s="54"/>
      <c r="CH669" s="54"/>
      <c r="CI669" s="54"/>
      <c r="CJ669" s="54"/>
      <c r="CK669" s="54"/>
      <c r="CL669" s="54"/>
      <c r="CM669" s="54"/>
      <c r="CN669" s="54"/>
      <c r="CO669" s="54"/>
      <c r="CP669" s="54"/>
      <c r="CQ669" s="54"/>
      <c r="CR669" s="54"/>
      <c r="CS669" s="54"/>
      <c r="CT669" s="54"/>
      <c r="CU669" s="54"/>
      <c r="CV669" s="54"/>
      <c r="CW669" s="54"/>
      <c r="CX669" s="54"/>
      <c r="CY669" s="54"/>
      <c r="CZ669" s="54"/>
      <c r="DA669" s="54"/>
      <c r="DB669" s="54"/>
      <c r="DC669" s="54"/>
      <c r="DD669" s="54"/>
      <c r="DE669" s="54"/>
      <c r="DF669" s="54"/>
      <c r="DG669" s="54"/>
      <c r="DH669" s="54"/>
      <c r="DI669" s="54"/>
      <c r="DJ669" s="54"/>
      <c r="DK669" s="54"/>
      <c r="DL669" s="54"/>
      <c r="DM669" s="54"/>
      <c r="DN669" s="54"/>
      <c r="DO669" s="54"/>
      <c r="DP669" s="54"/>
      <c r="DQ669" s="54"/>
      <c r="DR669" s="54"/>
      <c r="DS669" s="54"/>
      <c r="DT669" s="54"/>
      <c r="DU669" s="54"/>
      <c r="DV669" s="54"/>
      <c r="DW669" s="54"/>
      <c r="DX669" s="54"/>
      <c r="DY669" s="54"/>
      <c r="DZ669" s="54"/>
      <c r="EA669" s="54"/>
      <c r="EB669" s="54"/>
      <c r="EC669" s="54"/>
      <c r="ED669" s="54"/>
      <c r="EE669" s="54"/>
      <c r="EF669" s="54"/>
      <c r="EG669" s="54"/>
      <c r="EH669" s="54"/>
      <c r="EI669" s="54"/>
      <c r="EJ669" s="54"/>
      <c r="EK669" s="54"/>
      <c r="EL669" s="54"/>
      <c r="EM669" s="54"/>
      <c r="EN669" s="54"/>
      <c r="EO669" s="54"/>
      <c r="EP669" s="54"/>
      <c r="EQ669" s="54"/>
      <c r="ER669" s="54"/>
      <c r="ES669" s="54"/>
      <c r="ET669" s="54"/>
      <c r="EU669" s="54"/>
      <c r="EV669" s="54"/>
      <c r="EW669" s="54"/>
      <c r="EX669" s="54"/>
      <c r="EY669" s="54"/>
      <c r="EZ669" s="54"/>
      <c r="FA669" s="54"/>
      <c r="FB669" s="54"/>
      <c r="FC669" s="54"/>
      <c r="FD669" s="54"/>
      <c r="FE669" s="54"/>
      <c r="FF669" s="54"/>
      <c r="FG669" s="54"/>
      <c r="FH669" s="54"/>
      <c r="FI669" s="54"/>
      <c r="FJ669" s="54"/>
      <c r="FK669" s="54"/>
      <c r="FL669" s="54"/>
      <c r="FM669" s="54"/>
      <c r="FN669" s="54"/>
      <c r="FO669" s="54"/>
      <c r="FP669" s="54"/>
      <c r="FQ669" s="54"/>
      <c r="FR669" s="54"/>
      <c r="FS669" s="54"/>
      <c r="FT669" s="54"/>
      <c r="FU669" s="54"/>
      <c r="FV669" s="54"/>
      <c r="FW669" s="54"/>
      <c r="FX669" s="54"/>
      <c r="FY669" s="54"/>
      <c r="FZ669" s="54"/>
      <c r="GA669" s="54"/>
      <c r="GB669" s="54"/>
      <c r="GC669" s="54"/>
      <c r="GD669" s="54"/>
      <c r="GE669" s="54"/>
      <c r="GF669" s="54"/>
      <c r="GG669" s="54"/>
      <c r="GH669" s="54"/>
      <c r="GI669" s="54"/>
      <c r="GJ669" s="54"/>
      <c r="GK669" s="54"/>
      <c r="GL669" s="54"/>
      <c r="GM669" s="54"/>
    </row>
    <row r="670" spans="1:195" s="56" customFormat="1" ht="27.6" x14ac:dyDescent="0.3">
      <c r="A670" s="89" t="s">
        <v>17</v>
      </c>
      <c r="B670" s="89" t="s">
        <v>590</v>
      </c>
      <c r="C670" s="90" t="s">
        <v>19</v>
      </c>
      <c r="D670" s="91" t="s">
        <v>267</v>
      </c>
      <c r="E670" s="91" t="s">
        <v>615</v>
      </c>
      <c r="F670" s="91" t="s">
        <v>362</v>
      </c>
      <c r="G670" s="91" t="s">
        <v>358</v>
      </c>
      <c r="H670" s="91" t="s">
        <v>297</v>
      </c>
      <c r="I670" s="93" t="s">
        <v>301</v>
      </c>
      <c r="J670" s="91" t="s">
        <v>140</v>
      </c>
      <c r="K670" s="91" t="s">
        <v>245</v>
      </c>
      <c r="L670" s="95" t="s">
        <v>591</v>
      </c>
      <c r="M670" s="96" t="s">
        <v>21</v>
      </c>
      <c r="N670" s="104" t="s">
        <v>258</v>
      </c>
      <c r="O670" s="99">
        <v>6</v>
      </c>
      <c r="P670" s="99">
        <v>330</v>
      </c>
      <c r="Q670" s="100">
        <v>0</v>
      </c>
      <c r="R670" s="100">
        <v>1980</v>
      </c>
      <c r="S670" s="54"/>
      <c r="T670" s="54"/>
      <c r="U670" s="54"/>
      <c r="V670" s="54"/>
      <c r="W670" s="54"/>
      <c r="X670" s="54"/>
      <c r="Y670" s="54"/>
      <c r="Z670" s="54"/>
      <c r="AA670" s="54"/>
      <c r="AB670" s="54"/>
      <c r="AC670" s="54"/>
      <c r="AD670" s="54"/>
      <c r="AE670" s="54"/>
      <c r="AF670" s="54"/>
      <c r="AG670" s="54"/>
      <c r="AH670" s="54"/>
      <c r="AI670" s="54"/>
      <c r="AJ670" s="54"/>
      <c r="AK670" s="54"/>
      <c r="AL670" s="54"/>
      <c r="AM670" s="54"/>
      <c r="AN670" s="54"/>
      <c r="AO670" s="54"/>
      <c r="AP670" s="54"/>
      <c r="AQ670" s="54"/>
      <c r="AR670" s="54"/>
      <c r="AS670" s="54"/>
      <c r="AT670" s="54"/>
      <c r="AU670" s="54"/>
      <c r="AV670" s="54"/>
      <c r="AW670" s="54"/>
      <c r="AX670" s="54"/>
      <c r="AY670" s="54"/>
      <c r="AZ670" s="54"/>
      <c r="BA670" s="54"/>
      <c r="BB670" s="54"/>
      <c r="BC670" s="54"/>
      <c r="BD670" s="54"/>
      <c r="BE670" s="54"/>
      <c r="BF670" s="54"/>
      <c r="BG670" s="54"/>
      <c r="BH670" s="54"/>
      <c r="BI670" s="54"/>
      <c r="BJ670" s="54"/>
      <c r="BK670" s="54"/>
      <c r="BL670" s="54"/>
      <c r="BM670" s="54"/>
      <c r="BN670" s="54"/>
      <c r="BO670" s="54"/>
      <c r="BP670" s="54"/>
      <c r="BQ670" s="54"/>
      <c r="BR670" s="54"/>
      <c r="BS670" s="54"/>
      <c r="BT670" s="54"/>
      <c r="BU670" s="54"/>
      <c r="BV670" s="54"/>
      <c r="BW670" s="54"/>
      <c r="BX670" s="54"/>
      <c r="BY670" s="54"/>
      <c r="BZ670" s="54"/>
      <c r="CA670" s="54"/>
      <c r="CB670" s="54"/>
      <c r="CC670" s="54"/>
      <c r="CD670" s="54"/>
      <c r="CE670" s="54"/>
      <c r="CF670" s="54"/>
      <c r="CG670" s="54"/>
      <c r="CH670" s="54"/>
      <c r="CI670" s="54"/>
      <c r="CJ670" s="54"/>
      <c r="CK670" s="54"/>
      <c r="CL670" s="54"/>
      <c r="CM670" s="54"/>
      <c r="CN670" s="54"/>
      <c r="CO670" s="54"/>
      <c r="CP670" s="54"/>
      <c r="CQ670" s="54"/>
      <c r="CR670" s="54"/>
      <c r="CS670" s="54"/>
      <c r="CT670" s="54"/>
      <c r="CU670" s="54"/>
      <c r="CV670" s="54"/>
      <c r="CW670" s="54"/>
      <c r="CX670" s="54"/>
      <c r="CY670" s="54"/>
      <c r="CZ670" s="54"/>
      <c r="DA670" s="54"/>
      <c r="DB670" s="54"/>
      <c r="DC670" s="54"/>
      <c r="DD670" s="54"/>
      <c r="DE670" s="54"/>
      <c r="DF670" s="54"/>
      <c r="DG670" s="54"/>
      <c r="DH670" s="54"/>
      <c r="DI670" s="54"/>
      <c r="DJ670" s="54"/>
      <c r="DK670" s="54"/>
      <c r="DL670" s="54"/>
      <c r="DM670" s="54"/>
      <c r="DN670" s="54"/>
      <c r="DO670" s="54"/>
      <c r="DP670" s="54"/>
      <c r="DQ670" s="54"/>
      <c r="DR670" s="54"/>
      <c r="DS670" s="54"/>
      <c r="DT670" s="54"/>
      <c r="DU670" s="54"/>
      <c r="DV670" s="54"/>
      <c r="DW670" s="54"/>
      <c r="DX670" s="54"/>
      <c r="DY670" s="54"/>
      <c r="DZ670" s="54"/>
      <c r="EA670" s="54"/>
      <c r="EB670" s="54"/>
      <c r="EC670" s="54"/>
      <c r="ED670" s="54"/>
      <c r="EE670" s="54"/>
      <c r="EF670" s="54"/>
      <c r="EG670" s="54"/>
      <c r="EH670" s="54"/>
      <c r="EI670" s="54"/>
      <c r="EJ670" s="54"/>
      <c r="EK670" s="54"/>
      <c r="EL670" s="54"/>
      <c r="EM670" s="54"/>
      <c r="EN670" s="54"/>
      <c r="EO670" s="54"/>
      <c r="EP670" s="54"/>
      <c r="EQ670" s="54"/>
      <c r="ER670" s="54"/>
      <c r="ES670" s="54"/>
      <c r="ET670" s="54"/>
      <c r="EU670" s="54"/>
      <c r="EV670" s="54"/>
      <c r="EW670" s="54"/>
      <c r="EX670" s="54"/>
      <c r="EY670" s="54"/>
      <c r="EZ670" s="54"/>
      <c r="FA670" s="54"/>
      <c r="FB670" s="54"/>
      <c r="FC670" s="54"/>
      <c r="FD670" s="54"/>
      <c r="FE670" s="54"/>
      <c r="FF670" s="54"/>
      <c r="FG670" s="54"/>
      <c r="FH670" s="54"/>
      <c r="FI670" s="54"/>
      <c r="FJ670" s="54"/>
      <c r="FK670" s="54"/>
      <c r="FL670" s="54"/>
      <c r="FM670" s="54"/>
      <c r="FN670" s="54"/>
      <c r="FO670" s="54"/>
      <c r="FP670" s="54"/>
      <c r="FQ670" s="54"/>
      <c r="FR670" s="54"/>
      <c r="FS670" s="54"/>
      <c r="FT670" s="54"/>
      <c r="FU670" s="54"/>
      <c r="FV670" s="54"/>
      <c r="FW670" s="54"/>
      <c r="FX670" s="54"/>
      <c r="FY670" s="54"/>
      <c r="FZ670" s="54"/>
      <c r="GA670" s="54"/>
      <c r="GB670" s="54"/>
      <c r="GC670" s="54"/>
      <c r="GD670" s="54"/>
      <c r="GE670" s="54"/>
      <c r="GF670" s="54"/>
      <c r="GG670" s="54"/>
      <c r="GH670" s="54"/>
      <c r="GI670" s="54"/>
      <c r="GJ670" s="54"/>
      <c r="GK670" s="54"/>
      <c r="GL670" s="54"/>
      <c r="GM670" s="54"/>
    </row>
    <row r="671" spans="1:195" s="56" customFormat="1" ht="27.6" x14ac:dyDescent="0.3">
      <c r="A671" s="89" t="s">
        <v>17</v>
      </c>
      <c r="B671" s="89" t="s">
        <v>590</v>
      </c>
      <c r="C671" s="90" t="s">
        <v>19</v>
      </c>
      <c r="D671" s="91" t="s">
        <v>267</v>
      </c>
      <c r="E671" s="91" t="s">
        <v>615</v>
      </c>
      <c r="F671" s="91" t="s">
        <v>362</v>
      </c>
      <c r="G671" s="91" t="s">
        <v>358</v>
      </c>
      <c r="H671" s="91" t="s">
        <v>297</v>
      </c>
      <c r="I671" s="93" t="s">
        <v>301</v>
      </c>
      <c r="J671" s="91" t="s">
        <v>135</v>
      </c>
      <c r="K671" s="91" t="s">
        <v>249</v>
      </c>
      <c r="L671" s="95" t="s">
        <v>591</v>
      </c>
      <c r="M671" s="96" t="s">
        <v>21</v>
      </c>
      <c r="N671" s="104" t="s">
        <v>258</v>
      </c>
      <c r="O671" s="99">
        <v>6</v>
      </c>
      <c r="P671" s="99">
        <v>295.00166666666667</v>
      </c>
      <c r="Q671" s="100">
        <v>0</v>
      </c>
      <c r="R671" s="100">
        <v>1770</v>
      </c>
      <c r="S671" s="54"/>
      <c r="T671" s="54"/>
      <c r="U671" s="54"/>
      <c r="V671" s="54"/>
      <c r="W671" s="54"/>
      <c r="X671" s="54"/>
      <c r="Y671" s="54"/>
      <c r="Z671" s="54"/>
      <c r="AA671" s="54"/>
      <c r="AB671" s="54"/>
      <c r="AC671" s="54"/>
      <c r="AD671" s="54"/>
      <c r="AE671" s="54"/>
      <c r="AF671" s="54"/>
      <c r="AG671" s="54"/>
      <c r="AH671" s="54"/>
      <c r="AI671" s="54"/>
      <c r="AJ671" s="54"/>
      <c r="AK671" s="54"/>
      <c r="AL671" s="54"/>
      <c r="AM671" s="54"/>
      <c r="AN671" s="54"/>
      <c r="AO671" s="54"/>
      <c r="AP671" s="54"/>
      <c r="AQ671" s="54"/>
      <c r="AR671" s="54"/>
      <c r="AS671" s="54"/>
      <c r="AT671" s="54"/>
      <c r="AU671" s="54"/>
      <c r="AV671" s="54"/>
      <c r="AW671" s="54"/>
      <c r="AX671" s="54"/>
      <c r="AY671" s="54"/>
      <c r="AZ671" s="54"/>
      <c r="BA671" s="54"/>
      <c r="BB671" s="54"/>
      <c r="BC671" s="54"/>
      <c r="BD671" s="54"/>
      <c r="BE671" s="54"/>
      <c r="BF671" s="54"/>
      <c r="BG671" s="54"/>
      <c r="BH671" s="54"/>
      <c r="BI671" s="54"/>
      <c r="BJ671" s="54"/>
      <c r="BK671" s="54"/>
      <c r="BL671" s="54"/>
      <c r="BM671" s="54"/>
      <c r="BN671" s="54"/>
      <c r="BO671" s="54"/>
      <c r="BP671" s="54"/>
      <c r="BQ671" s="54"/>
      <c r="BR671" s="54"/>
      <c r="BS671" s="54"/>
      <c r="BT671" s="54"/>
      <c r="BU671" s="54"/>
      <c r="BV671" s="54"/>
      <c r="BW671" s="54"/>
      <c r="BX671" s="54"/>
      <c r="BY671" s="54"/>
      <c r="BZ671" s="54"/>
      <c r="CA671" s="54"/>
      <c r="CB671" s="54"/>
      <c r="CC671" s="54"/>
      <c r="CD671" s="54"/>
      <c r="CE671" s="54"/>
      <c r="CF671" s="54"/>
      <c r="CG671" s="54"/>
      <c r="CH671" s="54"/>
      <c r="CI671" s="54"/>
      <c r="CJ671" s="54"/>
      <c r="CK671" s="54"/>
      <c r="CL671" s="54"/>
      <c r="CM671" s="54"/>
      <c r="CN671" s="54"/>
      <c r="CO671" s="54"/>
      <c r="CP671" s="54"/>
      <c r="CQ671" s="54"/>
      <c r="CR671" s="54"/>
      <c r="CS671" s="54"/>
      <c r="CT671" s="54"/>
      <c r="CU671" s="54"/>
      <c r="CV671" s="54"/>
      <c r="CW671" s="54"/>
      <c r="CX671" s="54"/>
      <c r="CY671" s="54"/>
      <c r="CZ671" s="54"/>
      <c r="DA671" s="54"/>
      <c r="DB671" s="54"/>
      <c r="DC671" s="54"/>
      <c r="DD671" s="54"/>
      <c r="DE671" s="54"/>
      <c r="DF671" s="54"/>
      <c r="DG671" s="54"/>
      <c r="DH671" s="54"/>
      <c r="DI671" s="54"/>
      <c r="DJ671" s="54"/>
      <c r="DK671" s="54"/>
      <c r="DL671" s="54"/>
      <c r="DM671" s="54"/>
      <c r="DN671" s="54"/>
      <c r="DO671" s="54"/>
      <c r="DP671" s="54"/>
      <c r="DQ671" s="54"/>
      <c r="DR671" s="54"/>
      <c r="DS671" s="54"/>
      <c r="DT671" s="54"/>
      <c r="DU671" s="54"/>
      <c r="DV671" s="54"/>
      <c r="DW671" s="54"/>
      <c r="DX671" s="54"/>
      <c r="DY671" s="54"/>
      <c r="DZ671" s="54"/>
      <c r="EA671" s="54"/>
      <c r="EB671" s="54"/>
      <c r="EC671" s="54"/>
      <c r="ED671" s="54"/>
      <c r="EE671" s="54"/>
      <c r="EF671" s="54"/>
      <c r="EG671" s="54"/>
      <c r="EH671" s="54"/>
      <c r="EI671" s="54"/>
      <c r="EJ671" s="54"/>
      <c r="EK671" s="54"/>
      <c r="EL671" s="54"/>
      <c r="EM671" s="54"/>
      <c r="EN671" s="54"/>
      <c r="EO671" s="54"/>
      <c r="EP671" s="54"/>
      <c r="EQ671" s="54"/>
      <c r="ER671" s="54"/>
      <c r="ES671" s="54"/>
      <c r="ET671" s="54"/>
      <c r="EU671" s="54"/>
      <c r="EV671" s="54"/>
      <c r="EW671" s="54"/>
      <c r="EX671" s="54"/>
      <c r="EY671" s="54"/>
      <c r="EZ671" s="54"/>
      <c r="FA671" s="54"/>
      <c r="FB671" s="54"/>
      <c r="FC671" s="54"/>
      <c r="FD671" s="54"/>
      <c r="FE671" s="54"/>
      <c r="FF671" s="54"/>
      <c r="FG671" s="54"/>
      <c r="FH671" s="54"/>
      <c r="FI671" s="54"/>
      <c r="FJ671" s="54"/>
      <c r="FK671" s="54"/>
      <c r="FL671" s="54"/>
      <c r="FM671" s="54"/>
      <c r="FN671" s="54"/>
      <c r="FO671" s="54"/>
      <c r="FP671" s="54"/>
      <c r="FQ671" s="54"/>
      <c r="FR671" s="54"/>
      <c r="FS671" s="54"/>
      <c r="FT671" s="54"/>
      <c r="FU671" s="54"/>
      <c r="FV671" s="54"/>
      <c r="FW671" s="54"/>
      <c r="FX671" s="54"/>
      <c r="FY671" s="54"/>
      <c r="FZ671" s="54"/>
      <c r="GA671" s="54"/>
      <c r="GB671" s="54"/>
      <c r="GC671" s="54"/>
      <c r="GD671" s="54"/>
      <c r="GE671" s="54"/>
      <c r="GF671" s="54"/>
      <c r="GG671" s="54"/>
      <c r="GH671" s="54"/>
      <c r="GI671" s="54"/>
      <c r="GJ671" s="54"/>
      <c r="GK671" s="54"/>
      <c r="GL671" s="54"/>
      <c r="GM671" s="54"/>
    </row>
    <row r="672" spans="1:195" s="56" customFormat="1" ht="27.6" x14ac:dyDescent="0.3">
      <c r="A672" s="89" t="s">
        <v>17</v>
      </c>
      <c r="B672" s="89" t="s">
        <v>590</v>
      </c>
      <c r="C672" s="90" t="s">
        <v>19</v>
      </c>
      <c r="D672" s="91" t="s">
        <v>267</v>
      </c>
      <c r="E672" s="91" t="s">
        <v>615</v>
      </c>
      <c r="F672" s="91" t="s">
        <v>362</v>
      </c>
      <c r="G672" s="91" t="s">
        <v>358</v>
      </c>
      <c r="H672" s="91" t="s">
        <v>297</v>
      </c>
      <c r="I672" s="93" t="s">
        <v>301</v>
      </c>
      <c r="J672" s="91" t="s">
        <v>134</v>
      </c>
      <c r="K672" s="91" t="s">
        <v>248</v>
      </c>
      <c r="L672" s="95" t="s">
        <v>591</v>
      </c>
      <c r="M672" s="96" t="s">
        <v>21</v>
      </c>
      <c r="N672" s="104" t="s">
        <v>27</v>
      </c>
      <c r="O672" s="99">
        <v>46</v>
      </c>
      <c r="P672" s="99">
        <v>20</v>
      </c>
      <c r="Q672" s="100">
        <v>0</v>
      </c>
      <c r="R672" s="100">
        <v>920</v>
      </c>
      <c r="S672" s="54"/>
      <c r="T672" s="54"/>
      <c r="U672" s="54"/>
      <c r="V672" s="54"/>
      <c r="W672" s="54"/>
      <c r="X672" s="54"/>
      <c r="Y672" s="54"/>
      <c r="Z672" s="54"/>
      <c r="AA672" s="54"/>
      <c r="AB672" s="54"/>
      <c r="AC672" s="54"/>
      <c r="AD672" s="54"/>
      <c r="AE672" s="54"/>
      <c r="AF672" s="54"/>
      <c r="AG672" s="54"/>
      <c r="AH672" s="54"/>
      <c r="AI672" s="54"/>
      <c r="AJ672" s="54"/>
      <c r="AK672" s="54"/>
      <c r="AL672" s="54"/>
      <c r="AM672" s="54"/>
      <c r="AN672" s="54"/>
      <c r="AO672" s="54"/>
      <c r="AP672" s="54"/>
      <c r="AQ672" s="54"/>
      <c r="AR672" s="54"/>
      <c r="AS672" s="54"/>
      <c r="AT672" s="54"/>
      <c r="AU672" s="54"/>
      <c r="AV672" s="54"/>
      <c r="AW672" s="54"/>
      <c r="AX672" s="54"/>
      <c r="AY672" s="54"/>
      <c r="AZ672" s="54"/>
      <c r="BA672" s="54"/>
      <c r="BB672" s="54"/>
      <c r="BC672" s="54"/>
      <c r="BD672" s="54"/>
      <c r="BE672" s="54"/>
      <c r="BF672" s="54"/>
      <c r="BG672" s="54"/>
      <c r="BH672" s="54"/>
      <c r="BI672" s="54"/>
      <c r="BJ672" s="54"/>
      <c r="BK672" s="54"/>
      <c r="BL672" s="54"/>
      <c r="BM672" s="54"/>
      <c r="BN672" s="54"/>
      <c r="BO672" s="54"/>
      <c r="BP672" s="54"/>
      <c r="BQ672" s="54"/>
      <c r="BR672" s="54"/>
      <c r="BS672" s="54"/>
      <c r="BT672" s="54"/>
      <c r="BU672" s="54"/>
      <c r="BV672" s="54"/>
      <c r="BW672" s="54"/>
      <c r="BX672" s="54"/>
      <c r="BY672" s="54"/>
      <c r="BZ672" s="54"/>
      <c r="CA672" s="54"/>
      <c r="CB672" s="54"/>
      <c r="CC672" s="54"/>
      <c r="CD672" s="54"/>
      <c r="CE672" s="54"/>
      <c r="CF672" s="54"/>
      <c r="CG672" s="54"/>
      <c r="CH672" s="54"/>
      <c r="CI672" s="54"/>
      <c r="CJ672" s="54"/>
      <c r="CK672" s="54"/>
      <c r="CL672" s="54"/>
      <c r="CM672" s="54"/>
      <c r="CN672" s="54"/>
      <c r="CO672" s="54"/>
      <c r="CP672" s="54"/>
      <c r="CQ672" s="54"/>
      <c r="CR672" s="54"/>
      <c r="CS672" s="54"/>
      <c r="CT672" s="54"/>
      <c r="CU672" s="54"/>
      <c r="CV672" s="54"/>
      <c r="CW672" s="54"/>
      <c r="CX672" s="54"/>
      <c r="CY672" s="54"/>
      <c r="CZ672" s="54"/>
      <c r="DA672" s="54"/>
      <c r="DB672" s="54"/>
      <c r="DC672" s="54"/>
      <c r="DD672" s="54"/>
      <c r="DE672" s="54"/>
      <c r="DF672" s="54"/>
      <c r="DG672" s="54"/>
      <c r="DH672" s="54"/>
      <c r="DI672" s="54"/>
      <c r="DJ672" s="54"/>
      <c r="DK672" s="54"/>
      <c r="DL672" s="54"/>
      <c r="DM672" s="54"/>
      <c r="DN672" s="54"/>
      <c r="DO672" s="54"/>
      <c r="DP672" s="54"/>
      <c r="DQ672" s="54"/>
      <c r="DR672" s="54"/>
      <c r="DS672" s="54"/>
      <c r="DT672" s="54"/>
      <c r="DU672" s="54"/>
      <c r="DV672" s="54"/>
      <c r="DW672" s="54"/>
      <c r="DX672" s="54"/>
      <c r="DY672" s="54"/>
      <c r="DZ672" s="54"/>
      <c r="EA672" s="54"/>
      <c r="EB672" s="54"/>
      <c r="EC672" s="54"/>
      <c r="ED672" s="54"/>
      <c r="EE672" s="54"/>
      <c r="EF672" s="54"/>
      <c r="EG672" s="54"/>
      <c r="EH672" s="54"/>
      <c r="EI672" s="54"/>
      <c r="EJ672" s="54"/>
      <c r="EK672" s="54"/>
      <c r="EL672" s="54"/>
      <c r="EM672" s="54"/>
      <c r="EN672" s="54"/>
      <c r="EO672" s="54"/>
      <c r="EP672" s="54"/>
      <c r="EQ672" s="54"/>
      <c r="ER672" s="54"/>
      <c r="ES672" s="54"/>
      <c r="ET672" s="54"/>
      <c r="EU672" s="54"/>
      <c r="EV672" s="54"/>
      <c r="EW672" s="54"/>
      <c r="EX672" s="54"/>
      <c r="EY672" s="54"/>
      <c r="EZ672" s="54"/>
      <c r="FA672" s="54"/>
      <c r="FB672" s="54"/>
      <c r="FC672" s="54"/>
      <c r="FD672" s="54"/>
      <c r="FE672" s="54"/>
      <c r="FF672" s="54"/>
      <c r="FG672" s="54"/>
      <c r="FH672" s="54"/>
      <c r="FI672" s="54"/>
      <c r="FJ672" s="54"/>
      <c r="FK672" s="54"/>
      <c r="FL672" s="54"/>
      <c r="FM672" s="54"/>
      <c r="FN672" s="54"/>
      <c r="FO672" s="54"/>
      <c r="FP672" s="54"/>
      <c r="FQ672" s="54"/>
      <c r="FR672" s="54"/>
      <c r="FS672" s="54"/>
      <c r="FT672" s="54"/>
      <c r="FU672" s="54"/>
      <c r="FV672" s="54"/>
      <c r="FW672" s="54"/>
      <c r="FX672" s="54"/>
      <c r="FY672" s="54"/>
      <c r="FZ672" s="54"/>
      <c r="GA672" s="54"/>
      <c r="GB672" s="54"/>
      <c r="GC672" s="54"/>
      <c r="GD672" s="54"/>
      <c r="GE672" s="54"/>
      <c r="GF672" s="54"/>
      <c r="GG672" s="54"/>
      <c r="GH672" s="54"/>
      <c r="GI672" s="54"/>
      <c r="GJ672" s="54"/>
      <c r="GK672" s="54"/>
      <c r="GL672" s="54"/>
      <c r="GM672" s="54"/>
    </row>
    <row r="673" spans="1:195" s="56" customFormat="1" ht="27.6" x14ac:dyDescent="0.3">
      <c r="A673" s="89" t="s">
        <v>17</v>
      </c>
      <c r="B673" s="89" t="s">
        <v>590</v>
      </c>
      <c r="C673" s="90" t="s">
        <v>19</v>
      </c>
      <c r="D673" s="91" t="s">
        <v>267</v>
      </c>
      <c r="E673" s="91" t="s">
        <v>615</v>
      </c>
      <c r="F673" s="91" t="s">
        <v>362</v>
      </c>
      <c r="G673" s="91" t="s">
        <v>358</v>
      </c>
      <c r="H673" s="91" t="s">
        <v>297</v>
      </c>
      <c r="I673" s="93" t="s">
        <v>301</v>
      </c>
      <c r="J673" s="91" t="s">
        <v>432</v>
      </c>
      <c r="K673" s="91" t="s">
        <v>433</v>
      </c>
      <c r="L673" s="95" t="s">
        <v>591</v>
      </c>
      <c r="M673" s="96" t="s">
        <v>21</v>
      </c>
      <c r="N673" s="91" t="s">
        <v>259</v>
      </c>
      <c r="O673" s="99">
        <v>20</v>
      </c>
      <c r="P673" s="99">
        <v>65</v>
      </c>
      <c r="Q673" s="100">
        <v>0</v>
      </c>
      <c r="R673" s="100">
        <v>1300</v>
      </c>
      <c r="S673" s="54"/>
      <c r="T673" s="54"/>
      <c r="U673" s="54"/>
      <c r="V673" s="54"/>
      <c r="W673" s="54"/>
      <c r="X673" s="54"/>
      <c r="Y673" s="54"/>
      <c r="Z673" s="54"/>
      <c r="AA673" s="54"/>
      <c r="AB673" s="54"/>
      <c r="AC673" s="54"/>
      <c r="AD673" s="54"/>
      <c r="AE673" s="54"/>
      <c r="AF673" s="54"/>
      <c r="AG673" s="54"/>
      <c r="AH673" s="54"/>
      <c r="AI673" s="54"/>
      <c r="AJ673" s="54"/>
      <c r="AK673" s="54"/>
      <c r="AL673" s="54"/>
      <c r="AM673" s="54"/>
      <c r="AN673" s="54"/>
      <c r="AO673" s="54"/>
      <c r="AP673" s="54"/>
      <c r="AQ673" s="54"/>
      <c r="AR673" s="54"/>
      <c r="AS673" s="54"/>
      <c r="AT673" s="54"/>
      <c r="AU673" s="54"/>
      <c r="AV673" s="54"/>
      <c r="AW673" s="54"/>
      <c r="AX673" s="54"/>
      <c r="AY673" s="54"/>
      <c r="AZ673" s="54"/>
      <c r="BA673" s="54"/>
      <c r="BB673" s="54"/>
      <c r="BC673" s="54"/>
      <c r="BD673" s="54"/>
      <c r="BE673" s="54"/>
      <c r="BF673" s="54"/>
      <c r="BG673" s="54"/>
      <c r="BH673" s="54"/>
      <c r="BI673" s="54"/>
      <c r="BJ673" s="54"/>
      <c r="BK673" s="54"/>
      <c r="BL673" s="54"/>
      <c r="BM673" s="54"/>
      <c r="BN673" s="54"/>
      <c r="BO673" s="54"/>
      <c r="BP673" s="54"/>
      <c r="BQ673" s="54"/>
      <c r="BR673" s="54"/>
      <c r="BS673" s="54"/>
      <c r="BT673" s="54"/>
      <c r="BU673" s="54"/>
      <c r="BV673" s="54"/>
      <c r="BW673" s="54"/>
      <c r="BX673" s="54"/>
      <c r="BY673" s="54"/>
      <c r="BZ673" s="54"/>
      <c r="CA673" s="54"/>
      <c r="CB673" s="54"/>
      <c r="CC673" s="54"/>
      <c r="CD673" s="54"/>
      <c r="CE673" s="54"/>
      <c r="CF673" s="54"/>
      <c r="CG673" s="54"/>
      <c r="CH673" s="54"/>
      <c r="CI673" s="54"/>
      <c r="CJ673" s="54"/>
      <c r="CK673" s="54"/>
      <c r="CL673" s="54"/>
      <c r="CM673" s="54"/>
      <c r="CN673" s="54"/>
      <c r="CO673" s="54"/>
      <c r="CP673" s="54"/>
      <c r="CQ673" s="54"/>
      <c r="CR673" s="54"/>
      <c r="CS673" s="54"/>
      <c r="CT673" s="54"/>
      <c r="CU673" s="54"/>
      <c r="CV673" s="54"/>
      <c r="CW673" s="54"/>
      <c r="CX673" s="54"/>
      <c r="CY673" s="54"/>
      <c r="CZ673" s="54"/>
      <c r="DA673" s="54"/>
      <c r="DB673" s="54"/>
      <c r="DC673" s="54"/>
      <c r="DD673" s="54"/>
      <c r="DE673" s="54"/>
      <c r="DF673" s="54"/>
      <c r="DG673" s="54"/>
      <c r="DH673" s="54"/>
      <c r="DI673" s="54"/>
      <c r="DJ673" s="54"/>
      <c r="DK673" s="54"/>
      <c r="DL673" s="54"/>
      <c r="DM673" s="54"/>
      <c r="DN673" s="54"/>
      <c r="DO673" s="54"/>
      <c r="DP673" s="54"/>
      <c r="DQ673" s="54"/>
      <c r="DR673" s="54"/>
      <c r="DS673" s="54"/>
      <c r="DT673" s="54"/>
      <c r="DU673" s="54"/>
      <c r="DV673" s="54"/>
      <c r="DW673" s="54"/>
      <c r="DX673" s="54"/>
      <c r="DY673" s="54"/>
      <c r="DZ673" s="54"/>
      <c r="EA673" s="54"/>
      <c r="EB673" s="54"/>
      <c r="EC673" s="54"/>
      <c r="ED673" s="54"/>
      <c r="EE673" s="54"/>
      <c r="EF673" s="54"/>
      <c r="EG673" s="54"/>
      <c r="EH673" s="54"/>
      <c r="EI673" s="54"/>
      <c r="EJ673" s="54"/>
      <c r="EK673" s="54"/>
      <c r="EL673" s="54"/>
      <c r="EM673" s="54"/>
      <c r="EN673" s="54"/>
      <c r="EO673" s="54"/>
      <c r="EP673" s="54"/>
      <c r="EQ673" s="54"/>
      <c r="ER673" s="54"/>
      <c r="ES673" s="54"/>
      <c r="ET673" s="54"/>
      <c r="EU673" s="54"/>
      <c r="EV673" s="54"/>
      <c r="EW673" s="54"/>
      <c r="EX673" s="54"/>
      <c r="EY673" s="54"/>
      <c r="EZ673" s="54"/>
      <c r="FA673" s="54"/>
      <c r="FB673" s="54"/>
      <c r="FC673" s="54"/>
      <c r="FD673" s="54"/>
      <c r="FE673" s="54"/>
      <c r="FF673" s="54"/>
      <c r="FG673" s="54"/>
      <c r="FH673" s="54"/>
      <c r="FI673" s="54"/>
      <c r="FJ673" s="54"/>
      <c r="FK673" s="54"/>
      <c r="FL673" s="54"/>
      <c r="FM673" s="54"/>
      <c r="FN673" s="54"/>
      <c r="FO673" s="54"/>
      <c r="FP673" s="54"/>
      <c r="FQ673" s="54"/>
      <c r="FR673" s="54"/>
      <c r="FS673" s="54"/>
      <c r="FT673" s="54"/>
      <c r="FU673" s="54"/>
      <c r="FV673" s="54"/>
      <c r="FW673" s="54"/>
      <c r="FX673" s="54"/>
      <c r="FY673" s="54"/>
      <c r="FZ673" s="54"/>
      <c r="GA673" s="54"/>
      <c r="GB673" s="54"/>
      <c r="GC673" s="54"/>
      <c r="GD673" s="54"/>
      <c r="GE673" s="54"/>
      <c r="GF673" s="54"/>
      <c r="GG673" s="54"/>
      <c r="GH673" s="54"/>
      <c r="GI673" s="54"/>
      <c r="GJ673" s="54"/>
      <c r="GK673" s="54"/>
      <c r="GL673" s="54"/>
      <c r="GM673" s="54"/>
    </row>
    <row r="674" spans="1:195" s="56" customFormat="1" ht="27.6" x14ac:dyDescent="0.3">
      <c r="A674" s="89" t="s">
        <v>17</v>
      </c>
      <c r="B674" s="89" t="s">
        <v>590</v>
      </c>
      <c r="C674" s="90" t="s">
        <v>19</v>
      </c>
      <c r="D674" s="91" t="s">
        <v>23</v>
      </c>
      <c r="E674" s="91" t="s">
        <v>269</v>
      </c>
      <c r="F674" s="91" t="s">
        <v>362</v>
      </c>
      <c r="G674" s="91" t="s">
        <v>358</v>
      </c>
      <c r="H674" s="91" t="s">
        <v>297</v>
      </c>
      <c r="I674" s="93" t="s">
        <v>301</v>
      </c>
      <c r="J674" s="91" t="s">
        <v>140</v>
      </c>
      <c r="K674" s="91" t="s">
        <v>245</v>
      </c>
      <c r="L674" s="95" t="s">
        <v>591</v>
      </c>
      <c r="M674" s="96" t="s">
        <v>21</v>
      </c>
      <c r="N674" s="104" t="s">
        <v>258</v>
      </c>
      <c r="O674" s="99">
        <v>6</v>
      </c>
      <c r="P674" s="99">
        <v>330</v>
      </c>
      <c r="Q674" s="100">
        <v>0</v>
      </c>
      <c r="R674" s="100">
        <v>1980</v>
      </c>
      <c r="S674" s="54"/>
      <c r="T674" s="54"/>
      <c r="U674" s="54"/>
      <c r="V674" s="54"/>
      <c r="W674" s="54"/>
      <c r="X674" s="54"/>
      <c r="Y674" s="54"/>
      <c r="Z674" s="54"/>
      <c r="AA674" s="54"/>
      <c r="AB674" s="54"/>
      <c r="AC674" s="54"/>
      <c r="AD674" s="54"/>
      <c r="AE674" s="54"/>
      <c r="AF674" s="54"/>
      <c r="AG674" s="54"/>
      <c r="AH674" s="54"/>
      <c r="AI674" s="54"/>
      <c r="AJ674" s="54"/>
      <c r="AK674" s="54"/>
      <c r="AL674" s="54"/>
      <c r="AM674" s="54"/>
      <c r="AN674" s="54"/>
      <c r="AO674" s="54"/>
      <c r="AP674" s="54"/>
      <c r="AQ674" s="54"/>
      <c r="AR674" s="54"/>
      <c r="AS674" s="54"/>
      <c r="AT674" s="54"/>
      <c r="AU674" s="54"/>
      <c r="AV674" s="54"/>
      <c r="AW674" s="54"/>
      <c r="AX674" s="54"/>
      <c r="AY674" s="54"/>
      <c r="AZ674" s="54"/>
      <c r="BA674" s="54"/>
      <c r="BB674" s="54"/>
      <c r="BC674" s="54"/>
      <c r="BD674" s="54"/>
      <c r="BE674" s="54"/>
      <c r="BF674" s="54"/>
      <c r="BG674" s="54"/>
      <c r="BH674" s="54"/>
      <c r="BI674" s="54"/>
      <c r="BJ674" s="54"/>
      <c r="BK674" s="54"/>
      <c r="BL674" s="54"/>
      <c r="BM674" s="54"/>
      <c r="BN674" s="54"/>
      <c r="BO674" s="54"/>
      <c r="BP674" s="54"/>
      <c r="BQ674" s="54"/>
      <c r="BR674" s="54"/>
      <c r="BS674" s="54"/>
      <c r="BT674" s="54"/>
      <c r="BU674" s="54"/>
      <c r="BV674" s="54"/>
      <c r="BW674" s="54"/>
      <c r="BX674" s="54"/>
      <c r="BY674" s="54"/>
      <c r="BZ674" s="54"/>
      <c r="CA674" s="54"/>
      <c r="CB674" s="54"/>
      <c r="CC674" s="54"/>
      <c r="CD674" s="54"/>
      <c r="CE674" s="54"/>
      <c r="CF674" s="54"/>
      <c r="CG674" s="54"/>
      <c r="CH674" s="54"/>
      <c r="CI674" s="54"/>
      <c r="CJ674" s="54"/>
      <c r="CK674" s="54"/>
      <c r="CL674" s="54"/>
      <c r="CM674" s="54"/>
      <c r="CN674" s="54"/>
      <c r="CO674" s="54"/>
      <c r="CP674" s="54"/>
      <c r="CQ674" s="54"/>
      <c r="CR674" s="54"/>
      <c r="CS674" s="54"/>
      <c r="CT674" s="54"/>
      <c r="CU674" s="54"/>
      <c r="CV674" s="54"/>
      <c r="CW674" s="54"/>
      <c r="CX674" s="54"/>
      <c r="CY674" s="54"/>
      <c r="CZ674" s="54"/>
      <c r="DA674" s="54"/>
      <c r="DB674" s="54"/>
      <c r="DC674" s="54"/>
      <c r="DD674" s="54"/>
      <c r="DE674" s="54"/>
      <c r="DF674" s="54"/>
      <c r="DG674" s="54"/>
      <c r="DH674" s="54"/>
      <c r="DI674" s="54"/>
      <c r="DJ674" s="54"/>
      <c r="DK674" s="54"/>
      <c r="DL674" s="54"/>
      <c r="DM674" s="54"/>
      <c r="DN674" s="54"/>
      <c r="DO674" s="54"/>
      <c r="DP674" s="54"/>
      <c r="DQ674" s="54"/>
      <c r="DR674" s="54"/>
      <c r="DS674" s="54"/>
      <c r="DT674" s="54"/>
      <c r="DU674" s="54"/>
      <c r="DV674" s="54"/>
      <c r="DW674" s="54"/>
      <c r="DX674" s="54"/>
      <c r="DY674" s="54"/>
      <c r="DZ674" s="54"/>
      <c r="EA674" s="54"/>
      <c r="EB674" s="54"/>
      <c r="EC674" s="54"/>
      <c r="ED674" s="54"/>
      <c r="EE674" s="54"/>
      <c r="EF674" s="54"/>
      <c r="EG674" s="54"/>
      <c r="EH674" s="54"/>
      <c r="EI674" s="54"/>
      <c r="EJ674" s="54"/>
      <c r="EK674" s="54"/>
      <c r="EL674" s="54"/>
      <c r="EM674" s="54"/>
      <c r="EN674" s="54"/>
      <c r="EO674" s="54"/>
      <c r="EP674" s="54"/>
      <c r="EQ674" s="54"/>
      <c r="ER674" s="54"/>
      <c r="ES674" s="54"/>
      <c r="ET674" s="54"/>
      <c r="EU674" s="54"/>
      <c r="EV674" s="54"/>
      <c r="EW674" s="54"/>
      <c r="EX674" s="54"/>
      <c r="EY674" s="54"/>
      <c r="EZ674" s="54"/>
      <c r="FA674" s="54"/>
      <c r="FB674" s="54"/>
      <c r="FC674" s="54"/>
      <c r="FD674" s="54"/>
      <c r="FE674" s="54"/>
      <c r="FF674" s="54"/>
      <c r="FG674" s="54"/>
      <c r="FH674" s="54"/>
      <c r="FI674" s="54"/>
      <c r="FJ674" s="54"/>
      <c r="FK674" s="54"/>
      <c r="FL674" s="54"/>
      <c r="FM674" s="54"/>
      <c r="FN674" s="54"/>
      <c r="FO674" s="54"/>
      <c r="FP674" s="54"/>
      <c r="FQ674" s="54"/>
      <c r="FR674" s="54"/>
      <c r="FS674" s="54"/>
      <c r="FT674" s="54"/>
      <c r="FU674" s="54"/>
      <c r="FV674" s="54"/>
      <c r="FW674" s="54"/>
      <c r="FX674" s="54"/>
      <c r="FY674" s="54"/>
      <c r="FZ674" s="54"/>
      <c r="GA674" s="54"/>
      <c r="GB674" s="54"/>
      <c r="GC674" s="54"/>
      <c r="GD674" s="54"/>
      <c r="GE674" s="54"/>
      <c r="GF674" s="54"/>
      <c r="GG674" s="54"/>
      <c r="GH674" s="54"/>
      <c r="GI674" s="54"/>
      <c r="GJ674" s="54"/>
      <c r="GK674" s="54"/>
      <c r="GL674" s="54"/>
      <c r="GM674" s="54"/>
    </row>
    <row r="675" spans="1:195" s="56" customFormat="1" ht="27.6" x14ac:dyDescent="0.3">
      <c r="A675" s="89" t="s">
        <v>17</v>
      </c>
      <c r="B675" s="89" t="s">
        <v>590</v>
      </c>
      <c r="C675" s="90" t="s">
        <v>19</v>
      </c>
      <c r="D675" s="91" t="s">
        <v>23</v>
      </c>
      <c r="E675" s="91" t="s">
        <v>269</v>
      </c>
      <c r="F675" s="91" t="s">
        <v>362</v>
      </c>
      <c r="G675" s="91" t="s">
        <v>358</v>
      </c>
      <c r="H675" s="91" t="s">
        <v>297</v>
      </c>
      <c r="I675" s="93" t="s">
        <v>301</v>
      </c>
      <c r="J675" s="91" t="s">
        <v>135</v>
      </c>
      <c r="K675" s="91" t="s">
        <v>249</v>
      </c>
      <c r="L675" s="95" t="s">
        <v>591</v>
      </c>
      <c r="M675" s="96" t="s">
        <v>21</v>
      </c>
      <c r="N675" s="104" t="s">
        <v>258</v>
      </c>
      <c r="O675" s="99">
        <v>9</v>
      </c>
      <c r="P675" s="99">
        <v>295</v>
      </c>
      <c r="Q675" s="100">
        <v>0</v>
      </c>
      <c r="R675" s="100">
        <v>2655</v>
      </c>
      <c r="S675" s="54"/>
      <c r="T675" s="54"/>
      <c r="U675" s="54"/>
      <c r="V675" s="54"/>
      <c r="W675" s="54"/>
      <c r="X675" s="54"/>
      <c r="Y675" s="54"/>
      <c r="Z675" s="54"/>
      <c r="AA675" s="54"/>
      <c r="AB675" s="54"/>
      <c r="AC675" s="54"/>
      <c r="AD675" s="54"/>
      <c r="AE675" s="54"/>
      <c r="AF675" s="54"/>
      <c r="AG675" s="54"/>
      <c r="AH675" s="54"/>
      <c r="AI675" s="54"/>
      <c r="AJ675" s="54"/>
      <c r="AK675" s="54"/>
      <c r="AL675" s="54"/>
      <c r="AM675" s="54"/>
      <c r="AN675" s="54"/>
      <c r="AO675" s="54"/>
      <c r="AP675" s="54"/>
      <c r="AQ675" s="54"/>
      <c r="AR675" s="54"/>
      <c r="AS675" s="54"/>
      <c r="AT675" s="54"/>
      <c r="AU675" s="54"/>
      <c r="AV675" s="54"/>
      <c r="AW675" s="54"/>
      <c r="AX675" s="54"/>
      <c r="AY675" s="54"/>
      <c r="AZ675" s="54"/>
      <c r="BA675" s="54"/>
      <c r="BB675" s="54"/>
      <c r="BC675" s="54"/>
      <c r="BD675" s="54"/>
      <c r="BE675" s="54"/>
      <c r="BF675" s="54"/>
      <c r="BG675" s="54"/>
      <c r="BH675" s="54"/>
      <c r="BI675" s="54"/>
      <c r="BJ675" s="54"/>
      <c r="BK675" s="54"/>
      <c r="BL675" s="54"/>
      <c r="BM675" s="54"/>
      <c r="BN675" s="54"/>
      <c r="BO675" s="54"/>
      <c r="BP675" s="54"/>
      <c r="BQ675" s="54"/>
      <c r="BR675" s="54"/>
      <c r="BS675" s="54"/>
      <c r="BT675" s="54"/>
      <c r="BU675" s="54"/>
      <c r="BV675" s="54"/>
      <c r="BW675" s="54"/>
      <c r="BX675" s="54"/>
      <c r="BY675" s="54"/>
      <c r="BZ675" s="54"/>
      <c r="CA675" s="54"/>
      <c r="CB675" s="54"/>
      <c r="CC675" s="54"/>
      <c r="CD675" s="54"/>
      <c r="CE675" s="54"/>
      <c r="CF675" s="54"/>
      <c r="CG675" s="54"/>
      <c r="CH675" s="54"/>
      <c r="CI675" s="54"/>
      <c r="CJ675" s="54"/>
      <c r="CK675" s="54"/>
      <c r="CL675" s="54"/>
      <c r="CM675" s="54"/>
      <c r="CN675" s="54"/>
      <c r="CO675" s="54"/>
      <c r="CP675" s="54"/>
      <c r="CQ675" s="54"/>
      <c r="CR675" s="54"/>
      <c r="CS675" s="54"/>
      <c r="CT675" s="54"/>
      <c r="CU675" s="54"/>
      <c r="CV675" s="54"/>
      <c r="CW675" s="54"/>
      <c r="CX675" s="54"/>
      <c r="CY675" s="54"/>
      <c r="CZ675" s="54"/>
      <c r="DA675" s="54"/>
      <c r="DB675" s="54"/>
      <c r="DC675" s="54"/>
      <c r="DD675" s="54"/>
      <c r="DE675" s="54"/>
      <c r="DF675" s="54"/>
      <c r="DG675" s="54"/>
      <c r="DH675" s="54"/>
      <c r="DI675" s="54"/>
      <c r="DJ675" s="54"/>
      <c r="DK675" s="54"/>
      <c r="DL675" s="54"/>
      <c r="DM675" s="54"/>
      <c r="DN675" s="54"/>
      <c r="DO675" s="54"/>
      <c r="DP675" s="54"/>
      <c r="DQ675" s="54"/>
      <c r="DR675" s="54"/>
      <c r="DS675" s="54"/>
      <c r="DT675" s="54"/>
      <c r="DU675" s="54"/>
      <c r="DV675" s="54"/>
      <c r="DW675" s="54"/>
      <c r="DX675" s="54"/>
      <c r="DY675" s="54"/>
      <c r="DZ675" s="54"/>
      <c r="EA675" s="54"/>
      <c r="EB675" s="54"/>
      <c r="EC675" s="54"/>
      <c r="ED675" s="54"/>
      <c r="EE675" s="54"/>
      <c r="EF675" s="54"/>
      <c r="EG675" s="54"/>
      <c r="EH675" s="54"/>
      <c r="EI675" s="54"/>
      <c r="EJ675" s="54"/>
      <c r="EK675" s="54"/>
      <c r="EL675" s="54"/>
      <c r="EM675" s="54"/>
      <c r="EN675" s="54"/>
      <c r="EO675" s="54"/>
      <c r="EP675" s="54"/>
      <c r="EQ675" s="54"/>
      <c r="ER675" s="54"/>
      <c r="ES675" s="54"/>
      <c r="ET675" s="54"/>
      <c r="EU675" s="54"/>
      <c r="EV675" s="54"/>
      <c r="EW675" s="54"/>
      <c r="EX675" s="54"/>
      <c r="EY675" s="54"/>
      <c r="EZ675" s="54"/>
      <c r="FA675" s="54"/>
      <c r="FB675" s="54"/>
      <c r="FC675" s="54"/>
      <c r="FD675" s="54"/>
      <c r="FE675" s="54"/>
      <c r="FF675" s="54"/>
      <c r="FG675" s="54"/>
      <c r="FH675" s="54"/>
      <c r="FI675" s="54"/>
      <c r="FJ675" s="54"/>
      <c r="FK675" s="54"/>
      <c r="FL675" s="54"/>
      <c r="FM675" s="54"/>
      <c r="FN675" s="54"/>
      <c r="FO675" s="54"/>
      <c r="FP675" s="54"/>
      <c r="FQ675" s="54"/>
      <c r="FR675" s="54"/>
      <c r="FS675" s="54"/>
      <c r="FT675" s="54"/>
      <c r="FU675" s="54"/>
      <c r="FV675" s="54"/>
      <c r="FW675" s="54"/>
      <c r="FX675" s="54"/>
      <c r="FY675" s="54"/>
      <c r="FZ675" s="54"/>
      <c r="GA675" s="54"/>
      <c r="GB675" s="54"/>
      <c r="GC675" s="54"/>
      <c r="GD675" s="54"/>
      <c r="GE675" s="54"/>
      <c r="GF675" s="54"/>
      <c r="GG675" s="54"/>
      <c r="GH675" s="54"/>
      <c r="GI675" s="54"/>
      <c r="GJ675" s="54"/>
      <c r="GK675" s="54"/>
      <c r="GL675" s="54"/>
      <c r="GM675" s="54"/>
    </row>
    <row r="676" spans="1:195" s="56" customFormat="1" ht="27.6" x14ac:dyDescent="0.3">
      <c r="A676" s="89" t="s">
        <v>17</v>
      </c>
      <c r="B676" s="89" t="s">
        <v>590</v>
      </c>
      <c r="C676" s="90" t="s">
        <v>19</v>
      </c>
      <c r="D676" s="91" t="s">
        <v>23</v>
      </c>
      <c r="E676" s="91" t="s">
        <v>269</v>
      </c>
      <c r="F676" s="91" t="s">
        <v>362</v>
      </c>
      <c r="G676" s="91" t="s">
        <v>358</v>
      </c>
      <c r="H676" s="91" t="s">
        <v>297</v>
      </c>
      <c r="I676" s="93" t="s">
        <v>301</v>
      </c>
      <c r="J676" s="91" t="s">
        <v>134</v>
      </c>
      <c r="K676" s="91" t="s">
        <v>248</v>
      </c>
      <c r="L676" s="95" t="s">
        <v>591</v>
      </c>
      <c r="M676" s="96" t="s">
        <v>21</v>
      </c>
      <c r="N676" s="104" t="s">
        <v>27</v>
      </c>
      <c r="O676" s="99">
        <v>34</v>
      </c>
      <c r="P676" s="99">
        <v>20</v>
      </c>
      <c r="Q676" s="100">
        <v>0</v>
      </c>
      <c r="R676" s="100">
        <v>680</v>
      </c>
      <c r="S676" s="54"/>
      <c r="T676" s="54"/>
      <c r="U676" s="54"/>
      <c r="V676" s="54"/>
      <c r="W676" s="54"/>
      <c r="X676" s="54"/>
      <c r="Y676" s="54"/>
      <c r="Z676" s="54"/>
      <c r="AA676" s="54"/>
      <c r="AB676" s="54"/>
      <c r="AC676" s="54"/>
      <c r="AD676" s="54"/>
      <c r="AE676" s="54"/>
      <c r="AF676" s="54"/>
      <c r="AG676" s="54"/>
      <c r="AH676" s="54"/>
      <c r="AI676" s="54"/>
      <c r="AJ676" s="54"/>
      <c r="AK676" s="54"/>
      <c r="AL676" s="54"/>
      <c r="AM676" s="54"/>
      <c r="AN676" s="54"/>
      <c r="AO676" s="54"/>
      <c r="AP676" s="54"/>
      <c r="AQ676" s="54"/>
      <c r="AR676" s="54"/>
      <c r="AS676" s="54"/>
      <c r="AT676" s="54"/>
      <c r="AU676" s="54"/>
      <c r="AV676" s="54"/>
      <c r="AW676" s="54"/>
      <c r="AX676" s="54"/>
      <c r="AY676" s="54"/>
      <c r="AZ676" s="54"/>
      <c r="BA676" s="54"/>
      <c r="BB676" s="54"/>
      <c r="BC676" s="54"/>
      <c r="BD676" s="54"/>
      <c r="BE676" s="54"/>
      <c r="BF676" s="54"/>
      <c r="BG676" s="54"/>
      <c r="BH676" s="54"/>
      <c r="BI676" s="54"/>
      <c r="BJ676" s="54"/>
      <c r="BK676" s="54"/>
      <c r="BL676" s="54"/>
      <c r="BM676" s="54"/>
      <c r="BN676" s="54"/>
      <c r="BO676" s="54"/>
      <c r="BP676" s="54"/>
      <c r="BQ676" s="54"/>
      <c r="BR676" s="54"/>
      <c r="BS676" s="54"/>
      <c r="BT676" s="54"/>
      <c r="BU676" s="54"/>
      <c r="BV676" s="54"/>
      <c r="BW676" s="54"/>
      <c r="BX676" s="54"/>
      <c r="BY676" s="54"/>
      <c r="BZ676" s="54"/>
      <c r="CA676" s="54"/>
      <c r="CB676" s="54"/>
      <c r="CC676" s="54"/>
      <c r="CD676" s="54"/>
      <c r="CE676" s="54"/>
      <c r="CF676" s="54"/>
      <c r="CG676" s="54"/>
      <c r="CH676" s="54"/>
      <c r="CI676" s="54"/>
      <c r="CJ676" s="54"/>
      <c r="CK676" s="54"/>
      <c r="CL676" s="54"/>
      <c r="CM676" s="54"/>
      <c r="CN676" s="54"/>
      <c r="CO676" s="54"/>
      <c r="CP676" s="54"/>
      <c r="CQ676" s="54"/>
      <c r="CR676" s="54"/>
      <c r="CS676" s="54"/>
      <c r="CT676" s="54"/>
      <c r="CU676" s="54"/>
      <c r="CV676" s="54"/>
      <c r="CW676" s="54"/>
      <c r="CX676" s="54"/>
      <c r="CY676" s="54"/>
      <c r="CZ676" s="54"/>
      <c r="DA676" s="54"/>
      <c r="DB676" s="54"/>
      <c r="DC676" s="54"/>
      <c r="DD676" s="54"/>
      <c r="DE676" s="54"/>
      <c r="DF676" s="54"/>
      <c r="DG676" s="54"/>
      <c r="DH676" s="54"/>
      <c r="DI676" s="54"/>
      <c r="DJ676" s="54"/>
      <c r="DK676" s="54"/>
      <c r="DL676" s="54"/>
      <c r="DM676" s="54"/>
      <c r="DN676" s="54"/>
      <c r="DO676" s="54"/>
      <c r="DP676" s="54"/>
      <c r="DQ676" s="54"/>
      <c r="DR676" s="54"/>
      <c r="DS676" s="54"/>
      <c r="DT676" s="54"/>
      <c r="DU676" s="54"/>
      <c r="DV676" s="54"/>
      <c r="DW676" s="54"/>
      <c r="DX676" s="54"/>
      <c r="DY676" s="54"/>
      <c r="DZ676" s="54"/>
      <c r="EA676" s="54"/>
      <c r="EB676" s="54"/>
      <c r="EC676" s="54"/>
      <c r="ED676" s="54"/>
      <c r="EE676" s="54"/>
      <c r="EF676" s="54"/>
      <c r="EG676" s="54"/>
      <c r="EH676" s="54"/>
      <c r="EI676" s="54"/>
      <c r="EJ676" s="54"/>
      <c r="EK676" s="54"/>
      <c r="EL676" s="54"/>
      <c r="EM676" s="54"/>
      <c r="EN676" s="54"/>
      <c r="EO676" s="54"/>
      <c r="EP676" s="54"/>
      <c r="EQ676" s="54"/>
      <c r="ER676" s="54"/>
      <c r="ES676" s="54"/>
      <c r="ET676" s="54"/>
      <c r="EU676" s="54"/>
      <c r="EV676" s="54"/>
      <c r="EW676" s="54"/>
      <c r="EX676" s="54"/>
      <c r="EY676" s="54"/>
      <c r="EZ676" s="54"/>
      <c r="FA676" s="54"/>
      <c r="FB676" s="54"/>
      <c r="FC676" s="54"/>
      <c r="FD676" s="54"/>
      <c r="FE676" s="54"/>
      <c r="FF676" s="54"/>
      <c r="FG676" s="54"/>
      <c r="FH676" s="54"/>
      <c r="FI676" s="54"/>
      <c r="FJ676" s="54"/>
      <c r="FK676" s="54"/>
      <c r="FL676" s="54"/>
      <c r="FM676" s="54"/>
      <c r="FN676" s="54"/>
      <c r="FO676" s="54"/>
      <c r="FP676" s="54"/>
      <c r="FQ676" s="54"/>
      <c r="FR676" s="54"/>
      <c r="FS676" s="54"/>
      <c r="FT676" s="54"/>
      <c r="FU676" s="54"/>
      <c r="FV676" s="54"/>
      <c r="FW676" s="54"/>
      <c r="FX676" s="54"/>
      <c r="FY676" s="54"/>
      <c r="FZ676" s="54"/>
      <c r="GA676" s="54"/>
      <c r="GB676" s="54"/>
      <c r="GC676" s="54"/>
      <c r="GD676" s="54"/>
      <c r="GE676" s="54"/>
      <c r="GF676" s="54"/>
      <c r="GG676" s="54"/>
      <c r="GH676" s="54"/>
      <c r="GI676" s="54"/>
      <c r="GJ676" s="54"/>
      <c r="GK676" s="54"/>
      <c r="GL676" s="54"/>
      <c r="GM676" s="54"/>
    </row>
    <row r="677" spans="1:195" s="56" customFormat="1" ht="27.6" x14ac:dyDescent="0.3">
      <c r="A677" s="89" t="s">
        <v>17</v>
      </c>
      <c r="B677" s="89" t="s">
        <v>590</v>
      </c>
      <c r="C677" s="90" t="s">
        <v>19</v>
      </c>
      <c r="D677" s="91" t="s">
        <v>23</v>
      </c>
      <c r="E677" s="91" t="s">
        <v>269</v>
      </c>
      <c r="F677" s="91" t="s">
        <v>362</v>
      </c>
      <c r="G677" s="91" t="s">
        <v>358</v>
      </c>
      <c r="H677" s="91" t="s">
        <v>297</v>
      </c>
      <c r="I677" s="93" t="s">
        <v>301</v>
      </c>
      <c r="J677" s="91" t="s">
        <v>432</v>
      </c>
      <c r="K677" s="91" t="s">
        <v>433</v>
      </c>
      <c r="L677" s="95" t="s">
        <v>591</v>
      </c>
      <c r="M677" s="96" t="s">
        <v>21</v>
      </c>
      <c r="N677" s="91" t="s">
        <v>259</v>
      </c>
      <c r="O677" s="99">
        <v>10</v>
      </c>
      <c r="P677" s="99">
        <v>65</v>
      </c>
      <c r="Q677" s="100">
        <v>0</v>
      </c>
      <c r="R677" s="100">
        <v>650</v>
      </c>
      <c r="S677" s="54"/>
      <c r="T677" s="54"/>
      <c r="U677" s="54"/>
      <c r="V677" s="54"/>
      <c r="W677" s="54"/>
      <c r="X677" s="54"/>
      <c r="Y677" s="54"/>
      <c r="Z677" s="54"/>
      <c r="AA677" s="54"/>
      <c r="AB677" s="54"/>
      <c r="AC677" s="54"/>
      <c r="AD677" s="54"/>
      <c r="AE677" s="54"/>
      <c r="AF677" s="54"/>
      <c r="AG677" s="54"/>
      <c r="AH677" s="54"/>
      <c r="AI677" s="54"/>
      <c r="AJ677" s="54"/>
      <c r="AK677" s="54"/>
      <c r="AL677" s="54"/>
      <c r="AM677" s="54"/>
      <c r="AN677" s="54"/>
      <c r="AO677" s="54"/>
      <c r="AP677" s="54"/>
      <c r="AQ677" s="54"/>
      <c r="AR677" s="54"/>
      <c r="AS677" s="54"/>
      <c r="AT677" s="54"/>
      <c r="AU677" s="54"/>
      <c r="AV677" s="54"/>
      <c r="AW677" s="54"/>
      <c r="AX677" s="54"/>
      <c r="AY677" s="54"/>
      <c r="AZ677" s="54"/>
      <c r="BA677" s="54"/>
      <c r="BB677" s="54"/>
      <c r="BC677" s="54"/>
      <c r="BD677" s="54"/>
      <c r="BE677" s="54"/>
      <c r="BF677" s="54"/>
      <c r="BG677" s="54"/>
      <c r="BH677" s="54"/>
      <c r="BI677" s="54"/>
      <c r="BJ677" s="54"/>
      <c r="BK677" s="54"/>
      <c r="BL677" s="54"/>
      <c r="BM677" s="54"/>
      <c r="BN677" s="54"/>
      <c r="BO677" s="54"/>
      <c r="BP677" s="54"/>
      <c r="BQ677" s="54"/>
      <c r="BR677" s="54"/>
      <c r="BS677" s="54"/>
      <c r="BT677" s="54"/>
      <c r="BU677" s="54"/>
      <c r="BV677" s="54"/>
      <c r="BW677" s="54"/>
      <c r="BX677" s="54"/>
      <c r="BY677" s="54"/>
      <c r="BZ677" s="54"/>
      <c r="CA677" s="54"/>
      <c r="CB677" s="54"/>
      <c r="CC677" s="54"/>
      <c r="CD677" s="54"/>
      <c r="CE677" s="54"/>
      <c r="CF677" s="54"/>
      <c r="CG677" s="54"/>
      <c r="CH677" s="54"/>
      <c r="CI677" s="54"/>
      <c r="CJ677" s="54"/>
      <c r="CK677" s="54"/>
      <c r="CL677" s="54"/>
      <c r="CM677" s="54"/>
      <c r="CN677" s="54"/>
      <c r="CO677" s="54"/>
      <c r="CP677" s="54"/>
      <c r="CQ677" s="54"/>
      <c r="CR677" s="54"/>
      <c r="CS677" s="54"/>
      <c r="CT677" s="54"/>
      <c r="CU677" s="54"/>
      <c r="CV677" s="54"/>
      <c r="CW677" s="54"/>
      <c r="CX677" s="54"/>
      <c r="CY677" s="54"/>
      <c r="CZ677" s="54"/>
      <c r="DA677" s="54"/>
      <c r="DB677" s="54"/>
      <c r="DC677" s="54"/>
      <c r="DD677" s="54"/>
      <c r="DE677" s="54"/>
      <c r="DF677" s="54"/>
      <c r="DG677" s="54"/>
      <c r="DH677" s="54"/>
      <c r="DI677" s="54"/>
      <c r="DJ677" s="54"/>
      <c r="DK677" s="54"/>
      <c r="DL677" s="54"/>
      <c r="DM677" s="54"/>
      <c r="DN677" s="54"/>
      <c r="DO677" s="54"/>
      <c r="DP677" s="54"/>
      <c r="DQ677" s="54"/>
      <c r="DR677" s="54"/>
      <c r="DS677" s="54"/>
      <c r="DT677" s="54"/>
      <c r="DU677" s="54"/>
      <c r="DV677" s="54"/>
      <c r="DW677" s="54"/>
      <c r="DX677" s="54"/>
      <c r="DY677" s="54"/>
      <c r="DZ677" s="54"/>
      <c r="EA677" s="54"/>
      <c r="EB677" s="54"/>
      <c r="EC677" s="54"/>
      <c r="ED677" s="54"/>
      <c r="EE677" s="54"/>
      <c r="EF677" s="54"/>
      <c r="EG677" s="54"/>
      <c r="EH677" s="54"/>
      <c r="EI677" s="54"/>
      <c r="EJ677" s="54"/>
      <c r="EK677" s="54"/>
      <c r="EL677" s="54"/>
      <c r="EM677" s="54"/>
      <c r="EN677" s="54"/>
      <c r="EO677" s="54"/>
      <c r="EP677" s="54"/>
      <c r="EQ677" s="54"/>
      <c r="ER677" s="54"/>
      <c r="ES677" s="54"/>
      <c r="ET677" s="54"/>
      <c r="EU677" s="54"/>
      <c r="EV677" s="54"/>
      <c r="EW677" s="54"/>
      <c r="EX677" s="54"/>
      <c r="EY677" s="54"/>
      <c r="EZ677" s="54"/>
      <c r="FA677" s="54"/>
      <c r="FB677" s="54"/>
      <c r="FC677" s="54"/>
      <c r="FD677" s="54"/>
      <c r="FE677" s="54"/>
      <c r="FF677" s="54"/>
      <c r="FG677" s="54"/>
      <c r="FH677" s="54"/>
      <c r="FI677" s="54"/>
      <c r="FJ677" s="54"/>
      <c r="FK677" s="54"/>
      <c r="FL677" s="54"/>
      <c r="FM677" s="54"/>
      <c r="FN677" s="54"/>
      <c r="FO677" s="54"/>
      <c r="FP677" s="54"/>
      <c r="FQ677" s="54"/>
      <c r="FR677" s="54"/>
      <c r="FS677" s="54"/>
      <c r="FT677" s="54"/>
      <c r="FU677" s="54"/>
      <c r="FV677" s="54"/>
      <c r="FW677" s="54"/>
      <c r="FX677" s="54"/>
      <c r="FY677" s="54"/>
      <c r="FZ677" s="54"/>
      <c r="GA677" s="54"/>
      <c r="GB677" s="54"/>
      <c r="GC677" s="54"/>
      <c r="GD677" s="54"/>
      <c r="GE677" s="54"/>
      <c r="GF677" s="54"/>
      <c r="GG677" s="54"/>
      <c r="GH677" s="54"/>
      <c r="GI677" s="54"/>
      <c r="GJ677" s="54"/>
      <c r="GK677" s="54"/>
      <c r="GL677" s="54"/>
      <c r="GM677" s="54"/>
    </row>
    <row r="678" spans="1:195" s="56" customFormat="1" ht="27.6" x14ac:dyDescent="0.3">
      <c r="A678" s="89" t="s">
        <v>17</v>
      </c>
      <c r="B678" s="89" t="s">
        <v>590</v>
      </c>
      <c r="C678" s="90" t="s">
        <v>19</v>
      </c>
      <c r="D678" s="91" t="s">
        <v>23</v>
      </c>
      <c r="E678" s="91" t="s">
        <v>24</v>
      </c>
      <c r="F678" s="91" t="s">
        <v>279</v>
      </c>
      <c r="G678" s="91" t="s">
        <v>358</v>
      </c>
      <c r="H678" s="91" t="s">
        <v>297</v>
      </c>
      <c r="I678" s="93" t="s">
        <v>301</v>
      </c>
      <c r="J678" s="91" t="s">
        <v>616</v>
      </c>
      <c r="K678" s="91" t="s">
        <v>617</v>
      </c>
      <c r="L678" s="95" t="s">
        <v>591</v>
      </c>
      <c r="M678" s="96" t="s">
        <v>21</v>
      </c>
      <c r="N678" s="104" t="s">
        <v>27</v>
      </c>
      <c r="O678" s="99">
        <v>2</v>
      </c>
      <c r="P678" s="99">
        <v>145</v>
      </c>
      <c r="Q678" s="100">
        <v>0</v>
      </c>
      <c r="R678" s="100">
        <v>290</v>
      </c>
      <c r="S678" s="54"/>
      <c r="T678" s="54"/>
      <c r="U678" s="54"/>
      <c r="V678" s="54"/>
      <c r="W678" s="54"/>
      <c r="X678" s="54"/>
      <c r="Y678" s="54"/>
      <c r="Z678" s="54"/>
      <c r="AA678" s="54"/>
      <c r="AB678" s="54"/>
      <c r="AC678" s="54"/>
      <c r="AD678" s="54"/>
      <c r="AE678" s="54"/>
      <c r="AF678" s="54"/>
      <c r="AG678" s="54"/>
      <c r="AH678" s="54"/>
      <c r="AI678" s="54"/>
      <c r="AJ678" s="54"/>
      <c r="AK678" s="54"/>
      <c r="AL678" s="54"/>
      <c r="AM678" s="54"/>
      <c r="AN678" s="54"/>
      <c r="AO678" s="54"/>
      <c r="AP678" s="54"/>
      <c r="AQ678" s="54"/>
      <c r="AR678" s="54"/>
      <c r="AS678" s="54"/>
      <c r="AT678" s="54"/>
      <c r="AU678" s="54"/>
      <c r="AV678" s="54"/>
      <c r="AW678" s="54"/>
      <c r="AX678" s="54"/>
      <c r="AY678" s="54"/>
      <c r="AZ678" s="54"/>
      <c r="BA678" s="54"/>
      <c r="BB678" s="54"/>
      <c r="BC678" s="54"/>
      <c r="BD678" s="54"/>
      <c r="BE678" s="54"/>
      <c r="BF678" s="54"/>
      <c r="BG678" s="54"/>
      <c r="BH678" s="54"/>
      <c r="BI678" s="54"/>
      <c r="BJ678" s="54"/>
      <c r="BK678" s="54"/>
      <c r="BL678" s="54"/>
      <c r="BM678" s="54"/>
      <c r="BN678" s="54"/>
      <c r="BO678" s="54"/>
      <c r="BP678" s="54"/>
      <c r="BQ678" s="54"/>
      <c r="BR678" s="54"/>
      <c r="BS678" s="54"/>
      <c r="BT678" s="54"/>
      <c r="BU678" s="54"/>
      <c r="BV678" s="54"/>
      <c r="BW678" s="54"/>
      <c r="BX678" s="54"/>
      <c r="BY678" s="54"/>
      <c r="BZ678" s="54"/>
      <c r="CA678" s="54"/>
      <c r="CB678" s="54"/>
      <c r="CC678" s="54"/>
      <c r="CD678" s="54"/>
      <c r="CE678" s="54"/>
      <c r="CF678" s="54"/>
      <c r="CG678" s="54"/>
      <c r="CH678" s="54"/>
      <c r="CI678" s="54"/>
      <c r="CJ678" s="54"/>
      <c r="CK678" s="54"/>
      <c r="CL678" s="54"/>
      <c r="CM678" s="54"/>
      <c r="CN678" s="54"/>
      <c r="CO678" s="54"/>
      <c r="CP678" s="54"/>
      <c r="CQ678" s="54"/>
      <c r="CR678" s="54"/>
      <c r="CS678" s="54"/>
      <c r="CT678" s="54"/>
      <c r="CU678" s="54"/>
      <c r="CV678" s="54"/>
      <c r="CW678" s="54"/>
      <c r="CX678" s="54"/>
      <c r="CY678" s="54"/>
      <c r="CZ678" s="54"/>
      <c r="DA678" s="54"/>
      <c r="DB678" s="54"/>
      <c r="DC678" s="54"/>
      <c r="DD678" s="54"/>
      <c r="DE678" s="54"/>
      <c r="DF678" s="54"/>
      <c r="DG678" s="54"/>
      <c r="DH678" s="54"/>
      <c r="DI678" s="54"/>
      <c r="DJ678" s="54"/>
      <c r="DK678" s="54"/>
      <c r="DL678" s="54"/>
      <c r="DM678" s="54"/>
      <c r="DN678" s="54"/>
      <c r="DO678" s="54"/>
      <c r="DP678" s="54"/>
      <c r="DQ678" s="54"/>
      <c r="DR678" s="54"/>
      <c r="DS678" s="54"/>
      <c r="DT678" s="54"/>
      <c r="DU678" s="54"/>
      <c r="DV678" s="54"/>
      <c r="DW678" s="54"/>
      <c r="DX678" s="54"/>
      <c r="DY678" s="54"/>
      <c r="DZ678" s="54"/>
      <c r="EA678" s="54"/>
      <c r="EB678" s="54"/>
      <c r="EC678" s="54"/>
      <c r="ED678" s="54"/>
      <c r="EE678" s="54"/>
      <c r="EF678" s="54"/>
      <c r="EG678" s="54"/>
      <c r="EH678" s="54"/>
      <c r="EI678" s="54"/>
      <c r="EJ678" s="54"/>
      <c r="EK678" s="54"/>
      <c r="EL678" s="54"/>
      <c r="EM678" s="54"/>
      <c r="EN678" s="54"/>
      <c r="EO678" s="54"/>
      <c r="EP678" s="54"/>
      <c r="EQ678" s="54"/>
      <c r="ER678" s="54"/>
      <c r="ES678" s="54"/>
      <c r="ET678" s="54"/>
      <c r="EU678" s="54"/>
      <c r="EV678" s="54"/>
      <c r="EW678" s="54"/>
      <c r="EX678" s="54"/>
      <c r="EY678" s="54"/>
      <c r="EZ678" s="54"/>
      <c r="FA678" s="54"/>
      <c r="FB678" s="54"/>
      <c r="FC678" s="54"/>
      <c r="FD678" s="54"/>
      <c r="FE678" s="54"/>
      <c r="FF678" s="54"/>
      <c r="FG678" s="54"/>
      <c r="FH678" s="54"/>
      <c r="FI678" s="54"/>
      <c r="FJ678" s="54"/>
      <c r="FK678" s="54"/>
      <c r="FL678" s="54"/>
      <c r="FM678" s="54"/>
      <c r="FN678" s="54"/>
      <c r="FO678" s="54"/>
      <c r="FP678" s="54"/>
      <c r="FQ678" s="54"/>
      <c r="FR678" s="54"/>
      <c r="FS678" s="54"/>
      <c r="FT678" s="54"/>
      <c r="FU678" s="54"/>
      <c r="FV678" s="54"/>
      <c r="FW678" s="54"/>
      <c r="FX678" s="54"/>
      <c r="FY678" s="54"/>
      <c r="FZ678" s="54"/>
      <c r="GA678" s="54"/>
      <c r="GB678" s="54"/>
      <c r="GC678" s="54"/>
      <c r="GD678" s="54"/>
      <c r="GE678" s="54"/>
      <c r="GF678" s="54"/>
      <c r="GG678" s="54"/>
      <c r="GH678" s="54"/>
      <c r="GI678" s="54"/>
      <c r="GJ678" s="54"/>
      <c r="GK678" s="54"/>
      <c r="GL678" s="54"/>
      <c r="GM678" s="54"/>
    </row>
    <row r="679" spans="1:195" s="56" customFormat="1" ht="27.6" x14ac:dyDescent="0.3">
      <c r="A679" s="89" t="s">
        <v>17</v>
      </c>
      <c r="B679" s="89" t="s">
        <v>590</v>
      </c>
      <c r="C679" s="90" t="s">
        <v>19</v>
      </c>
      <c r="D679" s="91" t="s">
        <v>23</v>
      </c>
      <c r="E679" s="91" t="s">
        <v>24</v>
      </c>
      <c r="F679" s="91" t="s">
        <v>279</v>
      </c>
      <c r="G679" s="91" t="s">
        <v>358</v>
      </c>
      <c r="H679" s="91" t="s">
        <v>297</v>
      </c>
      <c r="I679" s="93" t="s">
        <v>301</v>
      </c>
      <c r="J679" s="91" t="s">
        <v>618</v>
      </c>
      <c r="K679" s="91" t="s">
        <v>619</v>
      </c>
      <c r="L679" s="95" t="s">
        <v>591</v>
      </c>
      <c r="M679" s="96" t="s">
        <v>21</v>
      </c>
      <c r="N679" s="104" t="s">
        <v>27</v>
      </c>
      <c r="O679" s="99">
        <v>3</v>
      </c>
      <c r="P679" s="99">
        <v>59.5</v>
      </c>
      <c r="Q679" s="100">
        <v>0</v>
      </c>
      <c r="R679" s="100">
        <v>179</v>
      </c>
      <c r="S679" s="54"/>
      <c r="T679" s="54"/>
      <c r="U679" s="54"/>
      <c r="V679" s="54"/>
      <c r="W679" s="54"/>
      <c r="X679" s="54"/>
      <c r="Y679" s="54"/>
      <c r="Z679" s="54"/>
      <c r="AA679" s="54"/>
      <c r="AB679" s="54"/>
      <c r="AC679" s="54"/>
      <c r="AD679" s="54"/>
      <c r="AE679" s="54"/>
      <c r="AF679" s="54"/>
      <c r="AG679" s="54"/>
      <c r="AH679" s="54"/>
      <c r="AI679" s="54"/>
      <c r="AJ679" s="54"/>
      <c r="AK679" s="54"/>
      <c r="AL679" s="54"/>
      <c r="AM679" s="54"/>
      <c r="AN679" s="54"/>
      <c r="AO679" s="54"/>
      <c r="AP679" s="54"/>
      <c r="AQ679" s="54"/>
      <c r="AR679" s="54"/>
      <c r="AS679" s="54"/>
      <c r="AT679" s="54"/>
      <c r="AU679" s="54"/>
      <c r="AV679" s="54"/>
      <c r="AW679" s="54"/>
      <c r="AX679" s="54"/>
      <c r="AY679" s="54"/>
      <c r="AZ679" s="54"/>
      <c r="BA679" s="54"/>
      <c r="BB679" s="54"/>
      <c r="BC679" s="54"/>
      <c r="BD679" s="54"/>
      <c r="BE679" s="54"/>
      <c r="BF679" s="54"/>
      <c r="BG679" s="54"/>
      <c r="BH679" s="54"/>
      <c r="BI679" s="54"/>
      <c r="BJ679" s="54"/>
      <c r="BK679" s="54"/>
      <c r="BL679" s="54"/>
      <c r="BM679" s="54"/>
      <c r="BN679" s="54"/>
      <c r="BO679" s="54"/>
      <c r="BP679" s="54"/>
      <c r="BQ679" s="54"/>
      <c r="BR679" s="54"/>
      <c r="BS679" s="54"/>
      <c r="BT679" s="54"/>
      <c r="BU679" s="54"/>
      <c r="BV679" s="54"/>
      <c r="BW679" s="54"/>
      <c r="BX679" s="54"/>
      <c r="BY679" s="54"/>
      <c r="BZ679" s="54"/>
      <c r="CA679" s="54"/>
      <c r="CB679" s="54"/>
      <c r="CC679" s="54"/>
      <c r="CD679" s="54"/>
      <c r="CE679" s="54"/>
      <c r="CF679" s="54"/>
      <c r="CG679" s="54"/>
      <c r="CH679" s="54"/>
      <c r="CI679" s="54"/>
      <c r="CJ679" s="54"/>
      <c r="CK679" s="54"/>
      <c r="CL679" s="54"/>
      <c r="CM679" s="54"/>
      <c r="CN679" s="54"/>
      <c r="CO679" s="54"/>
      <c r="CP679" s="54"/>
      <c r="CQ679" s="54"/>
      <c r="CR679" s="54"/>
      <c r="CS679" s="54"/>
      <c r="CT679" s="54"/>
      <c r="CU679" s="54"/>
      <c r="CV679" s="54"/>
      <c r="CW679" s="54"/>
      <c r="CX679" s="54"/>
      <c r="CY679" s="54"/>
      <c r="CZ679" s="54"/>
      <c r="DA679" s="54"/>
      <c r="DB679" s="54"/>
      <c r="DC679" s="54"/>
      <c r="DD679" s="54"/>
      <c r="DE679" s="54"/>
      <c r="DF679" s="54"/>
      <c r="DG679" s="54"/>
      <c r="DH679" s="54"/>
      <c r="DI679" s="54"/>
      <c r="DJ679" s="54"/>
      <c r="DK679" s="54"/>
      <c r="DL679" s="54"/>
      <c r="DM679" s="54"/>
      <c r="DN679" s="54"/>
      <c r="DO679" s="54"/>
      <c r="DP679" s="54"/>
      <c r="DQ679" s="54"/>
      <c r="DR679" s="54"/>
      <c r="DS679" s="54"/>
      <c r="DT679" s="54"/>
      <c r="DU679" s="54"/>
      <c r="DV679" s="54"/>
      <c r="DW679" s="54"/>
      <c r="DX679" s="54"/>
      <c r="DY679" s="54"/>
      <c r="DZ679" s="54"/>
      <c r="EA679" s="54"/>
      <c r="EB679" s="54"/>
      <c r="EC679" s="54"/>
      <c r="ED679" s="54"/>
      <c r="EE679" s="54"/>
      <c r="EF679" s="54"/>
      <c r="EG679" s="54"/>
      <c r="EH679" s="54"/>
      <c r="EI679" s="54"/>
      <c r="EJ679" s="54"/>
      <c r="EK679" s="54"/>
      <c r="EL679" s="54"/>
      <c r="EM679" s="54"/>
      <c r="EN679" s="54"/>
      <c r="EO679" s="54"/>
      <c r="EP679" s="54"/>
      <c r="EQ679" s="54"/>
      <c r="ER679" s="54"/>
      <c r="ES679" s="54"/>
      <c r="ET679" s="54"/>
      <c r="EU679" s="54"/>
      <c r="EV679" s="54"/>
      <c r="EW679" s="54"/>
      <c r="EX679" s="54"/>
      <c r="EY679" s="54"/>
      <c r="EZ679" s="54"/>
      <c r="FA679" s="54"/>
      <c r="FB679" s="54"/>
      <c r="FC679" s="54"/>
      <c r="FD679" s="54"/>
      <c r="FE679" s="54"/>
      <c r="FF679" s="54"/>
      <c r="FG679" s="54"/>
      <c r="FH679" s="54"/>
      <c r="FI679" s="54"/>
      <c r="FJ679" s="54"/>
      <c r="FK679" s="54"/>
      <c r="FL679" s="54"/>
      <c r="FM679" s="54"/>
      <c r="FN679" s="54"/>
      <c r="FO679" s="54"/>
      <c r="FP679" s="54"/>
      <c r="FQ679" s="54"/>
      <c r="FR679" s="54"/>
      <c r="FS679" s="54"/>
      <c r="FT679" s="54"/>
      <c r="FU679" s="54"/>
      <c r="FV679" s="54"/>
      <c r="FW679" s="54"/>
      <c r="FX679" s="54"/>
      <c r="FY679" s="54"/>
      <c r="FZ679" s="54"/>
      <c r="GA679" s="54"/>
      <c r="GB679" s="54"/>
      <c r="GC679" s="54"/>
      <c r="GD679" s="54"/>
      <c r="GE679" s="54"/>
      <c r="GF679" s="54"/>
      <c r="GG679" s="54"/>
      <c r="GH679" s="54"/>
      <c r="GI679" s="54"/>
      <c r="GJ679" s="54"/>
      <c r="GK679" s="54"/>
      <c r="GL679" s="54"/>
      <c r="GM679" s="54"/>
    </row>
    <row r="680" spans="1:195" s="56" customFormat="1" ht="27.6" x14ac:dyDescent="0.3">
      <c r="A680" s="89" t="s">
        <v>17</v>
      </c>
      <c r="B680" s="89" t="s">
        <v>590</v>
      </c>
      <c r="C680" s="90" t="s">
        <v>19</v>
      </c>
      <c r="D680" s="91" t="s">
        <v>23</v>
      </c>
      <c r="E680" s="91" t="s">
        <v>24</v>
      </c>
      <c r="F680" s="91" t="s">
        <v>279</v>
      </c>
      <c r="G680" s="91" t="s">
        <v>358</v>
      </c>
      <c r="H680" s="91" t="s">
        <v>297</v>
      </c>
      <c r="I680" s="93" t="s">
        <v>301</v>
      </c>
      <c r="J680" s="91" t="s">
        <v>620</v>
      </c>
      <c r="K680" s="91" t="s">
        <v>621</v>
      </c>
      <c r="L680" s="95" t="s">
        <v>591</v>
      </c>
      <c r="M680" s="96" t="s">
        <v>21</v>
      </c>
      <c r="N680" s="104" t="s">
        <v>27</v>
      </c>
      <c r="O680" s="99">
        <v>5</v>
      </c>
      <c r="P680" s="99">
        <v>65</v>
      </c>
      <c r="Q680" s="100">
        <v>0</v>
      </c>
      <c r="R680" s="100">
        <v>325</v>
      </c>
      <c r="S680" s="54"/>
      <c r="T680" s="54"/>
      <c r="U680" s="54"/>
      <c r="V680" s="54"/>
      <c r="W680" s="54"/>
      <c r="X680" s="54"/>
      <c r="Y680" s="54"/>
      <c r="Z680" s="54"/>
      <c r="AA680" s="54"/>
      <c r="AB680" s="54"/>
      <c r="AC680" s="54"/>
      <c r="AD680" s="54"/>
      <c r="AE680" s="54"/>
      <c r="AF680" s="54"/>
      <c r="AG680" s="54"/>
      <c r="AH680" s="54"/>
      <c r="AI680" s="54"/>
      <c r="AJ680" s="54"/>
      <c r="AK680" s="54"/>
      <c r="AL680" s="54"/>
      <c r="AM680" s="54"/>
      <c r="AN680" s="54"/>
      <c r="AO680" s="54"/>
      <c r="AP680" s="54"/>
      <c r="AQ680" s="54"/>
      <c r="AR680" s="54"/>
      <c r="AS680" s="54"/>
      <c r="AT680" s="54"/>
      <c r="AU680" s="54"/>
      <c r="AV680" s="54"/>
      <c r="AW680" s="54"/>
      <c r="AX680" s="54"/>
      <c r="AY680" s="54"/>
      <c r="AZ680" s="54"/>
      <c r="BA680" s="54"/>
      <c r="BB680" s="54"/>
      <c r="BC680" s="54"/>
      <c r="BD680" s="54"/>
      <c r="BE680" s="54"/>
      <c r="BF680" s="54"/>
      <c r="BG680" s="54"/>
      <c r="BH680" s="54"/>
      <c r="BI680" s="54"/>
      <c r="BJ680" s="54"/>
      <c r="BK680" s="54"/>
      <c r="BL680" s="54"/>
      <c r="BM680" s="54"/>
      <c r="BN680" s="54"/>
      <c r="BO680" s="54"/>
      <c r="BP680" s="54"/>
      <c r="BQ680" s="54"/>
      <c r="BR680" s="54"/>
      <c r="BS680" s="54"/>
      <c r="BT680" s="54"/>
      <c r="BU680" s="54"/>
      <c r="BV680" s="54"/>
      <c r="BW680" s="54"/>
      <c r="BX680" s="54"/>
      <c r="BY680" s="54"/>
      <c r="BZ680" s="54"/>
      <c r="CA680" s="54"/>
      <c r="CB680" s="54"/>
      <c r="CC680" s="54"/>
      <c r="CD680" s="54"/>
      <c r="CE680" s="54"/>
      <c r="CF680" s="54"/>
      <c r="CG680" s="54"/>
      <c r="CH680" s="54"/>
      <c r="CI680" s="54"/>
      <c r="CJ680" s="54"/>
      <c r="CK680" s="54"/>
      <c r="CL680" s="54"/>
      <c r="CM680" s="54"/>
      <c r="CN680" s="54"/>
      <c r="CO680" s="54"/>
      <c r="CP680" s="54"/>
      <c r="CQ680" s="54"/>
      <c r="CR680" s="54"/>
      <c r="CS680" s="54"/>
      <c r="CT680" s="54"/>
      <c r="CU680" s="54"/>
      <c r="CV680" s="54"/>
      <c r="CW680" s="54"/>
      <c r="CX680" s="54"/>
      <c r="CY680" s="54"/>
      <c r="CZ680" s="54"/>
      <c r="DA680" s="54"/>
      <c r="DB680" s="54"/>
      <c r="DC680" s="54"/>
      <c r="DD680" s="54"/>
      <c r="DE680" s="54"/>
      <c r="DF680" s="54"/>
      <c r="DG680" s="54"/>
      <c r="DH680" s="54"/>
      <c r="DI680" s="54"/>
      <c r="DJ680" s="54"/>
      <c r="DK680" s="54"/>
      <c r="DL680" s="54"/>
      <c r="DM680" s="54"/>
      <c r="DN680" s="54"/>
      <c r="DO680" s="54"/>
      <c r="DP680" s="54"/>
      <c r="DQ680" s="54"/>
      <c r="DR680" s="54"/>
      <c r="DS680" s="54"/>
      <c r="DT680" s="54"/>
      <c r="DU680" s="54"/>
      <c r="DV680" s="54"/>
      <c r="DW680" s="54"/>
      <c r="DX680" s="54"/>
      <c r="DY680" s="54"/>
      <c r="DZ680" s="54"/>
      <c r="EA680" s="54"/>
      <c r="EB680" s="54"/>
      <c r="EC680" s="54"/>
      <c r="ED680" s="54"/>
      <c r="EE680" s="54"/>
      <c r="EF680" s="54"/>
      <c r="EG680" s="54"/>
      <c r="EH680" s="54"/>
      <c r="EI680" s="54"/>
      <c r="EJ680" s="54"/>
      <c r="EK680" s="54"/>
      <c r="EL680" s="54"/>
      <c r="EM680" s="54"/>
      <c r="EN680" s="54"/>
      <c r="EO680" s="54"/>
      <c r="EP680" s="54"/>
      <c r="EQ680" s="54"/>
      <c r="ER680" s="54"/>
      <c r="ES680" s="54"/>
      <c r="ET680" s="54"/>
      <c r="EU680" s="54"/>
      <c r="EV680" s="54"/>
      <c r="EW680" s="54"/>
      <c r="EX680" s="54"/>
      <c r="EY680" s="54"/>
      <c r="EZ680" s="54"/>
      <c r="FA680" s="54"/>
      <c r="FB680" s="54"/>
      <c r="FC680" s="54"/>
      <c r="FD680" s="54"/>
      <c r="FE680" s="54"/>
      <c r="FF680" s="54"/>
      <c r="FG680" s="54"/>
      <c r="FH680" s="54"/>
      <c r="FI680" s="54"/>
      <c r="FJ680" s="54"/>
      <c r="FK680" s="54"/>
      <c r="FL680" s="54"/>
      <c r="FM680" s="54"/>
      <c r="FN680" s="54"/>
      <c r="FO680" s="54"/>
      <c r="FP680" s="54"/>
      <c r="FQ680" s="54"/>
      <c r="FR680" s="54"/>
      <c r="FS680" s="54"/>
      <c r="FT680" s="54"/>
      <c r="FU680" s="54"/>
      <c r="FV680" s="54"/>
      <c r="FW680" s="54"/>
      <c r="FX680" s="54"/>
      <c r="FY680" s="54"/>
      <c r="FZ680" s="54"/>
      <c r="GA680" s="54"/>
      <c r="GB680" s="54"/>
      <c r="GC680" s="54"/>
      <c r="GD680" s="54"/>
      <c r="GE680" s="54"/>
      <c r="GF680" s="54"/>
      <c r="GG680" s="54"/>
      <c r="GH680" s="54"/>
      <c r="GI680" s="54"/>
      <c r="GJ680" s="54"/>
      <c r="GK680" s="54"/>
      <c r="GL680" s="54"/>
      <c r="GM680" s="54"/>
    </row>
    <row r="681" spans="1:195" s="56" customFormat="1" ht="27.6" x14ac:dyDescent="0.3">
      <c r="A681" s="89" t="s">
        <v>17</v>
      </c>
      <c r="B681" s="89" t="s">
        <v>590</v>
      </c>
      <c r="C681" s="90" t="s">
        <v>19</v>
      </c>
      <c r="D681" s="91" t="s">
        <v>23</v>
      </c>
      <c r="E681" s="91" t="s">
        <v>24</v>
      </c>
      <c r="F681" s="91" t="s">
        <v>279</v>
      </c>
      <c r="G681" s="91" t="s">
        <v>358</v>
      </c>
      <c r="H681" s="91" t="s">
        <v>297</v>
      </c>
      <c r="I681" s="93" t="s">
        <v>301</v>
      </c>
      <c r="J681" s="91" t="s">
        <v>622</v>
      </c>
      <c r="K681" s="91" t="s">
        <v>623</v>
      </c>
      <c r="L681" s="95" t="s">
        <v>591</v>
      </c>
      <c r="M681" s="96" t="s">
        <v>21</v>
      </c>
      <c r="N681" s="104" t="s">
        <v>27</v>
      </c>
      <c r="O681" s="99">
        <v>16</v>
      </c>
      <c r="P681" s="99">
        <v>29.5</v>
      </c>
      <c r="Q681" s="100">
        <v>0</v>
      </c>
      <c r="R681" s="100">
        <v>472</v>
      </c>
      <c r="S681" s="54"/>
      <c r="T681" s="54"/>
      <c r="U681" s="54"/>
      <c r="V681" s="54"/>
      <c r="W681" s="54"/>
      <c r="X681" s="54"/>
      <c r="Y681" s="54"/>
      <c r="Z681" s="54"/>
      <c r="AA681" s="54"/>
      <c r="AB681" s="54"/>
      <c r="AC681" s="54"/>
      <c r="AD681" s="54"/>
      <c r="AE681" s="54"/>
      <c r="AF681" s="54"/>
      <c r="AG681" s="54"/>
      <c r="AH681" s="54"/>
      <c r="AI681" s="54"/>
      <c r="AJ681" s="54"/>
      <c r="AK681" s="54"/>
      <c r="AL681" s="54"/>
      <c r="AM681" s="54"/>
      <c r="AN681" s="54"/>
      <c r="AO681" s="54"/>
      <c r="AP681" s="54"/>
      <c r="AQ681" s="54"/>
      <c r="AR681" s="54"/>
      <c r="AS681" s="54"/>
      <c r="AT681" s="54"/>
      <c r="AU681" s="54"/>
      <c r="AV681" s="54"/>
      <c r="AW681" s="54"/>
      <c r="AX681" s="54"/>
      <c r="AY681" s="54"/>
      <c r="AZ681" s="54"/>
      <c r="BA681" s="54"/>
      <c r="BB681" s="54"/>
      <c r="BC681" s="54"/>
      <c r="BD681" s="54"/>
      <c r="BE681" s="54"/>
      <c r="BF681" s="54"/>
      <c r="BG681" s="54"/>
      <c r="BH681" s="54"/>
      <c r="BI681" s="54"/>
      <c r="BJ681" s="54"/>
      <c r="BK681" s="54"/>
      <c r="BL681" s="54"/>
      <c r="BM681" s="54"/>
      <c r="BN681" s="54"/>
      <c r="BO681" s="54"/>
      <c r="BP681" s="54"/>
      <c r="BQ681" s="54"/>
      <c r="BR681" s="54"/>
      <c r="BS681" s="54"/>
      <c r="BT681" s="54"/>
      <c r="BU681" s="54"/>
      <c r="BV681" s="54"/>
      <c r="BW681" s="54"/>
      <c r="BX681" s="54"/>
      <c r="BY681" s="54"/>
      <c r="BZ681" s="54"/>
      <c r="CA681" s="54"/>
      <c r="CB681" s="54"/>
      <c r="CC681" s="54"/>
      <c r="CD681" s="54"/>
      <c r="CE681" s="54"/>
      <c r="CF681" s="54"/>
      <c r="CG681" s="54"/>
      <c r="CH681" s="54"/>
      <c r="CI681" s="54"/>
      <c r="CJ681" s="54"/>
      <c r="CK681" s="54"/>
      <c r="CL681" s="54"/>
      <c r="CM681" s="54"/>
      <c r="CN681" s="54"/>
      <c r="CO681" s="54"/>
      <c r="CP681" s="54"/>
      <c r="CQ681" s="54"/>
      <c r="CR681" s="54"/>
      <c r="CS681" s="54"/>
      <c r="CT681" s="54"/>
      <c r="CU681" s="54"/>
      <c r="CV681" s="54"/>
      <c r="CW681" s="54"/>
      <c r="CX681" s="54"/>
      <c r="CY681" s="54"/>
      <c r="CZ681" s="54"/>
      <c r="DA681" s="54"/>
      <c r="DB681" s="54"/>
      <c r="DC681" s="54"/>
      <c r="DD681" s="54"/>
      <c r="DE681" s="54"/>
      <c r="DF681" s="54"/>
      <c r="DG681" s="54"/>
      <c r="DH681" s="54"/>
      <c r="DI681" s="54"/>
      <c r="DJ681" s="54"/>
      <c r="DK681" s="54"/>
      <c r="DL681" s="54"/>
      <c r="DM681" s="54"/>
      <c r="DN681" s="54"/>
      <c r="DO681" s="54"/>
      <c r="DP681" s="54"/>
      <c r="DQ681" s="54"/>
      <c r="DR681" s="54"/>
      <c r="DS681" s="54"/>
      <c r="DT681" s="54"/>
      <c r="DU681" s="54"/>
      <c r="DV681" s="54"/>
      <c r="DW681" s="54"/>
      <c r="DX681" s="54"/>
      <c r="DY681" s="54"/>
      <c r="DZ681" s="54"/>
      <c r="EA681" s="54"/>
      <c r="EB681" s="54"/>
      <c r="EC681" s="54"/>
      <c r="ED681" s="54"/>
      <c r="EE681" s="54"/>
      <c r="EF681" s="54"/>
      <c r="EG681" s="54"/>
      <c r="EH681" s="54"/>
      <c r="EI681" s="54"/>
      <c r="EJ681" s="54"/>
      <c r="EK681" s="54"/>
      <c r="EL681" s="54"/>
      <c r="EM681" s="54"/>
      <c r="EN681" s="54"/>
      <c r="EO681" s="54"/>
      <c r="EP681" s="54"/>
      <c r="EQ681" s="54"/>
      <c r="ER681" s="54"/>
      <c r="ES681" s="54"/>
      <c r="ET681" s="54"/>
      <c r="EU681" s="54"/>
      <c r="EV681" s="54"/>
      <c r="EW681" s="54"/>
      <c r="EX681" s="54"/>
      <c r="EY681" s="54"/>
      <c r="EZ681" s="54"/>
      <c r="FA681" s="54"/>
      <c r="FB681" s="54"/>
      <c r="FC681" s="54"/>
      <c r="FD681" s="54"/>
      <c r="FE681" s="54"/>
      <c r="FF681" s="54"/>
      <c r="FG681" s="54"/>
      <c r="FH681" s="54"/>
      <c r="FI681" s="54"/>
      <c r="FJ681" s="54"/>
      <c r="FK681" s="54"/>
      <c r="FL681" s="54"/>
      <c r="FM681" s="54"/>
      <c r="FN681" s="54"/>
      <c r="FO681" s="54"/>
      <c r="FP681" s="54"/>
      <c r="FQ681" s="54"/>
      <c r="FR681" s="54"/>
      <c r="FS681" s="54"/>
      <c r="FT681" s="54"/>
      <c r="FU681" s="54"/>
      <c r="FV681" s="54"/>
      <c r="FW681" s="54"/>
      <c r="FX681" s="54"/>
      <c r="FY681" s="54"/>
      <c r="FZ681" s="54"/>
      <c r="GA681" s="54"/>
      <c r="GB681" s="54"/>
      <c r="GC681" s="54"/>
      <c r="GD681" s="54"/>
      <c r="GE681" s="54"/>
      <c r="GF681" s="54"/>
      <c r="GG681" s="54"/>
      <c r="GH681" s="54"/>
      <c r="GI681" s="54"/>
      <c r="GJ681" s="54"/>
      <c r="GK681" s="54"/>
      <c r="GL681" s="54"/>
      <c r="GM681" s="54"/>
    </row>
    <row r="682" spans="1:195" s="56" customFormat="1" ht="27.6" x14ac:dyDescent="0.3">
      <c r="A682" s="89" t="s">
        <v>17</v>
      </c>
      <c r="B682" s="89" t="s">
        <v>590</v>
      </c>
      <c r="C682" s="90" t="s">
        <v>19</v>
      </c>
      <c r="D682" s="91" t="s">
        <v>23</v>
      </c>
      <c r="E682" s="91" t="s">
        <v>24</v>
      </c>
      <c r="F682" s="91" t="s">
        <v>279</v>
      </c>
      <c r="G682" s="91" t="s">
        <v>358</v>
      </c>
      <c r="H682" s="91" t="s">
        <v>297</v>
      </c>
      <c r="I682" s="93" t="s">
        <v>301</v>
      </c>
      <c r="J682" s="91" t="s">
        <v>121</v>
      </c>
      <c r="K682" s="91" t="s">
        <v>236</v>
      </c>
      <c r="L682" s="95" t="s">
        <v>591</v>
      </c>
      <c r="M682" s="96" t="s">
        <v>21</v>
      </c>
      <c r="N682" s="104" t="s">
        <v>27</v>
      </c>
      <c r="O682" s="99">
        <v>12</v>
      </c>
      <c r="P682" s="99">
        <v>59</v>
      </c>
      <c r="Q682" s="100">
        <v>0</v>
      </c>
      <c r="R682" s="100">
        <v>708</v>
      </c>
      <c r="S682" s="54"/>
      <c r="T682" s="54"/>
      <c r="U682" s="54"/>
      <c r="V682" s="54"/>
      <c r="W682" s="54"/>
      <c r="X682" s="54"/>
      <c r="Y682" s="54"/>
      <c r="Z682" s="54"/>
      <c r="AA682" s="54"/>
      <c r="AB682" s="54"/>
      <c r="AC682" s="54"/>
      <c r="AD682" s="54"/>
      <c r="AE682" s="54"/>
      <c r="AF682" s="54"/>
      <c r="AG682" s="54"/>
      <c r="AH682" s="54"/>
      <c r="AI682" s="54"/>
      <c r="AJ682" s="54"/>
      <c r="AK682" s="54"/>
      <c r="AL682" s="54"/>
      <c r="AM682" s="54"/>
      <c r="AN682" s="54"/>
      <c r="AO682" s="54"/>
      <c r="AP682" s="54"/>
      <c r="AQ682" s="54"/>
      <c r="AR682" s="54"/>
      <c r="AS682" s="54"/>
      <c r="AT682" s="54"/>
      <c r="AU682" s="54"/>
      <c r="AV682" s="54"/>
      <c r="AW682" s="54"/>
      <c r="AX682" s="54"/>
      <c r="AY682" s="54"/>
      <c r="AZ682" s="54"/>
      <c r="BA682" s="54"/>
      <c r="BB682" s="54"/>
      <c r="BC682" s="54"/>
      <c r="BD682" s="54"/>
      <c r="BE682" s="54"/>
      <c r="BF682" s="54"/>
      <c r="BG682" s="54"/>
      <c r="BH682" s="54"/>
      <c r="BI682" s="54"/>
      <c r="BJ682" s="54"/>
      <c r="BK682" s="54"/>
      <c r="BL682" s="54"/>
      <c r="BM682" s="54"/>
      <c r="BN682" s="54"/>
      <c r="BO682" s="54"/>
      <c r="BP682" s="54"/>
      <c r="BQ682" s="54"/>
      <c r="BR682" s="54"/>
      <c r="BS682" s="54"/>
      <c r="BT682" s="54"/>
      <c r="BU682" s="54"/>
      <c r="BV682" s="54"/>
      <c r="BW682" s="54"/>
      <c r="BX682" s="54"/>
      <c r="BY682" s="54"/>
      <c r="BZ682" s="54"/>
      <c r="CA682" s="54"/>
      <c r="CB682" s="54"/>
      <c r="CC682" s="54"/>
      <c r="CD682" s="54"/>
      <c r="CE682" s="54"/>
      <c r="CF682" s="54"/>
      <c r="CG682" s="54"/>
      <c r="CH682" s="54"/>
      <c r="CI682" s="54"/>
      <c r="CJ682" s="54"/>
      <c r="CK682" s="54"/>
      <c r="CL682" s="54"/>
      <c r="CM682" s="54"/>
      <c r="CN682" s="54"/>
      <c r="CO682" s="54"/>
      <c r="CP682" s="54"/>
      <c r="CQ682" s="54"/>
      <c r="CR682" s="54"/>
      <c r="CS682" s="54"/>
      <c r="CT682" s="54"/>
      <c r="CU682" s="54"/>
      <c r="CV682" s="54"/>
      <c r="CW682" s="54"/>
      <c r="CX682" s="54"/>
      <c r="CY682" s="54"/>
      <c r="CZ682" s="54"/>
      <c r="DA682" s="54"/>
      <c r="DB682" s="54"/>
      <c r="DC682" s="54"/>
      <c r="DD682" s="54"/>
      <c r="DE682" s="54"/>
      <c r="DF682" s="54"/>
      <c r="DG682" s="54"/>
      <c r="DH682" s="54"/>
      <c r="DI682" s="54"/>
      <c r="DJ682" s="54"/>
      <c r="DK682" s="54"/>
      <c r="DL682" s="54"/>
      <c r="DM682" s="54"/>
      <c r="DN682" s="54"/>
      <c r="DO682" s="54"/>
      <c r="DP682" s="54"/>
      <c r="DQ682" s="54"/>
      <c r="DR682" s="54"/>
      <c r="DS682" s="54"/>
      <c r="DT682" s="54"/>
      <c r="DU682" s="54"/>
      <c r="DV682" s="54"/>
      <c r="DW682" s="54"/>
      <c r="DX682" s="54"/>
      <c r="DY682" s="54"/>
      <c r="DZ682" s="54"/>
      <c r="EA682" s="54"/>
      <c r="EB682" s="54"/>
      <c r="EC682" s="54"/>
      <c r="ED682" s="54"/>
      <c r="EE682" s="54"/>
      <c r="EF682" s="54"/>
      <c r="EG682" s="54"/>
      <c r="EH682" s="54"/>
      <c r="EI682" s="54"/>
      <c r="EJ682" s="54"/>
      <c r="EK682" s="54"/>
      <c r="EL682" s="54"/>
      <c r="EM682" s="54"/>
      <c r="EN682" s="54"/>
      <c r="EO682" s="54"/>
      <c r="EP682" s="54"/>
      <c r="EQ682" s="54"/>
      <c r="ER682" s="54"/>
      <c r="ES682" s="54"/>
      <c r="ET682" s="54"/>
      <c r="EU682" s="54"/>
      <c r="EV682" s="54"/>
      <c r="EW682" s="54"/>
      <c r="EX682" s="54"/>
      <c r="EY682" s="54"/>
      <c r="EZ682" s="54"/>
      <c r="FA682" s="54"/>
      <c r="FB682" s="54"/>
      <c r="FC682" s="54"/>
      <c r="FD682" s="54"/>
      <c r="FE682" s="54"/>
      <c r="FF682" s="54"/>
      <c r="FG682" s="54"/>
      <c r="FH682" s="54"/>
      <c r="FI682" s="54"/>
      <c r="FJ682" s="54"/>
      <c r="FK682" s="54"/>
      <c r="FL682" s="54"/>
      <c r="FM682" s="54"/>
      <c r="FN682" s="54"/>
      <c r="FO682" s="54"/>
      <c r="FP682" s="54"/>
      <c r="FQ682" s="54"/>
      <c r="FR682" s="54"/>
      <c r="FS682" s="54"/>
      <c r="FT682" s="54"/>
      <c r="FU682" s="54"/>
      <c r="FV682" s="54"/>
      <c r="FW682" s="54"/>
      <c r="FX682" s="54"/>
      <c r="FY682" s="54"/>
      <c r="FZ682" s="54"/>
      <c r="GA682" s="54"/>
      <c r="GB682" s="54"/>
      <c r="GC682" s="54"/>
      <c r="GD682" s="54"/>
      <c r="GE682" s="54"/>
      <c r="GF682" s="54"/>
      <c r="GG682" s="54"/>
      <c r="GH682" s="54"/>
      <c r="GI682" s="54"/>
      <c r="GJ682" s="54"/>
      <c r="GK682" s="54"/>
      <c r="GL682" s="54"/>
      <c r="GM682" s="54"/>
    </row>
    <row r="683" spans="1:195" s="56" customFormat="1" ht="27.6" x14ac:dyDescent="0.3">
      <c r="A683" s="89" t="s">
        <v>17</v>
      </c>
      <c r="B683" s="89" t="s">
        <v>590</v>
      </c>
      <c r="C683" s="90" t="s">
        <v>19</v>
      </c>
      <c r="D683" s="91" t="s">
        <v>23</v>
      </c>
      <c r="E683" s="91" t="s">
        <v>24</v>
      </c>
      <c r="F683" s="91" t="s">
        <v>279</v>
      </c>
      <c r="G683" s="91" t="s">
        <v>358</v>
      </c>
      <c r="H683" s="91" t="s">
        <v>297</v>
      </c>
      <c r="I683" s="93" t="s">
        <v>301</v>
      </c>
      <c r="J683" s="91" t="s">
        <v>487</v>
      </c>
      <c r="K683" s="91" t="s">
        <v>488</v>
      </c>
      <c r="L683" s="95" t="s">
        <v>591</v>
      </c>
      <c r="M683" s="96" t="s">
        <v>21</v>
      </c>
      <c r="N683" s="104" t="s">
        <v>27</v>
      </c>
      <c r="O683" s="99">
        <v>3</v>
      </c>
      <c r="P683" s="99">
        <v>105.21</v>
      </c>
      <c r="Q683" s="100">
        <v>0</v>
      </c>
      <c r="R683" s="100">
        <v>316</v>
      </c>
      <c r="S683" s="54"/>
      <c r="T683" s="54"/>
      <c r="U683" s="54"/>
      <c r="V683" s="54"/>
      <c r="W683" s="54"/>
      <c r="X683" s="54"/>
      <c r="Y683" s="54"/>
      <c r="Z683" s="54"/>
      <c r="AA683" s="54"/>
      <c r="AB683" s="54"/>
      <c r="AC683" s="54"/>
      <c r="AD683" s="54"/>
      <c r="AE683" s="54"/>
      <c r="AF683" s="54"/>
      <c r="AG683" s="54"/>
      <c r="AH683" s="54"/>
      <c r="AI683" s="54"/>
      <c r="AJ683" s="54"/>
      <c r="AK683" s="54"/>
      <c r="AL683" s="54"/>
      <c r="AM683" s="54"/>
      <c r="AN683" s="54"/>
      <c r="AO683" s="54"/>
      <c r="AP683" s="54"/>
      <c r="AQ683" s="54"/>
      <c r="AR683" s="54"/>
      <c r="AS683" s="54"/>
      <c r="AT683" s="54"/>
      <c r="AU683" s="54"/>
      <c r="AV683" s="54"/>
      <c r="AW683" s="54"/>
      <c r="AX683" s="54"/>
      <c r="AY683" s="54"/>
      <c r="AZ683" s="54"/>
      <c r="BA683" s="54"/>
      <c r="BB683" s="54"/>
      <c r="BC683" s="54"/>
      <c r="BD683" s="54"/>
      <c r="BE683" s="54"/>
      <c r="BF683" s="54"/>
      <c r="BG683" s="54"/>
      <c r="BH683" s="54"/>
      <c r="BI683" s="54"/>
      <c r="BJ683" s="54"/>
      <c r="BK683" s="54"/>
      <c r="BL683" s="54"/>
      <c r="BM683" s="54"/>
      <c r="BN683" s="54"/>
      <c r="BO683" s="54"/>
      <c r="BP683" s="54"/>
      <c r="BQ683" s="54"/>
      <c r="BR683" s="54"/>
      <c r="BS683" s="54"/>
      <c r="BT683" s="54"/>
      <c r="BU683" s="54"/>
      <c r="BV683" s="54"/>
      <c r="BW683" s="54"/>
      <c r="BX683" s="54"/>
      <c r="BY683" s="54"/>
      <c r="BZ683" s="54"/>
      <c r="CA683" s="54"/>
      <c r="CB683" s="54"/>
      <c r="CC683" s="54"/>
      <c r="CD683" s="54"/>
      <c r="CE683" s="54"/>
      <c r="CF683" s="54"/>
      <c r="CG683" s="54"/>
      <c r="CH683" s="54"/>
      <c r="CI683" s="54"/>
      <c r="CJ683" s="54"/>
      <c r="CK683" s="54"/>
      <c r="CL683" s="54"/>
      <c r="CM683" s="54"/>
      <c r="CN683" s="54"/>
      <c r="CO683" s="54"/>
      <c r="CP683" s="54"/>
      <c r="CQ683" s="54"/>
      <c r="CR683" s="54"/>
      <c r="CS683" s="54"/>
      <c r="CT683" s="54"/>
      <c r="CU683" s="54"/>
      <c r="CV683" s="54"/>
      <c r="CW683" s="54"/>
      <c r="CX683" s="54"/>
      <c r="CY683" s="54"/>
      <c r="CZ683" s="54"/>
      <c r="DA683" s="54"/>
      <c r="DB683" s="54"/>
      <c r="DC683" s="54"/>
      <c r="DD683" s="54"/>
      <c r="DE683" s="54"/>
      <c r="DF683" s="54"/>
      <c r="DG683" s="54"/>
      <c r="DH683" s="54"/>
      <c r="DI683" s="54"/>
      <c r="DJ683" s="54"/>
      <c r="DK683" s="54"/>
      <c r="DL683" s="54"/>
      <c r="DM683" s="54"/>
      <c r="DN683" s="54"/>
      <c r="DO683" s="54"/>
      <c r="DP683" s="54"/>
      <c r="DQ683" s="54"/>
      <c r="DR683" s="54"/>
      <c r="DS683" s="54"/>
      <c r="DT683" s="54"/>
      <c r="DU683" s="54"/>
      <c r="DV683" s="54"/>
      <c r="DW683" s="54"/>
      <c r="DX683" s="54"/>
      <c r="DY683" s="54"/>
      <c r="DZ683" s="54"/>
      <c r="EA683" s="54"/>
      <c r="EB683" s="54"/>
      <c r="EC683" s="54"/>
      <c r="ED683" s="54"/>
      <c r="EE683" s="54"/>
      <c r="EF683" s="54"/>
      <c r="EG683" s="54"/>
      <c r="EH683" s="54"/>
      <c r="EI683" s="54"/>
      <c r="EJ683" s="54"/>
      <c r="EK683" s="54"/>
      <c r="EL683" s="54"/>
      <c r="EM683" s="54"/>
      <c r="EN683" s="54"/>
      <c r="EO683" s="54"/>
      <c r="EP683" s="54"/>
      <c r="EQ683" s="54"/>
      <c r="ER683" s="54"/>
      <c r="ES683" s="54"/>
      <c r="ET683" s="54"/>
      <c r="EU683" s="54"/>
      <c r="EV683" s="54"/>
      <c r="EW683" s="54"/>
      <c r="EX683" s="54"/>
      <c r="EY683" s="54"/>
      <c r="EZ683" s="54"/>
      <c r="FA683" s="54"/>
      <c r="FB683" s="54"/>
      <c r="FC683" s="54"/>
      <c r="FD683" s="54"/>
      <c r="FE683" s="54"/>
      <c r="FF683" s="54"/>
      <c r="FG683" s="54"/>
      <c r="FH683" s="54"/>
      <c r="FI683" s="54"/>
      <c r="FJ683" s="54"/>
      <c r="FK683" s="54"/>
      <c r="FL683" s="54"/>
      <c r="FM683" s="54"/>
      <c r="FN683" s="54"/>
      <c r="FO683" s="54"/>
      <c r="FP683" s="54"/>
      <c r="FQ683" s="54"/>
      <c r="FR683" s="54"/>
      <c r="FS683" s="54"/>
      <c r="FT683" s="54"/>
      <c r="FU683" s="54"/>
      <c r="FV683" s="54"/>
      <c r="FW683" s="54"/>
      <c r="FX683" s="54"/>
      <c r="FY683" s="54"/>
      <c r="FZ683" s="54"/>
      <c r="GA683" s="54"/>
      <c r="GB683" s="54"/>
      <c r="GC683" s="54"/>
      <c r="GD683" s="54"/>
      <c r="GE683" s="54"/>
      <c r="GF683" s="54"/>
      <c r="GG683" s="54"/>
      <c r="GH683" s="54"/>
      <c r="GI683" s="54"/>
      <c r="GJ683" s="54"/>
      <c r="GK683" s="54"/>
      <c r="GL683" s="54"/>
      <c r="GM683" s="54"/>
    </row>
    <row r="684" spans="1:195" s="56" customFormat="1" ht="27.6" x14ac:dyDescent="0.3">
      <c r="A684" s="89" t="s">
        <v>17</v>
      </c>
      <c r="B684" s="89" t="s">
        <v>590</v>
      </c>
      <c r="C684" s="90" t="s">
        <v>19</v>
      </c>
      <c r="D684" s="91" t="s">
        <v>23</v>
      </c>
      <c r="E684" s="91" t="s">
        <v>24</v>
      </c>
      <c r="F684" s="91" t="s">
        <v>279</v>
      </c>
      <c r="G684" s="91" t="s">
        <v>358</v>
      </c>
      <c r="H684" s="91" t="s">
        <v>297</v>
      </c>
      <c r="I684" s="93" t="s">
        <v>301</v>
      </c>
      <c r="J684" s="91" t="s">
        <v>624</v>
      </c>
      <c r="K684" s="91" t="s">
        <v>625</v>
      </c>
      <c r="L684" s="95" t="s">
        <v>591</v>
      </c>
      <c r="M684" s="96" t="s">
        <v>21</v>
      </c>
      <c r="N684" s="104" t="s">
        <v>27</v>
      </c>
      <c r="O684" s="99">
        <v>2</v>
      </c>
      <c r="P684" s="99">
        <v>65</v>
      </c>
      <c r="Q684" s="100">
        <v>0</v>
      </c>
      <c r="R684" s="100">
        <v>130</v>
      </c>
      <c r="S684" s="54"/>
      <c r="T684" s="54"/>
      <c r="U684" s="54"/>
      <c r="V684" s="54"/>
      <c r="W684" s="54"/>
      <c r="X684" s="54"/>
      <c r="Y684" s="54"/>
      <c r="Z684" s="54"/>
      <c r="AA684" s="54"/>
      <c r="AB684" s="54"/>
      <c r="AC684" s="54"/>
      <c r="AD684" s="54"/>
      <c r="AE684" s="54"/>
      <c r="AF684" s="54"/>
      <c r="AG684" s="54"/>
      <c r="AH684" s="54"/>
      <c r="AI684" s="54"/>
      <c r="AJ684" s="54"/>
      <c r="AK684" s="54"/>
      <c r="AL684" s="54"/>
      <c r="AM684" s="54"/>
      <c r="AN684" s="54"/>
      <c r="AO684" s="54"/>
      <c r="AP684" s="54"/>
      <c r="AQ684" s="54"/>
      <c r="AR684" s="54"/>
      <c r="AS684" s="54"/>
      <c r="AT684" s="54"/>
      <c r="AU684" s="54"/>
      <c r="AV684" s="54"/>
      <c r="AW684" s="54"/>
      <c r="AX684" s="54"/>
      <c r="AY684" s="54"/>
      <c r="AZ684" s="54"/>
      <c r="BA684" s="54"/>
      <c r="BB684" s="54"/>
      <c r="BC684" s="54"/>
      <c r="BD684" s="54"/>
      <c r="BE684" s="54"/>
      <c r="BF684" s="54"/>
      <c r="BG684" s="54"/>
      <c r="BH684" s="54"/>
      <c r="BI684" s="54"/>
      <c r="BJ684" s="54"/>
      <c r="BK684" s="54"/>
      <c r="BL684" s="54"/>
      <c r="BM684" s="54"/>
      <c r="BN684" s="54"/>
      <c r="BO684" s="54"/>
      <c r="BP684" s="54"/>
      <c r="BQ684" s="54"/>
      <c r="BR684" s="54"/>
      <c r="BS684" s="54"/>
      <c r="BT684" s="54"/>
      <c r="BU684" s="54"/>
      <c r="BV684" s="54"/>
      <c r="BW684" s="54"/>
      <c r="BX684" s="54"/>
      <c r="BY684" s="54"/>
      <c r="BZ684" s="54"/>
      <c r="CA684" s="54"/>
      <c r="CB684" s="54"/>
      <c r="CC684" s="54"/>
      <c r="CD684" s="54"/>
      <c r="CE684" s="54"/>
      <c r="CF684" s="54"/>
      <c r="CG684" s="54"/>
      <c r="CH684" s="54"/>
      <c r="CI684" s="54"/>
      <c r="CJ684" s="54"/>
      <c r="CK684" s="54"/>
      <c r="CL684" s="54"/>
      <c r="CM684" s="54"/>
      <c r="CN684" s="54"/>
      <c r="CO684" s="54"/>
      <c r="CP684" s="54"/>
      <c r="CQ684" s="54"/>
      <c r="CR684" s="54"/>
      <c r="CS684" s="54"/>
      <c r="CT684" s="54"/>
      <c r="CU684" s="54"/>
      <c r="CV684" s="54"/>
      <c r="CW684" s="54"/>
      <c r="CX684" s="54"/>
      <c r="CY684" s="54"/>
      <c r="CZ684" s="54"/>
      <c r="DA684" s="54"/>
      <c r="DB684" s="54"/>
      <c r="DC684" s="54"/>
      <c r="DD684" s="54"/>
      <c r="DE684" s="54"/>
      <c r="DF684" s="54"/>
      <c r="DG684" s="54"/>
      <c r="DH684" s="54"/>
      <c r="DI684" s="54"/>
      <c r="DJ684" s="54"/>
      <c r="DK684" s="54"/>
      <c r="DL684" s="54"/>
      <c r="DM684" s="54"/>
      <c r="DN684" s="54"/>
      <c r="DO684" s="54"/>
      <c r="DP684" s="54"/>
      <c r="DQ684" s="54"/>
      <c r="DR684" s="54"/>
      <c r="DS684" s="54"/>
      <c r="DT684" s="54"/>
      <c r="DU684" s="54"/>
      <c r="DV684" s="54"/>
      <c r="DW684" s="54"/>
      <c r="DX684" s="54"/>
      <c r="DY684" s="54"/>
      <c r="DZ684" s="54"/>
      <c r="EA684" s="54"/>
      <c r="EB684" s="54"/>
      <c r="EC684" s="54"/>
      <c r="ED684" s="54"/>
      <c r="EE684" s="54"/>
      <c r="EF684" s="54"/>
      <c r="EG684" s="54"/>
      <c r="EH684" s="54"/>
      <c r="EI684" s="54"/>
      <c r="EJ684" s="54"/>
      <c r="EK684" s="54"/>
      <c r="EL684" s="54"/>
      <c r="EM684" s="54"/>
      <c r="EN684" s="54"/>
      <c r="EO684" s="54"/>
      <c r="EP684" s="54"/>
      <c r="EQ684" s="54"/>
      <c r="ER684" s="54"/>
      <c r="ES684" s="54"/>
      <c r="ET684" s="54"/>
      <c r="EU684" s="54"/>
      <c r="EV684" s="54"/>
      <c r="EW684" s="54"/>
      <c r="EX684" s="54"/>
      <c r="EY684" s="54"/>
      <c r="EZ684" s="54"/>
      <c r="FA684" s="54"/>
      <c r="FB684" s="54"/>
      <c r="FC684" s="54"/>
      <c r="FD684" s="54"/>
      <c r="FE684" s="54"/>
      <c r="FF684" s="54"/>
      <c r="FG684" s="54"/>
      <c r="FH684" s="54"/>
      <c r="FI684" s="54"/>
      <c r="FJ684" s="54"/>
      <c r="FK684" s="54"/>
      <c r="FL684" s="54"/>
      <c r="FM684" s="54"/>
      <c r="FN684" s="54"/>
      <c r="FO684" s="54"/>
      <c r="FP684" s="54"/>
      <c r="FQ684" s="54"/>
      <c r="FR684" s="54"/>
      <c r="FS684" s="54"/>
      <c r="FT684" s="54"/>
      <c r="FU684" s="54"/>
      <c r="FV684" s="54"/>
      <c r="FW684" s="54"/>
      <c r="FX684" s="54"/>
      <c r="FY684" s="54"/>
      <c r="FZ684" s="54"/>
      <c r="GA684" s="54"/>
      <c r="GB684" s="54"/>
      <c r="GC684" s="54"/>
      <c r="GD684" s="54"/>
      <c r="GE684" s="54"/>
      <c r="GF684" s="54"/>
      <c r="GG684" s="54"/>
      <c r="GH684" s="54"/>
      <c r="GI684" s="54"/>
      <c r="GJ684" s="54"/>
      <c r="GK684" s="54"/>
      <c r="GL684" s="54"/>
      <c r="GM684" s="54"/>
    </row>
    <row r="685" spans="1:195" s="56" customFormat="1" ht="27.6" x14ac:dyDescent="0.3">
      <c r="A685" s="89" t="s">
        <v>17</v>
      </c>
      <c r="B685" s="89" t="s">
        <v>590</v>
      </c>
      <c r="C685" s="90" t="s">
        <v>19</v>
      </c>
      <c r="D685" s="91" t="s">
        <v>23</v>
      </c>
      <c r="E685" s="91" t="s">
        <v>24</v>
      </c>
      <c r="F685" s="91" t="s">
        <v>279</v>
      </c>
      <c r="G685" s="91" t="s">
        <v>358</v>
      </c>
      <c r="H685" s="91" t="s">
        <v>297</v>
      </c>
      <c r="I685" s="93" t="s">
        <v>301</v>
      </c>
      <c r="J685" s="91" t="s">
        <v>616</v>
      </c>
      <c r="K685" s="91" t="s">
        <v>617</v>
      </c>
      <c r="L685" s="95" t="s">
        <v>591</v>
      </c>
      <c r="M685" s="96" t="s">
        <v>21</v>
      </c>
      <c r="N685" s="104" t="s">
        <v>27</v>
      </c>
      <c r="O685" s="99">
        <v>2</v>
      </c>
      <c r="P685" s="99">
        <v>219</v>
      </c>
      <c r="Q685" s="100">
        <v>0</v>
      </c>
      <c r="R685" s="100">
        <v>438</v>
      </c>
      <c r="S685" s="54"/>
      <c r="T685" s="54"/>
      <c r="U685" s="54"/>
      <c r="V685" s="54"/>
      <c r="W685" s="54"/>
      <c r="X685" s="54"/>
      <c r="Y685" s="54"/>
      <c r="Z685" s="54"/>
      <c r="AA685" s="54"/>
      <c r="AB685" s="54"/>
      <c r="AC685" s="54"/>
      <c r="AD685" s="54"/>
      <c r="AE685" s="54"/>
      <c r="AF685" s="54"/>
      <c r="AG685" s="54"/>
      <c r="AH685" s="54"/>
      <c r="AI685" s="54"/>
      <c r="AJ685" s="54"/>
      <c r="AK685" s="54"/>
      <c r="AL685" s="54"/>
      <c r="AM685" s="54"/>
      <c r="AN685" s="54"/>
      <c r="AO685" s="54"/>
      <c r="AP685" s="54"/>
      <c r="AQ685" s="54"/>
      <c r="AR685" s="54"/>
      <c r="AS685" s="54"/>
      <c r="AT685" s="54"/>
      <c r="AU685" s="54"/>
      <c r="AV685" s="54"/>
      <c r="AW685" s="54"/>
      <c r="AX685" s="54"/>
      <c r="AY685" s="54"/>
      <c r="AZ685" s="54"/>
      <c r="BA685" s="54"/>
      <c r="BB685" s="54"/>
      <c r="BC685" s="54"/>
      <c r="BD685" s="54"/>
      <c r="BE685" s="54"/>
      <c r="BF685" s="54"/>
      <c r="BG685" s="54"/>
      <c r="BH685" s="54"/>
      <c r="BI685" s="54"/>
      <c r="BJ685" s="54"/>
      <c r="BK685" s="54"/>
      <c r="BL685" s="54"/>
      <c r="BM685" s="54"/>
      <c r="BN685" s="54"/>
      <c r="BO685" s="54"/>
      <c r="BP685" s="54"/>
      <c r="BQ685" s="54"/>
      <c r="BR685" s="54"/>
      <c r="BS685" s="54"/>
      <c r="BT685" s="54"/>
      <c r="BU685" s="54"/>
      <c r="BV685" s="54"/>
      <c r="BW685" s="54"/>
      <c r="BX685" s="54"/>
      <c r="BY685" s="54"/>
      <c r="BZ685" s="54"/>
      <c r="CA685" s="54"/>
      <c r="CB685" s="54"/>
      <c r="CC685" s="54"/>
      <c r="CD685" s="54"/>
      <c r="CE685" s="54"/>
      <c r="CF685" s="54"/>
      <c r="CG685" s="54"/>
      <c r="CH685" s="54"/>
      <c r="CI685" s="54"/>
      <c r="CJ685" s="54"/>
      <c r="CK685" s="54"/>
      <c r="CL685" s="54"/>
      <c r="CM685" s="54"/>
      <c r="CN685" s="54"/>
      <c r="CO685" s="54"/>
      <c r="CP685" s="54"/>
      <c r="CQ685" s="54"/>
      <c r="CR685" s="54"/>
      <c r="CS685" s="54"/>
      <c r="CT685" s="54"/>
      <c r="CU685" s="54"/>
      <c r="CV685" s="54"/>
      <c r="CW685" s="54"/>
      <c r="CX685" s="54"/>
      <c r="CY685" s="54"/>
      <c r="CZ685" s="54"/>
      <c r="DA685" s="54"/>
      <c r="DB685" s="54"/>
      <c r="DC685" s="54"/>
      <c r="DD685" s="54"/>
      <c r="DE685" s="54"/>
      <c r="DF685" s="54"/>
      <c r="DG685" s="54"/>
      <c r="DH685" s="54"/>
      <c r="DI685" s="54"/>
      <c r="DJ685" s="54"/>
      <c r="DK685" s="54"/>
      <c r="DL685" s="54"/>
      <c r="DM685" s="54"/>
      <c r="DN685" s="54"/>
      <c r="DO685" s="54"/>
      <c r="DP685" s="54"/>
      <c r="DQ685" s="54"/>
      <c r="DR685" s="54"/>
      <c r="DS685" s="54"/>
      <c r="DT685" s="54"/>
      <c r="DU685" s="54"/>
      <c r="DV685" s="54"/>
      <c r="DW685" s="54"/>
      <c r="DX685" s="54"/>
      <c r="DY685" s="54"/>
      <c r="DZ685" s="54"/>
      <c r="EA685" s="54"/>
      <c r="EB685" s="54"/>
      <c r="EC685" s="54"/>
      <c r="ED685" s="54"/>
      <c r="EE685" s="54"/>
      <c r="EF685" s="54"/>
      <c r="EG685" s="54"/>
      <c r="EH685" s="54"/>
      <c r="EI685" s="54"/>
      <c r="EJ685" s="54"/>
      <c r="EK685" s="54"/>
      <c r="EL685" s="54"/>
      <c r="EM685" s="54"/>
      <c r="EN685" s="54"/>
      <c r="EO685" s="54"/>
      <c r="EP685" s="54"/>
      <c r="EQ685" s="54"/>
      <c r="ER685" s="54"/>
      <c r="ES685" s="54"/>
      <c r="ET685" s="54"/>
      <c r="EU685" s="54"/>
      <c r="EV685" s="54"/>
      <c r="EW685" s="54"/>
      <c r="EX685" s="54"/>
      <c r="EY685" s="54"/>
      <c r="EZ685" s="54"/>
      <c r="FA685" s="54"/>
      <c r="FB685" s="54"/>
      <c r="FC685" s="54"/>
      <c r="FD685" s="54"/>
      <c r="FE685" s="54"/>
      <c r="FF685" s="54"/>
      <c r="FG685" s="54"/>
      <c r="FH685" s="54"/>
      <c r="FI685" s="54"/>
      <c r="FJ685" s="54"/>
      <c r="FK685" s="54"/>
      <c r="FL685" s="54"/>
      <c r="FM685" s="54"/>
      <c r="FN685" s="54"/>
      <c r="FO685" s="54"/>
      <c r="FP685" s="54"/>
      <c r="FQ685" s="54"/>
      <c r="FR685" s="54"/>
      <c r="FS685" s="54"/>
      <c r="FT685" s="54"/>
      <c r="FU685" s="54"/>
      <c r="FV685" s="54"/>
      <c r="FW685" s="54"/>
      <c r="FX685" s="54"/>
      <c r="FY685" s="54"/>
      <c r="FZ685" s="54"/>
      <c r="GA685" s="54"/>
      <c r="GB685" s="54"/>
      <c r="GC685" s="54"/>
      <c r="GD685" s="54"/>
      <c r="GE685" s="54"/>
      <c r="GF685" s="54"/>
      <c r="GG685" s="54"/>
      <c r="GH685" s="54"/>
      <c r="GI685" s="54"/>
      <c r="GJ685" s="54"/>
      <c r="GK685" s="54"/>
      <c r="GL685" s="54"/>
      <c r="GM685" s="54"/>
    </row>
    <row r="686" spans="1:195" s="56" customFormat="1" ht="27.6" x14ac:dyDescent="0.3">
      <c r="A686" s="89" t="s">
        <v>17</v>
      </c>
      <c r="B686" s="89" t="s">
        <v>590</v>
      </c>
      <c r="C686" s="90" t="s">
        <v>19</v>
      </c>
      <c r="D686" s="91" t="s">
        <v>23</v>
      </c>
      <c r="E686" s="91" t="s">
        <v>24</v>
      </c>
      <c r="F686" s="91" t="s">
        <v>279</v>
      </c>
      <c r="G686" s="91" t="s">
        <v>358</v>
      </c>
      <c r="H686" s="91" t="s">
        <v>297</v>
      </c>
      <c r="I686" s="93" t="s">
        <v>301</v>
      </c>
      <c r="J686" s="91" t="s">
        <v>626</v>
      </c>
      <c r="K686" s="91" t="s">
        <v>627</v>
      </c>
      <c r="L686" s="95" t="s">
        <v>591</v>
      </c>
      <c r="M686" s="96" t="s">
        <v>21</v>
      </c>
      <c r="N686" s="104" t="s">
        <v>27</v>
      </c>
      <c r="O686" s="99">
        <v>2</v>
      </c>
      <c r="P686" s="99">
        <v>52</v>
      </c>
      <c r="Q686" s="100">
        <v>0</v>
      </c>
      <c r="R686" s="100">
        <v>104</v>
      </c>
      <c r="S686" s="54"/>
      <c r="T686" s="54"/>
      <c r="U686" s="54"/>
      <c r="V686" s="54"/>
      <c r="W686" s="54"/>
      <c r="X686" s="54"/>
      <c r="Y686" s="54"/>
      <c r="Z686" s="54"/>
      <c r="AA686" s="54"/>
      <c r="AB686" s="54"/>
      <c r="AC686" s="54"/>
      <c r="AD686" s="54"/>
      <c r="AE686" s="54"/>
      <c r="AF686" s="54"/>
      <c r="AG686" s="54"/>
      <c r="AH686" s="54"/>
      <c r="AI686" s="54"/>
      <c r="AJ686" s="54"/>
      <c r="AK686" s="54"/>
      <c r="AL686" s="54"/>
      <c r="AM686" s="54"/>
      <c r="AN686" s="54"/>
      <c r="AO686" s="54"/>
      <c r="AP686" s="54"/>
      <c r="AQ686" s="54"/>
      <c r="AR686" s="54"/>
      <c r="AS686" s="54"/>
      <c r="AT686" s="54"/>
      <c r="AU686" s="54"/>
      <c r="AV686" s="54"/>
      <c r="AW686" s="54"/>
      <c r="AX686" s="54"/>
      <c r="AY686" s="54"/>
      <c r="AZ686" s="54"/>
      <c r="BA686" s="54"/>
      <c r="BB686" s="54"/>
      <c r="BC686" s="54"/>
      <c r="BD686" s="54"/>
      <c r="BE686" s="54"/>
      <c r="BF686" s="54"/>
      <c r="BG686" s="54"/>
      <c r="BH686" s="54"/>
      <c r="BI686" s="54"/>
      <c r="BJ686" s="54"/>
      <c r="BK686" s="54"/>
      <c r="BL686" s="54"/>
      <c r="BM686" s="54"/>
      <c r="BN686" s="54"/>
      <c r="BO686" s="54"/>
      <c r="BP686" s="54"/>
      <c r="BQ686" s="54"/>
      <c r="BR686" s="54"/>
      <c r="BS686" s="54"/>
      <c r="BT686" s="54"/>
      <c r="BU686" s="54"/>
      <c r="BV686" s="54"/>
      <c r="BW686" s="54"/>
      <c r="BX686" s="54"/>
      <c r="BY686" s="54"/>
      <c r="BZ686" s="54"/>
      <c r="CA686" s="54"/>
      <c r="CB686" s="54"/>
      <c r="CC686" s="54"/>
      <c r="CD686" s="54"/>
      <c r="CE686" s="54"/>
      <c r="CF686" s="54"/>
      <c r="CG686" s="54"/>
      <c r="CH686" s="54"/>
      <c r="CI686" s="54"/>
      <c r="CJ686" s="54"/>
      <c r="CK686" s="54"/>
      <c r="CL686" s="54"/>
      <c r="CM686" s="54"/>
      <c r="CN686" s="54"/>
      <c r="CO686" s="54"/>
      <c r="CP686" s="54"/>
      <c r="CQ686" s="54"/>
      <c r="CR686" s="54"/>
      <c r="CS686" s="54"/>
      <c r="CT686" s="54"/>
      <c r="CU686" s="54"/>
      <c r="CV686" s="54"/>
      <c r="CW686" s="54"/>
      <c r="CX686" s="54"/>
      <c r="CY686" s="54"/>
      <c r="CZ686" s="54"/>
      <c r="DA686" s="54"/>
      <c r="DB686" s="54"/>
      <c r="DC686" s="54"/>
      <c r="DD686" s="54"/>
      <c r="DE686" s="54"/>
      <c r="DF686" s="54"/>
      <c r="DG686" s="54"/>
      <c r="DH686" s="54"/>
      <c r="DI686" s="54"/>
      <c r="DJ686" s="54"/>
      <c r="DK686" s="54"/>
      <c r="DL686" s="54"/>
      <c r="DM686" s="54"/>
      <c r="DN686" s="54"/>
      <c r="DO686" s="54"/>
      <c r="DP686" s="54"/>
      <c r="DQ686" s="54"/>
      <c r="DR686" s="54"/>
      <c r="DS686" s="54"/>
      <c r="DT686" s="54"/>
      <c r="DU686" s="54"/>
      <c r="DV686" s="54"/>
      <c r="DW686" s="54"/>
      <c r="DX686" s="54"/>
      <c r="DY686" s="54"/>
      <c r="DZ686" s="54"/>
      <c r="EA686" s="54"/>
      <c r="EB686" s="54"/>
      <c r="EC686" s="54"/>
      <c r="ED686" s="54"/>
      <c r="EE686" s="54"/>
      <c r="EF686" s="54"/>
      <c r="EG686" s="54"/>
      <c r="EH686" s="54"/>
      <c r="EI686" s="54"/>
      <c r="EJ686" s="54"/>
      <c r="EK686" s="54"/>
      <c r="EL686" s="54"/>
      <c r="EM686" s="54"/>
      <c r="EN686" s="54"/>
      <c r="EO686" s="54"/>
      <c r="EP686" s="54"/>
      <c r="EQ686" s="54"/>
      <c r="ER686" s="54"/>
      <c r="ES686" s="54"/>
      <c r="ET686" s="54"/>
      <c r="EU686" s="54"/>
      <c r="EV686" s="54"/>
      <c r="EW686" s="54"/>
      <c r="EX686" s="54"/>
      <c r="EY686" s="54"/>
      <c r="EZ686" s="54"/>
      <c r="FA686" s="54"/>
      <c r="FB686" s="54"/>
      <c r="FC686" s="54"/>
      <c r="FD686" s="54"/>
      <c r="FE686" s="54"/>
      <c r="FF686" s="54"/>
      <c r="FG686" s="54"/>
      <c r="FH686" s="54"/>
      <c r="FI686" s="54"/>
      <c r="FJ686" s="54"/>
      <c r="FK686" s="54"/>
      <c r="FL686" s="54"/>
      <c r="FM686" s="54"/>
      <c r="FN686" s="54"/>
      <c r="FO686" s="54"/>
      <c r="FP686" s="54"/>
      <c r="FQ686" s="54"/>
      <c r="FR686" s="54"/>
      <c r="FS686" s="54"/>
      <c r="FT686" s="54"/>
      <c r="FU686" s="54"/>
      <c r="FV686" s="54"/>
      <c r="FW686" s="54"/>
      <c r="FX686" s="54"/>
      <c r="FY686" s="54"/>
      <c r="FZ686" s="54"/>
      <c r="GA686" s="54"/>
      <c r="GB686" s="54"/>
      <c r="GC686" s="54"/>
      <c r="GD686" s="54"/>
      <c r="GE686" s="54"/>
      <c r="GF686" s="54"/>
      <c r="GG686" s="54"/>
      <c r="GH686" s="54"/>
      <c r="GI686" s="54"/>
      <c r="GJ686" s="54"/>
      <c r="GK686" s="54"/>
      <c r="GL686" s="54"/>
      <c r="GM686" s="54"/>
    </row>
    <row r="687" spans="1:195" s="56" customFormat="1" ht="27.6" x14ac:dyDescent="0.3">
      <c r="A687" s="89" t="s">
        <v>17</v>
      </c>
      <c r="B687" s="89" t="s">
        <v>590</v>
      </c>
      <c r="C687" s="90" t="s">
        <v>19</v>
      </c>
      <c r="D687" s="91" t="s">
        <v>267</v>
      </c>
      <c r="E687" s="91" t="s">
        <v>19</v>
      </c>
      <c r="F687" s="91" t="s">
        <v>275</v>
      </c>
      <c r="G687" s="91" t="s">
        <v>628</v>
      </c>
      <c r="H687" s="91" t="s">
        <v>629</v>
      </c>
      <c r="I687" s="93" t="s">
        <v>301</v>
      </c>
      <c r="J687" s="91" t="s">
        <v>630</v>
      </c>
      <c r="K687" s="91" t="s">
        <v>631</v>
      </c>
      <c r="L687" s="95" t="s">
        <v>591</v>
      </c>
      <c r="M687" s="96" t="s">
        <v>21</v>
      </c>
      <c r="N687" s="104" t="s">
        <v>27</v>
      </c>
      <c r="O687" s="99">
        <v>12</v>
      </c>
      <c r="P687" s="99">
        <v>295</v>
      </c>
      <c r="Q687" s="100">
        <v>0</v>
      </c>
      <c r="R687" s="100">
        <v>3540</v>
      </c>
      <c r="S687" s="54"/>
      <c r="T687" s="54"/>
      <c r="U687" s="54"/>
      <c r="V687" s="54"/>
      <c r="W687" s="54"/>
      <c r="X687" s="54"/>
      <c r="Y687" s="54"/>
      <c r="Z687" s="54"/>
      <c r="AA687" s="54"/>
      <c r="AB687" s="54"/>
      <c r="AC687" s="54"/>
      <c r="AD687" s="54"/>
      <c r="AE687" s="54"/>
      <c r="AF687" s="54"/>
      <c r="AG687" s="54"/>
      <c r="AH687" s="54"/>
      <c r="AI687" s="54"/>
      <c r="AJ687" s="54"/>
      <c r="AK687" s="54"/>
      <c r="AL687" s="54"/>
      <c r="AM687" s="54"/>
      <c r="AN687" s="54"/>
      <c r="AO687" s="54"/>
      <c r="AP687" s="54"/>
      <c r="AQ687" s="54"/>
      <c r="AR687" s="54"/>
      <c r="AS687" s="54"/>
      <c r="AT687" s="54"/>
      <c r="AU687" s="54"/>
      <c r="AV687" s="54"/>
      <c r="AW687" s="54"/>
      <c r="AX687" s="54"/>
      <c r="AY687" s="54"/>
      <c r="AZ687" s="54"/>
      <c r="BA687" s="54"/>
      <c r="BB687" s="54"/>
      <c r="BC687" s="54"/>
      <c r="BD687" s="54"/>
      <c r="BE687" s="54"/>
      <c r="BF687" s="54"/>
      <c r="BG687" s="54"/>
      <c r="BH687" s="54"/>
      <c r="BI687" s="54"/>
      <c r="BJ687" s="54"/>
      <c r="BK687" s="54"/>
      <c r="BL687" s="54"/>
      <c r="BM687" s="54"/>
      <c r="BN687" s="54"/>
      <c r="BO687" s="54"/>
      <c r="BP687" s="54"/>
      <c r="BQ687" s="54"/>
      <c r="BR687" s="54"/>
      <c r="BS687" s="54"/>
      <c r="BT687" s="54"/>
      <c r="BU687" s="54"/>
      <c r="BV687" s="54"/>
      <c r="BW687" s="54"/>
      <c r="BX687" s="54"/>
      <c r="BY687" s="54"/>
      <c r="BZ687" s="54"/>
      <c r="CA687" s="54"/>
      <c r="CB687" s="54"/>
      <c r="CC687" s="54"/>
      <c r="CD687" s="54"/>
      <c r="CE687" s="54"/>
      <c r="CF687" s="54"/>
      <c r="CG687" s="54"/>
      <c r="CH687" s="54"/>
      <c r="CI687" s="54"/>
      <c r="CJ687" s="54"/>
      <c r="CK687" s="54"/>
      <c r="CL687" s="54"/>
      <c r="CM687" s="54"/>
      <c r="CN687" s="54"/>
      <c r="CO687" s="54"/>
      <c r="CP687" s="54"/>
      <c r="CQ687" s="54"/>
      <c r="CR687" s="54"/>
      <c r="CS687" s="54"/>
      <c r="CT687" s="54"/>
      <c r="CU687" s="54"/>
      <c r="CV687" s="54"/>
      <c r="CW687" s="54"/>
      <c r="CX687" s="54"/>
      <c r="CY687" s="54"/>
      <c r="CZ687" s="54"/>
      <c r="DA687" s="54"/>
      <c r="DB687" s="54"/>
      <c r="DC687" s="54"/>
      <c r="DD687" s="54"/>
      <c r="DE687" s="54"/>
      <c r="DF687" s="54"/>
      <c r="DG687" s="54"/>
      <c r="DH687" s="54"/>
      <c r="DI687" s="54"/>
      <c r="DJ687" s="54"/>
      <c r="DK687" s="54"/>
      <c r="DL687" s="54"/>
      <c r="DM687" s="54"/>
      <c r="DN687" s="54"/>
      <c r="DO687" s="54"/>
      <c r="DP687" s="54"/>
      <c r="DQ687" s="54"/>
      <c r="DR687" s="54"/>
      <c r="DS687" s="54"/>
      <c r="DT687" s="54"/>
      <c r="DU687" s="54"/>
      <c r="DV687" s="54"/>
      <c r="DW687" s="54"/>
      <c r="DX687" s="54"/>
      <c r="DY687" s="54"/>
      <c r="DZ687" s="54"/>
      <c r="EA687" s="54"/>
      <c r="EB687" s="54"/>
      <c r="EC687" s="54"/>
      <c r="ED687" s="54"/>
      <c r="EE687" s="54"/>
      <c r="EF687" s="54"/>
      <c r="EG687" s="54"/>
      <c r="EH687" s="54"/>
      <c r="EI687" s="54"/>
      <c r="EJ687" s="54"/>
      <c r="EK687" s="54"/>
      <c r="EL687" s="54"/>
      <c r="EM687" s="54"/>
      <c r="EN687" s="54"/>
      <c r="EO687" s="54"/>
      <c r="EP687" s="54"/>
      <c r="EQ687" s="54"/>
      <c r="ER687" s="54"/>
      <c r="ES687" s="54"/>
      <c r="ET687" s="54"/>
      <c r="EU687" s="54"/>
      <c r="EV687" s="54"/>
      <c r="EW687" s="54"/>
      <c r="EX687" s="54"/>
      <c r="EY687" s="54"/>
      <c r="EZ687" s="54"/>
      <c r="FA687" s="54"/>
      <c r="FB687" s="54"/>
      <c r="FC687" s="54"/>
      <c r="FD687" s="54"/>
      <c r="FE687" s="54"/>
      <c r="FF687" s="54"/>
      <c r="FG687" s="54"/>
      <c r="FH687" s="54"/>
      <c r="FI687" s="54"/>
      <c r="FJ687" s="54"/>
      <c r="FK687" s="54"/>
      <c r="FL687" s="54"/>
      <c r="FM687" s="54"/>
      <c r="FN687" s="54"/>
      <c r="FO687" s="54"/>
      <c r="FP687" s="54"/>
      <c r="FQ687" s="54"/>
      <c r="FR687" s="54"/>
      <c r="FS687" s="54"/>
      <c r="FT687" s="54"/>
      <c r="FU687" s="54"/>
      <c r="FV687" s="54"/>
      <c r="FW687" s="54"/>
      <c r="FX687" s="54"/>
      <c r="FY687" s="54"/>
      <c r="FZ687" s="54"/>
      <c r="GA687" s="54"/>
      <c r="GB687" s="54"/>
      <c r="GC687" s="54"/>
      <c r="GD687" s="54"/>
      <c r="GE687" s="54"/>
      <c r="GF687" s="54"/>
      <c r="GG687" s="54"/>
      <c r="GH687" s="54"/>
      <c r="GI687" s="54"/>
      <c r="GJ687" s="54"/>
      <c r="GK687" s="54"/>
      <c r="GL687" s="54"/>
      <c r="GM687" s="54"/>
    </row>
    <row r="688" spans="1:195" s="56" customFormat="1" ht="27.6" x14ac:dyDescent="0.3">
      <c r="A688" s="89" t="s">
        <v>17</v>
      </c>
      <c r="B688" s="89" t="s">
        <v>590</v>
      </c>
      <c r="C688" s="90" t="s">
        <v>19</v>
      </c>
      <c r="D688" s="91" t="s">
        <v>267</v>
      </c>
      <c r="E688" s="91" t="s">
        <v>19</v>
      </c>
      <c r="F688" s="91" t="s">
        <v>275</v>
      </c>
      <c r="G688" s="91" t="s">
        <v>628</v>
      </c>
      <c r="H688" s="91" t="s">
        <v>629</v>
      </c>
      <c r="I688" s="93" t="s">
        <v>301</v>
      </c>
      <c r="J688" s="91" t="s">
        <v>632</v>
      </c>
      <c r="K688" s="91" t="s">
        <v>633</v>
      </c>
      <c r="L688" s="95" t="s">
        <v>591</v>
      </c>
      <c r="M688" s="96" t="s">
        <v>21</v>
      </c>
      <c r="N688" s="104" t="s">
        <v>27</v>
      </c>
      <c r="O688" s="99">
        <v>1</v>
      </c>
      <c r="P688" s="99">
        <v>15</v>
      </c>
      <c r="Q688" s="100">
        <v>0</v>
      </c>
      <c r="R688" s="100">
        <v>15</v>
      </c>
      <c r="S688" s="54"/>
      <c r="T688" s="54"/>
      <c r="U688" s="54"/>
      <c r="V688" s="54"/>
      <c r="W688" s="54"/>
      <c r="X688" s="54"/>
      <c r="Y688" s="54"/>
      <c r="Z688" s="54"/>
      <c r="AA688" s="54"/>
      <c r="AB688" s="54"/>
      <c r="AC688" s="54"/>
      <c r="AD688" s="54"/>
      <c r="AE688" s="54"/>
      <c r="AF688" s="54"/>
      <c r="AG688" s="54"/>
      <c r="AH688" s="54"/>
      <c r="AI688" s="54"/>
      <c r="AJ688" s="54"/>
      <c r="AK688" s="54"/>
      <c r="AL688" s="54"/>
      <c r="AM688" s="54"/>
      <c r="AN688" s="54"/>
      <c r="AO688" s="54"/>
      <c r="AP688" s="54"/>
      <c r="AQ688" s="54"/>
      <c r="AR688" s="54"/>
      <c r="AS688" s="54"/>
      <c r="AT688" s="54"/>
      <c r="AU688" s="54"/>
      <c r="AV688" s="54"/>
      <c r="AW688" s="54"/>
      <c r="AX688" s="54"/>
      <c r="AY688" s="54"/>
      <c r="AZ688" s="54"/>
      <c r="BA688" s="54"/>
      <c r="BB688" s="54"/>
      <c r="BC688" s="54"/>
      <c r="BD688" s="54"/>
      <c r="BE688" s="54"/>
      <c r="BF688" s="54"/>
      <c r="BG688" s="54"/>
      <c r="BH688" s="54"/>
      <c r="BI688" s="54"/>
      <c r="BJ688" s="54"/>
      <c r="BK688" s="54"/>
      <c r="BL688" s="54"/>
      <c r="BM688" s="54"/>
      <c r="BN688" s="54"/>
      <c r="BO688" s="54"/>
      <c r="BP688" s="54"/>
      <c r="BQ688" s="54"/>
      <c r="BR688" s="54"/>
      <c r="BS688" s="54"/>
      <c r="BT688" s="54"/>
      <c r="BU688" s="54"/>
      <c r="BV688" s="54"/>
      <c r="BW688" s="54"/>
      <c r="BX688" s="54"/>
      <c r="BY688" s="54"/>
      <c r="BZ688" s="54"/>
      <c r="CA688" s="54"/>
      <c r="CB688" s="54"/>
      <c r="CC688" s="54"/>
      <c r="CD688" s="54"/>
      <c r="CE688" s="54"/>
      <c r="CF688" s="54"/>
      <c r="CG688" s="54"/>
      <c r="CH688" s="54"/>
      <c r="CI688" s="54"/>
      <c r="CJ688" s="54"/>
      <c r="CK688" s="54"/>
      <c r="CL688" s="54"/>
      <c r="CM688" s="54"/>
      <c r="CN688" s="54"/>
      <c r="CO688" s="54"/>
      <c r="CP688" s="54"/>
      <c r="CQ688" s="54"/>
      <c r="CR688" s="54"/>
      <c r="CS688" s="54"/>
      <c r="CT688" s="54"/>
      <c r="CU688" s="54"/>
      <c r="CV688" s="54"/>
      <c r="CW688" s="54"/>
      <c r="CX688" s="54"/>
      <c r="CY688" s="54"/>
      <c r="CZ688" s="54"/>
      <c r="DA688" s="54"/>
      <c r="DB688" s="54"/>
      <c r="DC688" s="54"/>
      <c r="DD688" s="54"/>
      <c r="DE688" s="54"/>
      <c r="DF688" s="54"/>
      <c r="DG688" s="54"/>
      <c r="DH688" s="54"/>
      <c r="DI688" s="54"/>
      <c r="DJ688" s="54"/>
      <c r="DK688" s="54"/>
      <c r="DL688" s="54"/>
      <c r="DM688" s="54"/>
      <c r="DN688" s="54"/>
      <c r="DO688" s="54"/>
      <c r="DP688" s="54"/>
      <c r="DQ688" s="54"/>
      <c r="DR688" s="54"/>
      <c r="DS688" s="54"/>
      <c r="DT688" s="54"/>
      <c r="DU688" s="54"/>
      <c r="DV688" s="54"/>
      <c r="DW688" s="54"/>
      <c r="DX688" s="54"/>
      <c r="DY688" s="54"/>
      <c r="DZ688" s="54"/>
      <c r="EA688" s="54"/>
      <c r="EB688" s="54"/>
      <c r="EC688" s="54"/>
      <c r="ED688" s="54"/>
      <c r="EE688" s="54"/>
      <c r="EF688" s="54"/>
      <c r="EG688" s="54"/>
      <c r="EH688" s="54"/>
      <c r="EI688" s="54"/>
      <c r="EJ688" s="54"/>
      <c r="EK688" s="54"/>
      <c r="EL688" s="54"/>
      <c r="EM688" s="54"/>
      <c r="EN688" s="54"/>
      <c r="EO688" s="54"/>
      <c r="EP688" s="54"/>
      <c r="EQ688" s="54"/>
      <c r="ER688" s="54"/>
      <c r="ES688" s="54"/>
      <c r="ET688" s="54"/>
      <c r="EU688" s="54"/>
      <c r="EV688" s="54"/>
      <c r="EW688" s="54"/>
      <c r="EX688" s="54"/>
      <c r="EY688" s="54"/>
      <c r="EZ688" s="54"/>
      <c r="FA688" s="54"/>
      <c r="FB688" s="54"/>
      <c r="FC688" s="54"/>
      <c r="FD688" s="54"/>
      <c r="FE688" s="54"/>
      <c r="FF688" s="54"/>
      <c r="FG688" s="54"/>
      <c r="FH688" s="54"/>
      <c r="FI688" s="54"/>
      <c r="FJ688" s="54"/>
      <c r="FK688" s="54"/>
      <c r="FL688" s="54"/>
      <c r="FM688" s="54"/>
      <c r="FN688" s="54"/>
      <c r="FO688" s="54"/>
      <c r="FP688" s="54"/>
      <c r="FQ688" s="54"/>
      <c r="FR688" s="54"/>
      <c r="FS688" s="54"/>
      <c r="FT688" s="54"/>
      <c r="FU688" s="54"/>
      <c r="FV688" s="54"/>
      <c r="FW688" s="54"/>
      <c r="FX688" s="54"/>
      <c r="FY688" s="54"/>
      <c r="FZ688" s="54"/>
      <c r="GA688" s="54"/>
      <c r="GB688" s="54"/>
      <c r="GC688" s="54"/>
      <c r="GD688" s="54"/>
      <c r="GE688" s="54"/>
      <c r="GF688" s="54"/>
      <c r="GG688" s="54"/>
      <c r="GH688" s="54"/>
      <c r="GI688" s="54"/>
      <c r="GJ688" s="54"/>
      <c r="GK688" s="54"/>
      <c r="GL688" s="54"/>
      <c r="GM688" s="54"/>
    </row>
    <row r="689" spans="1:195" s="56" customFormat="1" ht="27.6" x14ac:dyDescent="0.3">
      <c r="A689" s="89" t="s">
        <v>17</v>
      </c>
      <c r="B689" s="89" t="s">
        <v>590</v>
      </c>
      <c r="C689" s="90" t="s">
        <v>19</v>
      </c>
      <c r="D689" s="91" t="s">
        <v>267</v>
      </c>
      <c r="E689" s="91" t="s">
        <v>19</v>
      </c>
      <c r="F689" s="91" t="s">
        <v>275</v>
      </c>
      <c r="G689" s="91" t="s">
        <v>628</v>
      </c>
      <c r="H689" s="91" t="s">
        <v>629</v>
      </c>
      <c r="I689" s="93" t="s">
        <v>301</v>
      </c>
      <c r="J689" s="91" t="s">
        <v>634</v>
      </c>
      <c r="K689" s="91" t="s">
        <v>635</v>
      </c>
      <c r="L689" s="95" t="s">
        <v>591</v>
      </c>
      <c r="M689" s="96" t="s">
        <v>21</v>
      </c>
      <c r="N689" s="104" t="s">
        <v>27</v>
      </c>
      <c r="O689" s="99">
        <v>1</v>
      </c>
      <c r="P689" s="99">
        <v>11.99</v>
      </c>
      <c r="Q689" s="100">
        <v>0</v>
      </c>
      <c r="R689" s="100">
        <v>12</v>
      </c>
      <c r="S689" s="54"/>
      <c r="T689" s="54"/>
      <c r="U689" s="54"/>
      <c r="V689" s="54"/>
      <c r="W689" s="54"/>
      <c r="X689" s="54"/>
      <c r="Y689" s="54"/>
      <c r="Z689" s="54"/>
      <c r="AA689" s="54"/>
      <c r="AB689" s="54"/>
      <c r="AC689" s="54"/>
      <c r="AD689" s="54"/>
      <c r="AE689" s="54"/>
      <c r="AF689" s="54"/>
      <c r="AG689" s="54"/>
      <c r="AH689" s="54"/>
      <c r="AI689" s="54"/>
      <c r="AJ689" s="54"/>
      <c r="AK689" s="54"/>
      <c r="AL689" s="54"/>
      <c r="AM689" s="54"/>
      <c r="AN689" s="54"/>
      <c r="AO689" s="54"/>
      <c r="AP689" s="54"/>
      <c r="AQ689" s="54"/>
      <c r="AR689" s="54"/>
      <c r="AS689" s="54"/>
      <c r="AT689" s="54"/>
      <c r="AU689" s="54"/>
      <c r="AV689" s="54"/>
      <c r="AW689" s="54"/>
      <c r="AX689" s="54"/>
      <c r="AY689" s="54"/>
      <c r="AZ689" s="54"/>
      <c r="BA689" s="54"/>
      <c r="BB689" s="54"/>
      <c r="BC689" s="54"/>
      <c r="BD689" s="54"/>
      <c r="BE689" s="54"/>
      <c r="BF689" s="54"/>
      <c r="BG689" s="54"/>
      <c r="BH689" s="54"/>
      <c r="BI689" s="54"/>
      <c r="BJ689" s="54"/>
      <c r="BK689" s="54"/>
      <c r="BL689" s="54"/>
      <c r="BM689" s="54"/>
      <c r="BN689" s="54"/>
      <c r="BO689" s="54"/>
      <c r="BP689" s="54"/>
      <c r="BQ689" s="54"/>
      <c r="BR689" s="54"/>
      <c r="BS689" s="54"/>
      <c r="BT689" s="54"/>
      <c r="BU689" s="54"/>
      <c r="BV689" s="54"/>
      <c r="BW689" s="54"/>
      <c r="BX689" s="54"/>
      <c r="BY689" s="54"/>
      <c r="BZ689" s="54"/>
      <c r="CA689" s="54"/>
      <c r="CB689" s="54"/>
      <c r="CC689" s="54"/>
      <c r="CD689" s="54"/>
      <c r="CE689" s="54"/>
      <c r="CF689" s="54"/>
      <c r="CG689" s="54"/>
      <c r="CH689" s="54"/>
      <c r="CI689" s="54"/>
      <c r="CJ689" s="54"/>
      <c r="CK689" s="54"/>
      <c r="CL689" s="54"/>
      <c r="CM689" s="54"/>
      <c r="CN689" s="54"/>
      <c r="CO689" s="54"/>
      <c r="CP689" s="54"/>
      <c r="CQ689" s="54"/>
      <c r="CR689" s="54"/>
      <c r="CS689" s="54"/>
      <c r="CT689" s="54"/>
      <c r="CU689" s="54"/>
      <c r="CV689" s="54"/>
      <c r="CW689" s="54"/>
      <c r="CX689" s="54"/>
      <c r="CY689" s="54"/>
      <c r="CZ689" s="54"/>
      <c r="DA689" s="54"/>
      <c r="DB689" s="54"/>
      <c r="DC689" s="54"/>
      <c r="DD689" s="54"/>
      <c r="DE689" s="54"/>
      <c r="DF689" s="54"/>
      <c r="DG689" s="54"/>
      <c r="DH689" s="54"/>
      <c r="DI689" s="54"/>
      <c r="DJ689" s="54"/>
      <c r="DK689" s="54"/>
      <c r="DL689" s="54"/>
      <c r="DM689" s="54"/>
      <c r="DN689" s="54"/>
      <c r="DO689" s="54"/>
      <c r="DP689" s="54"/>
      <c r="DQ689" s="54"/>
      <c r="DR689" s="54"/>
      <c r="DS689" s="54"/>
      <c r="DT689" s="54"/>
      <c r="DU689" s="54"/>
      <c r="DV689" s="54"/>
      <c r="DW689" s="54"/>
      <c r="DX689" s="54"/>
      <c r="DY689" s="54"/>
      <c r="DZ689" s="54"/>
      <c r="EA689" s="54"/>
      <c r="EB689" s="54"/>
      <c r="EC689" s="54"/>
      <c r="ED689" s="54"/>
      <c r="EE689" s="54"/>
      <c r="EF689" s="54"/>
      <c r="EG689" s="54"/>
      <c r="EH689" s="54"/>
      <c r="EI689" s="54"/>
      <c r="EJ689" s="54"/>
      <c r="EK689" s="54"/>
      <c r="EL689" s="54"/>
      <c r="EM689" s="54"/>
      <c r="EN689" s="54"/>
      <c r="EO689" s="54"/>
      <c r="EP689" s="54"/>
      <c r="EQ689" s="54"/>
      <c r="ER689" s="54"/>
      <c r="ES689" s="54"/>
      <c r="ET689" s="54"/>
      <c r="EU689" s="54"/>
      <c r="EV689" s="54"/>
      <c r="EW689" s="54"/>
      <c r="EX689" s="54"/>
      <c r="EY689" s="54"/>
      <c r="EZ689" s="54"/>
      <c r="FA689" s="54"/>
      <c r="FB689" s="54"/>
      <c r="FC689" s="54"/>
      <c r="FD689" s="54"/>
      <c r="FE689" s="54"/>
      <c r="FF689" s="54"/>
      <c r="FG689" s="54"/>
      <c r="FH689" s="54"/>
      <c r="FI689" s="54"/>
      <c r="FJ689" s="54"/>
      <c r="FK689" s="54"/>
      <c r="FL689" s="54"/>
      <c r="FM689" s="54"/>
      <c r="FN689" s="54"/>
      <c r="FO689" s="54"/>
      <c r="FP689" s="54"/>
      <c r="FQ689" s="54"/>
      <c r="FR689" s="54"/>
      <c r="FS689" s="54"/>
      <c r="FT689" s="54"/>
      <c r="FU689" s="54"/>
      <c r="FV689" s="54"/>
      <c r="FW689" s="54"/>
      <c r="FX689" s="54"/>
      <c r="FY689" s="54"/>
      <c r="FZ689" s="54"/>
      <c r="GA689" s="54"/>
      <c r="GB689" s="54"/>
      <c r="GC689" s="54"/>
      <c r="GD689" s="54"/>
      <c r="GE689" s="54"/>
      <c r="GF689" s="54"/>
      <c r="GG689" s="54"/>
      <c r="GH689" s="54"/>
      <c r="GI689" s="54"/>
      <c r="GJ689" s="54"/>
      <c r="GK689" s="54"/>
      <c r="GL689" s="54"/>
      <c r="GM689" s="54"/>
    </row>
    <row r="690" spans="1:195" s="56" customFormat="1" ht="27.6" x14ac:dyDescent="0.3">
      <c r="A690" s="89" t="s">
        <v>17</v>
      </c>
      <c r="B690" s="89" t="s">
        <v>590</v>
      </c>
      <c r="C690" s="90" t="s">
        <v>19</v>
      </c>
      <c r="D690" s="91" t="s">
        <v>267</v>
      </c>
      <c r="E690" s="91" t="s">
        <v>19</v>
      </c>
      <c r="F690" s="91" t="s">
        <v>275</v>
      </c>
      <c r="G690" s="91" t="s">
        <v>628</v>
      </c>
      <c r="H690" s="91" t="s">
        <v>629</v>
      </c>
      <c r="I690" s="93" t="s">
        <v>301</v>
      </c>
      <c r="J690" s="91" t="s">
        <v>636</v>
      </c>
      <c r="K690" s="91" t="s">
        <v>637</v>
      </c>
      <c r="L690" s="95" t="s">
        <v>591</v>
      </c>
      <c r="M690" s="96" t="s">
        <v>21</v>
      </c>
      <c r="N690" s="104" t="s">
        <v>27</v>
      </c>
      <c r="O690" s="99">
        <v>4</v>
      </c>
      <c r="P690" s="99">
        <v>17</v>
      </c>
      <c r="Q690" s="100">
        <v>0</v>
      </c>
      <c r="R690" s="100">
        <v>68</v>
      </c>
      <c r="S690" s="54"/>
      <c r="T690" s="54"/>
      <c r="U690" s="54"/>
      <c r="V690" s="54"/>
      <c r="W690" s="54"/>
      <c r="X690" s="54"/>
      <c r="Y690" s="54"/>
      <c r="Z690" s="54"/>
      <c r="AA690" s="54"/>
      <c r="AB690" s="54"/>
      <c r="AC690" s="54"/>
      <c r="AD690" s="54"/>
      <c r="AE690" s="54"/>
      <c r="AF690" s="54"/>
      <c r="AG690" s="54"/>
      <c r="AH690" s="54"/>
      <c r="AI690" s="54"/>
      <c r="AJ690" s="54"/>
      <c r="AK690" s="54"/>
      <c r="AL690" s="54"/>
      <c r="AM690" s="54"/>
      <c r="AN690" s="54"/>
      <c r="AO690" s="54"/>
      <c r="AP690" s="54"/>
      <c r="AQ690" s="54"/>
      <c r="AR690" s="54"/>
      <c r="AS690" s="54"/>
      <c r="AT690" s="54"/>
      <c r="AU690" s="54"/>
      <c r="AV690" s="54"/>
      <c r="AW690" s="54"/>
      <c r="AX690" s="54"/>
      <c r="AY690" s="54"/>
      <c r="AZ690" s="54"/>
      <c r="BA690" s="54"/>
      <c r="BB690" s="54"/>
      <c r="BC690" s="54"/>
      <c r="BD690" s="54"/>
      <c r="BE690" s="54"/>
      <c r="BF690" s="54"/>
      <c r="BG690" s="54"/>
      <c r="BH690" s="54"/>
      <c r="BI690" s="54"/>
      <c r="BJ690" s="54"/>
      <c r="BK690" s="54"/>
      <c r="BL690" s="54"/>
      <c r="BM690" s="54"/>
      <c r="BN690" s="54"/>
      <c r="BO690" s="54"/>
      <c r="BP690" s="54"/>
      <c r="BQ690" s="54"/>
      <c r="BR690" s="54"/>
      <c r="BS690" s="54"/>
      <c r="BT690" s="54"/>
      <c r="BU690" s="54"/>
      <c r="BV690" s="54"/>
      <c r="BW690" s="54"/>
      <c r="BX690" s="54"/>
      <c r="BY690" s="54"/>
      <c r="BZ690" s="54"/>
      <c r="CA690" s="54"/>
      <c r="CB690" s="54"/>
      <c r="CC690" s="54"/>
      <c r="CD690" s="54"/>
      <c r="CE690" s="54"/>
      <c r="CF690" s="54"/>
      <c r="CG690" s="54"/>
      <c r="CH690" s="54"/>
      <c r="CI690" s="54"/>
      <c r="CJ690" s="54"/>
      <c r="CK690" s="54"/>
      <c r="CL690" s="54"/>
      <c r="CM690" s="54"/>
      <c r="CN690" s="54"/>
      <c r="CO690" s="54"/>
      <c r="CP690" s="54"/>
      <c r="CQ690" s="54"/>
      <c r="CR690" s="54"/>
      <c r="CS690" s="54"/>
      <c r="CT690" s="54"/>
      <c r="CU690" s="54"/>
      <c r="CV690" s="54"/>
      <c r="CW690" s="54"/>
      <c r="CX690" s="54"/>
      <c r="CY690" s="54"/>
      <c r="CZ690" s="54"/>
      <c r="DA690" s="54"/>
      <c r="DB690" s="54"/>
      <c r="DC690" s="54"/>
      <c r="DD690" s="54"/>
      <c r="DE690" s="54"/>
      <c r="DF690" s="54"/>
      <c r="DG690" s="54"/>
      <c r="DH690" s="54"/>
      <c r="DI690" s="54"/>
      <c r="DJ690" s="54"/>
      <c r="DK690" s="54"/>
      <c r="DL690" s="54"/>
      <c r="DM690" s="54"/>
      <c r="DN690" s="54"/>
      <c r="DO690" s="54"/>
      <c r="DP690" s="54"/>
      <c r="DQ690" s="54"/>
      <c r="DR690" s="54"/>
      <c r="DS690" s="54"/>
      <c r="DT690" s="54"/>
      <c r="DU690" s="54"/>
      <c r="DV690" s="54"/>
      <c r="DW690" s="54"/>
      <c r="DX690" s="54"/>
      <c r="DY690" s="54"/>
      <c r="DZ690" s="54"/>
      <c r="EA690" s="54"/>
      <c r="EB690" s="54"/>
      <c r="EC690" s="54"/>
      <c r="ED690" s="54"/>
      <c r="EE690" s="54"/>
      <c r="EF690" s="54"/>
      <c r="EG690" s="54"/>
      <c r="EH690" s="54"/>
      <c r="EI690" s="54"/>
      <c r="EJ690" s="54"/>
      <c r="EK690" s="54"/>
      <c r="EL690" s="54"/>
      <c r="EM690" s="54"/>
      <c r="EN690" s="54"/>
      <c r="EO690" s="54"/>
      <c r="EP690" s="54"/>
      <c r="EQ690" s="54"/>
      <c r="ER690" s="54"/>
      <c r="ES690" s="54"/>
      <c r="ET690" s="54"/>
      <c r="EU690" s="54"/>
      <c r="EV690" s="54"/>
      <c r="EW690" s="54"/>
      <c r="EX690" s="54"/>
      <c r="EY690" s="54"/>
      <c r="EZ690" s="54"/>
      <c r="FA690" s="54"/>
      <c r="FB690" s="54"/>
      <c r="FC690" s="54"/>
      <c r="FD690" s="54"/>
      <c r="FE690" s="54"/>
      <c r="FF690" s="54"/>
      <c r="FG690" s="54"/>
      <c r="FH690" s="54"/>
      <c r="FI690" s="54"/>
      <c r="FJ690" s="54"/>
      <c r="FK690" s="54"/>
      <c r="FL690" s="54"/>
      <c r="FM690" s="54"/>
      <c r="FN690" s="54"/>
      <c r="FO690" s="54"/>
      <c r="FP690" s="54"/>
      <c r="FQ690" s="54"/>
      <c r="FR690" s="54"/>
      <c r="FS690" s="54"/>
      <c r="FT690" s="54"/>
      <c r="FU690" s="54"/>
      <c r="FV690" s="54"/>
      <c r="FW690" s="54"/>
      <c r="FX690" s="54"/>
      <c r="FY690" s="54"/>
      <c r="FZ690" s="54"/>
      <c r="GA690" s="54"/>
      <c r="GB690" s="54"/>
      <c r="GC690" s="54"/>
      <c r="GD690" s="54"/>
      <c r="GE690" s="54"/>
      <c r="GF690" s="54"/>
      <c r="GG690" s="54"/>
      <c r="GH690" s="54"/>
      <c r="GI690" s="54"/>
      <c r="GJ690" s="54"/>
      <c r="GK690" s="54"/>
      <c r="GL690" s="54"/>
      <c r="GM690" s="54"/>
    </row>
    <row r="691" spans="1:195" s="56" customFormat="1" ht="27.6" x14ac:dyDescent="0.3">
      <c r="A691" s="89" t="s">
        <v>17</v>
      </c>
      <c r="B691" s="89" t="s">
        <v>590</v>
      </c>
      <c r="C691" s="90" t="s">
        <v>19</v>
      </c>
      <c r="D691" s="91" t="s">
        <v>267</v>
      </c>
      <c r="E691" s="91" t="s">
        <v>19</v>
      </c>
      <c r="F691" s="91" t="s">
        <v>275</v>
      </c>
      <c r="G691" s="91" t="s">
        <v>628</v>
      </c>
      <c r="H691" s="91" t="s">
        <v>629</v>
      </c>
      <c r="I691" s="93" t="s">
        <v>301</v>
      </c>
      <c r="J691" s="91" t="s">
        <v>638</v>
      </c>
      <c r="K691" s="91" t="s">
        <v>639</v>
      </c>
      <c r="L691" s="95" t="s">
        <v>591</v>
      </c>
      <c r="M691" s="96" t="s">
        <v>21</v>
      </c>
      <c r="N691" s="104" t="s">
        <v>27</v>
      </c>
      <c r="O691" s="99">
        <v>4</v>
      </c>
      <c r="P691" s="99">
        <v>45</v>
      </c>
      <c r="Q691" s="100">
        <v>0</v>
      </c>
      <c r="R691" s="100">
        <v>180</v>
      </c>
      <c r="S691" s="54"/>
      <c r="T691" s="54"/>
      <c r="U691" s="54"/>
      <c r="V691" s="54"/>
      <c r="W691" s="54"/>
      <c r="X691" s="54"/>
      <c r="Y691" s="54"/>
      <c r="Z691" s="54"/>
      <c r="AA691" s="54"/>
      <c r="AB691" s="54"/>
      <c r="AC691" s="54"/>
      <c r="AD691" s="54"/>
      <c r="AE691" s="54"/>
      <c r="AF691" s="54"/>
      <c r="AG691" s="54"/>
      <c r="AH691" s="54"/>
      <c r="AI691" s="54"/>
      <c r="AJ691" s="54"/>
      <c r="AK691" s="54"/>
      <c r="AL691" s="54"/>
      <c r="AM691" s="54"/>
      <c r="AN691" s="54"/>
      <c r="AO691" s="54"/>
      <c r="AP691" s="54"/>
      <c r="AQ691" s="54"/>
      <c r="AR691" s="54"/>
      <c r="AS691" s="54"/>
      <c r="AT691" s="54"/>
      <c r="AU691" s="54"/>
      <c r="AV691" s="54"/>
      <c r="AW691" s="54"/>
      <c r="AX691" s="54"/>
      <c r="AY691" s="54"/>
      <c r="AZ691" s="54"/>
      <c r="BA691" s="54"/>
      <c r="BB691" s="54"/>
      <c r="BC691" s="54"/>
      <c r="BD691" s="54"/>
      <c r="BE691" s="54"/>
      <c r="BF691" s="54"/>
      <c r="BG691" s="54"/>
      <c r="BH691" s="54"/>
      <c r="BI691" s="54"/>
      <c r="BJ691" s="54"/>
      <c r="BK691" s="54"/>
      <c r="BL691" s="54"/>
      <c r="BM691" s="54"/>
      <c r="BN691" s="54"/>
      <c r="BO691" s="54"/>
      <c r="BP691" s="54"/>
      <c r="BQ691" s="54"/>
      <c r="BR691" s="54"/>
      <c r="BS691" s="54"/>
      <c r="BT691" s="54"/>
      <c r="BU691" s="54"/>
      <c r="BV691" s="54"/>
      <c r="BW691" s="54"/>
      <c r="BX691" s="54"/>
      <c r="BY691" s="54"/>
      <c r="BZ691" s="54"/>
      <c r="CA691" s="54"/>
      <c r="CB691" s="54"/>
      <c r="CC691" s="54"/>
      <c r="CD691" s="54"/>
      <c r="CE691" s="54"/>
      <c r="CF691" s="54"/>
      <c r="CG691" s="54"/>
      <c r="CH691" s="54"/>
      <c r="CI691" s="54"/>
      <c r="CJ691" s="54"/>
      <c r="CK691" s="54"/>
      <c r="CL691" s="54"/>
      <c r="CM691" s="54"/>
      <c r="CN691" s="54"/>
      <c r="CO691" s="54"/>
      <c r="CP691" s="54"/>
      <c r="CQ691" s="54"/>
      <c r="CR691" s="54"/>
      <c r="CS691" s="54"/>
      <c r="CT691" s="54"/>
      <c r="CU691" s="54"/>
      <c r="CV691" s="54"/>
      <c r="CW691" s="54"/>
      <c r="CX691" s="54"/>
      <c r="CY691" s="54"/>
      <c r="CZ691" s="54"/>
      <c r="DA691" s="54"/>
      <c r="DB691" s="54"/>
      <c r="DC691" s="54"/>
      <c r="DD691" s="54"/>
      <c r="DE691" s="54"/>
      <c r="DF691" s="54"/>
      <c r="DG691" s="54"/>
      <c r="DH691" s="54"/>
      <c r="DI691" s="54"/>
      <c r="DJ691" s="54"/>
      <c r="DK691" s="54"/>
      <c r="DL691" s="54"/>
      <c r="DM691" s="54"/>
      <c r="DN691" s="54"/>
      <c r="DO691" s="54"/>
      <c r="DP691" s="54"/>
      <c r="DQ691" s="54"/>
      <c r="DR691" s="54"/>
      <c r="DS691" s="54"/>
      <c r="DT691" s="54"/>
      <c r="DU691" s="54"/>
      <c r="DV691" s="54"/>
      <c r="DW691" s="54"/>
      <c r="DX691" s="54"/>
      <c r="DY691" s="54"/>
      <c r="DZ691" s="54"/>
      <c r="EA691" s="54"/>
      <c r="EB691" s="54"/>
      <c r="EC691" s="54"/>
      <c r="ED691" s="54"/>
      <c r="EE691" s="54"/>
      <c r="EF691" s="54"/>
      <c r="EG691" s="54"/>
      <c r="EH691" s="54"/>
      <c r="EI691" s="54"/>
      <c r="EJ691" s="54"/>
      <c r="EK691" s="54"/>
      <c r="EL691" s="54"/>
      <c r="EM691" s="54"/>
      <c r="EN691" s="54"/>
      <c r="EO691" s="54"/>
      <c r="EP691" s="54"/>
      <c r="EQ691" s="54"/>
      <c r="ER691" s="54"/>
      <c r="ES691" s="54"/>
      <c r="ET691" s="54"/>
      <c r="EU691" s="54"/>
      <c r="EV691" s="54"/>
      <c r="EW691" s="54"/>
      <c r="EX691" s="54"/>
      <c r="EY691" s="54"/>
      <c r="EZ691" s="54"/>
      <c r="FA691" s="54"/>
      <c r="FB691" s="54"/>
      <c r="FC691" s="54"/>
      <c r="FD691" s="54"/>
      <c r="FE691" s="54"/>
      <c r="FF691" s="54"/>
      <c r="FG691" s="54"/>
      <c r="FH691" s="54"/>
      <c r="FI691" s="54"/>
      <c r="FJ691" s="54"/>
      <c r="FK691" s="54"/>
      <c r="FL691" s="54"/>
      <c r="FM691" s="54"/>
      <c r="FN691" s="54"/>
      <c r="FO691" s="54"/>
      <c r="FP691" s="54"/>
      <c r="FQ691" s="54"/>
      <c r="FR691" s="54"/>
      <c r="FS691" s="54"/>
      <c r="FT691" s="54"/>
      <c r="FU691" s="54"/>
      <c r="FV691" s="54"/>
      <c r="FW691" s="54"/>
      <c r="FX691" s="54"/>
      <c r="FY691" s="54"/>
      <c r="FZ691" s="54"/>
      <c r="GA691" s="54"/>
      <c r="GB691" s="54"/>
      <c r="GC691" s="54"/>
      <c r="GD691" s="54"/>
      <c r="GE691" s="54"/>
      <c r="GF691" s="54"/>
      <c r="GG691" s="54"/>
      <c r="GH691" s="54"/>
      <c r="GI691" s="54"/>
      <c r="GJ691" s="54"/>
      <c r="GK691" s="54"/>
      <c r="GL691" s="54"/>
      <c r="GM691" s="54"/>
    </row>
    <row r="692" spans="1:195" s="56" customFormat="1" ht="27.6" x14ac:dyDescent="0.3">
      <c r="A692" s="89" t="s">
        <v>17</v>
      </c>
      <c r="B692" s="89" t="s">
        <v>590</v>
      </c>
      <c r="C692" s="90" t="s">
        <v>19</v>
      </c>
      <c r="D692" s="91" t="s">
        <v>267</v>
      </c>
      <c r="E692" s="91" t="s">
        <v>19</v>
      </c>
      <c r="F692" s="91" t="s">
        <v>275</v>
      </c>
      <c r="G692" s="91" t="s">
        <v>628</v>
      </c>
      <c r="H692" s="91" t="s">
        <v>629</v>
      </c>
      <c r="I692" s="93" t="s">
        <v>301</v>
      </c>
      <c r="J692" s="91" t="s">
        <v>630</v>
      </c>
      <c r="K692" s="91" t="s">
        <v>631</v>
      </c>
      <c r="L692" s="95" t="s">
        <v>591</v>
      </c>
      <c r="M692" s="96" t="s">
        <v>21</v>
      </c>
      <c r="N692" s="104" t="s">
        <v>27</v>
      </c>
      <c r="O692" s="99">
        <v>12</v>
      </c>
      <c r="P692" s="99">
        <v>295</v>
      </c>
      <c r="Q692" s="100">
        <v>0</v>
      </c>
      <c r="R692" s="100">
        <v>3540</v>
      </c>
      <c r="S692" s="54"/>
      <c r="T692" s="54"/>
      <c r="U692" s="54"/>
      <c r="V692" s="54"/>
      <c r="W692" s="54"/>
      <c r="X692" s="54"/>
      <c r="Y692" s="54"/>
      <c r="Z692" s="54"/>
      <c r="AA692" s="54"/>
      <c r="AB692" s="54"/>
      <c r="AC692" s="54"/>
      <c r="AD692" s="54"/>
      <c r="AE692" s="54"/>
      <c r="AF692" s="54"/>
      <c r="AG692" s="54"/>
      <c r="AH692" s="54"/>
      <c r="AI692" s="54"/>
      <c r="AJ692" s="54"/>
      <c r="AK692" s="54"/>
      <c r="AL692" s="54"/>
      <c r="AM692" s="54"/>
      <c r="AN692" s="54"/>
      <c r="AO692" s="54"/>
      <c r="AP692" s="54"/>
      <c r="AQ692" s="54"/>
      <c r="AR692" s="54"/>
      <c r="AS692" s="54"/>
      <c r="AT692" s="54"/>
      <c r="AU692" s="54"/>
      <c r="AV692" s="54"/>
      <c r="AW692" s="54"/>
      <c r="AX692" s="54"/>
      <c r="AY692" s="54"/>
      <c r="AZ692" s="54"/>
      <c r="BA692" s="54"/>
      <c r="BB692" s="54"/>
      <c r="BC692" s="54"/>
      <c r="BD692" s="54"/>
      <c r="BE692" s="54"/>
      <c r="BF692" s="54"/>
      <c r="BG692" s="54"/>
      <c r="BH692" s="54"/>
      <c r="BI692" s="54"/>
      <c r="BJ692" s="54"/>
      <c r="BK692" s="54"/>
      <c r="BL692" s="54"/>
      <c r="BM692" s="54"/>
      <c r="BN692" s="54"/>
      <c r="BO692" s="54"/>
      <c r="BP692" s="54"/>
      <c r="BQ692" s="54"/>
      <c r="BR692" s="54"/>
      <c r="BS692" s="54"/>
      <c r="BT692" s="54"/>
      <c r="BU692" s="54"/>
      <c r="BV692" s="54"/>
      <c r="BW692" s="54"/>
      <c r="BX692" s="54"/>
      <c r="BY692" s="54"/>
      <c r="BZ692" s="54"/>
      <c r="CA692" s="54"/>
      <c r="CB692" s="54"/>
      <c r="CC692" s="54"/>
      <c r="CD692" s="54"/>
      <c r="CE692" s="54"/>
      <c r="CF692" s="54"/>
      <c r="CG692" s="54"/>
      <c r="CH692" s="54"/>
      <c r="CI692" s="54"/>
      <c r="CJ692" s="54"/>
      <c r="CK692" s="54"/>
      <c r="CL692" s="54"/>
      <c r="CM692" s="54"/>
      <c r="CN692" s="54"/>
      <c r="CO692" s="54"/>
      <c r="CP692" s="54"/>
      <c r="CQ692" s="54"/>
      <c r="CR692" s="54"/>
      <c r="CS692" s="54"/>
      <c r="CT692" s="54"/>
      <c r="CU692" s="54"/>
      <c r="CV692" s="54"/>
      <c r="CW692" s="54"/>
      <c r="CX692" s="54"/>
      <c r="CY692" s="54"/>
      <c r="CZ692" s="54"/>
      <c r="DA692" s="54"/>
      <c r="DB692" s="54"/>
      <c r="DC692" s="54"/>
      <c r="DD692" s="54"/>
      <c r="DE692" s="54"/>
      <c r="DF692" s="54"/>
      <c r="DG692" s="54"/>
      <c r="DH692" s="54"/>
      <c r="DI692" s="54"/>
      <c r="DJ692" s="54"/>
      <c r="DK692" s="54"/>
      <c r="DL692" s="54"/>
      <c r="DM692" s="54"/>
      <c r="DN692" s="54"/>
      <c r="DO692" s="54"/>
      <c r="DP692" s="54"/>
      <c r="DQ692" s="54"/>
      <c r="DR692" s="54"/>
      <c r="DS692" s="54"/>
      <c r="DT692" s="54"/>
      <c r="DU692" s="54"/>
      <c r="DV692" s="54"/>
      <c r="DW692" s="54"/>
      <c r="DX692" s="54"/>
      <c r="DY692" s="54"/>
      <c r="DZ692" s="54"/>
      <c r="EA692" s="54"/>
      <c r="EB692" s="54"/>
      <c r="EC692" s="54"/>
      <c r="ED692" s="54"/>
      <c r="EE692" s="54"/>
      <c r="EF692" s="54"/>
      <c r="EG692" s="54"/>
      <c r="EH692" s="54"/>
      <c r="EI692" s="54"/>
      <c r="EJ692" s="54"/>
      <c r="EK692" s="54"/>
      <c r="EL692" s="54"/>
      <c r="EM692" s="54"/>
      <c r="EN692" s="54"/>
      <c r="EO692" s="54"/>
      <c r="EP692" s="54"/>
      <c r="EQ692" s="54"/>
      <c r="ER692" s="54"/>
      <c r="ES692" s="54"/>
      <c r="ET692" s="54"/>
      <c r="EU692" s="54"/>
      <c r="EV692" s="54"/>
      <c r="EW692" s="54"/>
      <c r="EX692" s="54"/>
      <c r="EY692" s="54"/>
      <c r="EZ692" s="54"/>
      <c r="FA692" s="54"/>
      <c r="FB692" s="54"/>
      <c r="FC692" s="54"/>
      <c r="FD692" s="54"/>
      <c r="FE692" s="54"/>
      <c r="FF692" s="54"/>
      <c r="FG692" s="54"/>
      <c r="FH692" s="54"/>
      <c r="FI692" s="54"/>
      <c r="FJ692" s="54"/>
      <c r="FK692" s="54"/>
      <c r="FL692" s="54"/>
      <c r="FM692" s="54"/>
      <c r="FN692" s="54"/>
      <c r="FO692" s="54"/>
      <c r="FP692" s="54"/>
      <c r="FQ692" s="54"/>
      <c r="FR692" s="54"/>
      <c r="FS692" s="54"/>
      <c r="FT692" s="54"/>
      <c r="FU692" s="54"/>
      <c r="FV692" s="54"/>
      <c r="FW692" s="54"/>
      <c r="FX692" s="54"/>
      <c r="FY692" s="54"/>
      <c r="FZ692" s="54"/>
      <c r="GA692" s="54"/>
      <c r="GB692" s="54"/>
      <c r="GC692" s="54"/>
      <c r="GD692" s="54"/>
      <c r="GE692" s="54"/>
      <c r="GF692" s="54"/>
      <c r="GG692" s="54"/>
      <c r="GH692" s="54"/>
      <c r="GI692" s="54"/>
      <c r="GJ692" s="54"/>
      <c r="GK692" s="54"/>
      <c r="GL692" s="54"/>
      <c r="GM692" s="54"/>
    </row>
    <row r="693" spans="1:195" s="56" customFormat="1" ht="27.6" x14ac:dyDescent="0.3">
      <c r="A693" s="89" t="s">
        <v>17</v>
      </c>
      <c r="B693" s="89" t="s">
        <v>590</v>
      </c>
      <c r="C693" s="90" t="s">
        <v>19</v>
      </c>
      <c r="D693" s="91" t="s">
        <v>267</v>
      </c>
      <c r="E693" s="91" t="s">
        <v>19</v>
      </c>
      <c r="F693" s="91" t="s">
        <v>275</v>
      </c>
      <c r="G693" s="91" t="s">
        <v>628</v>
      </c>
      <c r="H693" s="91" t="s">
        <v>629</v>
      </c>
      <c r="I693" s="93" t="s">
        <v>301</v>
      </c>
      <c r="J693" s="91" t="s">
        <v>640</v>
      </c>
      <c r="K693" s="91" t="s">
        <v>641</v>
      </c>
      <c r="L693" s="95" t="s">
        <v>591</v>
      </c>
      <c r="M693" s="96" t="s">
        <v>21</v>
      </c>
      <c r="N693" s="104" t="s">
        <v>27</v>
      </c>
      <c r="O693" s="99">
        <v>30</v>
      </c>
      <c r="P693" s="99">
        <v>30</v>
      </c>
      <c r="Q693" s="100">
        <v>0</v>
      </c>
      <c r="R693" s="100">
        <v>900</v>
      </c>
      <c r="S693" s="54"/>
      <c r="T693" s="54"/>
      <c r="U693" s="54"/>
      <c r="V693" s="54"/>
      <c r="W693" s="54"/>
      <c r="X693" s="54"/>
      <c r="Y693" s="54"/>
      <c r="Z693" s="54"/>
      <c r="AA693" s="54"/>
      <c r="AB693" s="54"/>
      <c r="AC693" s="54"/>
      <c r="AD693" s="54"/>
      <c r="AE693" s="54"/>
      <c r="AF693" s="54"/>
      <c r="AG693" s="54"/>
      <c r="AH693" s="54"/>
      <c r="AI693" s="54"/>
      <c r="AJ693" s="54"/>
      <c r="AK693" s="54"/>
      <c r="AL693" s="54"/>
      <c r="AM693" s="54"/>
      <c r="AN693" s="54"/>
      <c r="AO693" s="54"/>
      <c r="AP693" s="54"/>
      <c r="AQ693" s="54"/>
      <c r="AR693" s="54"/>
      <c r="AS693" s="54"/>
      <c r="AT693" s="54"/>
      <c r="AU693" s="54"/>
      <c r="AV693" s="54"/>
      <c r="AW693" s="54"/>
      <c r="AX693" s="54"/>
      <c r="AY693" s="54"/>
      <c r="AZ693" s="54"/>
      <c r="BA693" s="54"/>
      <c r="BB693" s="54"/>
      <c r="BC693" s="54"/>
      <c r="BD693" s="54"/>
      <c r="BE693" s="54"/>
      <c r="BF693" s="54"/>
      <c r="BG693" s="54"/>
      <c r="BH693" s="54"/>
      <c r="BI693" s="54"/>
      <c r="BJ693" s="54"/>
      <c r="BK693" s="54"/>
      <c r="BL693" s="54"/>
      <c r="BM693" s="54"/>
      <c r="BN693" s="54"/>
      <c r="BO693" s="54"/>
      <c r="BP693" s="54"/>
      <c r="BQ693" s="54"/>
      <c r="BR693" s="54"/>
      <c r="BS693" s="54"/>
      <c r="BT693" s="54"/>
      <c r="BU693" s="54"/>
      <c r="BV693" s="54"/>
      <c r="BW693" s="54"/>
      <c r="BX693" s="54"/>
      <c r="BY693" s="54"/>
      <c r="BZ693" s="54"/>
      <c r="CA693" s="54"/>
      <c r="CB693" s="54"/>
      <c r="CC693" s="54"/>
      <c r="CD693" s="54"/>
      <c r="CE693" s="54"/>
      <c r="CF693" s="54"/>
      <c r="CG693" s="54"/>
      <c r="CH693" s="54"/>
      <c r="CI693" s="54"/>
      <c r="CJ693" s="54"/>
      <c r="CK693" s="54"/>
      <c r="CL693" s="54"/>
      <c r="CM693" s="54"/>
      <c r="CN693" s="54"/>
      <c r="CO693" s="54"/>
      <c r="CP693" s="54"/>
      <c r="CQ693" s="54"/>
      <c r="CR693" s="54"/>
      <c r="CS693" s="54"/>
      <c r="CT693" s="54"/>
      <c r="CU693" s="54"/>
      <c r="CV693" s="54"/>
      <c r="CW693" s="54"/>
      <c r="CX693" s="54"/>
      <c r="CY693" s="54"/>
      <c r="CZ693" s="54"/>
      <c r="DA693" s="54"/>
      <c r="DB693" s="54"/>
      <c r="DC693" s="54"/>
      <c r="DD693" s="54"/>
      <c r="DE693" s="54"/>
      <c r="DF693" s="54"/>
      <c r="DG693" s="54"/>
      <c r="DH693" s="54"/>
      <c r="DI693" s="54"/>
      <c r="DJ693" s="54"/>
      <c r="DK693" s="54"/>
      <c r="DL693" s="54"/>
      <c r="DM693" s="54"/>
      <c r="DN693" s="54"/>
      <c r="DO693" s="54"/>
      <c r="DP693" s="54"/>
      <c r="DQ693" s="54"/>
      <c r="DR693" s="54"/>
      <c r="DS693" s="54"/>
      <c r="DT693" s="54"/>
      <c r="DU693" s="54"/>
      <c r="DV693" s="54"/>
      <c r="DW693" s="54"/>
      <c r="DX693" s="54"/>
      <c r="DY693" s="54"/>
      <c r="DZ693" s="54"/>
      <c r="EA693" s="54"/>
      <c r="EB693" s="54"/>
      <c r="EC693" s="54"/>
      <c r="ED693" s="54"/>
      <c r="EE693" s="54"/>
      <c r="EF693" s="54"/>
      <c r="EG693" s="54"/>
      <c r="EH693" s="54"/>
      <c r="EI693" s="54"/>
      <c r="EJ693" s="54"/>
      <c r="EK693" s="54"/>
      <c r="EL693" s="54"/>
      <c r="EM693" s="54"/>
      <c r="EN693" s="54"/>
      <c r="EO693" s="54"/>
      <c r="EP693" s="54"/>
      <c r="EQ693" s="54"/>
      <c r="ER693" s="54"/>
      <c r="ES693" s="54"/>
      <c r="ET693" s="54"/>
      <c r="EU693" s="54"/>
      <c r="EV693" s="54"/>
      <c r="EW693" s="54"/>
      <c r="EX693" s="54"/>
      <c r="EY693" s="54"/>
      <c r="EZ693" s="54"/>
      <c r="FA693" s="54"/>
      <c r="FB693" s="54"/>
      <c r="FC693" s="54"/>
      <c r="FD693" s="54"/>
      <c r="FE693" s="54"/>
      <c r="FF693" s="54"/>
      <c r="FG693" s="54"/>
      <c r="FH693" s="54"/>
      <c r="FI693" s="54"/>
      <c r="FJ693" s="54"/>
      <c r="FK693" s="54"/>
      <c r="FL693" s="54"/>
      <c r="FM693" s="54"/>
      <c r="FN693" s="54"/>
      <c r="FO693" s="54"/>
      <c r="FP693" s="54"/>
      <c r="FQ693" s="54"/>
      <c r="FR693" s="54"/>
      <c r="FS693" s="54"/>
      <c r="FT693" s="54"/>
      <c r="FU693" s="54"/>
      <c r="FV693" s="54"/>
      <c r="FW693" s="54"/>
      <c r="FX693" s="54"/>
      <c r="FY693" s="54"/>
      <c r="FZ693" s="54"/>
      <c r="GA693" s="54"/>
      <c r="GB693" s="54"/>
      <c r="GC693" s="54"/>
      <c r="GD693" s="54"/>
      <c r="GE693" s="54"/>
      <c r="GF693" s="54"/>
      <c r="GG693" s="54"/>
      <c r="GH693" s="54"/>
      <c r="GI693" s="54"/>
      <c r="GJ693" s="54"/>
      <c r="GK693" s="54"/>
      <c r="GL693" s="54"/>
      <c r="GM693" s="54"/>
    </row>
    <row r="694" spans="1:195" s="56" customFormat="1" ht="27.6" x14ac:dyDescent="0.3">
      <c r="A694" s="89" t="s">
        <v>17</v>
      </c>
      <c r="B694" s="89" t="s">
        <v>590</v>
      </c>
      <c r="C694" s="90" t="s">
        <v>19</v>
      </c>
      <c r="D694" s="91" t="s">
        <v>267</v>
      </c>
      <c r="E694" s="91" t="s">
        <v>19</v>
      </c>
      <c r="F694" s="91" t="s">
        <v>275</v>
      </c>
      <c r="G694" s="91" t="s">
        <v>628</v>
      </c>
      <c r="H694" s="91" t="s">
        <v>629</v>
      </c>
      <c r="I694" s="93" t="s">
        <v>301</v>
      </c>
      <c r="J694" s="91" t="s">
        <v>642</v>
      </c>
      <c r="K694" s="91" t="s">
        <v>643</v>
      </c>
      <c r="L694" s="95" t="s">
        <v>591</v>
      </c>
      <c r="M694" s="96" t="s">
        <v>21</v>
      </c>
      <c r="N694" s="104" t="s">
        <v>264</v>
      </c>
      <c r="O694" s="99">
        <v>1</v>
      </c>
      <c r="P694" s="99">
        <v>844.99</v>
      </c>
      <c r="Q694" s="100">
        <v>0</v>
      </c>
      <c r="R694" s="100">
        <v>845</v>
      </c>
      <c r="S694" s="54"/>
      <c r="T694" s="54"/>
      <c r="U694" s="54"/>
      <c r="V694" s="54"/>
      <c r="W694" s="54"/>
      <c r="X694" s="54"/>
      <c r="Y694" s="54"/>
      <c r="Z694" s="54"/>
      <c r="AA694" s="54"/>
      <c r="AB694" s="54"/>
      <c r="AC694" s="54"/>
      <c r="AD694" s="54"/>
      <c r="AE694" s="54"/>
      <c r="AF694" s="54"/>
      <c r="AG694" s="54"/>
      <c r="AH694" s="54"/>
      <c r="AI694" s="54"/>
      <c r="AJ694" s="54"/>
      <c r="AK694" s="54"/>
      <c r="AL694" s="54"/>
      <c r="AM694" s="54"/>
      <c r="AN694" s="54"/>
      <c r="AO694" s="54"/>
      <c r="AP694" s="54"/>
      <c r="AQ694" s="54"/>
      <c r="AR694" s="54"/>
      <c r="AS694" s="54"/>
      <c r="AT694" s="54"/>
      <c r="AU694" s="54"/>
      <c r="AV694" s="54"/>
      <c r="AW694" s="54"/>
      <c r="AX694" s="54"/>
      <c r="AY694" s="54"/>
      <c r="AZ694" s="54"/>
      <c r="BA694" s="54"/>
      <c r="BB694" s="54"/>
      <c r="BC694" s="54"/>
      <c r="BD694" s="54"/>
      <c r="BE694" s="54"/>
      <c r="BF694" s="54"/>
      <c r="BG694" s="54"/>
      <c r="BH694" s="54"/>
      <c r="BI694" s="54"/>
      <c r="BJ694" s="54"/>
      <c r="BK694" s="54"/>
      <c r="BL694" s="54"/>
      <c r="BM694" s="54"/>
      <c r="BN694" s="54"/>
      <c r="BO694" s="54"/>
      <c r="BP694" s="54"/>
      <c r="BQ694" s="54"/>
      <c r="BR694" s="54"/>
      <c r="BS694" s="54"/>
      <c r="BT694" s="54"/>
      <c r="BU694" s="54"/>
      <c r="BV694" s="54"/>
      <c r="BW694" s="54"/>
      <c r="BX694" s="54"/>
      <c r="BY694" s="54"/>
      <c r="BZ694" s="54"/>
      <c r="CA694" s="54"/>
      <c r="CB694" s="54"/>
      <c r="CC694" s="54"/>
      <c r="CD694" s="54"/>
      <c r="CE694" s="54"/>
      <c r="CF694" s="54"/>
      <c r="CG694" s="54"/>
      <c r="CH694" s="54"/>
      <c r="CI694" s="54"/>
      <c r="CJ694" s="54"/>
      <c r="CK694" s="54"/>
      <c r="CL694" s="54"/>
      <c r="CM694" s="54"/>
      <c r="CN694" s="54"/>
      <c r="CO694" s="54"/>
      <c r="CP694" s="54"/>
      <c r="CQ694" s="54"/>
      <c r="CR694" s="54"/>
      <c r="CS694" s="54"/>
      <c r="CT694" s="54"/>
      <c r="CU694" s="54"/>
      <c r="CV694" s="54"/>
      <c r="CW694" s="54"/>
      <c r="CX694" s="54"/>
      <c r="CY694" s="54"/>
      <c r="CZ694" s="54"/>
      <c r="DA694" s="54"/>
      <c r="DB694" s="54"/>
      <c r="DC694" s="54"/>
      <c r="DD694" s="54"/>
      <c r="DE694" s="54"/>
      <c r="DF694" s="54"/>
      <c r="DG694" s="54"/>
      <c r="DH694" s="54"/>
      <c r="DI694" s="54"/>
      <c r="DJ694" s="54"/>
      <c r="DK694" s="54"/>
      <c r="DL694" s="54"/>
      <c r="DM694" s="54"/>
      <c r="DN694" s="54"/>
      <c r="DO694" s="54"/>
      <c r="DP694" s="54"/>
      <c r="DQ694" s="54"/>
      <c r="DR694" s="54"/>
      <c r="DS694" s="54"/>
      <c r="DT694" s="54"/>
      <c r="DU694" s="54"/>
      <c r="DV694" s="54"/>
      <c r="DW694" s="54"/>
      <c r="DX694" s="54"/>
      <c r="DY694" s="54"/>
      <c r="DZ694" s="54"/>
      <c r="EA694" s="54"/>
      <c r="EB694" s="54"/>
      <c r="EC694" s="54"/>
      <c r="ED694" s="54"/>
      <c r="EE694" s="54"/>
      <c r="EF694" s="54"/>
      <c r="EG694" s="54"/>
      <c r="EH694" s="54"/>
      <c r="EI694" s="54"/>
      <c r="EJ694" s="54"/>
      <c r="EK694" s="54"/>
      <c r="EL694" s="54"/>
      <c r="EM694" s="54"/>
      <c r="EN694" s="54"/>
      <c r="EO694" s="54"/>
      <c r="EP694" s="54"/>
      <c r="EQ694" s="54"/>
      <c r="ER694" s="54"/>
      <c r="ES694" s="54"/>
      <c r="ET694" s="54"/>
      <c r="EU694" s="54"/>
      <c r="EV694" s="54"/>
      <c r="EW694" s="54"/>
      <c r="EX694" s="54"/>
      <c r="EY694" s="54"/>
      <c r="EZ694" s="54"/>
      <c r="FA694" s="54"/>
      <c r="FB694" s="54"/>
      <c r="FC694" s="54"/>
      <c r="FD694" s="54"/>
      <c r="FE694" s="54"/>
      <c r="FF694" s="54"/>
      <c r="FG694" s="54"/>
      <c r="FH694" s="54"/>
      <c r="FI694" s="54"/>
      <c r="FJ694" s="54"/>
      <c r="FK694" s="54"/>
      <c r="FL694" s="54"/>
      <c r="FM694" s="54"/>
      <c r="FN694" s="54"/>
      <c r="FO694" s="54"/>
      <c r="FP694" s="54"/>
      <c r="FQ694" s="54"/>
      <c r="FR694" s="54"/>
      <c r="FS694" s="54"/>
      <c r="FT694" s="54"/>
      <c r="FU694" s="54"/>
      <c r="FV694" s="54"/>
      <c r="FW694" s="54"/>
      <c r="FX694" s="54"/>
      <c r="FY694" s="54"/>
      <c r="FZ694" s="54"/>
      <c r="GA694" s="54"/>
      <c r="GB694" s="54"/>
      <c r="GC694" s="54"/>
      <c r="GD694" s="54"/>
      <c r="GE694" s="54"/>
      <c r="GF694" s="54"/>
      <c r="GG694" s="54"/>
      <c r="GH694" s="54"/>
      <c r="GI694" s="54"/>
      <c r="GJ694" s="54"/>
      <c r="GK694" s="54"/>
      <c r="GL694" s="54"/>
      <c r="GM694" s="54"/>
    </row>
    <row r="695" spans="1:195" s="56" customFormat="1" ht="27.6" x14ac:dyDescent="0.3">
      <c r="A695" s="89" t="s">
        <v>17</v>
      </c>
      <c r="B695" s="89" t="s">
        <v>590</v>
      </c>
      <c r="C695" s="90" t="s">
        <v>19</v>
      </c>
      <c r="D695" s="91" t="s">
        <v>267</v>
      </c>
      <c r="E695" s="91" t="s">
        <v>19</v>
      </c>
      <c r="F695" s="91" t="s">
        <v>275</v>
      </c>
      <c r="G695" s="91" t="s">
        <v>628</v>
      </c>
      <c r="H695" s="91" t="s">
        <v>629</v>
      </c>
      <c r="I695" s="93" t="s">
        <v>301</v>
      </c>
      <c r="J695" s="91" t="s">
        <v>644</v>
      </c>
      <c r="K695" s="91" t="s">
        <v>645</v>
      </c>
      <c r="L695" s="95" t="s">
        <v>591</v>
      </c>
      <c r="M695" s="96" t="s">
        <v>21</v>
      </c>
      <c r="N695" s="104" t="s">
        <v>27</v>
      </c>
      <c r="O695" s="99">
        <v>4</v>
      </c>
      <c r="P695" s="99">
        <v>254.99</v>
      </c>
      <c r="Q695" s="100">
        <v>0</v>
      </c>
      <c r="R695" s="100">
        <v>1020</v>
      </c>
      <c r="S695" s="54"/>
      <c r="T695" s="54"/>
      <c r="U695" s="54"/>
      <c r="V695" s="54"/>
      <c r="W695" s="54"/>
      <c r="X695" s="54"/>
      <c r="Y695" s="54"/>
      <c r="Z695" s="54"/>
      <c r="AA695" s="54"/>
      <c r="AB695" s="54"/>
      <c r="AC695" s="54"/>
      <c r="AD695" s="54"/>
      <c r="AE695" s="54"/>
      <c r="AF695" s="54"/>
      <c r="AG695" s="54"/>
      <c r="AH695" s="54"/>
      <c r="AI695" s="54"/>
      <c r="AJ695" s="54"/>
      <c r="AK695" s="54"/>
      <c r="AL695" s="54"/>
      <c r="AM695" s="54"/>
      <c r="AN695" s="54"/>
      <c r="AO695" s="54"/>
      <c r="AP695" s="54"/>
      <c r="AQ695" s="54"/>
      <c r="AR695" s="54"/>
      <c r="AS695" s="54"/>
      <c r="AT695" s="54"/>
      <c r="AU695" s="54"/>
      <c r="AV695" s="54"/>
      <c r="AW695" s="54"/>
      <c r="AX695" s="54"/>
      <c r="AY695" s="54"/>
      <c r="AZ695" s="54"/>
      <c r="BA695" s="54"/>
      <c r="BB695" s="54"/>
      <c r="BC695" s="54"/>
      <c r="BD695" s="54"/>
      <c r="BE695" s="54"/>
      <c r="BF695" s="54"/>
      <c r="BG695" s="54"/>
      <c r="BH695" s="54"/>
      <c r="BI695" s="54"/>
      <c r="BJ695" s="54"/>
      <c r="BK695" s="54"/>
      <c r="BL695" s="54"/>
      <c r="BM695" s="54"/>
      <c r="BN695" s="54"/>
      <c r="BO695" s="54"/>
      <c r="BP695" s="54"/>
      <c r="BQ695" s="54"/>
      <c r="BR695" s="54"/>
      <c r="BS695" s="54"/>
      <c r="BT695" s="54"/>
      <c r="BU695" s="54"/>
      <c r="BV695" s="54"/>
      <c r="BW695" s="54"/>
      <c r="BX695" s="54"/>
      <c r="BY695" s="54"/>
      <c r="BZ695" s="54"/>
      <c r="CA695" s="54"/>
      <c r="CB695" s="54"/>
      <c r="CC695" s="54"/>
      <c r="CD695" s="54"/>
      <c r="CE695" s="54"/>
      <c r="CF695" s="54"/>
      <c r="CG695" s="54"/>
      <c r="CH695" s="54"/>
      <c r="CI695" s="54"/>
      <c r="CJ695" s="54"/>
      <c r="CK695" s="54"/>
      <c r="CL695" s="54"/>
      <c r="CM695" s="54"/>
      <c r="CN695" s="54"/>
      <c r="CO695" s="54"/>
      <c r="CP695" s="54"/>
      <c r="CQ695" s="54"/>
      <c r="CR695" s="54"/>
      <c r="CS695" s="54"/>
      <c r="CT695" s="54"/>
      <c r="CU695" s="54"/>
      <c r="CV695" s="54"/>
      <c r="CW695" s="54"/>
      <c r="CX695" s="54"/>
      <c r="CY695" s="54"/>
      <c r="CZ695" s="54"/>
      <c r="DA695" s="54"/>
      <c r="DB695" s="54"/>
      <c r="DC695" s="54"/>
      <c r="DD695" s="54"/>
      <c r="DE695" s="54"/>
      <c r="DF695" s="54"/>
      <c r="DG695" s="54"/>
      <c r="DH695" s="54"/>
      <c r="DI695" s="54"/>
      <c r="DJ695" s="54"/>
      <c r="DK695" s="54"/>
      <c r="DL695" s="54"/>
      <c r="DM695" s="54"/>
      <c r="DN695" s="54"/>
      <c r="DO695" s="54"/>
      <c r="DP695" s="54"/>
      <c r="DQ695" s="54"/>
      <c r="DR695" s="54"/>
      <c r="DS695" s="54"/>
      <c r="DT695" s="54"/>
      <c r="DU695" s="54"/>
      <c r="DV695" s="54"/>
      <c r="DW695" s="54"/>
      <c r="DX695" s="54"/>
      <c r="DY695" s="54"/>
      <c r="DZ695" s="54"/>
      <c r="EA695" s="54"/>
      <c r="EB695" s="54"/>
      <c r="EC695" s="54"/>
      <c r="ED695" s="54"/>
      <c r="EE695" s="54"/>
      <c r="EF695" s="54"/>
      <c r="EG695" s="54"/>
      <c r="EH695" s="54"/>
      <c r="EI695" s="54"/>
      <c r="EJ695" s="54"/>
      <c r="EK695" s="54"/>
      <c r="EL695" s="54"/>
      <c r="EM695" s="54"/>
      <c r="EN695" s="54"/>
      <c r="EO695" s="54"/>
      <c r="EP695" s="54"/>
      <c r="EQ695" s="54"/>
      <c r="ER695" s="54"/>
      <c r="ES695" s="54"/>
      <c r="ET695" s="54"/>
      <c r="EU695" s="54"/>
      <c r="EV695" s="54"/>
      <c r="EW695" s="54"/>
      <c r="EX695" s="54"/>
      <c r="EY695" s="54"/>
      <c r="EZ695" s="54"/>
      <c r="FA695" s="54"/>
      <c r="FB695" s="54"/>
      <c r="FC695" s="54"/>
      <c r="FD695" s="54"/>
      <c r="FE695" s="54"/>
      <c r="FF695" s="54"/>
      <c r="FG695" s="54"/>
      <c r="FH695" s="54"/>
      <c r="FI695" s="54"/>
      <c r="FJ695" s="54"/>
      <c r="FK695" s="54"/>
      <c r="FL695" s="54"/>
      <c r="FM695" s="54"/>
      <c r="FN695" s="54"/>
      <c r="FO695" s="54"/>
      <c r="FP695" s="54"/>
      <c r="FQ695" s="54"/>
      <c r="FR695" s="54"/>
      <c r="FS695" s="54"/>
      <c r="FT695" s="54"/>
      <c r="FU695" s="54"/>
      <c r="FV695" s="54"/>
      <c r="FW695" s="54"/>
      <c r="FX695" s="54"/>
      <c r="FY695" s="54"/>
      <c r="FZ695" s="54"/>
      <c r="GA695" s="54"/>
      <c r="GB695" s="54"/>
      <c r="GC695" s="54"/>
      <c r="GD695" s="54"/>
      <c r="GE695" s="54"/>
      <c r="GF695" s="54"/>
      <c r="GG695" s="54"/>
      <c r="GH695" s="54"/>
      <c r="GI695" s="54"/>
      <c r="GJ695" s="54"/>
      <c r="GK695" s="54"/>
      <c r="GL695" s="54"/>
      <c r="GM695" s="54"/>
    </row>
    <row r="696" spans="1:195" s="56" customFormat="1" ht="27.6" x14ac:dyDescent="0.3">
      <c r="A696" s="89" t="s">
        <v>17</v>
      </c>
      <c r="B696" s="89" t="s">
        <v>590</v>
      </c>
      <c r="C696" s="90" t="s">
        <v>19</v>
      </c>
      <c r="D696" s="91" t="s">
        <v>267</v>
      </c>
      <c r="E696" s="91" t="s">
        <v>615</v>
      </c>
      <c r="F696" s="91" t="s">
        <v>362</v>
      </c>
      <c r="G696" s="91" t="s">
        <v>367</v>
      </c>
      <c r="H696" s="91" t="s">
        <v>646</v>
      </c>
      <c r="I696" s="93" t="s">
        <v>301</v>
      </c>
      <c r="J696" s="91" t="s">
        <v>369</v>
      </c>
      <c r="K696" s="91" t="s">
        <v>370</v>
      </c>
      <c r="L696" s="95" t="s">
        <v>591</v>
      </c>
      <c r="M696" s="96" t="s">
        <v>21</v>
      </c>
      <c r="N696" s="104" t="s">
        <v>27</v>
      </c>
      <c r="O696" s="99">
        <v>23</v>
      </c>
      <c r="P696" s="99">
        <v>105</v>
      </c>
      <c r="Q696" s="100">
        <v>0</v>
      </c>
      <c r="R696" s="100">
        <v>2415</v>
      </c>
      <c r="S696" s="54"/>
      <c r="T696" s="54"/>
      <c r="U696" s="54"/>
      <c r="V696" s="54"/>
      <c r="W696" s="54"/>
      <c r="X696" s="54"/>
      <c r="Y696" s="54"/>
      <c r="Z696" s="54"/>
      <c r="AA696" s="54"/>
      <c r="AB696" s="54"/>
      <c r="AC696" s="54"/>
      <c r="AD696" s="54"/>
      <c r="AE696" s="54"/>
      <c r="AF696" s="54"/>
      <c r="AG696" s="54"/>
      <c r="AH696" s="54"/>
      <c r="AI696" s="54"/>
      <c r="AJ696" s="54"/>
      <c r="AK696" s="54"/>
      <c r="AL696" s="54"/>
      <c r="AM696" s="54"/>
      <c r="AN696" s="54"/>
      <c r="AO696" s="54"/>
      <c r="AP696" s="54"/>
      <c r="AQ696" s="54"/>
      <c r="AR696" s="54"/>
      <c r="AS696" s="54"/>
      <c r="AT696" s="54"/>
      <c r="AU696" s="54"/>
      <c r="AV696" s="54"/>
      <c r="AW696" s="54"/>
      <c r="AX696" s="54"/>
      <c r="AY696" s="54"/>
      <c r="AZ696" s="54"/>
      <c r="BA696" s="54"/>
      <c r="BB696" s="54"/>
      <c r="BC696" s="54"/>
      <c r="BD696" s="54"/>
      <c r="BE696" s="54"/>
      <c r="BF696" s="54"/>
      <c r="BG696" s="54"/>
      <c r="BH696" s="54"/>
      <c r="BI696" s="54"/>
      <c r="BJ696" s="54"/>
      <c r="BK696" s="54"/>
      <c r="BL696" s="54"/>
      <c r="BM696" s="54"/>
      <c r="BN696" s="54"/>
      <c r="BO696" s="54"/>
      <c r="BP696" s="54"/>
      <c r="BQ696" s="54"/>
      <c r="BR696" s="54"/>
      <c r="BS696" s="54"/>
      <c r="BT696" s="54"/>
      <c r="BU696" s="54"/>
      <c r="BV696" s="54"/>
      <c r="BW696" s="54"/>
      <c r="BX696" s="54"/>
      <c r="BY696" s="54"/>
      <c r="BZ696" s="54"/>
      <c r="CA696" s="54"/>
      <c r="CB696" s="54"/>
      <c r="CC696" s="54"/>
      <c r="CD696" s="54"/>
      <c r="CE696" s="54"/>
      <c r="CF696" s="54"/>
      <c r="CG696" s="54"/>
      <c r="CH696" s="54"/>
      <c r="CI696" s="54"/>
      <c r="CJ696" s="54"/>
      <c r="CK696" s="54"/>
      <c r="CL696" s="54"/>
      <c r="CM696" s="54"/>
      <c r="CN696" s="54"/>
      <c r="CO696" s="54"/>
      <c r="CP696" s="54"/>
      <c r="CQ696" s="54"/>
      <c r="CR696" s="54"/>
      <c r="CS696" s="54"/>
      <c r="CT696" s="54"/>
      <c r="CU696" s="54"/>
      <c r="CV696" s="54"/>
      <c r="CW696" s="54"/>
      <c r="CX696" s="54"/>
      <c r="CY696" s="54"/>
      <c r="CZ696" s="54"/>
      <c r="DA696" s="54"/>
      <c r="DB696" s="54"/>
      <c r="DC696" s="54"/>
      <c r="DD696" s="54"/>
      <c r="DE696" s="54"/>
      <c r="DF696" s="54"/>
      <c r="DG696" s="54"/>
      <c r="DH696" s="54"/>
      <c r="DI696" s="54"/>
      <c r="DJ696" s="54"/>
      <c r="DK696" s="54"/>
      <c r="DL696" s="54"/>
      <c r="DM696" s="54"/>
      <c r="DN696" s="54"/>
      <c r="DO696" s="54"/>
      <c r="DP696" s="54"/>
      <c r="DQ696" s="54"/>
      <c r="DR696" s="54"/>
      <c r="DS696" s="54"/>
      <c r="DT696" s="54"/>
      <c r="DU696" s="54"/>
      <c r="DV696" s="54"/>
      <c r="DW696" s="54"/>
      <c r="DX696" s="54"/>
      <c r="DY696" s="54"/>
      <c r="DZ696" s="54"/>
      <c r="EA696" s="54"/>
      <c r="EB696" s="54"/>
      <c r="EC696" s="54"/>
      <c r="ED696" s="54"/>
      <c r="EE696" s="54"/>
      <c r="EF696" s="54"/>
      <c r="EG696" s="54"/>
      <c r="EH696" s="54"/>
      <c r="EI696" s="54"/>
      <c r="EJ696" s="54"/>
      <c r="EK696" s="54"/>
      <c r="EL696" s="54"/>
      <c r="EM696" s="54"/>
      <c r="EN696" s="54"/>
      <c r="EO696" s="54"/>
      <c r="EP696" s="54"/>
      <c r="EQ696" s="54"/>
      <c r="ER696" s="54"/>
      <c r="ES696" s="54"/>
      <c r="ET696" s="54"/>
      <c r="EU696" s="54"/>
      <c r="EV696" s="54"/>
      <c r="EW696" s="54"/>
      <c r="EX696" s="54"/>
      <c r="EY696" s="54"/>
      <c r="EZ696" s="54"/>
      <c r="FA696" s="54"/>
      <c r="FB696" s="54"/>
      <c r="FC696" s="54"/>
      <c r="FD696" s="54"/>
      <c r="FE696" s="54"/>
      <c r="FF696" s="54"/>
      <c r="FG696" s="54"/>
      <c r="FH696" s="54"/>
      <c r="FI696" s="54"/>
      <c r="FJ696" s="54"/>
      <c r="FK696" s="54"/>
      <c r="FL696" s="54"/>
      <c r="FM696" s="54"/>
      <c r="FN696" s="54"/>
      <c r="FO696" s="54"/>
      <c r="FP696" s="54"/>
      <c r="FQ696" s="54"/>
      <c r="FR696" s="54"/>
      <c r="FS696" s="54"/>
      <c r="FT696" s="54"/>
      <c r="FU696" s="54"/>
      <c r="FV696" s="54"/>
      <c r="FW696" s="54"/>
      <c r="FX696" s="54"/>
      <c r="FY696" s="54"/>
      <c r="FZ696" s="54"/>
      <c r="GA696" s="54"/>
      <c r="GB696" s="54"/>
      <c r="GC696" s="54"/>
      <c r="GD696" s="54"/>
      <c r="GE696" s="54"/>
      <c r="GF696" s="54"/>
      <c r="GG696" s="54"/>
      <c r="GH696" s="54"/>
      <c r="GI696" s="54"/>
      <c r="GJ696" s="54"/>
      <c r="GK696" s="54"/>
      <c r="GL696" s="54"/>
      <c r="GM696" s="54"/>
    </row>
    <row r="697" spans="1:195" s="56" customFormat="1" ht="27.6" x14ac:dyDescent="0.3">
      <c r="A697" s="89" t="s">
        <v>17</v>
      </c>
      <c r="B697" s="89" t="s">
        <v>590</v>
      </c>
      <c r="C697" s="90" t="s">
        <v>19</v>
      </c>
      <c r="D697" s="91" t="s">
        <v>267</v>
      </c>
      <c r="E697" s="91" t="s">
        <v>615</v>
      </c>
      <c r="F697" s="91" t="s">
        <v>362</v>
      </c>
      <c r="G697" s="91" t="s">
        <v>367</v>
      </c>
      <c r="H697" s="91" t="s">
        <v>646</v>
      </c>
      <c r="I697" s="93" t="s">
        <v>301</v>
      </c>
      <c r="J697" s="91" t="s">
        <v>647</v>
      </c>
      <c r="K697" s="91" t="s">
        <v>370</v>
      </c>
      <c r="L697" s="95" t="s">
        <v>591</v>
      </c>
      <c r="M697" s="96" t="s">
        <v>21</v>
      </c>
      <c r="N697" s="104" t="s">
        <v>648</v>
      </c>
      <c r="O697" s="99">
        <v>6</v>
      </c>
      <c r="P697" s="99">
        <v>425.01166666666671</v>
      </c>
      <c r="Q697" s="100">
        <v>1720</v>
      </c>
      <c r="R697" s="100">
        <v>2550</v>
      </c>
      <c r="S697" s="54"/>
      <c r="T697" s="54"/>
      <c r="U697" s="54"/>
      <c r="V697" s="54"/>
      <c r="W697" s="54"/>
      <c r="X697" s="54"/>
      <c r="Y697" s="54"/>
      <c r="Z697" s="54"/>
      <c r="AA697" s="54"/>
      <c r="AB697" s="54"/>
      <c r="AC697" s="54"/>
      <c r="AD697" s="54"/>
      <c r="AE697" s="54"/>
      <c r="AF697" s="54"/>
      <c r="AG697" s="54"/>
      <c r="AH697" s="54"/>
      <c r="AI697" s="54"/>
      <c r="AJ697" s="54"/>
      <c r="AK697" s="54"/>
      <c r="AL697" s="54"/>
      <c r="AM697" s="54"/>
      <c r="AN697" s="54"/>
      <c r="AO697" s="54"/>
      <c r="AP697" s="54"/>
      <c r="AQ697" s="54"/>
      <c r="AR697" s="54"/>
      <c r="AS697" s="54"/>
      <c r="AT697" s="54"/>
      <c r="AU697" s="54"/>
      <c r="AV697" s="54"/>
      <c r="AW697" s="54"/>
      <c r="AX697" s="54"/>
      <c r="AY697" s="54"/>
      <c r="AZ697" s="54"/>
      <c r="BA697" s="54"/>
      <c r="BB697" s="54"/>
      <c r="BC697" s="54"/>
      <c r="BD697" s="54"/>
      <c r="BE697" s="54"/>
      <c r="BF697" s="54"/>
      <c r="BG697" s="54"/>
      <c r="BH697" s="54"/>
      <c r="BI697" s="54"/>
      <c r="BJ697" s="54"/>
      <c r="BK697" s="54"/>
      <c r="BL697" s="54"/>
      <c r="BM697" s="54"/>
      <c r="BN697" s="54"/>
      <c r="BO697" s="54"/>
      <c r="BP697" s="54"/>
      <c r="BQ697" s="54"/>
      <c r="BR697" s="54"/>
      <c r="BS697" s="54"/>
      <c r="BT697" s="54"/>
      <c r="BU697" s="54"/>
      <c r="BV697" s="54"/>
      <c r="BW697" s="54"/>
      <c r="BX697" s="54"/>
      <c r="BY697" s="54"/>
      <c r="BZ697" s="54"/>
      <c r="CA697" s="54"/>
      <c r="CB697" s="54"/>
      <c r="CC697" s="54"/>
      <c r="CD697" s="54"/>
      <c r="CE697" s="54"/>
      <c r="CF697" s="54"/>
      <c r="CG697" s="54"/>
      <c r="CH697" s="54"/>
      <c r="CI697" s="54"/>
      <c r="CJ697" s="54"/>
      <c r="CK697" s="54"/>
      <c r="CL697" s="54"/>
      <c r="CM697" s="54"/>
      <c r="CN697" s="54"/>
      <c r="CO697" s="54"/>
      <c r="CP697" s="54"/>
      <c r="CQ697" s="54"/>
      <c r="CR697" s="54"/>
      <c r="CS697" s="54"/>
      <c r="CT697" s="54"/>
      <c r="CU697" s="54"/>
      <c r="CV697" s="54"/>
      <c r="CW697" s="54"/>
      <c r="CX697" s="54"/>
      <c r="CY697" s="54"/>
      <c r="CZ697" s="54"/>
      <c r="DA697" s="54"/>
      <c r="DB697" s="54"/>
      <c r="DC697" s="54"/>
      <c r="DD697" s="54"/>
      <c r="DE697" s="54"/>
      <c r="DF697" s="54"/>
      <c r="DG697" s="54"/>
      <c r="DH697" s="54"/>
      <c r="DI697" s="54"/>
      <c r="DJ697" s="54"/>
      <c r="DK697" s="54"/>
      <c r="DL697" s="54"/>
      <c r="DM697" s="54"/>
      <c r="DN697" s="54"/>
      <c r="DO697" s="54"/>
      <c r="DP697" s="54"/>
      <c r="DQ697" s="54"/>
      <c r="DR697" s="54"/>
      <c r="DS697" s="54"/>
      <c r="DT697" s="54"/>
      <c r="DU697" s="54"/>
      <c r="DV697" s="54"/>
      <c r="DW697" s="54"/>
      <c r="DX697" s="54"/>
      <c r="DY697" s="54"/>
      <c r="DZ697" s="54"/>
      <c r="EA697" s="54"/>
      <c r="EB697" s="54"/>
      <c r="EC697" s="54"/>
      <c r="ED697" s="54"/>
      <c r="EE697" s="54"/>
      <c r="EF697" s="54"/>
      <c r="EG697" s="54"/>
      <c r="EH697" s="54"/>
      <c r="EI697" s="54"/>
      <c r="EJ697" s="54"/>
      <c r="EK697" s="54"/>
      <c r="EL697" s="54"/>
      <c r="EM697" s="54"/>
      <c r="EN697" s="54"/>
      <c r="EO697" s="54"/>
      <c r="EP697" s="54"/>
      <c r="EQ697" s="54"/>
      <c r="ER697" s="54"/>
      <c r="ES697" s="54"/>
      <c r="ET697" s="54"/>
      <c r="EU697" s="54"/>
      <c r="EV697" s="54"/>
      <c r="EW697" s="54"/>
      <c r="EX697" s="54"/>
      <c r="EY697" s="54"/>
      <c r="EZ697" s="54"/>
      <c r="FA697" s="54"/>
      <c r="FB697" s="54"/>
      <c r="FC697" s="54"/>
      <c r="FD697" s="54"/>
      <c r="FE697" s="54"/>
      <c r="FF697" s="54"/>
      <c r="FG697" s="54"/>
      <c r="FH697" s="54"/>
      <c r="FI697" s="54"/>
      <c r="FJ697" s="54"/>
      <c r="FK697" s="54"/>
      <c r="FL697" s="54"/>
      <c r="FM697" s="54"/>
      <c r="FN697" s="54"/>
      <c r="FO697" s="54"/>
      <c r="FP697" s="54"/>
      <c r="FQ697" s="54"/>
      <c r="FR697" s="54"/>
      <c r="FS697" s="54"/>
      <c r="FT697" s="54"/>
      <c r="FU697" s="54"/>
      <c r="FV697" s="54"/>
      <c r="FW697" s="54"/>
      <c r="FX697" s="54"/>
      <c r="FY697" s="54"/>
      <c r="FZ697" s="54"/>
      <c r="GA697" s="54"/>
      <c r="GB697" s="54"/>
      <c r="GC697" s="54"/>
      <c r="GD697" s="54"/>
      <c r="GE697" s="54"/>
      <c r="GF697" s="54"/>
      <c r="GG697" s="54"/>
      <c r="GH697" s="54"/>
      <c r="GI697" s="54"/>
      <c r="GJ697" s="54"/>
      <c r="GK697" s="54"/>
      <c r="GL697" s="54"/>
      <c r="GM697" s="54"/>
    </row>
    <row r="698" spans="1:195" s="56" customFormat="1" ht="27.6" x14ac:dyDescent="0.3">
      <c r="A698" s="89" t="s">
        <v>17</v>
      </c>
      <c r="B698" s="89" t="s">
        <v>590</v>
      </c>
      <c r="C698" s="90" t="s">
        <v>19</v>
      </c>
      <c r="D698" s="91" t="s">
        <v>23</v>
      </c>
      <c r="E698" s="91" t="s">
        <v>269</v>
      </c>
      <c r="F698" s="91" t="s">
        <v>362</v>
      </c>
      <c r="G698" s="91" t="s">
        <v>367</v>
      </c>
      <c r="H698" s="91" t="s">
        <v>297</v>
      </c>
      <c r="I698" s="93" t="s">
        <v>301</v>
      </c>
      <c r="J698" s="91" t="s">
        <v>647</v>
      </c>
      <c r="K698" s="91" t="s">
        <v>370</v>
      </c>
      <c r="L698" s="95" t="s">
        <v>591</v>
      </c>
      <c r="M698" s="96" t="s">
        <v>21</v>
      </c>
      <c r="N698" s="104" t="s">
        <v>648</v>
      </c>
      <c r="O698" s="99">
        <v>9</v>
      </c>
      <c r="P698" s="99">
        <v>425</v>
      </c>
      <c r="Q698" s="100">
        <v>4300</v>
      </c>
      <c r="R698" s="100">
        <v>3825</v>
      </c>
      <c r="S698" s="54"/>
      <c r="T698" s="54"/>
      <c r="U698" s="54"/>
      <c r="V698" s="54"/>
      <c r="W698" s="54"/>
      <c r="X698" s="54"/>
      <c r="Y698" s="54"/>
      <c r="Z698" s="54"/>
      <c r="AA698" s="54"/>
      <c r="AB698" s="54"/>
      <c r="AC698" s="54"/>
      <c r="AD698" s="54"/>
      <c r="AE698" s="54"/>
      <c r="AF698" s="54"/>
      <c r="AG698" s="54"/>
      <c r="AH698" s="54"/>
      <c r="AI698" s="54"/>
      <c r="AJ698" s="54"/>
      <c r="AK698" s="54"/>
      <c r="AL698" s="54"/>
      <c r="AM698" s="54"/>
      <c r="AN698" s="54"/>
      <c r="AO698" s="54"/>
      <c r="AP698" s="54"/>
      <c r="AQ698" s="54"/>
      <c r="AR698" s="54"/>
      <c r="AS698" s="54"/>
      <c r="AT698" s="54"/>
      <c r="AU698" s="54"/>
      <c r="AV698" s="54"/>
      <c r="AW698" s="54"/>
      <c r="AX698" s="54"/>
      <c r="AY698" s="54"/>
      <c r="AZ698" s="54"/>
      <c r="BA698" s="54"/>
      <c r="BB698" s="54"/>
      <c r="BC698" s="54"/>
      <c r="BD698" s="54"/>
      <c r="BE698" s="54"/>
      <c r="BF698" s="54"/>
      <c r="BG698" s="54"/>
      <c r="BH698" s="54"/>
      <c r="BI698" s="54"/>
      <c r="BJ698" s="54"/>
      <c r="BK698" s="54"/>
      <c r="BL698" s="54"/>
      <c r="BM698" s="54"/>
      <c r="BN698" s="54"/>
      <c r="BO698" s="54"/>
      <c r="BP698" s="54"/>
      <c r="BQ698" s="54"/>
      <c r="BR698" s="54"/>
      <c r="BS698" s="54"/>
      <c r="BT698" s="54"/>
      <c r="BU698" s="54"/>
      <c r="BV698" s="54"/>
      <c r="BW698" s="54"/>
      <c r="BX698" s="54"/>
      <c r="BY698" s="54"/>
      <c r="BZ698" s="54"/>
      <c r="CA698" s="54"/>
      <c r="CB698" s="54"/>
      <c r="CC698" s="54"/>
      <c r="CD698" s="54"/>
      <c r="CE698" s="54"/>
      <c r="CF698" s="54"/>
      <c r="CG698" s="54"/>
      <c r="CH698" s="54"/>
      <c r="CI698" s="54"/>
      <c r="CJ698" s="54"/>
      <c r="CK698" s="54"/>
      <c r="CL698" s="54"/>
      <c r="CM698" s="54"/>
      <c r="CN698" s="54"/>
      <c r="CO698" s="54"/>
      <c r="CP698" s="54"/>
      <c r="CQ698" s="54"/>
      <c r="CR698" s="54"/>
      <c r="CS698" s="54"/>
      <c r="CT698" s="54"/>
      <c r="CU698" s="54"/>
      <c r="CV698" s="54"/>
      <c r="CW698" s="54"/>
      <c r="CX698" s="54"/>
      <c r="CY698" s="54"/>
      <c r="CZ698" s="54"/>
      <c r="DA698" s="54"/>
      <c r="DB698" s="54"/>
      <c r="DC698" s="54"/>
      <c r="DD698" s="54"/>
      <c r="DE698" s="54"/>
      <c r="DF698" s="54"/>
      <c r="DG698" s="54"/>
      <c r="DH698" s="54"/>
      <c r="DI698" s="54"/>
      <c r="DJ698" s="54"/>
      <c r="DK698" s="54"/>
      <c r="DL698" s="54"/>
      <c r="DM698" s="54"/>
      <c r="DN698" s="54"/>
      <c r="DO698" s="54"/>
      <c r="DP698" s="54"/>
      <c r="DQ698" s="54"/>
      <c r="DR698" s="54"/>
      <c r="DS698" s="54"/>
      <c r="DT698" s="54"/>
      <c r="DU698" s="54"/>
      <c r="DV698" s="54"/>
      <c r="DW698" s="54"/>
      <c r="DX698" s="54"/>
      <c r="DY698" s="54"/>
      <c r="DZ698" s="54"/>
      <c r="EA698" s="54"/>
      <c r="EB698" s="54"/>
      <c r="EC698" s="54"/>
      <c r="ED698" s="54"/>
      <c r="EE698" s="54"/>
      <c r="EF698" s="54"/>
      <c r="EG698" s="54"/>
      <c r="EH698" s="54"/>
      <c r="EI698" s="54"/>
      <c r="EJ698" s="54"/>
      <c r="EK698" s="54"/>
      <c r="EL698" s="54"/>
      <c r="EM698" s="54"/>
      <c r="EN698" s="54"/>
      <c r="EO698" s="54"/>
      <c r="EP698" s="54"/>
      <c r="EQ698" s="54"/>
      <c r="ER698" s="54"/>
      <c r="ES698" s="54"/>
      <c r="ET698" s="54"/>
      <c r="EU698" s="54"/>
      <c r="EV698" s="54"/>
      <c r="EW698" s="54"/>
      <c r="EX698" s="54"/>
      <c r="EY698" s="54"/>
      <c r="EZ698" s="54"/>
      <c r="FA698" s="54"/>
      <c r="FB698" s="54"/>
      <c r="FC698" s="54"/>
      <c r="FD698" s="54"/>
      <c r="FE698" s="54"/>
      <c r="FF698" s="54"/>
      <c r="FG698" s="54"/>
      <c r="FH698" s="54"/>
      <c r="FI698" s="54"/>
      <c r="FJ698" s="54"/>
      <c r="FK698" s="54"/>
      <c r="FL698" s="54"/>
      <c r="FM698" s="54"/>
      <c r="FN698" s="54"/>
      <c r="FO698" s="54"/>
      <c r="FP698" s="54"/>
      <c r="FQ698" s="54"/>
      <c r="FR698" s="54"/>
      <c r="FS698" s="54"/>
      <c r="FT698" s="54"/>
      <c r="FU698" s="54"/>
      <c r="FV698" s="54"/>
      <c r="FW698" s="54"/>
      <c r="FX698" s="54"/>
      <c r="FY698" s="54"/>
      <c r="FZ698" s="54"/>
      <c r="GA698" s="54"/>
      <c r="GB698" s="54"/>
      <c r="GC698" s="54"/>
      <c r="GD698" s="54"/>
      <c r="GE698" s="54"/>
      <c r="GF698" s="54"/>
      <c r="GG698" s="54"/>
      <c r="GH698" s="54"/>
      <c r="GI698" s="54"/>
      <c r="GJ698" s="54"/>
      <c r="GK698" s="54"/>
      <c r="GL698" s="54"/>
      <c r="GM698" s="54"/>
    </row>
    <row r="699" spans="1:195" s="56" customFormat="1" ht="27.6" x14ac:dyDescent="0.3">
      <c r="A699" s="89" t="s">
        <v>17</v>
      </c>
      <c r="B699" s="89" t="s">
        <v>590</v>
      </c>
      <c r="C699" s="90" t="s">
        <v>19</v>
      </c>
      <c r="D699" s="91" t="s">
        <v>23</v>
      </c>
      <c r="E699" s="91" t="s">
        <v>269</v>
      </c>
      <c r="F699" s="91" t="s">
        <v>362</v>
      </c>
      <c r="G699" s="91" t="s">
        <v>367</v>
      </c>
      <c r="H699" s="91" t="s">
        <v>297</v>
      </c>
      <c r="I699" s="93" t="s">
        <v>301</v>
      </c>
      <c r="J699" s="91" t="s">
        <v>649</v>
      </c>
      <c r="K699" s="91" t="s">
        <v>370</v>
      </c>
      <c r="L699" s="95" t="s">
        <v>591</v>
      </c>
      <c r="M699" s="96" t="s">
        <v>21</v>
      </c>
      <c r="N699" s="104" t="s">
        <v>373</v>
      </c>
      <c r="O699" s="99">
        <v>16</v>
      </c>
      <c r="P699" s="99">
        <v>105</v>
      </c>
      <c r="Q699" s="100">
        <v>0</v>
      </c>
      <c r="R699" s="100">
        <v>1680</v>
      </c>
      <c r="S699" s="54"/>
      <c r="T699" s="54"/>
      <c r="U699" s="54"/>
      <c r="V699" s="54"/>
      <c r="W699" s="54"/>
      <c r="X699" s="54"/>
      <c r="Y699" s="54"/>
      <c r="Z699" s="54"/>
      <c r="AA699" s="54"/>
      <c r="AB699" s="54"/>
      <c r="AC699" s="54"/>
      <c r="AD699" s="54"/>
      <c r="AE699" s="54"/>
      <c r="AF699" s="54"/>
      <c r="AG699" s="54"/>
      <c r="AH699" s="54"/>
      <c r="AI699" s="54"/>
      <c r="AJ699" s="54"/>
      <c r="AK699" s="54"/>
      <c r="AL699" s="54"/>
      <c r="AM699" s="54"/>
      <c r="AN699" s="54"/>
      <c r="AO699" s="54"/>
      <c r="AP699" s="54"/>
      <c r="AQ699" s="54"/>
      <c r="AR699" s="54"/>
      <c r="AS699" s="54"/>
      <c r="AT699" s="54"/>
      <c r="AU699" s="54"/>
      <c r="AV699" s="54"/>
      <c r="AW699" s="54"/>
      <c r="AX699" s="54"/>
      <c r="AY699" s="54"/>
      <c r="AZ699" s="54"/>
      <c r="BA699" s="54"/>
      <c r="BB699" s="54"/>
      <c r="BC699" s="54"/>
      <c r="BD699" s="54"/>
      <c r="BE699" s="54"/>
      <c r="BF699" s="54"/>
      <c r="BG699" s="54"/>
      <c r="BH699" s="54"/>
      <c r="BI699" s="54"/>
      <c r="BJ699" s="54"/>
      <c r="BK699" s="54"/>
      <c r="BL699" s="54"/>
      <c r="BM699" s="54"/>
      <c r="BN699" s="54"/>
      <c r="BO699" s="54"/>
      <c r="BP699" s="54"/>
      <c r="BQ699" s="54"/>
      <c r="BR699" s="54"/>
      <c r="BS699" s="54"/>
      <c r="BT699" s="54"/>
      <c r="BU699" s="54"/>
      <c r="BV699" s="54"/>
      <c r="BW699" s="54"/>
      <c r="BX699" s="54"/>
      <c r="BY699" s="54"/>
      <c r="BZ699" s="54"/>
      <c r="CA699" s="54"/>
      <c r="CB699" s="54"/>
      <c r="CC699" s="54"/>
      <c r="CD699" s="54"/>
      <c r="CE699" s="54"/>
      <c r="CF699" s="54"/>
      <c r="CG699" s="54"/>
      <c r="CH699" s="54"/>
      <c r="CI699" s="54"/>
      <c r="CJ699" s="54"/>
      <c r="CK699" s="54"/>
      <c r="CL699" s="54"/>
      <c r="CM699" s="54"/>
      <c r="CN699" s="54"/>
      <c r="CO699" s="54"/>
      <c r="CP699" s="54"/>
      <c r="CQ699" s="54"/>
      <c r="CR699" s="54"/>
      <c r="CS699" s="54"/>
      <c r="CT699" s="54"/>
      <c r="CU699" s="54"/>
      <c r="CV699" s="54"/>
      <c r="CW699" s="54"/>
      <c r="CX699" s="54"/>
      <c r="CY699" s="54"/>
      <c r="CZ699" s="54"/>
      <c r="DA699" s="54"/>
      <c r="DB699" s="54"/>
      <c r="DC699" s="54"/>
      <c r="DD699" s="54"/>
      <c r="DE699" s="54"/>
      <c r="DF699" s="54"/>
      <c r="DG699" s="54"/>
      <c r="DH699" s="54"/>
      <c r="DI699" s="54"/>
      <c r="DJ699" s="54"/>
      <c r="DK699" s="54"/>
      <c r="DL699" s="54"/>
      <c r="DM699" s="54"/>
      <c r="DN699" s="54"/>
      <c r="DO699" s="54"/>
      <c r="DP699" s="54"/>
      <c r="DQ699" s="54"/>
      <c r="DR699" s="54"/>
      <c r="DS699" s="54"/>
      <c r="DT699" s="54"/>
      <c r="DU699" s="54"/>
      <c r="DV699" s="54"/>
      <c r="DW699" s="54"/>
      <c r="DX699" s="54"/>
      <c r="DY699" s="54"/>
      <c r="DZ699" s="54"/>
      <c r="EA699" s="54"/>
      <c r="EB699" s="54"/>
      <c r="EC699" s="54"/>
      <c r="ED699" s="54"/>
      <c r="EE699" s="54"/>
      <c r="EF699" s="54"/>
      <c r="EG699" s="54"/>
      <c r="EH699" s="54"/>
      <c r="EI699" s="54"/>
      <c r="EJ699" s="54"/>
      <c r="EK699" s="54"/>
      <c r="EL699" s="54"/>
      <c r="EM699" s="54"/>
      <c r="EN699" s="54"/>
      <c r="EO699" s="54"/>
      <c r="EP699" s="54"/>
      <c r="EQ699" s="54"/>
      <c r="ER699" s="54"/>
      <c r="ES699" s="54"/>
      <c r="ET699" s="54"/>
      <c r="EU699" s="54"/>
      <c r="EV699" s="54"/>
      <c r="EW699" s="54"/>
      <c r="EX699" s="54"/>
      <c r="EY699" s="54"/>
      <c r="EZ699" s="54"/>
      <c r="FA699" s="54"/>
      <c r="FB699" s="54"/>
      <c r="FC699" s="54"/>
      <c r="FD699" s="54"/>
      <c r="FE699" s="54"/>
      <c r="FF699" s="54"/>
      <c r="FG699" s="54"/>
      <c r="FH699" s="54"/>
      <c r="FI699" s="54"/>
      <c r="FJ699" s="54"/>
      <c r="FK699" s="54"/>
      <c r="FL699" s="54"/>
      <c r="FM699" s="54"/>
      <c r="FN699" s="54"/>
      <c r="FO699" s="54"/>
      <c r="FP699" s="54"/>
      <c r="FQ699" s="54"/>
      <c r="FR699" s="54"/>
      <c r="FS699" s="54"/>
      <c r="FT699" s="54"/>
      <c r="FU699" s="54"/>
      <c r="FV699" s="54"/>
      <c r="FW699" s="54"/>
      <c r="FX699" s="54"/>
      <c r="FY699" s="54"/>
      <c r="FZ699" s="54"/>
      <c r="GA699" s="54"/>
      <c r="GB699" s="54"/>
      <c r="GC699" s="54"/>
      <c r="GD699" s="54"/>
      <c r="GE699" s="54"/>
      <c r="GF699" s="54"/>
      <c r="GG699" s="54"/>
      <c r="GH699" s="54"/>
      <c r="GI699" s="54"/>
      <c r="GJ699" s="54"/>
      <c r="GK699" s="54"/>
      <c r="GL699" s="54"/>
      <c r="GM699" s="54"/>
    </row>
    <row r="700" spans="1:195" s="56" customFormat="1" ht="27.6" x14ac:dyDescent="0.3">
      <c r="A700" s="89" t="s">
        <v>17</v>
      </c>
      <c r="B700" s="89" t="s">
        <v>590</v>
      </c>
      <c r="C700" s="90" t="s">
        <v>19</v>
      </c>
      <c r="D700" s="91" t="s">
        <v>23</v>
      </c>
      <c r="E700" s="91" t="s">
        <v>269</v>
      </c>
      <c r="F700" s="91" t="s">
        <v>362</v>
      </c>
      <c r="G700" s="91" t="s">
        <v>367</v>
      </c>
      <c r="H700" s="91" t="s">
        <v>297</v>
      </c>
      <c r="I700" s="93" t="s">
        <v>301</v>
      </c>
      <c r="J700" s="91" t="s">
        <v>650</v>
      </c>
      <c r="K700" s="91" t="s">
        <v>651</v>
      </c>
      <c r="L700" s="95" t="s">
        <v>591</v>
      </c>
      <c r="M700" s="96" t="s">
        <v>21</v>
      </c>
      <c r="N700" s="104" t="s">
        <v>27</v>
      </c>
      <c r="O700" s="99">
        <v>3</v>
      </c>
      <c r="P700" s="99">
        <v>800</v>
      </c>
      <c r="Q700" s="100">
        <v>0</v>
      </c>
      <c r="R700" s="100">
        <v>2400</v>
      </c>
      <c r="S700" s="54"/>
      <c r="T700" s="54"/>
      <c r="U700" s="54"/>
      <c r="V700" s="54"/>
      <c r="W700" s="54"/>
      <c r="X700" s="54"/>
      <c r="Y700" s="54"/>
      <c r="Z700" s="54"/>
      <c r="AA700" s="54"/>
      <c r="AB700" s="54"/>
      <c r="AC700" s="54"/>
      <c r="AD700" s="54"/>
      <c r="AE700" s="54"/>
      <c r="AF700" s="54"/>
      <c r="AG700" s="54"/>
      <c r="AH700" s="54"/>
      <c r="AI700" s="54"/>
      <c r="AJ700" s="54"/>
      <c r="AK700" s="54"/>
      <c r="AL700" s="54"/>
      <c r="AM700" s="54"/>
      <c r="AN700" s="54"/>
      <c r="AO700" s="54"/>
      <c r="AP700" s="54"/>
      <c r="AQ700" s="54"/>
      <c r="AR700" s="54"/>
      <c r="AS700" s="54"/>
      <c r="AT700" s="54"/>
      <c r="AU700" s="54"/>
      <c r="AV700" s="54"/>
      <c r="AW700" s="54"/>
      <c r="AX700" s="54"/>
      <c r="AY700" s="54"/>
      <c r="AZ700" s="54"/>
      <c r="BA700" s="54"/>
      <c r="BB700" s="54"/>
      <c r="BC700" s="54"/>
      <c r="BD700" s="54"/>
      <c r="BE700" s="54"/>
      <c r="BF700" s="54"/>
      <c r="BG700" s="54"/>
      <c r="BH700" s="54"/>
      <c r="BI700" s="54"/>
      <c r="BJ700" s="54"/>
      <c r="BK700" s="54"/>
      <c r="BL700" s="54"/>
      <c r="BM700" s="54"/>
      <c r="BN700" s="54"/>
      <c r="BO700" s="54"/>
      <c r="BP700" s="54"/>
      <c r="BQ700" s="54"/>
      <c r="BR700" s="54"/>
      <c r="BS700" s="54"/>
      <c r="BT700" s="54"/>
      <c r="BU700" s="54"/>
      <c r="BV700" s="54"/>
      <c r="BW700" s="54"/>
      <c r="BX700" s="54"/>
      <c r="BY700" s="54"/>
      <c r="BZ700" s="54"/>
      <c r="CA700" s="54"/>
      <c r="CB700" s="54"/>
      <c r="CC700" s="54"/>
      <c r="CD700" s="54"/>
      <c r="CE700" s="54"/>
      <c r="CF700" s="54"/>
      <c r="CG700" s="54"/>
      <c r="CH700" s="54"/>
      <c r="CI700" s="54"/>
      <c r="CJ700" s="54"/>
      <c r="CK700" s="54"/>
      <c r="CL700" s="54"/>
      <c r="CM700" s="54"/>
      <c r="CN700" s="54"/>
      <c r="CO700" s="54"/>
      <c r="CP700" s="54"/>
      <c r="CQ700" s="54"/>
      <c r="CR700" s="54"/>
      <c r="CS700" s="54"/>
      <c r="CT700" s="54"/>
      <c r="CU700" s="54"/>
      <c r="CV700" s="54"/>
      <c r="CW700" s="54"/>
      <c r="CX700" s="54"/>
      <c r="CY700" s="54"/>
      <c r="CZ700" s="54"/>
      <c r="DA700" s="54"/>
      <c r="DB700" s="54"/>
      <c r="DC700" s="54"/>
      <c r="DD700" s="54"/>
      <c r="DE700" s="54"/>
      <c r="DF700" s="54"/>
      <c r="DG700" s="54"/>
      <c r="DH700" s="54"/>
      <c r="DI700" s="54"/>
      <c r="DJ700" s="54"/>
      <c r="DK700" s="54"/>
      <c r="DL700" s="54"/>
      <c r="DM700" s="54"/>
      <c r="DN700" s="54"/>
      <c r="DO700" s="54"/>
      <c r="DP700" s="54"/>
      <c r="DQ700" s="54"/>
      <c r="DR700" s="54"/>
      <c r="DS700" s="54"/>
      <c r="DT700" s="54"/>
      <c r="DU700" s="54"/>
      <c r="DV700" s="54"/>
      <c r="DW700" s="54"/>
      <c r="DX700" s="54"/>
      <c r="DY700" s="54"/>
      <c r="DZ700" s="54"/>
      <c r="EA700" s="54"/>
      <c r="EB700" s="54"/>
      <c r="EC700" s="54"/>
      <c r="ED700" s="54"/>
      <c r="EE700" s="54"/>
      <c r="EF700" s="54"/>
      <c r="EG700" s="54"/>
      <c r="EH700" s="54"/>
      <c r="EI700" s="54"/>
      <c r="EJ700" s="54"/>
      <c r="EK700" s="54"/>
      <c r="EL700" s="54"/>
      <c r="EM700" s="54"/>
      <c r="EN700" s="54"/>
      <c r="EO700" s="54"/>
      <c r="EP700" s="54"/>
      <c r="EQ700" s="54"/>
      <c r="ER700" s="54"/>
      <c r="ES700" s="54"/>
      <c r="ET700" s="54"/>
      <c r="EU700" s="54"/>
      <c r="EV700" s="54"/>
      <c r="EW700" s="54"/>
      <c r="EX700" s="54"/>
      <c r="EY700" s="54"/>
      <c r="EZ700" s="54"/>
      <c r="FA700" s="54"/>
      <c r="FB700" s="54"/>
      <c r="FC700" s="54"/>
      <c r="FD700" s="54"/>
      <c r="FE700" s="54"/>
      <c r="FF700" s="54"/>
      <c r="FG700" s="54"/>
      <c r="FH700" s="54"/>
      <c r="FI700" s="54"/>
      <c r="FJ700" s="54"/>
      <c r="FK700" s="54"/>
      <c r="FL700" s="54"/>
      <c r="FM700" s="54"/>
      <c r="FN700" s="54"/>
      <c r="FO700" s="54"/>
      <c r="FP700" s="54"/>
      <c r="FQ700" s="54"/>
      <c r="FR700" s="54"/>
      <c r="FS700" s="54"/>
      <c r="FT700" s="54"/>
      <c r="FU700" s="54"/>
      <c r="FV700" s="54"/>
      <c r="FW700" s="54"/>
      <c r="FX700" s="54"/>
      <c r="FY700" s="54"/>
      <c r="FZ700" s="54"/>
      <c r="GA700" s="54"/>
      <c r="GB700" s="54"/>
      <c r="GC700" s="54"/>
      <c r="GD700" s="54"/>
      <c r="GE700" s="54"/>
      <c r="GF700" s="54"/>
      <c r="GG700" s="54"/>
      <c r="GH700" s="54"/>
      <c r="GI700" s="54"/>
      <c r="GJ700" s="54"/>
      <c r="GK700" s="54"/>
      <c r="GL700" s="54"/>
      <c r="GM700" s="54"/>
    </row>
    <row r="701" spans="1:195" s="56" customFormat="1" ht="27.6" x14ac:dyDescent="0.3">
      <c r="A701" s="89" t="s">
        <v>17</v>
      </c>
      <c r="B701" s="89" t="s">
        <v>590</v>
      </c>
      <c r="C701" s="90" t="s">
        <v>19</v>
      </c>
      <c r="D701" s="91" t="s">
        <v>23</v>
      </c>
      <c r="E701" s="91" t="s">
        <v>269</v>
      </c>
      <c r="F701" s="91" t="s">
        <v>362</v>
      </c>
      <c r="G701" s="91" t="s">
        <v>367</v>
      </c>
      <c r="H701" s="91" t="s">
        <v>297</v>
      </c>
      <c r="I701" s="93" t="s">
        <v>301</v>
      </c>
      <c r="J701" s="91" t="s">
        <v>652</v>
      </c>
      <c r="K701" s="91" t="s">
        <v>653</v>
      </c>
      <c r="L701" s="95" t="s">
        <v>591</v>
      </c>
      <c r="M701" s="96" t="s">
        <v>21</v>
      </c>
      <c r="N701" s="104" t="s">
        <v>27</v>
      </c>
      <c r="O701" s="99">
        <v>348</v>
      </c>
      <c r="P701" s="99">
        <v>6</v>
      </c>
      <c r="Q701" s="100">
        <v>5698</v>
      </c>
      <c r="R701" s="100">
        <v>2088</v>
      </c>
      <c r="S701" s="54"/>
      <c r="T701" s="54"/>
      <c r="U701" s="54"/>
      <c r="V701" s="54"/>
      <c r="W701" s="54"/>
      <c r="X701" s="54"/>
      <c r="Y701" s="54"/>
      <c r="Z701" s="54"/>
      <c r="AA701" s="54"/>
      <c r="AB701" s="54"/>
      <c r="AC701" s="54"/>
      <c r="AD701" s="54"/>
      <c r="AE701" s="54"/>
      <c r="AF701" s="54"/>
      <c r="AG701" s="54"/>
      <c r="AH701" s="54"/>
      <c r="AI701" s="54"/>
      <c r="AJ701" s="54"/>
      <c r="AK701" s="54"/>
      <c r="AL701" s="54"/>
      <c r="AM701" s="54"/>
      <c r="AN701" s="54"/>
      <c r="AO701" s="54"/>
      <c r="AP701" s="54"/>
      <c r="AQ701" s="54"/>
      <c r="AR701" s="54"/>
      <c r="AS701" s="54"/>
      <c r="AT701" s="54"/>
      <c r="AU701" s="54"/>
      <c r="AV701" s="54"/>
      <c r="AW701" s="54"/>
      <c r="AX701" s="54"/>
      <c r="AY701" s="54"/>
      <c r="AZ701" s="54"/>
      <c r="BA701" s="54"/>
      <c r="BB701" s="54"/>
      <c r="BC701" s="54"/>
      <c r="BD701" s="54"/>
      <c r="BE701" s="54"/>
      <c r="BF701" s="54"/>
      <c r="BG701" s="54"/>
      <c r="BH701" s="54"/>
      <c r="BI701" s="54"/>
      <c r="BJ701" s="54"/>
      <c r="BK701" s="54"/>
      <c r="BL701" s="54"/>
      <c r="BM701" s="54"/>
      <c r="BN701" s="54"/>
      <c r="BO701" s="54"/>
      <c r="BP701" s="54"/>
      <c r="BQ701" s="54"/>
      <c r="BR701" s="54"/>
      <c r="BS701" s="54"/>
      <c r="BT701" s="54"/>
      <c r="BU701" s="54"/>
      <c r="BV701" s="54"/>
      <c r="BW701" s="54"/>
      <c r="BX701" s="54"/>
      <c r="BY701" s="54"/>
      <c r="BZ701" s="54"/>
      <c r="CA701" s="54"/>
      <c r="CB701" s="54"/>
      <c r="CC701" s="54"/>
      <c r="CD701" s="54"/>
      <c r="CE701" s="54"/>
      <c r="CF701" s="54"/>
      <c r="CG701" s="54"/>
      <c r="CH701" s="54"/>
      <c r="CI701" s="54"/>
      <c r="CJ701" s="54"/>
      <c r="CK701" s="54"/>
      <c r="CL701" s="54"/>
      <c r="CM701" s="54"/>
      <c r="CN701" s="54"/>
      <c r="CO701" s="54"/>
      <c r="CP701" s="54"/>
      <c r="CQ701" s="54"/>
      <c r="CR701" s="54"/>
      <c r="CS701" s="54"/>
      <c r="CT701" s="54"/>
      <c r="CU701" s="54"/>
      <c r="CV701" s="54"/>
      <c r="CW701" s="54"/>
      <c r="CX701" s="54"/>
      <c r="CY701" s="54"/>
      <c r="CZ701" s="54"/>
      <c r="DA701" s="54"/>
      <c r="DB701" s="54"/>
      <c r="DC701" s="54"/>
      <c r="DD701" s="54"/>
      <c r="DE701" s="54"/>
      <c r="DF701" s="54"/>
      <c r="DG701" s="54"/>
      <c r="DH701" s="54"/>
      <c r="DI701" s="54"/>
      <c r="DJ701" s="54"/>
      <c r="DK701" s="54"/>
      <c r="DL701" s="54"/>
      <c r="DM701" s="54"/>
      <c r="DN701" s="54"/>
      <c r="DO701" s="54"/>
      <c r="DP701" s="54"/>
      <c r="DQ701" s="54"/>
      <c r="DR701" s="54"/>
      <c r="DS701" s="54"/>
      <c r="DT701" s="54"/>
      <c r="DU701" s="54"/>
      <c r="DV701" s="54"/>
      <c r="DW701" s="54"/>
      <c r="DX701" s="54"/>
      <c r="DY701" s="54"/>
      <c r="DZ701" s="54"/>
      <c r="EA701" s="54"/>
      <c r="EB701" s="54"/>
      <c r="EC701" s="54"/>
      <c r="ED701" s="54"/>
      <c r="EE701" s="54"/>
      <c r="EF701" s="54"/>
      <c r="EG701" s="54"/>
      <c r="EH701" s="54"/>
      <c r="EI701" s="54"/>
      <c r="EJ701" s="54"/>
      <c r="EK701" s="54"/>
      <c r="EL701" s="54"/>
      <c r="EM701" s="54"/>
      <c r="EN701" s="54"/>
      <c r="EO701" s="54"/>
      <c r="EP701" s="54"/>
      <c r="EQ701" s="54"/>
      <c r="ER701" s="54"/>
      <c r="ES701" s="54"/>
      <c r="ET701" s="54"/>
      <c r="EU701" s="54"/>
      <c r="EV701" s="54"/>
      <c r="EW701" s="54"/>
      <c r="EX701" s="54"/>
      <c r="EY701" s="54"/>
      <c r="EZ701" s="54"/>
      <c r="FA701" s="54"/>
      <c r="FB701" s="54"/>
      <c r="FC701" s="54"/>
      <c r="FD701" s="54"/>
      <c r="FE701" s="54"/>
      <c r="FF701" s="54"/>
      <c r="FG701" s="54"/>
      <c r="FH701" s="54"/>
      <c r="FI701" s="54"/>
      <c r="FJ701" s="54"/>
      <c r="FK701" s="54"/>
      <c r="FL701" s="54"/>
      <c r="FM701" s="54"/>
      <c r="FN701" s="54"/>
      <c r="FO701" s="54"/>
      <c r="FP701" s="54"/>
      <c r="FQ701" s="54"/>
      <c r="FR701" s="54"/>
      <c r="FS701" s="54"/>
      <c r="FT701" s="54"/>
      <c r="FU701" s="54"/>
      <c r="FV701" s="54"/>
      <c r="FW701" s="54"/>
      <c r="FX701" s="54"/>
      <c r="FY701" s="54"/>
      <c r="FZ701" s="54"/>
      <c r="GA701" s="54"/>
      <c r="GB701" s="54"/>
      <c r="GC701" s="54"/>
      <c r="GD701" s="54"/>
      <c r="GE701" s="54"/>
      <c r="GF701" s="54"/>
      <c r="GG701" s="54"/>
      <c r="GH701" s="54"/>
      <c r="GI701" s="54"/>
      <c r="GJ701" s="54"/>
      <c r="GK701" s="54"/>
      <c r="GL701" s="54"/>
      <c r="GM701" s="54"/>
    </row>
    <row r="702" spans="1:195" s="56" customFormat="1" ht="110.4" x14ac:dyDescent="0.3">
      <c r="A702" s="89" t="s">
        <v>17</v>
      </c>
      <c r="B702" s="89" t="s">
        <v>590</v>
      </c>
      <c r="C702" s="90" t="s">
        <v>19</v>
      </c>
      <c r="D702" s="91" t="s">
        <v>23</v>
      </c>
      <c r="E702" s="91" t="s">
        <v>24</v>
      </c>
      <c r="F702" s="91" t="s">
        <v>310</v>
      </c>
      <c r="G702" s="91" t="s">
        <v>306</v>
      </c>
      <c r="H702" s="91" t="s">
        <v>654</v>
      </c>
      <c r="I702" s="93" t="s">
        <v>301</v>
      </c>
      <c r="J702" s="91" t="s">
        <v>655</v>
      </c>
      <c r="K702" s="91" t="s">
        <v>656</v>
      </c>
      <c r="L702" s="95" t="s">
        <v>591</v>
      </c>
      <c r="M702" s="96" t="s">
        <v>21</v>
      </c>
      <c r="N702" s="104" t="s">
        <v>27</v>
      </c>
      <c r="O702" s="99">
        <v>17</v>
      </c>
      <c r="P702" s="99">
        <v>50</v>
      </c>
      <c r="Q702" s="100">
        <v>850</v>
      </c>
      <c r="R702" s="100">
        <v>850</v>
      </c>
      <c r="S702" s="54"/>
      <c r="T702" s="54"/>
      <c r="U702" s="54"/>
      <c r="V702" s="54"/>
      <c r="W702" s="54"/>
      <c r="X702" s="54"/>
      <c r="Y702" s="54"/>
      <c r="Z702" s="54"/>
      <c r="AA702" s="54"/>
      <c r="AB702" s="54"/>
      <c r="AC702" s="54"/>
      <c r="AD702" s="54"/>
      <c r="AE702" s="54"/>
      <c r="AF702" s="54"/>
      <c r="AG702" s="54"/>
      <c r="AH702" s="54"/>
      <c r="AI702" s="54"/>
      <c r="AJ702" s="54"/>
      <c r="AK702" s="54"/>
      <c r="AL702" s="54"/>
      <c r="AM702" s="54"/>
      <c r="AN702" s="54"/>
      <c r="AO702" s="54"/>
      <c r="AP702" s="54"/>
      <c r="AQ702" s="54"/>
      <c r="AR702" s="54"/>
      <c r="AS702" s="54"/>
      <c r="AT702" s="54"/>
      <c r="AU702" s="54"/>
      <c r="AV702" s="54"/>
      <c r="AW702" s="54"/>
      <c r="AX702" s="54"/>
      <c r="AY702" s="54"/>
      <c r="AZ702" s="54"/>
      <c r="BA702" s="54"/>
      <c r="BB702" s="54"/>
      <c r="BC702" s="54"/>
      <c r="BD702" s="54"/>
      <c r="BE702" s="54"/>
      <c r="BF702" s="54"/>
      <c r="BG702" s="54"/>
      <c r="BH702" s="54"/>
      <c r="BI702" s="54"/>
      <c r="BJ702" s="54"/>
      <c r="BK702" s="54"/>
      <c r="BL702" s="54"/>
      <c r="BM702" s="54"/>
      <c r="BN702" s="54"/>
      <c r="BO702" s="54"/>
      <c r="BP702" s="54"/>
      <c r="BQ702" s="54"/>
      <c r="BR702" s="54"/>
      <c r="BS702" s="54"/>
      <c r="BT702" s="54"/>
      <c r="BU702" s="54"/>
      <c r="BV702" s="54"/>
      <c r="BW702" s="54"/>
      <c r="BX702" s="54"/>
      <c r="BY702" s="54"/>
      <c r="BZ702" s="54"/>
      <c r="CA702" s="54"/>
      <c r="CB702" s="54"/>
      <c r="CC702" s="54"/>
      <c r="CD702" s="54"/>
      <c r="CE702" s="54"/>
      <c r="CF702" s="54"/>
      <c r="CG702" s="54"/>
      <c r="CH702" s="54"/>
      <c r="CI702" s="54"/>
      <c r="CJ702" s="54"/>
      <c r="CK702" s="54"/>
      <c r="CL702" s="54"/>
      <c r="CM702" s="54"/>
      <c r="CN702" s="54"/>
      <c r="CO702" s="54"/>
      <c r="CP702" s="54"/>
      <c r="CQ702" s="54"/>
      <c r="CR702" s="54"/>
      <c r="CS702" s="54"/>
      <c r="CT702" s="54"/>
      <c r="CU702" s="54"/>
      <c r="CV702" s="54"/>
      <c r="CW702" s="54"/>
      <c r="CX702" s="54"/>
      <c r="CY702" s="54"/>
      <c r="CZ702" s="54"/>
      <c r="DA702" s="54"/>
      <c r="DB702" s="54"/>
      <c r="DC702" s="54"/>
      <c r="DD702" s="54"/>
      <c r="DE702" s="54"/>
      <c r="DF702" s="54"/>
      <c r="DG702" s="54"/>
      <c r="DH702" s="54"/>
      <c r="DI702" s="54"/>
      <c r="DJ702" s="54"/>
      <c r="DK702" s="54"/>
      <c r="DL702" s="54"/>
      <c r="DM702" s="54"/>
      <c r="DN702" s="54"/>
      <c r="DO702" s="54"/>
      <c r="DP702" s="54"/>
      <c r="DQ702" s="54"/>
      <c r="DR702" s="54"/>
      <c r="DS702" s="54"/>
      <c r="DT702" s="54"/>
      <c r="DU702" s="54"/>
      <c r="DV702" s="54"/>
      <c r="DW702" s="54"/>
      <c r="DX702" s="54"/>
      <c r="DY702" s="54"/>
      <c r="DZ702" s="54"/>
      <c r="EA702" s="54"/>
      <c r="EB702" s="54"/>
      <c r="EC702" s="54"/>
      <c r="ED702" s="54"/>
      <c r="EE702" s="54"/>
      <c r="EF702" s="54"/>
      <c r="EG702" s="54"/>
      <c r="EH702" s="54"/>
      <c r="EI702" s="54"/>
      <c r="EJ702" s="54"/>
      <c r="EK702" s="54"/>
      <c r="EL702" s="54"/>
      <c r="EM702" s="54"/>
      <c r="EN702" s="54"/>
      <c r="EO702" s="54"/>
      <c r="EP702" s="54"/>
      <c r="EQ702" s="54"/>
      <c r="ER702" s="54"/>
      <c r="ES702" s="54"/>
      <c r="ET702" s="54"/>
      <c r="EU702" s="54"/>
      <c r="EV702" s="54"/>
      <c r="EW702" s="54"/>
      <c r="EX702" s="54"/>
      <c r="EY702" s="54"/>
      <c r="EZ702" s="54"/>
      <c r="FA702" s="54"/>
      <c r="FB702" s="54"/>
      <c r="FC702" s="54"/>
      <c r="FD702" s="54"/>
      <c r="FE702" s="54"/>
      <c r="FF702" s="54"/>
      <c r="FG702" s="54"/>
      <c r="FH702" s="54"/>
      <c r="FI702" s="54"/>
      <c r="FJ702" s="54"/>
      <c r="FK702" s="54"/>
      <c r="FL702" s="54"/>
      <c r="FM702" s="54"/>
      <c r="FN702" s="54"/>
      <c r="FO702" s="54"/>
      <c r="FP702" s="54"/>
      <c r="FQ702" s="54"/>
      <c r="FR702" s="54"/>
      <c r="FS702" s="54"/>
      <c r="FT702" s="54"/>
      <c r="FU702" s="54"/>
      <c r="FV702" s="54"/>
      <c r="FW702" s="54"/>
      <c r="FX702" s="54"/>
      <c r="FY702" s="54"/>
      <c r="FZ702" s="54"/>
      <c r="GA702" s="54"/>
      <c r="GB702" s="54"/>
      <c r="GC702" s="54"/>
      <c r="GD702" s="54"/>
      <c r="GE702" s="54"/>
      <c r="GF702" s="54"/>
      <c r="GG702" s="54"/>
      <c r="GH702" s="54"/>
      <c r="GI702" s="54"/>
      <c r="GJ702" s="54"/>
      <c r="GK702" s="54"/>
      <c r="GL702" s="54"/>
      <c r="GM702" s="54"/>
    </row>
    <row r="703" spans="1:195" s="56" customFormat="1" ht="110.4" x14ac:dyDescent="0.3">
      <c r="A703" s="89" t="s">
        <v>17</v>
      </c>
      <c r="B703" s="89" t="s">
        <v>590</v>
      </c>
      <c r="C703" s="90" t="s">
        <v>19</v>
      </c>
      <c r="D703" s="91" t="s">
        <v>23</v>
      </c>
      <c r="E703" s="91" t="s">
        <v>24</v>
      </c>
      <c r="F703" s="91" t="s">
        <v>310</v>
      </c>
      <c r="G703" s="91" t="s">
        <v>306</v>
      </c>
      <c r="H703" s="91" t="s">
        <v>654</v>
      </c>
      <c r="I703" s="93" t="s">
        <v>301</v>
      </c>
      <c r="J703" s="91" t="s">
        <v>657</v>
      </c>
      <c r="K703" s="91" t="s">
        <v>658</v>
      </c>
      <c r="L703" s="95" t="s">
        <v>591</v>
      </c>
      <c r="M703" s="96" t="s">
        <v>21</v>
      </c>
      <c r="N703" s="104" t="s">
        <v>27</v>
      </c>
      <c r="O703" s="99">
        <v>1</v>
      </c>
      <c r="P703" s="99">
        <v>30</v>
      </c>
      <c r="Q703" s="100">
        <v>30</v>
      </c>
      <c r="R703" s="100">
        <v>30</v>
      </c>
      <c r="S703" s="54"/>
      <c r="T703" s="54"/>
      <c r="U703" s="54"/>
      <c r="V703" s="54"/>
      <c r="W703" s="54"/>
      <c r="X703" s="54"/>
      <c r="Y703" s="54"/>
      <c r="Z703" s="54"/>
      <c r="AA703" s="54"/>
      <c r="AB703" s="54"/>
      <c r="AC703" s="54"/>
      <c r="AD703" s="54"/>
      <c r="AE703" s="54"/>
      <c r="AF703" s="54"/>
      <c r="AG703" s="54"/>
      <c r="AH703" s="54"/>
      <c r="AI703" s="54"/>
      <c r="AJ703" s="54"/>
      <c r="AK703" s="54"/>
      <c r="AL703" s="54"/>
      <c r="AM703" s="54"/>
      <c r="AN703" s="54"/>
      <c r="AO703" s="54"/>
      <c r="AP703" s="54"/>
      <c r="AQ703" s="54"/>
      <c r="AR703" s="54"/>
      <c r="AS703" s="54"/>
      <c r="AT703" s="54"/>
      <c r="AU703" s="54"/>
      <c r="AV703" s="54"/>
      <c r="AW703" s="54"/>
      <c r="AX703" s="54"/>
      <c r="AY703" s="54"/>
      <c r="AZ703" s="54"/>
      <c r="BA703" s="54"/>
      <c r="BB703" s="54"/>
      <c r="BC703" s="54"/>
      <c r="BD703" s="54"/>
      <c r="BE703" s="54"/>
      <c r="BF703" s="54"/>
      <c r="BG703" s="54"/>
      <c r="BH703" s="54"/>
      <c r="BI703" s="54"/>
      <c r="BJ703" s="54"/>
      <c r="BK703" s="54"/>
      <c r="BL703" s="54"/>
      <c r="BM703" s="54"/>
      <c r="BN703" s="54"/>
      <c r="BO703" s="54"/>
      <c r="BP703" s="54"/>
      <c r="BQ703" s="54"/>
      <c r="BR703" s="54"/>
      <c r="BS703" s="54"/>
      <c r="BT703" s="54"/>
      <c r="BU703" s="54"/>
      <c r="BV703" s="54"/>
      <c r="BW703" s="54"/>
      <c r="BX703" s="54"/>
      <c r="BY703" s="54"/>
      <c r="BZ703" s="54"/>
      <c r="CA703" s="54"/>
      <c r="CB703" s="54"/>
      <c r="CC703" s="54"/>
      <c r="CD703" s="54"/>
      <c r="CE703" s="54"/>
      <c r="CF703" s="54"/>
      <c r="CG703" s="54"/>
      <c r="CH703" s="54"/>
      <c r="CI703" s="54"/>
      <c r="CJ703" s="54"/>
      <c r="CK703" s="54"/>
      <c r="CL703" s="54"/>
      <c r="CM703" s="54"/>
      <c r="CN703" s="54"/>
      <c r="CO703" s="54"/>
      <c r="CP703" s="54"/>
      <c r="CQ703" s="54"/>
      <c r="CR703" s="54"/>
      <c r="CS703" s="54"/>
      <c r="CT703" s="54"/>
      <c r="CU703" s="54"/>
      <c r="CV703" s="54"/>
      <c r="CW703" s="54"/>
      <c r="CX703" s="54"/>
      <c r="CY703" s="54"/>
      <c r="CZ703" s="54"/>
      <c r="DA703" s="54"/>
      <c r="DB703" s="54"/>
      <c r="DC703" s="54"/>
      <c r="DD703" s="54"/>
      <c r="DE703" s="54"/>
      <c r="DF703" s="54"/>
      <c r="DG703" s="54"/>
      <c r="DH703" s="54"/>
      <c r="DI703" s="54"/>
      <c r="DJ703" s="54"/>
      <c r="DK703" s="54"/>
      <c r="DL703" s="54"/>
      <c r="DM703" s="54"/>
      <c r="DN703" s="54"/>
      <c r="DO703" s="54"/>
      <c r="DP703" s="54"/>
      <c r="DQ703" s="54"/>
      <c r="DR703" s="54"/>
      <c r="DS703" s="54"/>
      <c r="DT703" s="54"/>
      <c r="DU703" s="54"/>
      <c r="DV703" s="54"/>
      <c r="DW703" s="54"/>
      <c r="DX703" s="54"/>
      <c r="DY703" s="54"/>
      <c r="DZ703" s="54"/>
      <c r="EA703" s="54"/>
      <c r="EB703" s="54"/>
      <c r="EC703" s="54"/>
      <c r="ED703" s="54"/>
      <c r="EE703" s="54"/>
      <c r="EF703" s="54"/>
      <c r="EG703" s="54"/>
      <c r="EH703" s="54"/>
      <c r="EI703" s="54"/>
      <c r="EJ703" s="54"/>
      <c r="EK703" s="54"/>
      <c r="EL703" s="54"/>
      <c r="EM703" s="54"/>
      <c r="EN703" s="54"/>
      <c r="EO703" s="54"/>
      <c r="EP703" s="54"/>
      <c r="EQ703" s="54"/>
      <c r="ER703" s="54"/>
      <c r="ES703" s="54"/>
      <c r="ET703" s="54"/>
      <c r="EU703" s="54"/>
      <c r="EV703" s="54"/>
      <c r="EW703" s="54"/>
      <c r="EX703" s="54"/>
      <c r="EY703" s="54"/>
      <c r="EZ703" s="54"/>
      <c r="FA703" s="54"/>
      <c r="FB703" s="54"/>
      <c r="FC703" s="54"/>
      <c r="FD703" s="54"/>
      <c r="FE703" s="54"/>
      <c r="FF703" s="54"/>
      <c r="FG703" s="54"/>
      <c r="FH703" s="54"/>
      <c r="FI703" s="54"/>
      <c r="FJ703" s="54"/>
      <c r="FK703" s="54"/>
      <c r="FL703" s="54"/>
      <c r="FM703" s="54"/>
      <c r="FN703" s="54"/>
      <c r="FO703" s="54"/>
      <c r="FP703" s="54"/>
      <c r="FQ703" s="54"/>
      <c r="FR703" s="54"/>
      <c r="FS703" s="54"/>
      <c r="FT703" s="54"/>
      <c r="FU703" s="54"/>
      <c r="FV703" s="54"/>
      <c r="FW703" s="54"/>
      <c r="FX703" s="54"/>
      <c r="FY703" s="54"/>
      <c r="FZ703" s="54"/>
      <c r="GA703" s="54"/>
      <c r="GB703" s="54"/>
      <c r="GC703" s="54"/>
      <c r="GD703" s="54"/>
      <c r="GE703" s="54"/>
      <c r="GF703" s="54"/>
      <c r="GG703" s="54"/>
      <c r="GH703" s="54"/>
      <c r="GI703" s="54"/>
      <c r="GJ703" s="54"/>
      <c r="GK703" s="54"/>
      <c r="GL703" s="54"/>
      <c r="GM703" s="54"/>
    </row>
    <row r="704" spans="1:195" s="56" customFormat="1" ht="41.4" x14ac:dyDescent="0.3">
      <c r="A704" s="89" t="s">
        <v>17</v>
      </c>
      <c r="B704" s="89" t="s">
        <v>590</v>
      </c>
      <c r="C704" s="90" t="s">
        <v>19</v>
      </c>
      <c r="D704" s="91" t="s">
        <v>267</v>
      </c>
      <c r="E704" s="91" t="s">
        <v>19</v>
      </c>
      <c r="F704" s="91" t="s">
        <v>275</v>
      </c>
      <c r="G704" s="91" t="s">
        <v>659</v>
      </c>
      <c r="H704" s="91" t="s">
        <v>660</v>
      </c>
      <c r="I704" s="93" t="s">
        <v>301</v>
      </c>
      <c r="J704" s="91" t="s">
        <v>661</v>
      </c>
      <c r="K704" s="91" t="s">
        <v>662</v>
      </c>
      <c r="L704" s="95" t="s">
        <v>591</v>
      </c>
      <c r="M704" s="96" t="s">
        <v>21</v>
      </c>
      <c r="N704" s="104" t="s">
        <v>27</v>
      </c>
      <c r="O704" s="99">
        <v>6</v>
      </c>
      <c r="P704" s="99">
        <v>393.75</v>
      </c>
      <c r="Q704" s="100">
        <v>2362.5</v>
      </c>
      <c r="R704" s="100">
        <v>2363</v>
      </c>
      <c r="S704" s="54"/>
      <c r="T704" s="54"/>
      <c r="U704" s="54"/>
      <c r="V704" s="54"/>
      <c r="W704" s="54"/>
      <c r="X704" s="54"/>
      <c r="Y704" s="54"/>
      <c r="Z704" s="54"/>
      <c r="AA704" s="54"/>
      <c r="AB704" s="54"/>
      <c r="AC704" s="54"/>
      <c r="AD704" s="54"/>
      <c r="AE704" s="54"/>
      <c r="AF704" s="54"/>
      <c r="AG704" s="54"/>
      <c r="AH704" s="54"/>
      <c r="AI704" s="54"/>
      <c r="AJ704" s="54"/>
      <c r="AK704" s="54"/>
      <c r="AL704" s="54"/>
      <c r="AM704" s="54"/>
      <c r="AN704" s="54"/>
      <c r="AO704" s="54"/>
      <c r="AP704" s="54"/>
      <c r="AQ704" s="54"/>
      <c r="AR704" s="54"/>
      <c r="AS704" s="54"/>
      <c r="AT704" s="54"/>
      <c r="AU704" s="54"/>
      <c r="AV704" s="54"/>
      <c r="AW704" s="54"/>
      <c r="AX704" s="54"/>
      <c r="AY704" s="54"/>
      <c r="AZ704" s="54"/>
      <c r="BA704" s="54"/>
      <c r="BB704" s="54"/>
      <c r="BC704" s="54"/>
      <c r="BD704" s="54"/>
      <c r="BE704" s="54"/>
      <c r="BF704" s="54"/>
      <c r="BG704" s="54"/>
      <c r="BH704" s="54"/>
      <c r="BI704" s="54"/>
      <c r="BJ704" s="54"/>
      <c r="BK704" s="54"/>
      <c r="BL704" s="54"/>
      <c r="BM704" s="54"/>
      <c r="BN704" s="54"/>
      <c r="BO704" s="54"/>
      <c r="BP704" s="54"/>
      <c r="BQ704" s="54"/>
      <c r="BR704" s="54"/>
      <c r="BS704" s="54"/>
      <c r="BT704" s="54"/>
      <c r="BU704" s="54"/>
      <c r="BV704" s="54"/>
      <c r="BW704" s="54"/>
      <c r="BX704" s="54"/>
      <c r="BY704" s="54"/>
      <c r="BZ704" s="54"/>
      <c r="CA704" s="54"/>
      <c r="CB704" s="54"/>
      <c r="CC704" s="54"/>
      <c r="CD704" s="54"/>
      <c r="CE704" s="54"/>
      <c r="CF704" s="54"/>
      <c r="CG704" s="54"/>
      <c r="CH704" s="54"/>
      <c r="CI704" s="54"/>
      <c r="CJ704" s="54"/>
      <c r="CK704" s="54"/>
      <c r="CL704" s="54"/>
      <c r="CM704" s="54"/>
      <c r="CN704" s="54"/>
      <c r="CO704" s="54"/>
      <c r="CP704" s="54"/>
      <c r="CQ704" s="54"/>
      <c r="CR704" s="54"/>
      <c r="CS704" s="54"/>
      <c r="CT704" s="54"/>
      <c r="CU704" s="54"/>
      <c r="CV704" s="54"/>
      <c r="CW704" s="54"/>
      <c r="CX704" s="54"/>
      <c r="CY704" s="54"/>
      <c r="CZ704" s="54"/>
      <c r="DA704" s="54"/>
      <c r="DB704" s="54"/>
      <c r="DC704" s="54"/>
      <c r="DD704" s="54"/>
      <c r="DE704" s="54"/>
      <c r="DF704" s="54"/>
      <c r="DG704" s="54"/>
      <c r="DH704" s="54"/>
      <c r="DI704" s="54"/>
      <c r="DJ704" s="54"/>
      <c r="DK704" s="54"/>
      <c r="DL704" s="54"/>
      <c r="DM704" s="54"/>
      <c r="DN704" s="54"/>
      <c r="DO704" s="54"/>
      <c r="DP704" s="54"/>
      <c r="DQ704" s="54"/>
      <c r="DR704" s="54"/>
      <c r="DS704" s="54"/>
      <c r="DT704" s="54"/>
      <c r="DU704" s="54"/>
      <c r="DV704" s="54"/>
      <c r="DW704" s="54"/>
      <c r="DX704" s="54"/>
      <c r="DY704" s="54"/>
      <c r="DZ704" s="54"/>
      <c r="EA704" s="54"/>
      <c r="EB704" s="54"/>
      <c r="EC704" s="54"/>
      <c r="ED704" s="54"/>
      <c r="EE704" s="54"/>
      <c r="EF704" s="54"/>
      <c r="EG704" s="54"/>
      <c r="EH704" s="54"/>
      <c r="EI704" s="54"/>
      <c r="EJ704" s="54"/>
      <c r="EK704" s="54"/>
      <c r="EL704" s="54"/>
      <c r="EM704" s="54"/>
      <c r="EN704" s="54"/>
      <c r="EO704" s="54"/>
      <c r="EP704" s="54"/>
      <c r="EQ704" s="54"/>
      <c r="ER704" s="54"/>
      <c r="ES704" s="54"/>
      <c r="ET704" s="54"/>
      <c r="EU704" s="54"/>
      <c r="EV704" s="54"/>
      <c r="EW704" s="54"/>
      <c r="EX704" s="54"/>
      <c r="EY704" s="54"/>
      <c r="EZ704" s="54"/>
      <c r="FA704" s="54"/>
      <c r="FB704" s="54"/>
      <c r="FC704" s="54"/>
      <c r="FD704" s="54"/>
      <c r="FE704" s="54"/>
      <c r="FF704" s="54"/>
      <c r="FG704" s="54"/>
      <c r="FH704" s="54"/>
      <c r="FI704" s="54"/>
      <c r="FJ704" s="54"/>
      <c r="FK704" s="54"/>
      <c r="FL704" s="54"/>
      <c r="FM704" s="54"/>
      <c r="FN704" s="54"/>
      <c r="FO704" s="54"/>
      <c r="FP704" s="54"/>
      <c r="FQ704" s="54"/>
      <c r="FR704" s="54"/>
      <c r="FS704" s="54"/>
      <c r="FT704" s="54"/>
      <c r="FU704" s="54"/>
      <c r="FV704" s="54"/>
      <c r="FW704" s="54"/>
      <c r="FX704" s="54"/>
      <c r="FY704" s="54"/>
      <c r="FZ704" s="54"/>
      <c r="GA704" s="54"/>
      <c r="GB704" s="54"/>
      <c r="GC704" s="54"/>
      <c r="GD704" s="54"/>
      <c r="GE704" s="54"/>
      <c r="GF704" s="54"/>
      <c r="GG704" s="54"/>
      <c r="GH704" s="54"/>
      <c r="GI704" s="54"/>
      <c r="GJ704" s="54"/>
      <c r="GK704" s="54"/>
      <c r="GL704" s="54"/>
      <c r="GM704" s="54"/>
    </row>
    <row r="705" spans="1:195" s="56" customFormat="1" ht="41.4" x14ac:dyDescent="0.3">
      <c r="A705" s="89" t="s">
        <v>17</v>
      </c>
      <c r="B705" s="89" t="s">
        <v>590</v>
      </c>
      <c r="C705" s="90" t="s">
        <v>19</v>
      </c>
      <c r="D705" s="91" t="s">
        <v>267</v>
      </c>
      <c r="E705" s="91" t="s">
        <v>19</v>
      </c>
      <c r="F705" s="91" t="s">
        <v>275</v>
      </c>
      <c r="G705" s="91" t="s">
        <v>342</v>
      </c>
      <c r="H705" s="91" t="s">
        <v>343</v>
      </c>
      <c r="I705" s="93" t="s">
        <v>301</v>
      </c>
      <c r="J705" s="91" t="s">
        <v>663</v>
      </c>
      <c r="K705" s="91" t="s">
        <v>664</v>
      </c>
      <c r="L705" s="95" t="s">
        <v>591</v>
      </c>
      <c r="M705" s="96" t="s">
        <v>21</v>
      </c>
      <c r="N705" s="104" t="s">
        <v>27</v>
      </c>
      <c r="O705" s="99">
        <v>7</v>
      </c>
      <c r="P705" s="99">
        <v>174.99714285714285</v>
      </c>
      <c r="Q705" s="100">
        <v>1224.98</v>
      </c>
      <c r="R705" s="100">
        <v>1225</v>
      </c>
      <c r="S705" s="54"/>
      <c r="T705" s="54"/>
      <c r="U705" s="54"/>
      <c r="V705" s="54"/>
      <c r="W705" s="54"/>
      <c r="X705" s="54"/>
      <c r="Y705" s="54"/>
      <c r="Z705" s="54"/>
      <c r="AA705" s="54"/>
      <c r="AB705" s="54"/>
      <c r="AC705" s="54"/>
      <c r="AD705" s="54"/>
      <c r="AE705" s="54"/>
      <c r="AF705" s="54"/>
      <c r="AG705" s="54"/>
      <c r="AH705" s="54"/>
      <c r="AI705" s="54"/>
      <c r="AJ705" s="54"/>
      <c r="AK705" s="54"/>
      <c r="AL705" s="54"/>
      <c r="AM705" s="54"/>
      <c r="AN705" s="54"/>
      <c r="AO705" s="54"/>
      <c r="AP705" s="54"/>
      <c r="AQ705" s="54"/>
      <c r="AR705" s="54"/>
      <c r="AS705" s="54"/>
      <c r="AT705" s="54"/>
      <c r="AU705" s="54"/>
      <c r="AV705" s="54"/>
      <c r="AW705" s="54"/>
      <c r="AX705" s="54"/>
      <c r="AY705" s="54"/>
      <c r="AZ705" s="54"/>
      <c r="BA705" s="54"/>
      <c r="BB705" s="54"/>
      <c r="BC705" s="54"/>
      <c r="BD705" s="54"/>
      <c r="BE705" s="54"/>
      <c r="BF705" s="54"/>
      <c r="BG705" s="54"/>
      <c r="BH705" s="54"/>
      <c r="BI705" s="54"/>
      <c r="BJ705" s="54"/>
      <c r="BK705" s="54"/>
      <c r="BL705" s="54"/>
      <c r="BM705" s="54"/>
      <c r="BN705" s="54"/>
      <c r="BO705" s="54"/>
      <c r="BP705" s="54"/>
      <c r="BQ705" s="54"/>
      <c r="BR705" s="54"/>
      <c r="BS705" s="54"/>
      <c r="BT705" s="54"/>
      <c r="BU705" s="54"/>
      <c r="BV705" s="54"/>
      <c r="BW705" s="54"/>
      <c r="BX705" s="54"/>
      <c r="BY705" s="54"/>
      <c r="BZ705" s="54"/>
      <c r="CA705" s="54"/>
      <c r="CB705" s="54"/>
      <c r="CC705" s="54"/>
      <c r="CD705" s="54"/>
      <c r="CE705" s="54"/>
      <c r="CF705" s="54"/>
      <c r="CG705" s="54"/>
      <c r="CH705" s="54"/>
      <c r="CI705" s="54"/>
      <c r="CJ705" s="54"/>
      <c r="CK705" s="54"/>
      <c r="CL705" s="54"/>
      <c r="CM705" s="54"/>
      <c r="CN705" s="54"/>
      <c r="CO705" s="54"/>
      <c r="CP705" s="54"/>
      <c r="CQ705" s="54"/>
      <c r="CR705" s="54"/>
      <c r="CS705" s="54"/>
      <c r="CT705" s="54"/>
      <c r="CU705" s="54"/>
      <c r="CV705" s="54"/>
      <c r="CW705" s="54"/>
      <c r="CX705" s="54"/>
      <c r="CY705" s="54"/>
      <c r="CZ705" s="54"/>
      <c r="DA705" s="54"/>
      <c r="DB705" s="54"/>
      <c r="DC705" s="54"/>
      <c r="DD705" s="54"/>
      <c r="DE705" s="54"/>
      <c r="DF705" s="54"/>
      <c r="DG705" s="54"/>
      <c r="DH705" s="54"/>
      <c r="DI705" s="54"/>
      <c r="DJ705" s="54"/>
      <c r="DK705" s="54"/>
      <c r="DL705" s="54"/>
      <c r="DM705" s="54"/>
      <c r="DN705" s="54"/>
      <c r="DO705" s="54"/>
      <c r="DP705" s="54"/>
      <c r="DQ705" s="54"/>
      <c r="DR705" s="54"/>
      <c r="DS705" s="54"/>
      <c r="DT705" s="54"/>
      <c r="DU705" s="54"/>
      <c r="DV705" s="54"/>
      <c r="DW705" s="54"/>
      <c r="DX705" s="54"/>
      <c r="DY705" s="54"/>
      <c r="DZ705" s="54"/>
      <c r="EA705" s="54"/>
      <c r="EB705" s="54"/>
      <c r="EC705" s="54"/>
      <c r="ED705" s="54"/>
      <c r="EE705" s="54"/>
      <c r="EF705" s="54"/>
      <c r="EG705" s="54"/>
      <c r="EH705" s="54"/>
      <c r="EI705" s="54"/>
      <c r="EJ705" s="54"/>
      <c r="EK705" s="54"/>
      <c r="EL705" s="54"/>
      <c r="EM705" s="54"/>
      <c r="EN705" s="54"/>
      <c r="EO705" s="54"/>
      <c r="EP705" s="54"/>
      <c r="EQ705" s="54"/>
      <c r="ER705" s="54"/>
      <c r="ES705" s="54"/>
      <c r="ET705" s="54"/>
      <c r="EU705" s="54"/>
      <c r="EV705" s="54"/>
      <c r="EW705" s="54"/>
      <c r="EX705" s="54"/>
      <c r="EY705" s="54"/>
      <c r="EZ705" s="54"/>
      <c r="FA705" s="54"/>
      <c r="FB705" s="54"/>
      <c r="FC705" s="54"/>
      <c r="FD705" s="54"/>
      <c r="FE705" s="54"/>
      <c r="FF705" s="54"/>
      <c r="FG705" s="54"/>
      <c r="FH705" s="54"/>
      <c r="FI705" s="54"/>
      <c r="FJ705" s="54"/>
      <c r="FK705" s="54"/>
      <c r="FL705" s="54"/>
      <c r="FM705" s="54"/>
      <c r="FN705" s="54"/>
      <c r="FO705" s="54"/>
      <c r="FP705" s="54"/>
      <c r="FQ705" s="54"/>
      <c r="FR705" s="54"/>
      <c r="FS705" s="54"/>
      <c r="FT705" s="54"/>
      <c r="FU705" s="54"/>
      <c r="FV705" s="54"/>
      <c r="FW705" s="54"/>
      <c r="FX705" s="54"/>
      <c r="FY705" s="54"/>
      <c r="FZ705" s="54"/>
      <c r="GA705" s="54"/>
      <c r="GB705" s="54"/>
      <c r="GC705" s="54"/>
      <c r="GD705" s="54"/>
      <c r="GE705" s="54"/>
      <c r="GF705" s="54"/>
      <c r="GG705" s="54"/>
      <c r="GH705" s="54"/>
      <c r="GI705" s="54"/>
      <c r="GJ705" s="54"/>
      <c r="GK705" s="54"/>
      <c r="GL705" s="54"/>
      <c r="GM705" s="54"/>
    </row>
    <row r="706" spans="1:195" s="56" customFormat="1" ht="41.4" x14ac:dyDescent="0.3">
      <c r="A706" s="89" t="s">
        <v>17</v>
      </c>
      <c r="B706" s="89" t="s">
        <v>590</v>
      </c>
      <c r="C706" s="90" t="s">
        <v>19</v>
      </c>
      <c r="D706" s="91" t="s">
        <v>23</v>
      </c>
      <c r="E706" s="91" t="s">
        <v>24</v>
      </c>
      <c r="F706" s="91" t="s">
        <v>277</v>
      </c>
      <c r="G706" s="91" t="s">
        <v>342</v>
      </c>
      <c r="H706" s="91" t="s">
        <v>343</v>
      </c>
      <c r="I706" s="93" t="s">
        <v>301</v>
      </c>
      <c r="J706" s="91" t="s">
        <v>663</v>
      </c>
      <c r="K706" s="91" t="s">
        <v>664</v>
      </c>
      <c r="L706" s="95" t="s">
        <v>591</v>
      </c>
      <c r="M706" s="96" t="s">
        <v>21</v>
      </c>
      <c r="N706" s="104" t="s">
        <v>27</v>
      </c>
      <c r="O706" s="99">
        <v>3</v>
      </c>
      <c r="P706" s="99">
        <v>175</v>
      </c>
      <c r="Q706" s="100">
        <v>525</v>
      </c>
      <c r="R706" s="100">
        <v>525</v>
      </c>
      <c r="S706" s="54"/>
      <c r="T706" s="54"/>
      <c r="U706" s="54"/>
      <c r="V706" s="54"/>
      <c r="W706" s="54"/>
      <c r="X706" s="54"/>
      <c r="Y706" s="54"/>
      <c r="Z706" s="54"/>
      <c r="AA706" s="54"/>
      <c r="AB706" s="54"/>
      <c r="AC706" s="54"/>
      <c r="AD706" s="54"/>
      <c r="AE706" s="54"/>
      <c r="AF706" s="54"/>
      <c r="AG706" s="54"/>
      <c r="AH706" s="54"/>
      <c r="AI706" s="54"/>
      <c r="AJ706" s="54"/>
      <c r="AK706" s="54"/>
      <c r="AL706" s="54"/>
      <c r="AM706" s="54"/>
      <c r="AN706" s="54"/>
      <c r="AO706" s="54"/>
      <c r="AP706" s="54"/>
      <c r="AQ706" s="54"/>
      <c r="AR706" s="54"/>
      <c r="AS706" s="54"/>
      <c r="AT706" s="54"/>
      <c r="AU706" s="54"/>
      <c r="AV706" s="54"/>
      <c r="AW706" s="54"/>
      <c r="AX706" s="54"/>
      <c r="AY706" s="54"/>
      <c r="AZ706" s="54"/>
      <c r="BA706" s="54"/>
      <c r="BB706" s="54"/>
      <c r="BC706" s="54"/>
      <c r="BD706" s="54"/>
      <c r="BE706" s="54"/>
      <c r="BF706" s="54"/>
      <c r="BG706" s="54"/>
      <c r="BH706" s="54"/>
      <c r="BI706" s="54"/>
      <c r="BJ706" s="54"/>
      <c r="BK706" s="54"/>
      <c r="BL706" s="54"/>
      <c r="BM706" s="54"/>
      <c r="BN706" s="54"/>
      <c r="BO706" s="54"/>
      <c r="BP706" s="54"/>
      <c r="BQ706" s="54"/>
      <c r="BR706" s="54"/>
      <c r="BS706" s="54"/>
      <c r="BT706" s="54"/>
      <c r="BU706" s="54"/>
      <c r="BV706" s="54"/>
      <c r="BW706" s="54"/>
      <c r="BX706" s="54"/>
      <c r="BY706" s="54"/>
      <c r="BZ706" s="54"/>
      <c r="CA706" s="54"/>
      <c r="CB706" s="54"/>
      <c r="CC706" s="54"/>
      <c r="CD706" s="54"/>
      <c r="CE706" s="54"/>
      <c r="CF706" s="54"/>
      <c r="CG706" s="54"/>
      <c r="CH706" s="54"/>
      <c r="CI706" s="54"/>
      <c r="CJ706" s="54"/>
      <c r="CK706" s="54"/>
      <c r="CL706" s="54"/>
      <c r="CM706" s="54"/>
      <c r="CN706" s="54"/>
      <c r="CO706" s="54"/>
      <c r="CP706" s="54"/>
      <c r="CQ706" s="54"/>
      <c r="CR706" s="54"/>
      <c r="CS706" s="54"/>
      <c r="CT706" s="54"/>
      <c r="CU706" s="54"/>
      <c r="CV706" s="54"/>
      <c r="CW706" s="54"/>
      <c r="CX706" s="54"/>
      <c r="CY706" s="54"/>
      <c r="CZ706" s="54"/>
      <c r="DA706" s="54"/>
      <c r="DB706" s="54"/>
      <c r="DC706" s="54"/>
      <c r="DD706" s="54"/>
      <c r="DE706" s="54"/>
      <c r="DF706" s="54"/>
      <c r="DG706" s="54"/>
      <c r="DH706" s="54"/>
      <c r="DI706" s="54"/>
      <c r="DJ706" s="54"/>
      <c r="DK706" s="54"/>
      <c r="DL706" s="54"/>
      <c r="DM706" s="54"/>
      <c r="DN706" s="54"/>
      <c r="DO706" s="54"/>
      <c r="DP706" s="54"/>
      <c r="DQ706" s="54"/>
      <c r="DR706" s="54"/>
      <c r="DS706" s="54"/>
      <c r="DT706" s="54"/>
      <c r="DU706" s="54"/>
      <c r="DV706" s="54"/>
      <c r="DW706" s="54"/>
      <c r="DX706" s="54"/>
      <c r="DY706" s="54"/>
      <c r="DZ706" s="54"/>
      <c r="EA706" s="54"/>
      <c r="EB706" s="54"/>
      <c r="EC706" s="54"/>
      <c r="ED706" s="54"/>
      <c r="EE706" s="54"/>
      <c r="EF706" s="54"/>
      <c r="EG706" s="54"/>
      <c r="EH706" s="54"/>
      <c r="EI706" s="54"/>
      <c r="EJ706" s="54"/>
      <c r="EK706" s="54"/>
      <c r="EL706" s="54"/>
      <c r="EM706" s="54"/>
      <c r="EN706" s="54"/>
      <c r="EO706" s="54"/>
      <c r="EP706" s="54"/>
      <c r="EQ706" s="54"/>
      <c r="ER706" s="54"/>
      <c r="ES706" s="54"/>
      <c r="ET706" s="54"/>
      <c r="EU706" s="54"/>
      <c r="EV706" s="54"/>
      <c r="EW706" s="54"/>
      <c r="EX706" s="54"/>
      <c r="EY706" s="54"/>
      <c r="EZ706" s="54"/>
      <c r="FA706" s="54"/>
      <c r="FB706" s="54"/>
      <c r="FC706" s="54"/>
      <c r="FD706" s="54"/>
      <c r="FE706" s="54"/>
      <c r="FF706" s="54"/>
      <c r="FG706" s="54"/>
      <c r="FH706" s="54"/>
      <c r="FI706" s="54"/>
      <c r="FJ706" s="54"/>
      <c r="FK706" s="54"/>
      <c r="FL706" s="54"/>
      <c r="FM706" s="54"/>
      <c r="FN706" s="54"/>
      <c r="FO706" s="54"/>
      <c r="FP706" s="54"/>
      <c r="FQ706" s="54"/>
      <c r="FR706" s="54"/>
      <c r="FS706" s="54"/>
      <c r="FT706" s="54"/>
      <c r="FU706" s="54"/>
      <c r="FV706" s="54"/>
      <c r="FW706" s="54"/>
      <c r="FX706" s="54"/>
      <c r="FY706" s="54"/>
      <c r="FZ706" s="54"/>
      <c r="GA706" s="54"/>
      <c r="GB706" s="54"/>
      <c r="GC706" s="54"/>
      <c r="GD706" s="54"/>
      <c r="GE706" s="54"/>
      <c r="GF706" s="54"/>
      <c r="GG706" s="54"/>
      <c r="GH706" s="54"/>
      <c r="GI706" s="54"/>
      <c r="GJ706" s="54"/>
      <c r="GK706" s="54"/>
      <c r="GL706" s="54"/>
      <c r="GM706" s="54"/>
    </row>
    <row r="707" spans="1:195" s="56" customFormat="1" ht="41.4" x14ac:dyDescent="0.3">
      <c r="A707" s="89" t="s">
        <v>17</v>
      </c>
      <c r="B707" s="89" t="s">
        <v>590</v>
      </c>
      <c r="C707" s="90" t="s">
        <v>19</v>
      </c>
      <c r="D707" s="91" t="s">
        <v>23</v>
      </c>
      <c r="E707" s="91" t="s">
        <v>24</v>
      </c>
      <c r="F707" s="91" t="s">
        <v>277</v>
      </c>
      <c r="G707" s="91" t="s">
        <v>342</v>
      </c>
      <c r="H707" s="91" t="s">
        <v>343</v>
      </c>
      <c r="I707" s="93" t="s">
        <v>301</v>
      </c>
      <c r="J707" s="91" t="s">
        <v>663</v>
      </c>
      <c r="K707" s="91" t="s">
        <v>664</v>
      </c>
      <c r="L707" s="95" t="s">
        <v>591</v>
      </c>
      <c r="M707" s="96" t="s">
        <v>21</v>
      </c>
      <c r="N707" s="104" t="s">
        <v>27</v>
      </c>
      <c r="O707" s="99">
        <v>2</v>
      </c>
      <c r="P707" s="99">
        <v>275</v>
      </c>
      <c r="Q707" s="100">
        <v>550</v>
      </c>
      <c r="R707" s="100">
        <v>550</v>
      </c>
      <c r="S707" s="54"/>
      <c r="T707" s="54"/>
      <c r="U707" s="54"/>
      <c r="V707" s="54"/>
      <c r="W707" s="54"/>
      <c r="X707" s="54"/>
      <c r="Y707" s="54"/>
      <c r="Z707" s="54"/>
      <c r="AA707" s="54"/>
      <c r="AB707" s="54"/>
      <c r="AC707" s="54"/>
      <c r="AD707" s="54"/>
      <c r="AE707" s="54"/>
      <c r="AF707" s="54"/>
      <c r="AG707" s="54"/>
      <c r="AH707" s="54"/>
      <c r="AI707" s="54"/>
      <c r="AJ707" s="54"/>
      <c r="AK707" s="54"/>
      <c r="AL707" s="54"/>
      <c r="AM707" s="54"/>
      <c r="AN707" s="54"/>
      <c r="AO707" s="54"/>
      <c r="AP707" s="54"/>
      <c r="AQ707" s="54"/>
      <c r="AR707" s="54"/>
      <c r="AS707" s="54"/>
      <c r="AT707" s="54"/>
      <c r="AU707" s="54"/>
      <c r="AV707" s="54"/>
      <c r="AW707" s="54"/>
      <c r="AX707" s="54"/>
      <c r="AY707" s="54"/>
      <c r="AZ707" s="54"/>
      <c r="BA707" s="54"/>
      <c r="BB707" s="54"/>
      <c r="BC707" s="54"/>
      <c r="BD707" s="54"/>
      <c r="BE707" s="54"/>
      <c r="BF707" s="54"/>
      <c r="BG707" s="54"/>
      <c r="BH707" s="54"/>
      <c r="BI707" s="54"/>
      <c r="BJ707" s="54"/>
      <c r="BK707" s="54"/>
      <c r="BL707" s="54"/>
      <c r="BM707" s="54"/>
      <c r="BN707" s="54"/>
      <c r="BO707" s="54"/>
      <c r="BP707" s="54"/>
      <c r="BQ707" s="54"/>
      <c r="BR707" s="54"/>
      <c r="BS707" s="54"/>
      <c r="BT707" s="54"/>
      <c r="BU707" s="54"/>
      <c r="BV707" s="54"/>
      <c r="BW707" s="54"/>
      <c r="BX707" s="54"/>
      <c r="BY707" s="54"/>
      <c r="BZ707" s="54"/>
      <c r="CA707" s="54"/>
      <c r="CB707" s="54"/>
      <c r="CC707" s="54"/>
      <c r="CD707" s="54"/>
      <c r="CE707" s="54"/>
      <c r="CF707" s="54"/>
      <c r="CG707" s="54"/>
      <c r="CH707" s="54"/>
      <c r="CI707" s="54"/>
      <c r="CJ707" s="54"/>
      <c r="CK707" s="54"/>
      <c r="CL707" s="54"/>
      <c r="CM707" s="54"/>
      <c r="CN707" s="54"/>
      <c r="CO707" s="54"/>
      <c r="CP707" s="54"/>
      <c r="CQ707" s="54"/>
      <c r="CR707" s="54"/>
      <c r="CS707" s="54"/>
      <c r="CT707" s="54"/>
      <c r="CU707" s="54"/>
      <c r="CV707" s="54"/>
      <c r="CW707" s="54"/>
      <c r="CX707" s="54"/>
      <c r="CY707" s="54"/>
      <c r="CZ707" s="54"/>
      <c r="DA707" s="54"/>
      <c r="DB707" s="54"/>
      <c r="DC707" s="54"/>
      <c r="DD707" s="54"/>
      <c r="DE707" s="54"/>
      <c r="DF707" s="54"/>
      <c r="DG707" s="54"/>
      <c r="DH707" s="54"/>
      <c r="DI707" s="54"/>
      <c r="DJ707" s="54"/>
      <c r="DK707" s="54"/>
      <c r="DL707" s="54"/>
      <c r="DM707" s="54"/>
      <c r="DN707" s="54"/>
      <c r="DO707" s="54"/>
      <c r="DP707" s="54"/>
      <c r="DQ707" s="54"/>
      <c r="DR707" s="54"/>
      <c r="DS707" s="54"/>
      <c r="DT707" s="54"/>
      <c r="DU707" s="54"/>
      <c r="DV707" s="54"/>
      <c r="DW707" s="54"/>
      <c r="DX707" s="54"/>
      <c r="DY707" s="54"/>
      <c r="DZ707" s="54"/>
      <c r="EA707" s="54"/>
      <c r="EB707" s="54"/>
      <c r="EC707" s="54"/>
      <c r="ED707" s="54"/>
      <c r="EE707" s="54"/>
      <c r="EF707" s="54"/>
      <c r="EG707" s="54"/>
      <c r="EH707" s="54"/>
      <c r="EI707" s="54"/>
      <c r="EJ707" s="54"/>
      <c r="EK707" s="54"/>
      <c r="EL707" s="54"/>
      <c r="EM707" s="54"/>
      <c r="EN707" s="54"/>
      <c r="EO707" s="54"/>
      <c r="EP707" s="54"/>
      <c r="EQ707" s="54"/>
      <c r="ER707" s="54"/>
      <c r="ES707" s="54"/>
      <c r="ET707" s="54"/>
      <c r="EU707" s="54"/>
      <c r="EV707" s="54"/>
      <c r="EW707" s="54"/>
      <c r="EX707" s="54"/>
      <c r="EY707" s="54"/>
      <c r="EZ707" s="54"/>
      <c r="FA707" s="54"/>
      <c r="FB707" s="54"/>
      <c r="FC707" s="54"/>
      <c r="FD707" s="54"/>
      <c r="FE707" s="54"/>
      <c r="FF707" s="54"/>
      <c r="FG707" s="54"/>
      <c r="FH707" s="54"/>
      <c r="FI707" s="54"/>
      <c r="FJ707" s="54"/>
      <c r="FK707" s="54"/>
      <c r="FL707" s="54"/>
      <c r="FM707" s="54"/>
      <c r="FN707" s="54"/>
      <c r="FO707" s="54"/>
      <c r="FP707" s="54"/>
      <c r="FQ707" s="54"/>
      <c r="FR707" s="54"/>
      <c r="FS707" s="54"/>
      <c r="FT707" s="54"/>
      <c r="FU707" s="54"/>
      <c r="FV707" s="54"/>
      <c r="FW707" s="54"/>
      <c r="FX707" s="54"/>
      <c r="FY707" s="54"/>
      <c r="FZ707" s="54"/>
      <c r="GA707" s="54"/>
      <c r="GB707" s="54"/>
      <c r="GC707" s="54"/>
      <c r="GD707" s="54"/>
      <c r="GE707" s="54"/>
      <c r="GF707" s="54"/>
      <c r="GG707" s="54"/>
      <c r="GH707" s="54"/>
      <c r="GI707" s="54"/>
      <c r="GJ707" s="54"/>
      <c r="GK707" s="54"/>
      <c r="GL707" s="54"/>
      <c r="GM707" s="54"/>
    </row>
    <row r="708" spans="1:195" s="56" customFormat="1" ht="41.4" x14ac:dyDescent="0.3">
      <c r="A708" s="89" t="s">
        <v>17</v>
      </c>
      <c r="B708" s="89" t="s">
        <v>590</v>
      </c>
      <c r="C708" s="90" t="s">
        <v>19</v>
      </c>
      <c r="D708" s="91" t="s">
        <v>267</v>
      </c>
      <c r="E708" s="91" t="s">
        <v>19</v>
      </c>
      <c r="F708" s="91" t="s">
        <v>275</v>
      </c>
      <c r="G708" s="91" t="s">
        <v>317</v>
      </c>
      <c r="H708" s="91" t="s">
        <v>665</v>
      </c>
      <c r="I708" s="93" t="s">
        <v>301</v>
      </c>
      <c r="J708" s="91" t="s">
        <v>21</v>
      </c>
      <c r="K708" s="91" t="s">
        <v>666</v>
      </c>
      <c r="L708" s="95" t="s">
        <v>591</v>
      </c>
      <c r="M708" s="96" t="s">
        <v>21</v>
      </c>
      <c r="N708" s="104" t="s">
        <v>255</v>
      </c>
      <c r="O708" s="99">
        <v>1</v>
      </c>
      <c r="P708" s="99">
        <v>522</v>
      </c>
      <c r="Q708" s="100">
        <v>522</v>
      </c>
      <c r="R708" s="100">
        <v>522</v>
      </c>
      <c r="S708" s="54"/>
      <c r="T708" s="54"/>
      <c r="U708" s="54"/>
      <c r="V708" s="54"/>
      <c r="W708" s="54"/>
      <c r="X708" s="54"/>
      <c r="Y708" s="54"/>
      <c r="Z708" s="54"/>
      <c r="AA708" s="54"/>
      <c r="AB708" s="54"/>
      <c r="AC708" s="54"/>
      <c r="AD708" s="54"/>
      <c r="AE708" s="54"/>
      <c r="AF708" s="54"/>
      <c r="AG708" s="54"/>
      <c r="AH708" s="54"/>
      <c r="AI708" s="54"/>
      <c r="AJ708" s="54"/>
      <c r="AK708" s="54"/>
      <c r="AL708" s="54"/>
      <c r="AM708" s="54"/>
      <c r="AN708" s="54"/>
      <c r="AO708" s="54"/>
      <c r="AP708" s="54"/>
      <c r="AQ708" s="54"/>
      <c r="AR708" s="54"/>
      <c r="AS708" s="54"/>
      <c r="AT708" s="54"/>
      <c r="AU708" s="54"/>
      <c r="AV708" s="54"/>
      <c r="AW708" s="54"/>
      <c r="AX708" s="54"/>
      <c r="AY708" s="54"/>
      <c r="AZ708" s="54"/>
      <c r="BA708" s="54"/>
      <c r="BB708" s="54"/>
      <c r="BC708" s="54"/>
      <c r="BD708" s="54"/>
      <c r="BE708" s="54"/>
      <c r="BF708" s="54"/>
      <c r="BG708" s="54"/>
      <c r="BH708" s="54"/>
      <c r="BI708" s="54"/>
      <c r="BJ708" s="54"/>
      <c r="BK708" s="54"/>
      <c r="BL708" s="54"/>
      <c r="BM708" s="54"/>
      <c r="BN708" s="54"/>
      <c r="BO708" s="54"/>
      <c r="BP708" s="54"/>
      <c r="BQ708" s="54"/>
      <c r="BR708" s="54"/>
      <c r="BS708" s="54"/>
      <c r="BT708" s="54"/>
      <c r="BU708" s="54"/>
      <c r="BV708" s="54"/>
      <c r="BW708" s="54"/>
      <c r="BX708" s="54"/>
      <c r="BY708" s="54"/>
      <c r="BZ708" s="54"/>
      <c r="CA708" s="54"/>
      <c r="CB708" s="54"/>
      <c r="CC708" s="54"/>
      <c r="CD708" s="54"/>
      <c r="CE708" s="54"/>
      <c r="CF708" s="54"/>
      <c r="CG708" s="54"/>
      <c r="CH708" s="54"/>
      <c r="CI708" s="54"/>
      <c r="CJ708" s="54"/>
      <c r="CK708" s="54"/>
      <c r="CL708" s="54"/>
      <c r="CM708" s="54"/>
      <c r="CN708" s="54"/>
      <c r="CO708" s="54"/>
      <c r="CP708" s="54"/>
      <c r="CQ708" s="54"/>
      <c r="CR708" s="54"/>
      <c r="CS708" s="54"/>
      <c r="CT708" s="54"/>
      <c r="CU708" s="54"/>
      <c r="CV708" s="54"/>
      <c r="CW708" s="54"/>
      <c r="CX708" s="54"/>
      <c r="CY708" s="54"/>
      <c r="CZ708" s="54"/>
      <c r="DA708" s="54"/>
      <c r="DB708" s="54"/>
      <c r="DC708" s="54"/>
      <c r="DD708" s="54"/>
      <c r="DE708" s="54"/>
      <c r="DF708" s="54"/>
      <c r="DG708" s="54"/>
      <c r="DH708" s="54"/>
      <c r="DI708" s="54"/>
      <c r="DJ708" s="54"/>
      <c r="DK708" s="54"/>
      <c r="DL708" s="54"/>
      <c r="DM708" s="54"/>
      <c r="DN708" s="54"/>
      <c r="DO708" s="54"/>
      <c r="DP708" s="54"/>
      <c r="DQ708" s="54"/>
      <c r="DR708" s="54"/>
      <c r="DS708" s="54"/>
      <c r="DT708" s="54"/>
      <c r="DU708" s="54"/>
      <c r="DV708" s="54"/>
      <c r="DW708" s="54"/>
      <c r="DX708" s="54"/>
      <c r="DY708" s="54"/>
      <c r="DZ708" s="54"/>
      <c r="EA708" s="54"/>
      <c r="EB708" s="54"/>
      <c r="EC708" s="54"/>
      <c r="ED708" s="54"/>
      <c r="EE708" s="54"/>
      <c r="EF708" s="54"/>
      <c r="EG708" s="54"/>
      <c r="EH708" s="54"/>
      <c r="EI708" s="54"/>
      <c r="EJ708" s="54"/>
      <c r="EK708" s="54"/>
      <c r="EL708" s="54"/>
      <c r="EM708" s="54"/>
      <c r="EN708" s="54"/>
      <c r="EO708" s="54"/>
      <c r="EP708" s="54"/>
      <c r="EQ708" s="54"/>
      <c r="ER708" s="54"/>
      <c r="ES708" s="54"/>
      <c r="ET708" s="54"/>
      <c r="EU708" s="54"/>
      <c r="EV708" s="54"/>
      <c r="EW708" s="54"/>
      <c r="EX708" s="54"/>
      <c r="EY708" s="54"/>
      <c r="EZ708" s="54"/>
      <c r="FA708" s="54"/>
      <c r="FB708" s="54"/>
      <c r="FC708" s="54"/>
      <c r="FD708" s="54"/>
      <c r="FE708" s="54"/>
      <c r="FF708" s="54"/>
      <c r="FG708" s="54"/>
      <c r="FH708" s="54"/>
      <c r="FI708" s="54"/>
      <c r="FJ708" s="54"/>
      <c r="FK708" s="54"/>
      <c r="FL708" s="54"/>
      <c r="FM708" s="54"/>
      <c r="FN708" s="54"/>
      <c r="FO708" s="54"/>
      <c r="FP708" s="54"/>
      <c r="FQ708" s="54"/>
      <c r="FR708" s="54"/>
      <c r="FS708" s="54"/>
      <c r="FT708" s="54"/>
      <c r="FU708" s="54"/>
      <c r="FV708" s="54"/>
      <c r="FW708" s="54"/>
      <c r="FX708" s="54"/>
      <c r="FY708" s="54"/>
      <c r="FZ708" s="54"/>
      <c r="GA708" s="54"/>
      <c r="GB708" s="54"/>
      <c r="GC708" s="54"/>
      <c r="GD708" s="54"/>
      <c r="GE708" s="54"/>
      <c r="GF708" s="54"/>
      <c r="GG708" s="54"/>
      <c r="GH708" s="54"/>
      <c r="GI708" s="54"/>
      <c r="GJ708" s="54"/>
      <c r="GK708" s="54"/>
      <c r="GL708" s="54"/>
      <c r="GM708" s="54"/>
    </row>
    <row r="709" spans="1:195" s="56" customFormat="1" ht="55.2" x14ac:dyDescent="0.3">
      <c r="A709" s="89" t="s">
        <v>17</v>
      </c>
      <c r="B709" s="89" t="s">
        <v>590</v>
      </c>
      <c r="C709" s="90" t="s">
        <v>19</v>
      </c>
      <c r="D709" s="91" t="s">
        <v>266</v>
      </c>
      <c r="E709" s="91" t="s">
        <v>270</v>
      </c>
      <c r="F709" s="91" t="s">
        <v>667</v>
      </c>
      <c r="G709" s="91" t="s">
        <v>668</v>
      </c>
      <c r="H709" s="91" t="s">
        <v>570</v>
      </c>
      <c r="I709" s="93" t="s">
        <v>301</v>
      </c>
      <c r="J709" s="91" t="s">
        <v>21</v>
      </c>
      <c r="K709" s="91" t="s">
        <v>669</v>
      </c>
      <c r="L709" s="95" t="s">
        <v>591</v>
      </c>
      <c r="M709" s="96" t="s">
        <v>21</v>
      </c>
      <c r="N709" s="104" t="s">
        <v>255</v>
      </c>
      <c r="O709" s="99">
        <v>1</v>
      </c>
      <c r="P709" s="99">
        <v>3306</v>
      </c>
      <c r="Q709" s="100">
        <v>3306</v>
      </c>
      <c r="R709" s="100">
        <v>3306</v>
      </c>
      <c r="S709" s="54"/>
      <c r="T709" s="54"/>
      <c r="U709" s="54"/>
      <c r="V709" s="54"/>
      <c r="W709" s="54"/>
      <c r="X709" s="54"/>
      <c r="Y709" s="54"/>
      <c r="Z709" s="54"/>
      <c r="AA709" s="54"/>
      <c r="AB709" s="54"/>
      <c r="AC709" s="54"/>
      <c r="AD709" s="54"/>
      <c r="AE709" s="54"/>
      <c r="AF709" s="54"/>
      <c r="AG709" s="54"/>
      <c r="AH709" s="54"/>
      <c r="AI709" s="54"/>
      <c r="AJ709" s="54"/>
      <c r="AK709" s="54"/>
      <c r="AL709" s="54"/>
      <c r="AM709" s="54"/>
      <c r="AN709" s="54"/>
      <c r="AO709" s="54"/>
      <c r="AP709" s="54"/>
      <c r="AQ709" s="54"/>
      <c r="AR709" s="54"/>
      <c r="AS709" s="54"/>
      <c r="AT709" s="54"/>
      <c r="AU709" s="54"/>
      <c r="AV709" s="54"/>
      <c r="AW709" s="54"/>
      <c r="AX709" s="54"/>
      <c r="AY709" s="54"/>
      <c r="AZ709" s="54"/>
      <c r="BA709" s="54"/>
      <c r="BB709" s="54"/>
      <c r="BC709" s="54"/>
      <c r="BD709" s="54"/>
      <c r="BE709" s="54"/>
      <c r="BF709" s="54"/>
      <c r="BG709" s="54"/>
      <c r="BH709" s="54"/>
      <c r="BI709" s="54"/>
      <c r="BJ709" s="54"/>
      <c r="BK709" s="54"/>
      <c r="BL709" s="54"/>
      <c r="BM709" s="54"/>
      <c r="BN709" s="54"/>
      <c r="BO709" s="54"/>
      <c r="BP709" s="54"/>
      <c r="BQ709" s="54"/>
      <c r="BR709" s="54"/>
      <c r="BS709" s="54"/>
      <c r="BT709" s="54"/>
      <c r="BU709" s="54"/>
      <c r="BV709" s="54"/>
      <c r="BW709" s="54"/>
      <c r="BX709" s="54"/>
      <c r="BY709" s="54"/>
      <c r="BZ709" s="54"/>
      <c r="CA709" s="54"/>
      <c r="CB709" s="54"/>
      <c r="CC709" s="54"/>
      <c r="CD709" s="54"/>
      <c r="CE709" s="54"/>
      <c r="CF709" s="54"/>
      <c r="CG709" s="54"/>
      <c r="CH709" s="54"/>
      <c r="CI709" s="54"/>
      <c r="CJ709" s="54"/>
      <c r="CK709" s="54"/>
      <c r="CL709" s="54"/>
      <c r="CM709" s="54"/>
      <c r="CN709" s="54"/>
      <c r="CO709" s="54"/>
      <c r="CP709" s="54"/>
      <c r="CQ709" s="54"/>
      <c r="CR709" s="54"/>
      <c r="CS709" s="54"/>
      <c r="CT709" s="54"/>
      <c r="CU709" s="54"/>
      <c r="CV709" s="54"/>
      <c r="CW709" s="54"/>
      <c r="CX709" s="54"/>
      <c r="CY709" s="54"/>
      <c r="CZ709" s="54"/>
      <c r="DA709" s="54"/>
      <c r="DB709" s="54"/>
      <c r="DC709" s="54"/>
      <c r="DD709" s="54"/>
      <c r="DE709" s="54"/>
      <c r="DF709" s="54"/>
      <c r="DG709" s="54"/>
      <c r="DH709" s="54"/>
      <c r="DI709" s="54"/>
      <c r="DJ709" s="54"/>
      <c r="DK709" s="54"/>
      <c r="DL709" s="54"/>
      <c r="DM709" s="54"/>
      <c r="DN709" s="54"/>
      <c r="DO709" s="54"/>
      <c r="DP709" s="54"/>
      <c r="DQ709" s="54"/>
      <c r="DR709" s="54"/>
      <c r="DS709" s="54"/>
      <c r="DT709" s="54"/>
      <c r="DU709" s="54"/>
      <c r="DV709" s="54"/>
      <c r="DW709" s="54"/>
      <c r="DX709" s="54"/>
      <c r="DY709" s="54"/>
      <c r="DZ709" s="54"/>
      <c r="EA709" s="54"/>
      <c r="EB709" s="54"/>
      <c r="EC709" s="54"/>
      <c r="ED709" s="54"/>
      <c r="EE709" s="54"/>
      <c r="EF709" s="54"/>
      <c r="EG709" s="54"/>
      <c r="EH709" s="54"/>
      <c r="EI709" s="54"/>
      <c r="EJ709" s="54"/>
      <c r="EK709" s="54"/>
      <c r="EL709" s="54"/>
      <c r="EM709" s="54"/>
      <c r="EN709" s="54"/>
      <c r="EO709" s="54"/>
      <c r="EP709" s="54"/>
      <c r="EQ709" s="54"/>
      <c r="ER709" s="54"/>
      <c r="ES709" s="54"/>
      <c r="ET709" s="54"/>
      <c r="EU709" s="54"/>
      <c r="EV709" s="54"/>
      <c r="EW709" s="54"/>
      <c r="EX709" s="54"/>
      <c r="EY709" s="54"/>
      <c r="EZ709" s="54"/>
      <c r="FA709" s="54"/>
      <c r="FB709" s="54"/>
      <c r="FC709" s="54"/>
      <c r="FD709" s="54"/>
      <c r="FE709" s="54"/>
      <c r="FF709" s="54"/>
      <c r="FG709" s="54"/>
      <c r="FH709" s="54"/>
      <c r="FI709" s="54"/>
      <c r="FJ709" s="54"/>
      <c r="FK709" s="54"/>
      <c r="FL709" s="54"/>
      <c r="FM709" s="54"/>
      <c r="FN709" s="54"/>
      <c r="FO709" s="54"/>
      <c r="FP709" s="54"/>
      <c r="FQ709" s="54"/>
      <c r="FR709" s="54"/>
      <c r="FS709" s="54"/>
      <c r="FT709" s="54"/>
      <c r="FU709" s="54"/>
      <c r="FV709" s="54"/>
      <c r="FW709" s="54"/>
      <c r="FX709" s="54"/>
      <c r="FY709" s="54"/>
      <c r="FZ709" s="54"/>
      <c r="GA709" s="54"/>
      <c r="GB709" s="54"/>
      <c r="GC709" s="54"/>
      <c r="GD709" s="54"/>
      <c r="GE709" s="54"/>
      <c r="GF709" s="54"/>
      <c r="GG709" s="54"/>
      <c r="GH709" s="54"/>
      <c r="GI709" s="54"/>
      <c r="GJ709" s="54"/>
      <c r="GK709" s="54"/>
      <c r="GL709" s="54"/>
      <c r="GM709" s="54"/>
    </row>
    <row r="710" spans="1:195" s="56" customFormat="1" ht="69" x14ac:dyDescent="0.3">
      <c r="A710" s="89" t="s">
        <v>17</v>
      </c>
      <c r="B710" s="89" t="s">
        <v>590</v>
      </c>
      <c r="C710" s="90" t="s">
        <v>19</v>
      </c>
      <c r="D710" s="91" t="s">
        <v>266</v>
      </c>
      <c r="E710" s="91" t="s">
        <v>270</v>
      </c>
      <c r="F710" s="91" t="s">
        <v>667</v>
      </c>
      <c r="G710" s="91" t="s">
        <v>668</v>
      </c>
      <c r="H710" s="91" t="s">
        <v>570</v>
      </c>
      <c r="I710" s="93" t="s">
        <v>301</v>
      </c>
      <c r="J710" s="91" t="s">
        <v>21</v>
      </c>
      <c r="K710" s="91" t="s">
        <v>670</v>
      </c>
      <c r="L710" s="95" t="s">
        <v>591</v>
      </c>
      <c r="M710" s="96" t="s">
        <v>21</v>
      </c>
      <c r="N710" s="104" t="s">
        <v>255</v>
      </c>
      <c r="O710" s="99">
        <v>1</v>
      </c>
      <c r="P710" s="99">
        <v>6612</v>
      </c>
      <c r="Q710" s="100">
        <v>6612</v>
      </c>
      <c r="R710" s="100">
        <v>6612</v>
      </c>
      <c r="S710" s="54"/>
      <c r="T710" s="54"/>
      <c r="U710" s="54"/>
      <c r="V710" s="54"/>
      <c r="W710" s="54"/>
      <c r="X710" s="54"/>
      <c r="Y710" s="54"/>
      <c r="Z710" s="54"/>
      <c r="AA710" s="54"/>
      <c r="AB710" s="54"/>
      <c r="AC710" s="54"/>
      <c r="AD710" s="54"/>
      <c r="AE710" s="54"/>
      <c r="AF710" s="54"/>
      <c r="AG710" s="54"/>
      <c r="AH710" s="54"/>
      <c r="AI710" s="54"/>
      <c r="AJ710" s="54"/>
      <c r="AK710" s="54"/>
      <c r="AL710" s="54"/>
      <c r="AM710" s="54"/>
      <c r="AN710" s="54"/>
      <c r="AO710" s="54"/>
      <c r="AP710" s="54"/>
      <c r="AQ710" s="54"/>
      <c r="AR710" s="54"/>
      <c r="AS710" s="54"/>
      <c r="AT710" s="54"/>
      <c r="AU710" s="54"/>
      <c r="AV710" s="54"/>
      <c r="AW710" s="54"/>
      <c r="AX710" s="54"/>
      <c r="AY710" s="54"/>
      <c r="AZ710" s="54"/>
      <c r="BA710" s="54"/>
      <c r="BB710" s="54"/>
      <c r="BC710" s="54"/>
      <c r="BD710" s="54"/>
      <c r="BE710" s="54"/>
      <c r="BF710" s="54"/>
      <c r="BG710" s="54"/>
      <c r="BH710" s="54"/>
      <c r="BI710" s="54"/>
      <c r="BJ710" s="54"/>
      <c r="BK710" s="54"/>
      <c r="BL710" s="54"/>
      <c r="BM710" s="54"/>
      <c r="BN710" s="54"/>
      <c r="BO710" s="54"/>
      <c r="BP710" s="54"/>
      <c r="BQ710" s="54"/>
      <c r="BR710" s="54"/>
      <c r="BS710" s="54"/>
      <c r="BT710" s="54"/>
      <c r="BU710" s="54"/>
      <c r="BV710" s="54"/>
      <c r="BW710" s="54"/>
      <c r="BX710" s="54"/>
      <c r="BY710" s="54"/>
      <c r="BZ710" s="54"/>
      <c r="CA710" s="54"/>
      <c r="CB710" s="54"/>
      <c r="CC710" s="54"/>
      <c r="CD710" s="54"/>
      <c r="CE710" s="54"/>
      <c r="CF710" s="54"/>
      <c r="CG710" s="54"/>
      <c r="CH710" s="54"/>
      <c r="CI710" s="54"/>
      <c r="CJ710" s="54"/>
      <c r="CK710" s="54"/>
      <c r="CL710" s="54"/>
      <c r="CM710" s="54"/>
      <c r="CN710" s="54"/>
      <c r="CO710" s="54"/>
      <c r="CP710" s="54"/>
      <c r="CQ710" s="54"/>
      <c r="CR710" s="54"/>
      <c r="CS710" s="54"/>
      <c r="CT710" s="54"/>
      <c r="CU710" s="54"/>
      <c r="CV710" s="54"/>
      <c r="CW710" s="54"/>
      <c r="CX710" s="54"/>
      <c r="CY710" s="54"/>
      <c r="CZ710" s="54"/>
      <c r="DA710" s="54"/>
      <c r="DB710" s="54"/>
      <c r="DC710" s="54"/>
      <c r="DD710" s="54"/>
      <c r="DE710" s="54"/>
      <c r="DF710" s="54"/>
      <c r="DG710" s="54"/>
      <c r="DH710" s="54"/>
      <c r="DI710" s="54"/>
      <c r="DJ710" s="54"/>
      <c r="DK710" s="54"/>
      <c r="DL710" s="54"/>
      <c r="DM710" s="54"/>
      <c r="DN710" s="54"/>
      <c r="DO710" s="54"/>
      <c r="DP710" s="54"/>
      <c r="DQ710" s="54"/>
      <c r="DR710" s="54"/>
      <c r="DS710" s="54"/>
      <c r="DT710" s="54"/>
      <c r="DU710" s="54"/>
      <c r="DV710" s="54"/>
      <c r="DW710" s="54"/>
      <c r="DX710" s="54"/>
      <c r="DY710" s="54"/>
      <c r="DZ710" s="54"/>
      <c r="EA710" s="54"/>
      <c r="EB710" s="54"/>
      <c r="EC710" s="54"/>
      <c r="ED710" s="54"/>
      <c r="EE710" s="54"/>
      <c r="EF710" s="54"/>
      <c r="EG710" s="54"/>
      <c r="EH710" s="54"/>
      <c r="EI710" s="54"/>
      <c r="EJ710" s="54"/>
      <c r="EK710" s="54"/>
      <c r="EL710" s="54"/>
      <c r="EM710" s="54"/>
      <c r="EN710" s="54"/>
      <c r="EO710" s="54"/>
      <c r="EP710" s="54"/>
      <c r="EQ710" s="54"/>
      <c r="ER710" s="54"/>
      <c r="ES710" s="54"/>
      <c r="ET710" s="54"/>
      <c r="EU710" s="54"/>
      <c r="EV710" s="54"/>
      <c r="EW710" s="54"/>
      <c r="EX710" s="54"/>
      <c r="EY710" s="54"/>
      <c r="EZ710" s="54"/>
      <c r="FA710" s="54"/>
      <c r="FB710" s="54"/>
      <c r="FC710" s="54"/>
      <c r="FD710" s="54"/>
      <c r="FE710" s="54"/>
      <c r="FF710" s="54"/>
      <c r="FG710" s="54"/>
      <c r="FH710" s="54"/>
      <c r="FI710" s="54"/>
      <c r="FJ710" s="54"/>
      <c r="FK710" s="54"/>
      <c r="FL710" s="54"/>
      <c r="FM710" s="54"/>
      <c r="FN710" s="54"/>
      <c r="FO710" s="54"/>
      <c r="FP710" s="54"/>
      <c r="FQ710" s="54"/>
      <c r="FR710" s="54"/>
      <c r="FS710" s="54"/>
      <c r="FT710" s="54"/>
      <c r="FU710" s="54"/>
      <c r="FV710" s="54"/>
      <c r="FW710" s="54"/>
      <c r="FX710" s="54"/>
      <c r="FY710" s="54"/>
      <c r="FZ710" s="54"/>
      <c r="GA710" s="54"/>
      <c r="GB710" s="54"/>
      <c r="GC710" s="54"/>
      <c r="GD710" s="54"/>
      <c r="GE710" s="54"/>
      <c r="GF710" s="54"/>
      <c r="GG710" s="54"/>
      <c r="GH710" s="54"/>
      <c r="GI710" s="54"/>
      <c r="GJ710" s="54"/>
      <c r="GK710" s="54"/>
      <c r="GL710" s="54"/>
      <c r="GM710" s="54"/>
    </row>
    <row r="711" spans="1:195" s="56" customFormat="1" ht="27.6" x14ac:dyDescent="0.3">
      <c r="A711" s="89" t="s">
        <v>17</v>
      </c>
      <c r="B711" s="89" t="s">
        <v>590</v>
      </c>
      <c r="C711" s="90" t="s">
        <v>19</v>
      </c>
      <c r="D711" s="91" t="s">
        <v>266</v>
      </c>
      <c r="E711" s="91" t="s">
        <v>270</v>
      </c>
      <c r="F711" s="91" t="s">
        <v>667</v>
      </c>
      <c r="G711" s="91" t="s">
        <v>668</v>
      </c>
      <c r="H711" s="91" t="s">
        <v>570</v>
      </c>
      <c r="I711" s="93" t="s">
        <v>301</v>
      </c>
      <c r="J711" s="91" t="s">
        <v>21</v>
      </c>
      <c r="K711" s="91" t="s">
        <v>671</v>
      </c>
      <c r="L711" s="95" t="s">
        <v>591</v>
      </c>
      <c r="M711" s="96" t="s">
        <v>21</v>
      </c>
      <c r="N711" s="104" t="s">
        <v>255</v>
      </c>
      <c r="O711" s="99">
        <v>1</v>
      </c>
      <c r="P711" s="99">
        <v>6666.46</v>
      </c>
      <c r="Q711" s="100">
        <v>6666.46</v>
      </c>
      <c r="R711" s="100">
        <v>6666</v>
      </c>
      <c r="S711" s="54"/>
      <c r="T711" s="54"/>
      <c r="U711" s="54"/>
      <c r="V711" s="54"/>
      <c r="W711" s="54"/>
      <c r="X711" s="54"/>
      <c r="Y711" s="54"/>
      <c r="Z711" s="54"/>
      <c r="AA711" s="54"/>
      <c r="AB711" s="54"/>
      <c r="AC711" s="54"/>
      <c r="AD711" s="54"/>
      <c r="AE711" s="54"/>
      <c r="AF711" s="54"/>
      <c r="AG711" s="54"/>
      <c r="AH711" s="54"/>
      <c r="AI711" s="54"/>
      <c r="AJ711" s="54"/>
      <c r="AK711" s="54"/>
      <c r="AL711" s="54"/>
      <c r="AM711" s="54"/>
      <c r="AN711" s="54"/>
      <c r="AO711" s="54"/>
      <c r="AP711" s="54"/>
      <c r="AQ711" s="54"/>
      <c r="AR711" s="54"/>
      <c r="AS711" s="54"/>
      <c r="AT711" s="54"/>
      <c r="AU711" s="54"/>
      <c r="AV711" s="54"/>
      <c r="AW711" s="54"/>
      <c r="AX711" s="54"/>
      <c r="AY711" s="54"/>
      <c r="AZ711" s="54"/>
      <c r="BA711" s="54"/>
      <c r="BB711" s="54"/>
      <c r="BC711" s="54"/>
      <c r="BD711" s="54"/>
      <c r="BE711" s="54"/>
      <c r="BF711" s="54"/>
      <c r="BG711" s="54"/>
      <c r="BH711" s="54"/>
      <c r="BI711" s="54"/>
      <c r="BJ711" s="54"/>
      <c r="BK711" s="54"/>
      <c r="BL711" s="54"/>
      <c r="BM711" s="54"/>
      <c r="BN711" s="54"/>
      <c r="BO711" s="54"/>
      <c r="BP711" s="54"/>
      <c r="BQ711" s="54"/>
      <c r="BR711" s="54"/>
      <c r="BS711" s="54"/>
      <c r="BT711" s="54"/>
      <c r="BU711" s="54"/>
      <c r="BV711" s="54"/>
      <c r="BW711" s="54"/>
      <c r="BX711" s="54"/>
      <c r="BY711" s="54"/>
      <c r="BZ711" s="54"/>
      <c r="CA711" s="54"/>
      <c r="CB711" s="54"/>
      <c r="CC711" s="54"/>
      <c r="CD711" s="54"/>
      <c r="CE711" s="54"/>
      <c r="CF711" s="54"/>
      <c r="CG711" s="54"/>
      <c r="CH711" s="54"/>
      <c r="CI711" s="54"/>
      <c r="CJ711" s="54"/>
      <c r="CK711" s="54"/>
      <c r="CL711" s="54"/>
      <c r="CM711" s="54"/>
      <c r="CN711" s="54"/>
      <c r="CO711" s="54"/>
      <c r="CP711" s="54"/>
      <c r="CQ711" s="54"/>
      <c r="CR711" s="54"/>
      <c r="CS711" s="54"/>
      <c r="CT711" s="54"/>
      <c r="CU711" s="54"/>
      <c r="CV711" s="54"/>
      <c r="CW711" s="54"/>
      <c r="CX711" s="54"/>
      <c r="CY711" s="54"/>
      <c r="CZ711" s="54"/>
      <c r="DA711" s="54"/>
      <c r="DB711" s="54"/>
      <c r="DC711" s="54"/>
      <c r="DD711" s="54"/>
      <c r="DE711" s="54"/>
      <c r="DF711" s="54"/>
      <c r="DG711" s="54"/>
      <c r="DH711" s="54"/>
      <c r="DI711" s="54"/>
      <c r="DJ711" s="54"/>
      <c r="DK711" s="54"/>
      <c r="DL711" s="54"/>
      <c r="DM711" s="54"/>
      <c r="DN711" s="54"/>
      <c r="DO711" s="54"/>
      <c r="DP711" s="54"/>
      <c r="DQ711" s="54"/>
      <c r="DR711" s="54"/>
      <c r="DS711" s="54"/>
      <c r="DT711" s="54"/>
      <c r="DU711" s="54"/>
      <c r="DV711" s="54"/>
      <c r="DW711" s="54"/>
      <c r="DX711" s="54"/>
      <c r="DY711" s="54"/>
      <c r="DZ711" s="54"/>
      <c r="EA711" s="54"/>
      <c r="EB711" s="54"/>
      <c r="EC711" s="54"/>
      <c r="ED711" s="54"/>
      <c r="EE711" s="54"/>
      <c r="EF711" s="54"/>
      <c r="EG711" s="54"/>
      <c r="EH711" s="54"/>
      <c r="EI711" s="54"/>
      <c r="EJ711" s="54"/>
      <c r="EK711" s="54"/>
      <c r="EL711" s="54"/>
      <c r="EM711" s="54"/>
      <c r="EN711" s="54"/>
      <c r="EO711" s="54"/>
      <c r="EP711" s="54"/>
      <c r="EQ711" s="54"/>
      <c r="ER711" s="54"/>
      <c r="ES711" s="54"/>
      <c r="ET711" s="54"/>
      <c r="EU711" s="54"/>
      <c r="EV711" s="54"/>
      <c r="EW711" s="54"/>
      <c r="EX711" s="54"/>
      <c r="EY711" s="54"/>
      <c r="EZ711" s="54"/>
      <c r="FA711" s="54"/>
      <c r="FB711" s="54"/>
      <c r="FC711" s="54"/>
      <c r="FD711" s="54"/>
      <c r="FE711" s="54"/>
      <c r="FF711" s="54"/>
      <c r="FG711" s="54"/>
      <c r="FH711" s="54"/>
      <c r="FI711" s="54"/>
      <c r="FJ711" s="54"/>
      <c r="FK711" s="54"/>
      <c r="FL711" s="54"/>
      <c r="FM711" s="54"/>
      <c r="FN711" s="54"/>
      <c r="FO711" s="54"/>
      <c r="FP711" s="54"/>
      <c r="FQ711" s="54"/>
      <c r="FR711" s="54"/>
      <c r="FS711" s="54"/>
      <c r="FT711" s="54"/>
      <c r="FU711" s="54"/>
      <c r="FV711" s="54"/>
      <c r="FW711" s="54"/>
      <c r="FX711" s="54"/>
      <c r="FY711" s="54"/>
      <c r="FZ711" s="54"/>
      <c r="GA711" s="54"/>
      <c r="GB711" s="54"/>
      <c r="GC711" s="54"/>
      <c r="GD711" s="54"/>
      <c r="GE711" s="54"/>
      <c r="GF711" s="54"/>
      <c r="GG711" s="54"/>
      <c r="GH711" s="54"/>
      <c r="GI711" s="54"/>
      <c r="GJ711" s="54"/>
      <c r="GK711" s="54"/>
      <c r="GL711" s="54"/>
      <c r="GM711" s="54"/>
    </row>
    <row r="712" spans="1:195" s="56" customFormat="1" ht="82.8" x14ac:dyDescent="0.3">
      <c r="A712" s="89" t="s">
        <v>17</v>
      </c>
      <c r="B712" s="89" t="s">
        <v>590</v>
      </c>
      <c r="C712" s="90" t="s">
        <v>19</v>
      </c>
      <c r="D712" s="91" t="s">
        <v>23</v>
      </c>
      <c r="E712" s="91" t="s">
        <v>24</v>
      </c>
      <c r="F712" s="91" t="s">
        <v>279</v>
      </c>
      <c r="G712" s="91" t="s">
        <v>382</v>
      </c>
      <c r="H712" s="91" t="s">
        <v>383</v>
      </c>
      <c r="I712" s="93" t="s">
        <v>301</v>
      </c>
      <c r="J712" s="91" t="s">
        <v>21</v>
      </c>
      <c r="K712" s="91" t="s">
        <v>672</v>
      </c>
      <c r="L712" s="95" t="s">
        <v>591</v>
      </c>
      <c r="M712" s="96" t="s">
        <v>21</v>
      </c>
      <c r="N712" s="104" t="s">
        <v>255</v>
      </c>
      <c r="O712" s="99">
        <v>1</v>
      </c>
      <c r="P712" s="99">
        <v>6960</v>
      </c>
      <c r="Q712" s="100">
        <v>6960</v>
      </c>
      <c r="R712" s="100">
        <v>6960</v>
      </c>
      <c r="S712" s="54"/>
      <c r="T712" s="54"/>
      <c r="U712" s="54"/>
      <c r="V712" s="54"/>
      <c r="W712" s="54"/>
      <c r="X712" s="54"/>
      <c r="Y712" s="54"/>
      <c r="Z712" s="54"/>
      <c r="AA712" s="54"/>
      <c r="AB712" s="54"/>
      <c r="AC712" s="54"/>
      <c r="AD712" s="54"/>
      <c r="AE712" s="54"/>
      <c r="AF712" s="54"/>
      <c r="AG712" s="54"/>
      <c r="AH712" s="54"/>
      <c r="AI712" s="54"/>
      <c r="AJ712" s="54"/>
      <c r="AK712" s="54"/>
      <c r="AL712" s="54"/>
      <c r="AM712" s="54"/>
      <c r="AN712" s="54"/>
      <c r="AO712" s="54"/>
      <c r="AP712" s="54"/>
      <c r="AQ712" s="54"/>
      <c r="AR712" s="54"/>
      <c r="AS712" s="54"/>
      <c r="AT712" s="54"/>
      <c r="AU712" s="54"/>
      <c r="AV712" s="54"/>
      <c r="AW712" s="54"/>
      <c r="AX712" s="54"/>
      <c r="AY712" s="54"/>
      <c r="AZ712" s="54"/>
      <c r="BA712" s="54"/>
      <c r="BB712" s="54"/>
      <c r="BC712" s="54"/>
      <c r="BD712" s="54"/>
      <c r="BE712" s="54"/>
      <c r="BF712" s="54"/>
      <c r="BG712" s="54"/>
      <c r="BH712" s="54"/>
      <c r="BI712" s="54"/>
      <c r="BJ712" s="54"/>
      <c r="BK712" s="54"/>
      <c r="BL712" s="54"/>
      <c r="BM712" s="54"/>
      <c r="BN712" s="54"/>
      <c r="BO712" s="54"/>
      <c r="BP712" s="54"/>
      <c r="BQ712" s="54"/>
      <c r="BR712" s="54"/>
      <c r="BS712" s="54"/>
      <c r="BT712" s="54"/>
      <c r="BU712" s="54"/>
      <c r="BV712" s="54"/>
      <c r="BW712" s="54"/>
      <c r="BX712" s="54"/>
      <c r="BY712" s="54"/>
      <c r="BZ712" s="54"/>
      <c r="CA712" s="54"/>
      <c r="CB712" s="54"/>
      <c r="CC712" s="54"/>
      <c r="CD712" s="54"/>
      <c r="CE712" s="54"/>
      <c r="CF712" s="54"/>
      <c r="CG712" s="54"/>
      <c r="CH712" s="54"/>
      <c r="CI712" s="54"/>
      <c r="CJ712" s="54"/>
      <c r="CK712" s="54"/>
      <c r="CL712" s="54"/>
      <c r="CM712" s="54"/>
      <c r="CN712" s="54"/>
      <c r="CO712" s="54"/>
      <c r="CP712" s="54"/>
      <c r="CQ712" s="54"/>
      <c r="CR712" s="54"/>
      <c r="CS712" s="54"/>
      <c r="CT712" s="54"/>
      <c r="CU712" s="54"/>
      <c r="CV712" s="54"/>
      <c r="CW712" s="54"/>
      <c r="CX712" s="54"/>
      <c r="CY712" s="54"/>
      <c r="CZ712" s="54"/>
      <c r="DA712" s="54"/>
      <c r="DB712" s="54"/>
      <c r="DC712" s="54"/>
      <c r="DD712" s="54"/>
      <c r="DE712" s="54"/>
      <c r="DF712" s="54"/>
      <c r="DG712" s="54"/>
      <c r="DH712" s="54"/>
      <c r="DI712" s="54"/>
      <c r="DJ712" s="54"/>
      <c r="DK712" s="54"/>
      <c r="DL712" s="54"/>
      <c r="DM712" s="54"/>
      <c r="DN712" s="54"/>
      <c r="DO712" s="54"/>
      <c r="DP712" s="54"/>
      <c r="DQ712" s="54"/>
      <c r="DR712" s="54"/>
      <c r="DS712" s="54"/>
      <c r="DT712" s="54"/>
      <c r="DU712" s="54"/>
      <c r="DV712" s="54"/>
      <c r="DW712" s="54"/>
      <c r="DX712" s="54"/>
      <c r="DY712" s="54"/>
      <c r="DZ712" s="54"/>
      <c r="EA712" s="54"/>
      <c r="EB712" s="54"/>
      <c r="EC712" s="54"/>
      <c r="ED712" s="54"/>
      <c r="EE712" s="54"/>
      <c r="EF712" s="54"/>
      <c r="EG712" s="54"/>
      <c r="EH712" s="54"/>
      <c r="EI712" s="54"/>
      <c r="EJ712" s="54"/>
      <c r="EK712" s="54"/>
      <c r="EL712" s="54"/>
      <c r="EM712" s="54"/>
      <c r="EN712" s="54"/>
      <c r="EO712" s="54"/>
      <c r="EP712" s="54"/>
      <c r="EQ712" s="54"/>
      <c r="ER712" s="54"/>
      <c r="ES712" s="54"/>
      <c r="ET712" s="54"/>
      <c r="EU712" s="54"/>
      <c r="EV712" s="54"/>
      <c r="EW712" s="54"/>
      <c r="EX712" s="54"/>
      <c r="EY712" s="54"/>
      <c r="EZ712" s="54"/>
      <c r="FA712" s="54"/>
      <c r="FB712" s="54"/>
      <c r="FC712" s="54"/>
      <c r="FD712" s="54"/>
      <c r="FE712" s="54"/>
      <c r="FF712" s="54"/>
      <c r="FG712" s="54"/>
      <c r="FH712" s="54"/>
      <c r="FI712" s="54"/>
      <c r="FJ712" s="54"/>
      <c r="FK712" s="54"/>
      <c r="FL712" s="54"/>
      <c r="FM712" s="54"/>
      <c r="FN712" s="54"/>
      <c r="FO712" s="54"/>
      <c r="FP712" s="54"/>
      <c r="FQ712" s="54"/>
      <c r="FR712" s="54"/>
      <c r="FS712" s="54"/>
      <c r="FT712" s="54"/>
      <c r="FU712" s="54"/>
      <c r="FV712" s="54"/>
      <c r="FW712" s="54"/>
      <c r="FX712" s="54"/>
      <c r="FY712" s="54"/>
      <c r="FZ712" s="54"/>
      <c r="GA712" s="54"/>
      <c r="GB712" s="54"/>
      <c r="GC712" s="54"/>
      <c r="GD712" s="54"/>
      <c r="GE712" s="54"/>
      <c r="GF712" s="54"/>
      <c r="GG712" s="54"/>
      <c r="GH712" s="54"/>
      <c r="GI712" s="54"/>
      <c r="GJ712" s="54"/>
      <c r="GK712" s="54"/>
      <c r="GL712" s="54"/>
      <c r="GM712" s="54"/>
    </row>
    <row r="713" spans="1:195" s="56" customFormat="1" ht="27.6" x14ac:dyDescent="0.3">
      <c r="A713" s="89" t="s">
        <v>17</v>
      </c>
      <c r="B713" s="89" t="s">
        <v>673</v>
      </c>
      <c r="C713" s="90" t="s">
        <v>19</v>
      </c>
      <c r="D713" s="91" t="s">
        <v>23</v>
      </c>
      <c r="E713" s="91" t="s">
        <v>24</v>
      </c>
      <c r="F713" s="91" t="s">
        <v>279</v>
      </c>
      <c r="G713" s="91" t="s">
        <v>331</v>
      </c>
      <c r="H713" s="91" t="s">
        <v>549</v>
      </c>
      <c r="I713" s="93" t="s">
        <v>283</v>
      </c>
      <c r="J713" s="91" t="s">
        <v>116</v>
      </c>
      <c r="K713" s="91" t="s">
        <v>230</v>
      </c>
      <c r="L713" s="95" t="s">
        <v>374</v>
      </c>
      <c r="M713" s="96" t="s">
        <v>674</v>
      </c>
      <c r="N713" s="104" t="s">
        <v>257</v>
      </c>
      <c r="O713" s="99">
        <v>5</v>
      </c>
      <c r="P713" s="99">
        <v>5.64</v>
      </c>
      <c r="Q713" s="100">
        <v>28.2</v>
      </c>
      <c r="R713" s="100">
        <v>28.2</v>
      </c>
      <c r="S713" s="54"/>
      <c r="T713" s="54"/>
      <c r="U713" s="54"/>
      <c r="V713" s="54"/>
      <c r="W713" s="54"/>
      <c r="X713" s="54"/>
      <c r="Y713" s="54"/>
      <c r="Z713" s="54"/>
      <c r="AA713" s="54"/>
      <c r="AB713" s="54"/>
      <c r="AC713" s="54"/>
      <c r="AD713" s="54"/>
      <c r="AE713" s="54"/>
      <c r="AF713" s="54"/>
      <c r="AG713" s="54"/>
      <c r="AH713" s="54"/>
      <c r="AI713" s="54"/>
      <c r="AJ713" s="54"/>
      <c r="AK713" s="54"/>
      <c r="AL713" s="54"/>
      <c r="AM713" s="54"/>
      <c r="AN713" s="54"/>
      <c r="AO713" s="54"/>
      <c r="AP713" s="54"/>
      <c r="AQ713" s="54"/>
      <c r="AR713" s="54"/>
      <c r="AS713" s="54"/>
      <c r="AT713" s="54"/>
      <c r="AU713" s="54"/>
      <c r="AV713" s="54"/>
      <c r="AW713" s="54"/>
      <c r="AX713" s="54"/>
      <c r="AY713" s="54"/>
      <c r="AZ713" s="54"/>
      <c r="BA713" s="54"/>
      <c r="BB713" s="54"/>
      <c r="BC713" s="54"/>
      <c r="BD713" s="54"/>
      <c r="BE713" s="54"/>
      <c r="BF713" s="54"/>
      <c r="BG713" s="54"/>
      <c r="BH713" s="54"/>
      <c r="BI713" s="54"/>
      <c r="BJ713" s="54"/>
      <c r="BK713" s="54"/>
      <c r="BL713" s="54"/>
      <c r="BM713" s="54"/>
      <c r="BN713" s="54"/>
      <c r="BO713" s="54"/>
      <c r="BP713" s="54"/>
      <c r="BQ713" s="54"/>
      <c r="BR713" s="54"/>
      <c r="BS713" s="54"/>
      <c r="BT713" s="54"/>
      <c r="BU713" s="54"/>
      <c r="BV713" s="54"/>
      <c r="BW713" s="54"/>
      <c r="BX713" s="54"/>
      <c r="BY713" s="54"/>
      <c r="BZ713" s="54"/>
      <c r="CA713" s="54"/>
      <c r="CB713" s="54"/>
      <c r="CC713" s="54"/>
      <c r="CD713" s="54"/>
      <c r="CE713" s="54"/>
      <c r="CF713" s="54"/>
      <c r="CG713" s="54"/>
      <c r="CH713" s="54"/>
      <c r="CI713" s="54"/>
      <c r="CJ713" s="54"/>
      <c r="CK713" s="54"/>
      <c r="CL713" s="54"/>
      <c r="CM713" s="54"/>
      <c r="CN713" s="54"/>
      <c r="CO713" s="54"/>
      <c r="CP713" s="54"/>
      <c r="CQ713" s="54"/>
      <c r="CR713" s="54"/>
      <c r="CS713" s="54"/>
      <c r="CT713" s="54"/>
      <c r="CU713" s="54"/>
      <c r="CV713" s="54"/>
      <c r="CW713" s="54"/>
      <c r="CX713" s="54"/>
      <c r="CY713" s="54"/>
      <c r="CZ713" s="54"/>
      <c r="DA713" s="54"/>
      <c r="DB713" s="54"/>
      <c r="DC713" s="54"/>
      <c r="DD713" s="54"/>
      <c r="DE713" s="54"/>
      <c r="DF713" s="54"/>
      <c r="DG713" s="54"/>
      <c r="DH713" s="54"/>
      <c r="DI713" s="54"/>
      <c r="DJ713" s="54"/>
      <c r="DK713" s="54"/>
      <c r="DL713" s="54"/>
      <c r="DM713" s="54"/>
      <c r="DN713" s="54"/>
      <c r="DO713" s="54"/>
      <c r="DP713" s="54"/>
      <c r="DQ713" s="54"/>
      <c r="DR713" s="54"/>
      <c r="DS713" s="54"/>
      <c r="DT713" s="54"/>
      <c r="DU713" s="54"/>
      <c r="DV713" s="54"/>
      <c r="DW713" s="54"/>
      <c r="DX713" s="54"/>
      <c r="DY713" s="54"/>
      <c r="DZ713" s="54"/>
      <c r="EA713" s="54"/>
      <c r="EB713" s="54"/>
      <c r="EC713" s="54"/>
      <c r="ED713" s="54"/>
      <c r="EE713" s="54"/>
      <c r="EF713" s="54"/>
      <c r="EG713" s="54"/>
      <c r="EH713" s="54"/>
      <c r="EI713" s="54"/>
      <c r="EJ713" s="54"/>
      <c r="EK713" s="54"/>
      <c r="EL713" s="54"/>
      <c r="EM713" s="54"/>
      <c r="EN713" s="54"/>
      <c r="EO713" s="54"/>
      <c r="EP713" s="54"/>
      <c r="EQ713" s="54"/>
      <c r="ER713" s="54"/>
      <c r="ES713" s="54"/>
      <c r="ET713" s="54"/>
      <c r="EU713" s="54"/>
      <c r="EV713" s="54"/>
      <c r="EW713" s="54"/>
      <c r="EX713" s="54"/>
      <c r="EY713" s="54"/>
      <c r="EZ713" s="54"/>
      <c r="FA713" s="54"/>
      <c r="FB713" s="54"/>
      <c r="FC713" s="54"/>
      <c r="FD713" s="54"/>
      <c r="FE713" s="54"/>
      <c r="FF713" s="54"/>
      <c r="FG713" s="54"/>
      <c r="FH713" s="54"/>
      <c r="FI713" s="54"/>
      <c r="FJ713" s="54"/>
      <c r="FK713" s="54"/>
      <c r="FL713" s="54"/>
      <c r="FM713" s="54"/>
      <c r="FN713" s="54"/>
      <c r="FO713" s="54"/>
      <c r="FP713" s="54"/>
      <c r="FQ713" s="54"/>
      <c r="FR713" s="54"/>
      <c r="FS713" s="54"/>
      <c r="FT713" s="54"/>
      <c r="FU713" s="54"/>
      <c r="FV713" s="54"/>
      <c r="FW713" s="54"/>
      <c r="FX713" s="54"/>
      <c r="FY713" s="54"/>
      <c r="FZ713" s="54"/>
      <c r="GA713" s="54"/>
      <c r="GB713" s="54"/>
      <c r="GC713" s="54"/>
      <c r="GD713" s="54"/>
      <c r="GE713" s="54"/>
      <c r="GF713" s="54"/>
      <c r="GG713" s="54"/>
      <c r="GH713" s="54"/>
      <c r="GI713" s="54"/>
      <c r="GJ713" s="54"/>
      <c r="GK713" s="54"/>
      <c r="GL713" s="54"/>
      <c r="GM713" s="54"/>
    </row>
    <row r="714" spans="1:195" s="56" customFormat="1" ht="27.6" x14ac:dyDescent="0.3">
      <c r="A714" s="89" t="s">
        <v>17</v>
      </c>
      <c r="B714" s="89" t="s">
        <v>673</v>
      </c>
      <c r="C714" s="90" t="s">
        <v>19</v>
      </c>
      <c r="D714" s="91" t="s">
        <v>23</v>
      </c>
      <c r="E714" s="91" t="s">
        <v>24</v>
      </c>
      <c r="F714" s="91" t="s">
        <v>279</v>
      </c>
      <c r="G714" s="91" t="s">
        <v>331</v>
      </c>
      <c r="H714" s="91" t="s">
        <v>549</v>
      </c>
      <c r="I714" s="93" t="s">
        <v>283</v>
      </c>
      <c r="J714" s="91" t="s">
        <v>675</v>
      </c>
      <c r="K714" s="91" t="s">
        <v>676</v>
      </c>
      <c r="L714" s="95" t="s">
        <v>374</v>
      </c>
      <c r="M714" s="96" t="s">
        <v>674</v>
      </c>
      <c r="N714" s="104" t="s">
        <v>257</v>
      </c>
      <c r="O714" s="99">
        <v>12</v>
      </c>
      <c r="P714" s="99">
        <v>15.3</v>
      </c>
      <c r="Q714" s="100">
        <v>183.60000000000002</v>
      </c>
      <c r="R714" s="100">
        <v>183.60000000000002</v>
      </c>
      <c r="S714" s="54"/>
      <c r="T714" s="54"/>
      <c r="U714" s="54"/>
      <c r="V714" s="54"/>
      <c r="W714" s="54"/>
      <c r="X714" s="54"/>
      <c r="Y714" s="54"/>
      <c r="Z714" s="54"/>
      <c r="AA714" s="54"/>
      <c r="AB714" s="54"/>
      <c r="AC714" s="54"/>
      <c r="AD714" s="54"/>
      <c r="AE714" s="54"/>
      <c r="AF714" s="54"/>
      <c r="AG714" s="54"/>
      <c r="AH714" s="54"/>
      <c r="AI714" s="54"/>
      <c r="AJ714" s="54"/>
      <c r="AK714" s="54"/>
      <c r="AL714" s="54"/>
      <c r="AM714" s="54"/>
      <c r="AN714" s="54"/>
      <c r="AO714" s="54"/>
      <c r="AP714" s="54"/>
      <c r="AQ714" s="54"/>
      <c r="AR714" s="54"/>
      <c r="AS714" s="54"/>
      <c r="AT714" s="54"/>
      <c r="AU714" s="54"/>
      <c r="AV714" s="54"/>
      <c r="AW714" s="54"/>
      <c r="AX714" s="54"/>
      <c r="AY714" s="54"/>
      <c r="AZ714" s="54"/>
      <c r="BA714" s="54"/>
      <c r="BB714" s="54"/>
      <c r="BC714" s="54"/>
      <c r="BD714" s="54"/>
      <c r="BE714" s="54"/>
      <c r="BF714" s="54"/>
      <c r="BG714" s="54"/>
      <c r="BH714" s="54"/>
      <c r="BI714" s="54"/>
      <c r="BJ714" s="54"/>
      <c r="BK714" s="54"/>
      <c r="BL714" s="54"/>
      <c r="BM714" s="54"/>
      <c r="BN714" s="54"/>
      <c r="BO714" s="54"/>
      <c r="BP714" s="54"/>
      <c r="BQ714" s="54"/>
      <c r="BR714" s="54"/>
      <c r="BS714" s="54"/>
      <c r="BT714" s="54"/>
      <c r="BU714" s="54"/>
      <c r="BV714" s="54"/>
      <c r="BW714" s="54"/>
      <c r="BX714" s="54"/>
      <c r="BY714" s="54"/>
      <c r="BZ714" s="54"/>
      <c r="CA714" s="54"/>
      <c r="CB714" s="54"/>
      <c r="CC714" s="54"/>
      <c r="CD714" s="54"/>
      <c r="CE714" s="54"/>
      <c r="CF714" s="54"/>
      <c r="CG714" s="54"/>
      <c r="CH714" s="54"/>
      <c r="CI714" s="54"/>
      <c r="CJ714" s="54"/>
      <c r="CK714" s="54"/>
      <c r="CL714" s="54"/>
      <c r="CM714" s="54"/>
      <c r="CN714" s="54"/>
      <c r="CO714" s="54"/>
      <c r="CP714" s="54"/>
      <c r="CQ714" s="54"/>
      <c r="CR714" s="54"/>
      <c r="CS714" s="54"/>
      <c r="CT714" s="54"/>
      <c r="CU714" s="54"/>
      <c r="CV714" s="54"/>
      <c r="CW714" s="54"/>
      <c r="CX714" s="54"/>
      <c r="CY714" s="54"/>
      <c r="CZ714" s="54"/>
      <c r="DA714" s="54"/>
      <c r="DB714" s="54"/>
      <c r="DC714" s="54"/>
      <c r="DD714" s="54"/>
      <c r="DE714" s="54"/>
      <c r="DF714" s="54"/>
      <c r="DG714" s="54"/>
      <c r="DH714" s="54"/>
      <c r="DI714" s="54"/>
      <c r="DJ714" s="54"/>
      <c r="DK714" s="54"/>
      <c r="DL714" s="54"/>
      <c r="DM714" s="54"/>
      <c r="DN714" s="54"/>
      <c r="DO714" s="54"/>
      <c r="DP714" s="54"/>
      <c r="DQ714" s="54"/>
      <c r="DR714" s="54"/>
      <c r="DS714" s="54"/>
      <c r="DT714" s="54"/>
      <c r="DU714" s="54"/>
      <c r="DV714" s="54"/>
      <c r="DW714" s="54"/>
      <c r="DX714" s="54"/>
      <c r="DY714" s="54"/>
      <c r="DZ714" s="54"/>
      <c r="EA714" s="54"/>
      <c r="EB714" s="54"/>
      <c r="EC714" s="54"/>
      <c r="ED714" s="54"/>
      <c r="EE714" s="54"/>
      <c r="EF714" s="54"/>
      <c r="EG714" s="54"/>
      <c r="EH714" s="54"/>
      <c r="EI714" s="54"/>
      <c r="EJ714" s="54"/>
      <c r="EK714" s="54"/>
      <c r="EL714" s="54"/>
      <c r="EM714" s="54"/>
      <c r="EN714" s="54"/>
      <c r="EO714" s="54"/>
      <c r="EP714" s="54"/>
      <c r="EQ714" s="54"/>
      <c r="ER714" s="54"/>
      <c r="ES714" s="54"/>
      <c r="ET714" s="54"/>
      <c r="EU714" s="54"/>
      <c r="EV714" s="54"/>
      <c r="EW714" s="54"/>
      <c r="EX714" s="54"/>
      <c r="EY714" s="54"/>
      <c r="EZ714" s="54"/>
      <c r="FA714" s="54"/>
      <c r="FB714" s="54"/>
      <c r="FC714" s="54"/>
      <c r="FD714" s="54"/>
      <c r="FE714" s="54"/>
      <c r="FF714" s="54"/>
      <c r="FG714" s="54"/>
      <c r="FH714" s="54"/>
      <c r="FI714" s="54"/>
      <c r="FJ714" s="54"/>
      <c r="FK714" s="54"/>
      <c r="FL714" s="54"/>
      <c r="FM714" s="54"/>
      <c r="FN714" s="54"/>
      <c r="FO714" s="54"/>
      <c r="FP714" s="54"/>
      <c r="FQ714" s="54"/>
      <c r="FR714" s="54"/>
      <c r="FS714" s="54"/>
      <c r="FT714" s="54"/>
      <c r="FU714" s="54"/>
      <c r="FV714" s="54"/>
      <c r="FW714" s="54"/>
      <c r="FX714" s="54"/>
      <c r="FY714" s="54"/>
      <c r="FZ714" s="54"/>
      <c r="GA714" s="54"/>
      <c r="GB714" s="54"/>
      <c r="GC714" s="54"/>
      <c r="GD714" s="54"/>
      <c r="GE714" s="54"/>
      <c r="GF714" s="54"/>
      <c r="GG714" s="54"/>
      <c r="GH714" s="54"/>
      <c r="GI714" s="54"/>
      <c r="GJ714" s="54"/>
      <c r="GK714" s="54"/>
      <c r="GL714" s="54"/>
      <c r="GM714" s="54"/>
    </row>
    <row r="715" spans="1:195" s="56" customFormat="1" ht="27.6" x14ac:dyDescent="0.3">
      <c r="A715" s="89" t="s">
        <v>17</v>
      </c>
      <c r="B715" s="89" t="s">
        <v>673</v>
      </c>
      <c r="C715" s="90" t="s">
        <v>19</v>
      </c>
      <c r="D715" s="91" t="s">
        <v>23</v>
      </c>
      <c r="E715" s="91" t="s">
        <v>24</v>
      </c>
      <c r="F715" s="91" t="s">
        <v>279</v>
      </c>
      <c r="G715" s="91" t="s">
        <v>331</v>
      </c>
      <c r="H715" s="91" t="s">
        <v>549</v>
      </c>
      <c r="I715" s="93" t="s">
        <v>283</v>
      </c>
      <c r="J715" s="91" t="s">
        <v>69</v>
      </c>
      <c r="K715" s="91" t="s">
        <v>179</v>
      </c>
      <c r="L715" s="95" t="s">
        <v>374</v>
      </c>
      <c r="M715" s="96" t="s">
        <v>674</v>
      </c>
      <c r="N715" s="104" t="s">
        <v>257</v>
      </c>
      <c r="O715" s="99">
        <v>3</v>
      </c>
      <c r="P715" s="99">
        <v>21.216799999999999</v>
      </c>
      <c r="Q715" s="100">
        <v>63.650399999999998</v>
      </c>
      <c r="R715" s="100">
        <v>63.650399999999998</v>
      </c>
      <c r="S715" s="54"/>
      <c r="T715" s="54"/>
      <c r="U715" s="54"/>
      <c r="V715" s="54"/>
      <c r="W715" s="54"/>
      <c r="X715" s="54"/>
      <c r="Y715" s="54"/>
      <c r="Z715" s="54"/>
      <c r="AA715" s="54"/>
      <c r="AB715" s="54"/>
      <c r="AC715" s="54"/>
      <c r="AD715" s="54"/>
      <c r="AE715" s="54"/>
      <c r="AF715" s="54"/>
      <c r="AG715" s="54"/>
      <c r="AH715" s="54"/>
      <c r="AI715" s="54"/>
      <c r="AJ715" s="54"/>
      <c r="AK715" s="54"/>
      <c r="AL715" s="54"/>
      <c r="AM715" s="54"/>
      <c r="AN715" s="54"/>
      <c r="AO715" s="54"/>
      <c r="AP715" s="54"/>
      <c r="AQ715" s="54"/>
      <c r="AR715" s="54"/>
      <c r="AS715" s="54"/>
      <c r="AT715" s="54"/>
      <c r="AU715" s="54"/>
      <c r="AV715" s="54"/>
      <c r="AW715" s="54"/>
      <c r="AX715" s="54"/>
      <c r="AY715" s="54"/>
      <c r="AZ715" s="54"/>
      <c r="BA715" s="54"/>
      <c r="BB715" s="54"/>
      <c r="BC715" s="54"/>
      <c r="BD715" s="54"/>
      <c r="BE715" s="54"/>
      <c r="BF715" s="54"/>
      <c r="BG715" s="54"/>
      <c r="BH715" s="54"/>
      <c r="BI715" s="54"/>
      <c r="BJ715" s="54"/>
      <c r="BK715" s="54"/>
      <c r="BL715" s="54"/>
      <c r="BM715" s="54"/>
      <c r="BN715" s="54"/>
      <c r="BO715" s="54"/>
      <c r="BP715" s="54"/>
      <c r="BQ715" s="54"/>
      <c r="BR715" s="54"/>
      <c r="BS715" s="54"/>
      <c r="BT715" s="54"/>
      <c r="BU715" s="54"/>
      <c r="BV715" s="54"/>
      <c r="BW715" s="54"/>
      <c r="BX715" s="54"/>
      <c r="BY715" s="54"/>
      <c r="BZ715" s="54"/>
      <c r="CA715" s="54"/>
      <c r="CB715" s="54"/>
      <c r="CC715" s="54"/>
      <c r="CD715" s="54"/>
      <c r="CE715" s="54"/>
      <c r="CF715" s="54"/>
      <c r="CG715" s="54"/>
      <c r="CH715" s="54"/>
      <c r="CI715" s="54"/>
      <c r="CJ715" s="54"/>
      <c r="CK715" s="54"/>
      <c r="CL715" s="54"/>
      <c r="CM715" s="54"/>
      <c r="CN715" s="54"/>
      <c r="CO715" s="54"/>
      <c r="CP715" s="54"/>
      <c r="CQ715" s="54"/>
      <c r="CR715" s="54"/>
      <c r="CS715" s="54"/>
      <c r="CT715" s="54"/>
      <c r="CU715" s="54"/>
      <c r="CV715" s="54"/>
      <c r="CW715" s="54"/>
      <c r="CX715" s="54"/>
      <c r="CY715" s="54"/>
      <c r="CZ715" s="54"/>
      <c r="DA715" s="54"/>
      <c r="DB715" s="54"/>
      <c r="DC715" s="54"/>
      <c r="DD715" s="54"/>
      <c r="DE715" s="54"/>
      <c r="DF715" s="54"/>
      <c r="DG715" s="54"/>
      <c r="DH715" s="54"/>
      <c r="DI715" s="54"/>
      <c r="DJ715" s="54"/>
      <c r="DK715" s="54"/>
      <c r="DL715" s="54"/>
      <c r="DM715" s="54"/>
      <c r="DN715" s="54"/>
      <c r="DO715" s="54"/>
      <c r="DP715" s="54"/>
      <c r="DQ715" s="54"/>
      <c r="DR715" s="54"/>
      <c r="DS715" s="54"/>
      <c r="DT715" s="54"/>
      <c r="DU715" s="54"/>
      <c r="DV715" s="54"/>
      <c r="DW715" s="54"/>
      <c r="DX715" s="54"/>
      <c r="DY715" s="54"/>
      <c r="DZ715" s="54"/>
      <c r="EA715" s="54"/>
      <c r="EB715" s="54"/>
      <c r="EC715" s="54"/>
      <c r="ED715" s="54"/>
      <c r="EE715" s="54"/>
      <c r="EF715" s="54"/>
      <c r="EG715" s="54"/>
      <c r="EH715" s="54"/>
      <c r="EI715" s="54"/>
      <c r="EJ715" s="54"/>
      <c r="EK715" s="54"/>
      <c r="EL715" s="54"/>
      <c r="EM715" s="54"/>
      <c r="EN715" s="54"/>
      <c r="EO715" s="54"/>
      <c r="EP715" s="54"/>
      <c r="EQ715" s="54"/>
      <c r="ER715" s="54"/>
      <c r="ES715" s="54"/>
      <c r="ET715" s="54"/>
      <c r="EU715" s="54"/>
      <c r="EV715" s="54"/>
      <c r="EW715" s="54"/>
      <c r="EX715" s="54"/>
      <c r="EY715" s="54"/>
      <c r="EZ715" s="54"/>
      <c r="FA715" s="54"/>
      <c r="FB715" s="54"/>
      <c r="FC715" s="54"/>
      <c r="FD715" s="54"/>
      <c r="FE715" s="54"/>
      <c r="FF715" s="54"/>
      <c r="FG715" s="54"/>
      <c r="FH715" s="54"/>
      <c r="FI715" s="54"/>
      <c r="FJ715" s="54"/>
      <c r="FK715" s="54"/>
      <c r="FL715" s="54"/>
      <c r="FM715" s="54"/>
      <c r="FN715" s="54"/>
      <c r="FO715" s="54"/>
      <c r="FP715" s="54"/>
      <c r="FQ715" s="54"/>
      <c r="FR715" s="54"/>
      <c r="FS715" s="54"/>
      <c r="FT715" s="54"/>
      <c r="FU715" s="54"/>
      <c r="FV715" s="54"/>
      <c r="FW715" s="54"/>
      <c r="FX715" s="54"/>
      <c r="FY715" s="54"/>
      <c r="FZ715" s="54"/>
      <c r="GA715" s="54"/>
      <c r="GB715" s="54"/>
      <c r="GC715" s="54"/>
      <c r="GD715" s="54"/>
      <c r="GE715" s="54"/>
      <c r="GF715" s="54"/>
      <c r="GG715" s="54"/>
      <c r="GH715" s="54"/>
      <c r="GI715" s="54"/>
      <c r="GJ715" s="54"/>
      <c r="GK715" s="54"/>
      <c r="GL715" s="54"/>
      <c r="GM715" s="54"/>
    </row>
    <row r="716" spans="1:195" s="56" customFormat="1" ht="27.6" x14ac:dyDescent="0.3">
      <c r="A716" s="89" t="s">
        <v>17</v>
      </c>
      <c r="B716" s="89" t="s">
        <v>673</v>
      </c>
      <c r="C716" s="90" t="s">
        <v>19</v>
      </c>
      <c r="D716" s="91" t="s">
        <v>23</v>
      </c>
      <c r="E716" s="91" t="s">
        <v>24</v>
      </c>
      <c r="F716" s="91" t="s">
        <v>279</v>
      </c>
      <c r="G716" s="91" t="s">
        <v>331</v>
      </c>
      <c r="H716" s="91" t="s">
        <v>549</v>
      </c>
      <c r="I716" s="93" t="s">
        <v>283</v>
      </c>
      <c r="J716" s="91" t="s">
        <v>57</v>
      </c>
      <c r="K716" s="91" t="s">
        <v>167</v>
      </c>
      <c r="L716" s="95" t="s">
        <v>374</v>
      </c>
      <c r="M716" s="96" t="s">
        <v>674</v>
      </c>
      <c r="N716" s="104" t="s">
        <v>257</v>
      </c>
      <c r="O716" s="99">
        <v>10</v>
      </c>
      <c r="P716" s="99">
        <v>14.58</v>
      </c>
      <c r="Q716" s="100">
        <v>145.80000000000001</v>
      </c>
      <c r="R716" s="100">
        <v>145.80000000000001</v>
      </c>
      <c r="S716" s="54"/>
      <c r="T716" s="54"/>
      <c r="U716" s="54"/>
      <c r="V716" s="54"/>
      <c r="W716" s="54"/>
      <c r="X716" s="54"/>
      <c r="Y716" s="54"/>
      <c r="Z716" s="54"/>
      <c r="AA716" s="54"/>
      <c r="AB716" s="54"/>
      <c r="AC716" s="54"/>
      <c r="AD716" s="54"/>
      <c r="AE716" s="54"/>
      <c r="AF716" s="54"/>
      <c r="AG716" s="54"/>
      <c r="AH716" s="54"/>
      <c r="AI716" s="54"/>
      <c r="AJ716" s="54"/>
      <c r="AK716" s="54"/>
      <c r="AL716" s="54"/>
      <c r="AM716" s="54"/>
      <c r="AN716" s="54"/>
      <c r="AO716" s="54"/>
      <c r="AP716" s="54"/>
      <c r="AQ716" s="54"/>
      <c r="AR716" s="54"/>
      <c r="AS716" s="54"/>
      <c r="AT716" s="54"/>
      <c r="AU716" s="54"/>
      <c r="AV716" s="54"/>
      <c r="AW716" s="54"/>
      <c r="AX716" s="54"/>
      <c r="AY716" s="54"/>
      <c r="AZ716" s="54"/>
      <c r="BA716" s="54"/>
      <c r="BB716" s="54"/>
      <c r="BC716" s="54"/>
      <c r="BD716" s="54"/>
      <c r="BE716" s="54"/>
      <c r="BF716" s="54"/>
      <c r="BG716" s="54"/>
      <c r="BH716" s="54"/>
      <c r="BI716" s="54"/>
      <c r="BJ716" s="54"/>
      <c r="BK716" s="54"/>
      <c r="BL716" s="54"/>
      <c r="BM716" s="54"/>
      <c r="BN716" s="54"/>
      <c r="BO716" s="54"/>
      <c r="BP716" s="54"/>
      <c r="BQ716" s="54"/>
      <c r="BR716" s="54"/>
      <c r="BS716" s="54"/>
      <c r="BT716" s="54"/>
      <c r="BU716" s="54"/>
      <c r="BV716" s="54"/>
      <c r="BW716" s="54"/>
      <c r="BX716" s="54"/>
      <c r="BY716" s="54"/>
      <c r="BZ716" s="54"/>
      <c r="CA716" s="54"/>
      <c r="CB716" s="54"/>
      <c r="CC716" s="54"/>
      <c r="CD716" s="54"/>
      <c r="CE716" s="54"/>
      <c r="CF716" s="54"/>
      <c r="CG716" s="54"/>
      <c r="CH716" s="54"/>
      <c r="CI716" s="54"/>
      <c r="CJ716" s="54"/>
      <c r="CK716" s="54"/>
      <c r="CL716" s="54"/>
      <c r="CM716" s="54"/>
      <c r="CN716" s="54"/>
      <c r="CO716" s="54"/>
      <c r="CP716" s="54"/>
      <c r="CQ716" s="54"/>
      <c r="CR716" s="54"/>
      <c r="CS716" s="54"/>
      <c r="CT716" s="54"/>
      <c r="CU716" s="54"/>
      <c r="CV716" s="54"/>
      <c r="CW716" s="54"/>
      <c r="CX716" s="54"/>
      <c r="CY716" s="54"/>
      <c r="CZ716" s="54"/>
      <c r="DA716" s="54"/>
      <c r="DB716" s="54"/>
      <c r="DC716" s="54"/>
      <c r="DD716" s="54"/>
      <c r="DE716" s="54"/>
      <c r="DF716" s="54"/>
      <c r="DG716" s="54"/>
      <c r="DH716" s="54"/>
      <c r="DI716" s="54"/>
      <c r="DJ716" s="54"/>
      <c r="DK716" s="54"/>
      <c r="DL716" s="54"/>
      <c r="DM716" s="54"/>
      <c r="DN716" s="54"/>
      <c r="DO716" s="54"/>
      <c r="DP716" s="54"/>
      <c r="DQ716" s="54"/>
      <c r="DR716" s="54"/>
      <c r="DS716" s="54"/>
      <c r="DT716" s="54"/>
      <c r="DU716" s="54"/>
      <c r="DV716" s="54"/>
      <c r="DW716" s="54"/>
      <c r="DX716" s="54"/>
      <c r="DY716" s="54"/>
      <c r="DZ716" s="54"/>
      <c r="EA716" s="54"/>
      <c r="EB716" s="54"/>
      <c r="EC716" s="54"/>
      <c r="ED716" s="54"/>
      <c r="EE716" s="54"/>
      <c r="EF716" s="54"/>
      <c r="EG716" s="54"/>
      <c r="EH716" s="54"/>
      <c r="EI716" s="54"/>
      <c r="EJ716" s="54"/>
      <c r="EK716" s="54"/>
      <c r="EL716" s="54"/>
      <c r="EM716" s="54"/>
      <c r="EN716" s="54"/>
      <c r="EO716" s="54"/>
      <c r="EP716" s="54"/>
      <c r="EQ716" s="54"/>
      <c r="ER716" s="54"/>
      <c r="ES716" s="54"/>
      <c r="ET716" s="54"/>
      <c r="EU716" s="54"/>
      <c r="EV716" s="54"/>
      <c r="EW716" s="54"/>
      <c r="EX716" s="54"/>
      <c r="EY716" s="54"/>
      <c r="EZ716" s="54"/>
      <c r="FA716" s="54"/>
      <c r="FB716" s="54"/>
      <c r="FC716" s="54"/>
      <c r="FD716" s="54"/>
      <c r="FE716" s="54"/>
      <c r="FF716" s="54"/>
      <c r="FG716" s="54"/>
      <c r="FH716" s="54"/>
      <c r="FI716" s="54"/>
      <c r="FJ716" s="54"/>
      <c r="FK716" s="54"/>
      <c r="FL716" s="54"/>
      <c r="FM716" s="54"/>
      <c r="FN716" s="54"/>
      <c r="FO716" s="54"/>
      <c r="FP716" s="54"/>
      <c r="FQ716" s="54"/>
      <c r="FR716" s="54"/>
      <c r="FS716" s="54"/>
      <c r="FT716" s="54"/>
      <c r="FU716" s="54"/>
      <c r="FV716" s="54"/>
      <c r="FW716" s="54"/>
      <c r="FX716" s="54"/>
      <c r="FY716" s="54"/>
      <c r="FZ716" s="54"/>
      <c r="GA716" s="54"/>
      <c r="GB716" s="54"/>
      <c r="GC716" s="54"/>
      <c r="GD716" s="54"/>
      <c r="GE716" s="54"/>
      <c r="GF716" s="54"/>
      <c r="GG716" s="54"/>
      <c r="GH716" s="54"/>
      <c r="GI716" s="54"/>
      <c r="GJ716" s="54"/>
      <c r="GK716" s="54"/>
      <c r="GL716" s="54"/>
      <c r="GM716" s="54"/>
    </row>
    <row r="717" spans="1:195" s="56" customFormat="1" ht="27.6" x14ac:dyDescent="0.3">
      <c r="A717" s="89" t="s">
        <v>17</v>
      </c>
      <c r="B717" s="89" t="s">
        <v>673</v>
      </c>
      <c r="C717" s="90" t="s">
        <v>19</v>
      </c>
      <c r="D717" s="91" t="s">
        <v>23</v>
      </c>
      <c r="E717" s="91" t="s">
        <v>24</v>
      </c>
      <c r="F717" s="91" t="s">
        <v>279</v>
      </c>
      <c r="G717" s="91" t="s">
        <v>331</v>
      </c>
      <c r="H717" s="91" t="s">
        <v>549</v>
      </c>
      <c r="I717" s="93" t="s">
        <v>283</v>
      </c>
      <c r="J717" s="91" t="s">
        <v>105</v>
      </c>
      <c r="K717" s="91" t="s">
        <v>219</v>
      </c>
      <c r="L717" s="95" t="s">
        <v>374</v>
      </c>
      <c r="M717" s="96" t="s">
        <v>674</v>
      </c>
      <c r="N717" s="104" t="s">
        <v>257</v>
      </c>
      <c r="O717" s="99">
        <v>6</v>
      </c>
      <c r="P717" s="99">
        <v>69.28</v>
      </c>
      <c r="Q717" s="100">
        <v>415.68</v>
      </c>
      <c r="R717" s="100">
        <v>415.68</v>
      </c>
      <c r="S717" s="54"/>
      <c r="T717" s="54"/>
      <c r="U717" s="54"/>
      <c r="V717" s="54"/>
      <c r="W717" s="54"/>
      <c r="X717" s="54"/>
      <c r="Y717" s="54"/>
      <c r="Z717" s="54"/>
      <c r="AA717" s="54"/>
      <c r="AB717" s="54"/>
      <c r="AC717" s="54"/>
      <c r="AD717" s="54"/>
      <c r="AE717" s="54"/>
      <c r="AF717" s="54"/>
      <c r="AG717" s="54"/>
      <c r="AH717" s="54"/>
      <c r="AI717" s="54"/>
      <c r="AJ717" s="54"/>
      <c r="AK717" s="54"/>
      <c r="AL717" s="54"/>
      <c r="AM717" s="54"/>
      <c r="AN717" s="54"/>
      <c r="AO717" s="54"/>
      <c r="AP717" s="54"/>
      <c r="AQ717" s="54"/>
      <c r="AR717" s="54"/>
      <c r="AS717" s="54"/>
      <c r="AT717" s="54"/>
      <c r="AU717" s="54"/>
      <c r="AV717" s="54"/>
      <c r="AW717" s="54"/>
      <c r="AX717" s="54"/>
      <c r="AY717" s="54"/>
      <c r="AZ717" s="54"/>
      <c r="BA717" s="54"/>
      <c r="BB717" s="54"/>
      <c r="BC717" s="54"/>
      <c r="BD717" s="54"/>
      <c r="BE717" s="54"/>
      <c r="BF717" s="54"/>
      <c r="BG717" s="54"/>
      <c r="BH717" s="54"/>
      <c r="BI717" s="54"/>
      <c r="BJ717" s="54"/>
      <c r="BK717" s="54"/>
      <c r="BL717" s="54"/>
      <c r="BM717" s="54"/>
      <c r="BN717" s="54"/>
      <c r="BO717" s="54"/>
      <c r="BP717" s="54"/>
      <c r="BQ717" s="54"/>
      <c r="BR717" s="54"/>
      <c r="BS717" s="54"/>
      <c r="BT717" s="54"/>
      <c r="BU717" s="54"/>
      <c r="BV717" s="54"/>
      <c r="BW717" s="54"/>
      <c r="BX717" s="54"/>
      <c r="BY717" s="54"/>
      <c r="BZ717" s="54"/>
      <c r="CA717" s="54"/>
      <c r="CB717" s="54"/>
      <c r="CC717" s="54"/>
      <c r="CD717" s="54"/>
      <c r="CE717" s="54"/>
      <c r="CF717" s="54"/>
      <c r="CG717" s="54"/>
      <c r="CH717" s="54"/>
      <c r="CI717" s="54"/>
      <c r="CJ717" s="54"/>
      <c r="CK717" s="54"/>
      <c r="CL717" s="54"/>
      <c r="CM717" s="54"/>
      <c r="CN717" s="54"/>
      <c r="CO717" s="54"/>
      <c r="CP717" s="54"/>
      <c r="CQ717" s="54"/>
      <c r="CR717" s="54"/>
      <c r="CS717" s="54"/>
      <c r="CT717" s="54"/>
      <c r="CU717" s="54"/>
      <c r="CV717" s="54"/>
      <c r="CW717" s="54"/>
      <c r="CX717" s="54"/>
      <c r="CY717" s="54"/>
      <c r="CZ717" s="54"/>
      <c r="DA717" s="54"/>
      <c r="DB717" s="54"/>
      <c r="DC717" s="54"/>
      <c r="DD717" s="54"/>
      <c r="DE717" s="54"/>
      <c r="DF717" s="54"/>
      <c r="DG717" s="54"/>
      <c r="DH717" s="54"/>
      <c r="DI717" s="54"/>
      <c r="DJ717" s="54"/>
      <c r="DK717" s="54"/>
      <c r="DL717" s="54"/>
      <c r="DM717" s="54"/>
      <c r="DN717" s="54"/>
      <c r="DO717" s="54"/>
      <c r="DP717" s="54"/>
      <c r="DQ717" s="54"/>
      <c r="DR717" s="54"/>
      <c r="DS717" s="54"/>
      <c r="DT717" s="54"/>
      <c r="DU717" s="54"/>
      <c r="DV717" s="54"/>
      <c r="DW717" s="54"/>
      <c r="DX717" s="54"/>
      <c r="DY717" s="54"/>
      <c r="DZ717" s="54"/>
      <c r="EA717" s="54"/>
      <c r="EB717" s="54"/>
      <c r="EC717" s="54"/>
      <c r="ED717" s="54"/>
      <c r="EE717" s="54"/>
      <c r="EF717" s="54"/>
      <c r="EG717" s="54"/>
      <c r="EH717" s="54"/>
      <c r="EI717" s="54"/>
      <c r="EJ717" s="54"/>
      <c r="EK717" s="54"/>
      <c r="EL717" s="54"/>
      <c r="EM717" s="54"/>
      <c r="EN717" s="54"/>
      <c r="EO717" s="54"/>
      <c r="EP717" s="54"/>
      <c r="EQ717" s="54"/>
      <c r="ER717" s="54"/>
      <c r="ES717" s="54"/>
      <c r="ET717" s="54"/>
      <c r="EU717" s="54"/>
      <c r="EV717" s="54"/>
      <c r="EW717" s="54"/>
      <c r="EX717" s="54"/>
      <c r="EY717" s="54"/>
      <c r="EZ717" s="54"/>
      <c r="FA717" s="54"/>
      <c r="FB717" s="54"/>
      <c r="FC717" s="54"/>
      <c r="FD717" s="54"/>
      <c r="FE717" s="54"/>
      <c r="FF717" s="54"/>
      <c r="FG717" s="54"/>
      <c r="FH717" s="54"/>
      <c r="FI717" s="54"/>
      <c r="FJ717" s="54"/>
      <c r="FK717" s="54"/>
      <c r="FL717" s="54"/>
      <c r="FM717" s="54"/>
      <c r="FN717" s="54"/>
      <c r="FO717" s="54"/>
      <c r="FP717" s="54"/>
      <c r="FQ717" s="54"/>
      <c r="FR717" s="54"/>
      <c r="FS717" s="54"/>
      <c r="FT717" s="54"/>
      <c r="FU717" s="54"/>
      <c r="FV717" s="54"/>
      <c r="FW717" s="54"/>
      <c r="FX717" s="54"/>
      <c r="FY717" s="54"/>
      <c r="FZ717" s="54"/>
      <c r="GA717" s="54"/>
      <c r="GB717" s="54"/>
      <c r="GC717" s="54"/>
      <c r="GD717" s="54"/>
      <c r="GE717" s="54"/>
      <c r="GF717" s="54"/>
      <c r="GG717" s="54"/>
      <c r="GH717" s="54"/>
      <c r="GI717" s="54"/>
      <c r="GJ717" s="54"/>
      <c r="GK717" s="54"/>
      <c r="GL717" s="54"/>
      <c r="GM717" s="54"/>
    </row>
    <row r="718" spans="1:195" s="56" customFormat="1" ht="27.6" x14ac:dyDescent="0.3">
      <c r="A718" s="89" t="s">
        <v>17</v>
      </c>
      <c r="B718" s="89" t="s">
        <v>673</v>
      </c>
      <c r="C718" s="90" t="s">
        <v>19</v>
      </c>
      <c r="D718" s="91" t="s">
        <v>23</v>
      </c>
      <c r="E718" s="91" t="s">
        <v>24</v>
      </c>
      <c r="F718" s="91" t="s">
        <v>279</v>
      </c>
      <c r="G718" s="91" t="s">
        <v>331</v>
      </c>
      <c r="H718" s="91" t="s">
        <v>549</v>
      </c>
      <c r="I718" s="93" t="s">
        <v>283</v>
      </c>
      <c r="J718" s="91" t="s">
        <v>38</v>
      </c>
      <c r="K718" s="91" t="s">
        <v>148</v>
      </c>
      <c r="L718" s="95" t="s">
        <v>374</v>
      </c>
      <c r="M718" s="96" t="s">
        <v>674</v>
      </c>
      <c r="N718" s="104" t="s">
        <v>256</v>
      </c>
      <c r="O718" s="99">
        <v>13</v>
      </c>
      <c r="P718" s="99">
        <v>143.55000000000001</v>
      </c>
      <c r="Q718" s="100">
        <v>1866.15</v>
      </c>
      <c r="R718" s="100">
        <v>1866.15</v>
      </c>
      <c r="S718" s="54"/>
      <c r="T718" s="54"/>
      <c r="U718" s="54"/>
      <c r="V718" s="54"/>
      <c r="W718" s="54"/>
      <c r="X718" s="54"/>
      <c r="Y718" s="54"/>
      <c r="Z718" s="54"/>
      <c r="AA718" s="54"/>
      <c r="AB718" s="54"/>
      <c r="AC718" s="54"/>
      <c r="AD718" s="54"/>
      <c r="AE718" s="54"/>
      <c r="AF718" s="54"/>
      <c r="AG718" s="54"/>
      <c r="AH718" s="54"/>
      <c r="AI718" s="54"/>
      <c r="AJ718" s="54"/>
      <c r="AK718" s="54"/>
      <c r="AL718" s="54"/>
      <c r="AM718" s="54"/>
      <c r="AN718" s="54"/>
      <c r="AO718" s="54"/>
      <c r="AP718" s="54"/>
      <c r="AQ718" s="54"/>
      <c r="AR718" s="54"/>
      <c r="AS718" s="54"/>
      <c r="AT718" s="54"/>
      <c r="AU718" s="54"/>
      <c r="AV718" s="54"/>
      <c r="AW718" s="54"/>
      <c r="AX718" s="54"/>
      <c r="AY718" s="54"/>
      <c r="AZ718" s="54"/>
      <c r="BA718" s="54"/>
      <c r="BB718" s="54"/>
      <c r="BC718" s="54"/>
      <c r="BD718" s="54"/>
      <c r="BE718" s="54"/>
      <c r="BF718" s="54"/>
      <c r="BG718" s="54"/>
      <c r="BH718" s="54"/>
      <c r="BI718" s="54"/>
      <c r="BJ718" s="54"/>
      <c r="BK718" s="54"/>
      <c r="BL718" s="54"/>
      <c r="BM718" s="54"/>
      <c r="BN718" s="54"/>
      <c r="BO718" s="54"/>
      <c r="BP718" s="54"/>
      <c r="BQ718" s="54"/>
      <c r="BR718" s="54"/>
      <c r="BS718" s="54"/>
      <c r="BT718" s="54"/>
      <c r="BU718" s="54"/>
      <c r="BV718" s="54"/>
      <c r="BW718" s="54"/>
      <c r="BX718" s="54"/>
      <c r="BY718" s="54"/>
      <c r="BZ718" s="54"/>
      <c r="CA718" s="54"/>
      <c r="CB718" s="54"/>
      <c r="CC718" s="54"/>
      <c r="CD718" s="54"/>
      <c r="CE718" s="54"/>
      <c r="CF718" s="54"/>
      <c r="CG718" s="54"/>
      <c r="CH718" s="54"/>
      <c r="CI718" s="54"/>
      <c r="CJ718" s="54"/>
      <c r="CK718" s="54"/>
      <c r="CL718" s="54"/>
      <c r="CM718" s="54"/>
      <c r="CN718" s="54"/>
      <c r="CO718" s="54"/>
      <c r="CP718" s="54"/>
      <c r="CQ718" s="54"/>
      <c r="CR718" s="54"/>
      <c r="CS718" s="54"/>
      <c r="CT718" s="54"/>
      <c r="CU718" s="54"/>
      <c r="CV718" s="54"/>
      <c r="CW718" s="54"/>
      <c r="CX718" s="54"/>
      <c r="CY718" s="54"/>
      <c r="CZ718" s="54"/>
      <c r="DA718" s="54"/>
      <c r="DB718" s="54"/>
      <c r="DC718" s="54"/>
      <c r="DD718" s="54"/>
      <c r="DE718" s="54"/>
      <c r="DF718" s="54"/>
      <c r="DG718" s="54"/>
      <c r="DH718" s="54"/>
      <c r="DI718" s="54"/>
      <c r="DJ718" s="54"/>
      <c r="DK718" s="54"/>
      <c r="DL718" s="54"/>
      <c r="DM718" s="54"/>
      <c r="DN718" s="54"/>
      <c r="DO718" s="54"/>
      <c r="DP718" s="54"/>
      <c r="DQ718" s="54"/>
      <c r="DR718" s="54"/>
      <c r="DS718" s="54"/>
      <c r="DT718" s="54"/>
      <c r="DU718" s="54"/>
      <c r="DV718" s="54"/>
      <c r="DW718" s="54"/>
      <c r="DX718" s="54"/>
      <c r="DY718" s="54"/>
      <c r="DZ718" s="54"/>
      <c r="EA718" s="54"/>
      <c r="EB718" s="54"/>
      <c r="EC718" s="54"/>
      <c r="ED718" s="54"/>
      <c r="EE718" s="54"/>
      <c r="EF718" s="54"/>
      <c r="EG718" s="54"/>
      <c r="EH718" s="54"/>
      <c r="EI718" s="54"/>
      <c r="EJ718" s="54"/>
      <c r="EK718" s="54"/>
      <c r="EL718" s="54"/>
      <c r="EM718" s="54"/>
      <c r="EN718" s="54"/>
      <c r="EO718" s="54"/>
      <c r="EP718" s="54"/>
      <c r="EQ718" s="54"/>
      <c r="ER718" s="54"/>
      <c r="ES718" s="54"/>
      <c r="ET718" s="54"/>
      <c r="EU718" s="54"/>
      <c r="EV718" s="54"/>
      <c r="EW718" s="54"/>
      <c r="EX718" s="54"/>
      <c r="EY718" s="54"/>
      <c r="EZ718" s="54"/>
      <c r="FA718" s="54"/>
      <c r="FB718" s="54"/>
      <c r="FC718" s="54"/>
      <c r="FD718" s="54"/>
      <c r="FE718" s="54"/>
      <c r="FF718" s="54"/>
      <c r="FG718" s="54"/>
      <c r="FH718" s="54"/>
      <c r="FI718" s="54"/>
      <c r="FJ718" s="54"/>
      <c r="FK718" s="54"/>
      <c r="FL718" s="54"/>
      <c r="FM718" s="54"/>
      <c r="FN718" s="54"/>
      <c r="FO718" s="54"/>
      <c r="FP718" s="54"/>
      <c r="FQ718" s="54"/>
      <c r="FR718" s="54"/>
      <c r="FS718" s="54"/>
      <c r="FT718" s="54"/>
      <c r="FU718" s="54"/>
      <c r="FV718" s="54"/>
      <c r="FW718" s="54"/>
      <c r="FX718" s="54"/>
      <c r="FY718" s="54"/>
      <c r="FZ718" s="54"/>
      <c r="GA718" s="54"/>
      <c r="GB718" s="54"/>
      <c r="GC718" s="54"/>
      <c r="GD718" s="54"/>
      <c r="GE718" s="54"/>
      <c r="GF718" s="54"/>
      <c r="GG718" s="54"/>
      <c r="GH718" s="54"/>
      <c r="GI718" s="54"/>
      <c r="GJ718" s="54"/>
      <c r="GK718" s="54"/>
      <c r="GL718" s="54"/>
      <c r="GM718" s="54"/>
    </row>
    <row r="719" spans="1:195" s="56" customFormat="1" ht="27.6" x14ac:dyDescent="0.3">
      <c r="A719" s="89" t="s">
        <v>17</v>
      </c>
      <c r="B719" s="89" t="s">
        <v>673</v>
      </c>
      <c r="C719" s="90" t="s">
        <v>19</v>
      </c>
      <c r="D719" s="91" t="s">
        <v>23</v>
      </c>
      <c r="E719" s="91" t="s">
        <v>24</v>
      </c>
      <c r="F719" s="91" t="s">
        <v>279</v>
      </c>
      <c r="G719" s="91" t="s">
        <v>331</v>
      </c>
      <c r="H719" s="91" t="s">
        <v>549</v>
      </c>
      <c r="I719" s="93" t="s">
        <v>283</v>
      </c>
      <c r="J719" s="91" t="s">
        <v>111</v>
      </c>
      <c r="K719" s="91" t="s">
        <v>225</v>
      </c>
      <c r="L719" s="95" t="s">
        <v>374</v>
      </c>
      <c r="M719" s="96" t="s">
        <v>674</v>
      </c>
      <c r="N719" s="104" t="s">
        <v>257</v>
      </c>
      <c r="O719" s="99">
        <v>8</v>
      </c>
      <c r="P719" s="99">
        <v>53.16</v>
      </c>
      <c r="Q719" s="100">
        <v>425.28</v>
      </c>
      <c r="R719" s="100">
        <v>425.28</v>
      </c>
      <c r="S719" s="54"/>
      <c r="T719" s="54"/>
      <c r="U719" s="54"/>
      <c r="V719" s="54"/>
      <c r="W719" s="54"/>
      <c r="X719" s="54"/>
      <c r="Y719" s="54"/>
      <c r="Z719" s="54"/>
      <c r="AA719" s="54"/>
      <c r="AB719" s="54"/>
      <c r="AC719" s="54"/>
      <c r="AD719" s="54"/>
      <c r="AE719" s="54"/>
      <c r="AF719" s="54"/>
      <c r="AG719" s="54"/>
      <c r="AH719" s="54"/>
      <c r="AI719" s="54"/>
      <c r="AJ719" s="54"/>
      <c r="AK719" s="54"/>
      <c r="AL719" s="54"/>
      <c r="AM719" s="54"/>
      <c r="AN719" s="54"/>
      <c r="AO719" s="54"/>
      <c r="AP719" s="54"/>
      <c r="AQ719" s="54"/>
      <c r="AR719" s="54"/>
      <c r="AS719" s="54"/>
      <c r="AT719" s="54"/>
      <c r="AU719" s="54"/>
      <c r="AV719" s="54"/>
      <c r="AW719" s="54"/>
      <c r="AX719" s="54"/>
      <c r="AY719" s="54"/>
      <c r="AZ719" s="54"/>
      <c r="BA719" s="54"/>
      <c r="BB719" s="54"/>
      <c r="BC719" s="54"/>
      <c r="BD719" s="54"/>
      <c r="BE719" s="54"/>
      <c r="BF719" s="54"/>
      <c r="BG719" s="54"/>
      <c r="BH719" s="54"/>
      <c r="BI719" s="54"/>
      <c r="BJ719" s="54"/>
      <c r="BK719" s="54"/>
      <c r="BL719" s="54"/>
      <c r="BM719" s="54"/>
      <c r="BN719" s="54"/>
      <c r="BO719" s="54"/>
      <c r="BP719" s="54"/>
      <c r="BQ719" s="54"/>
      <c r="BR719" s="54"/>
      <c r="BS719" s="54"/>
      <c r="BT719" s="54"/>
      <c r="BU719" s="54"/>
      <c r="BV719" s="54"/>
      <c r="BW719" s="54"/>
      <c r="BX719" s="54"/>
      <c r="BY719" s="54"/>
      <c r="BZ719" s="54"/>
      <c r="CA719" s="54"/>
      <c r="CB719" s="54"/>
      <c r="CC719" s="54"/>
      <c r="CD719" s="54"/>
      <c r="CE719" s="54"/>
      <c r="CF719" s="54"/>
      <c r="CG719" s="54"/>
      <c r="CH719" s="54"/>
      <c r="CI719" s="54"/>
      <c r="CJ719" s="54"/>
      <c r="CK719" s="54"/>
      <c r="CL719" s="54"/>
      <c r="CM719" s="54"/>
      <c r="CN719" s="54"/>
      <c r="CO719" s="54"/>
      <c r="CP719" s="54"/>
      <c r="CQ719" s="54"/>
      <c r="CR719" s="54"/>
      <c r="CS719" s="54"/>
      <c r="CT719" s="54"/>
      <c r="CU719" s="54"/>
      <c r="CV719" s="54"/>
      <c r="CW719" s="54"/>
      <c r="CX719" s="54"/>
      <c r="CY719" s="54"/>
      <c r="CZ719" s="54"/>
      <c r="DA719" s="54"/>
      <c r="DB719" s="54"/>
      <c r="DC719" s="54"/>
      <c r="DD719" s="54"/>
      <c r="DE719" s="54"/>
      <c r="DF719" s="54"/>
      <c r="DG719" s="54"/>
      <c r="DH719" s="54"/>
      <c r="DI719" s="54"/>
      <c r="DJ719" s="54"/>
      <c r="DK719" s="54"/>
      <c r="DL719" s="54"/>
      <c r="DM719" s="54"/>
      <c r="DN719" s="54"/>
      <c r="DO719" s="54"/>
      <c r="DP719" s="54"/>
      <c r="DQ719" s="54"/>
      <c r="DR719" s="54"/>
      <c r="DS719" s="54"/>
      <c r="DT719" s="54"/>
      <c r="DU719" s="54"/>
      <c r="DV719" s="54"/>
      <c r="DW719" s="54"/>
      <c r="DX719" s="54"/>
      <c r="DY719" s="54"/>
      <c r="DZ719" s="54"/>
      <c r="EA719" s="54"/>
      <c r="EB719" s="54"/>
      <c r="EC719" s="54"/>
      <c r="ED719" s="54"/>
      <c r="EE719" s="54"/>
      <c r="EF719" s="54"/>
      <c r="EG719" s="54"/>
      <c r="EH719" s="54"/>
      <c r="EI719" s="54"/>
      <c r="EJ719" s="54"/>
      <c r="EK719" s="54"/>
      <c r="EL719" s="54"/>
      <c r="EM719" s="54"/>
      <c r="EN719" s="54"/>
      <c r="EO719" s="54"/>
      <c r="EP719" s="54"/>
      <c r="EQ719" s="54"/>
      <c r="ER719" s="54"/>
      <c r="ES719" s="54"/>
      <c r="ET719" s="54"/>
      <c r="EU719" s="54"/>
      <c r="EV719" s="54"/>
      <c r="EW719" s="54"/>
      <c r="EX719" s="54"/>
      <c r="EY719" s="54"/>
      <c r="EZ719" s="54"/>
      <c r="FA719" s="54"/>
      <c r="FB719" s="54"/>
      <c r="FC719" s="54"/>
      <c r="FD719" s="54"/>
      <c r="FE719" s="54"/>
      <c r="FF719" s="54"/>
      <c r="FG719" s="54"/>
      <c r="FH719" s="54"/>
      <c r="FI719" s="54"/>
      <c r="FJ719" s="54"/>
      <c r="FK719" s="54"/>
      <c r="FL719" s="54"/>
      <c r="FM719" s="54"/>
      <c r="FN719" s="54"/>
      <c r="FO719" s="54"/>
      <c r="FP719" s="54"/>
      <c r="FQ719" s="54"/>
      <c r="FR719" s="54"/>
      <c r="FS719" s="54"/>
      <c r="FT719" s="54"/>
      <c r="FU719" s="54"/>
      <c r="FV719" s="54"/>
      <c r="FW719" s="54"/>
      <c r="FX719" s="54"/>
      <c r="FY719" s="54"/>
      <c r="FZ719" s="54"/>
      <c r="GA719" s="54"/>
      <c r="GB719" s="54"/>
      <c r="GC719" s="54"/>
      <c r="GD719" s="54"/>
      <c r="GE719" s="54"/>
      <c r="GF719" s="54"/>
      <c r="GG719" s="54"/>
      <c r="GH719" s="54"/>
      <c r="GI719" s="54"/>
      <c r="GJ719" s="54"/>
      <c r="GK719" s="54"/>
      <c r="GL719" s="54"/>
      <c r="GM719" s="54"/>
    </row>
    <row r="720" spans="1:195" s="56" customFormat="1" ht="27.6" x14ac:dyDescent="0.3">
      <c r="A720" s="89" t="s">
        <v>17</v>
      </c>
      <c r="B720" s="89" t="s">
        <v>673</v>
      </c>
      <c r="C720" s="90" t="s">
        <v>19</v>
      </c>
      <c r="D720" s="91" t="s">
        <v>267</v>
      </c>
      <c r="E720" s="91" t="s">
        <v>19</v>
      </c>
      <c r="F720" s="91" t="s">
        <v>275</v>
      </c>
      <c r="G720" s="91" t="s">
        <v>331</v>
      </c>
      <c r="H720" s="91" t="s">
        <v>549</v>
      </c>
      <c r="I720" s="93" t="s">
        <v>283</v>
      </c>
      <c r="J720" s="91" t="s">
        <v>95</v>
      </c>
      <c r="K720" s="91" t="s">
        <v>209</v>
      </c>
      <c r="L720" s="95" t="s">
        <v>374</v>
      </c>
      <c r="M720" s="96" t="s">
        <v>674</v>
      </c>
      <c r="N720" s="104" t="s">
        <v>257</v>
      </c>
      <c r="O720" s="99">
        <v>60</v>
      </c>
      <c r="P720" s="99">
        <v>33.840000000000003</v>
      </c>
      <c r="Q720" s="100">
        <v>2030.4</v>
      </c>
      <c r="R720" s="100">
        <v>2030.4</v>
      </c>
      <c r="S720" s="54"/>
      <c r="T720" s="54"/>
      <c r="U720" s="54"/>
      <c r="V720" s="54"/>
      <c r="W720" s="54"/>
      <c r="X720" s="54"/>
      <c r="Y720" s="54"/>
      <c r="Z720" s="54"/>
      <c r="AA720" s="54"/>
      <c r="AB720" s="54"/>
      <c r="AC720" s="54"/>
      <c r="AD720" s="54"/>
      <c r="AE720" s="54"/>
      <c r="AF720" s="54"/>
      <c r="AG720" s="54"/>
      <c r="AH720" s="54"/>
      <c r="AI720" s="54"/>
      <c r="AJ720" s="54"/>
      <c r="AK720" s="54"/>
      <c r="AL720" s="54"/>
      <c r="AM720" s="54"/>
      <c r="AN720" s="54"/>
      <c r="AO720" s="54"/>
      <c r="AP720" s="54"/>
      <c r="AQ720" s="54"/>
      <c r="AR720" s="54"/>
      <c r="AS720" s="54"/>
      <c r="AT720" s="54"/>
      <c r="AU720" s="54"/>
      <c r="AV720" s="54"/>
      <c r="AW720" s="54"/>
      <c r="AX720" s="54"/>
      <c r="AY720" s="54"/>
      <c r="AZ720" s="54"/>
      <c r="BA720" s="54"/>
      <c r="BB720" s="54"/>
      <c r="BC720" s="54"/>
      <c r="BD720" s="54"/>
      <c r="BE720" s="54"/>
      <c r="BF720" s="54"/>
      <c r="BG720" s="54"/>
      <c r="BH720" s="54"/>
      <c r="BI720" s="54"/>
      <c r="BJ720" s="54"/>
      <c r="BK720" s="54"/>
      <c r="BL720" s="54"/>
      <c r="BM720" s="54"/>
      <c r="BN720" s="54"/>
      <c r="BO720" s="54"/>
      <c r="BP720" s="54"/>
      <c r="BQ720" s="54"/>
      <c r="BR720" s="54"/>
      <c r="BS720" s="54"/>
      <c r="BT720" s="54"/>
      <c r="BU720" s="54"/>
      <c r="BV720" s="54"/>
      <c r="BW720" s="54"/>
      <c r="BX720" s="54"/>
      <c r="BY720" s="54"/>
      <c r="BZ720" s="54"/>
      <c r="CA720" s="54"/>
      <c r="CB720" s="54"/>
      <c r="CC720" s="54"/>
      <c r="CD720" s="54"/>
      <c r="CE720" s="54"/>
      <c r="CF720" s="54"/>
      <c r="CG720" s="54"/>
      <c r="CH720" s="54"/>
      <c r="CI720" s="54"/>
      <c r="CJ720" s="54"/>
      <c r="CK720" s="54"/>
      <c r="CL720" s="54"/>
      <c r="CM720" s="54"/>
      <c r="CN720" s="54"/>
      <c r="CO720" s="54"/>
      <c r="CP720" s="54"/>
      <c r="CQ720" s="54"/>
      <c r="CR720" s="54"/>
      <c r="CS720" s="54"/>
      <c r="CT720" s="54"/>
      <c r="CU720" s="54"/>
      <c r="CV720" s="54"/>
      <c r="CW720" s="54"/>
      <c r="CX720" s="54"/>
      <c r="CY720" s="54"/>
      <c r="CZ720" s="54"/>
      <c r="DA720" s="54"/>
      <c r="DB720" s="54"/>
      <c r="DC720" s="54"/>
      <c r="DD720" s="54"/>
      <c r="DE720" s="54"/>
      <c r="DF720" s="54"/>
      <c r="DG720" s="54"/>
      <c r="DH720" s="54"/>
      <c r="DI720" s="54"/>
      <c r="DJ720" s="54"/>
      <c r="DK720" s="54"/>
      <c r="DL720" s="54"/>
      <c r="DM720" s="54"/>
      <c r="DN720" s="54"/>
      <c r="DO720" s="54"/>
      <c r="DP720" s="54"/>
      <c r="DQ720" s="54"/>
      <c r="DR720" s="54"/>
      <c r="DS720" s="54"/>
      <c r="DT720" s="54"/>
      <c r="DU720" s="54"/>
      <c r="DV720" s="54"/>
      <c r="DW720" s="54"/>
      <c r="DX720" s="54"/>
      <c r="DY720" s="54"/>
      <c r="DZ720" s="54"/>
      <c r="EA720" s="54"/>
      <c r="EB720" s="54"/>
      <c r="EC720" s="54"/>
      <c r="ED720" s="54"/>
      <c r="EE720" s="54"/>
      <c r="EF720" s="54"/>
      <c r="EG720" s="54"/>
      <c r="EH720" s="54"/>
      <c r="EI720" s="54"/>
      <c r="EJ720" s="54"/>
      <c r="EK720" s="54"/>
      <c r="EL720" s="54"/>
      <c r="EM720" s="54"/>
      <c r="EN720" s="54"/>
      <c r="EO720" s="54"/>
      <c r="EP720" s="54"/>
      <c r="EQ720" s="54"/>
      <c r="ER720" s="54"/>
      <c r="ES720" s="54"/>
      <c r="ET720" s="54"/>
      <c r="EU720" s="54"/>
      <c r="EV720" s="54"/>
      <c r="EW720" s="54"/>
      <c r="EX720" s="54"/>
      <c r="EY720" s="54"/>
      <c r="EZ720" s="54"/>
      <c r="FA720" s="54"/>
      <c r="FB720" s="54"/>
      <c r="FC720" s="54"/>
      <c r="FD720" s="54"/>
      <c r="FE720" s="54"/>
      <c r="FF720" s="54"/>
      <c r="FG720" s="54"/>
      <c r="FH720" s="54"/>
      <c r="FI720" s="54"/>
      <c r="FJ720" s="54"/>
      <c r="FK720" s="54"/>
      <c r="FL720" s="54"/>
      <c r="FM720" s="54"/>
      <c r="FN720" s="54"/>
      <c r="FO720" s="54"/>
      <c r="FP720" s="54"/>
      <c r="FQ720" s="54"/>
      <c r="FR720" s="54"/>
      <c r="FS720" s="54"/>
      <c r="FT720" s="54"/>
      <c r="FU720" s="54"/>
      <c r="FV720" s="54"/>
      <c r="FW720" s="54"/>
      <c r="FX720" s="54"/>
      <c r="FY720" s="54"/>
      <c r="FZ720" s="54"/>
      <c r="GA720" s="54"/>
      <c r="GB720" s="54"/>
      <c r="GC720" s="54"/>
      <c r="GD720" s="54"/>
      <c r="GE720" s="54"/>
      <c r="GF720" s="54"/>
      <c r="GG720" s="54"/>
      <c r="GH720" s="54"/>
      <c r="GI720" s="54"/>
      <c r="GJ720" s="54"/>
      <c r="GK720" s="54"/>
      <c r="GL720" s="54"/>
      <c r="GM720" s="54"/>
    </row>
    <row r="721" spans="1:195" s="56" customFormat="1" ht="27.6" x14ac:dyDescent="0.3">
      <c r="A721" s="89" t="s">
        <v>17</v>
      </c>
      <c r="B721" s="89" t="s">
        <v>673</v>
      </c>
      <c r="C721" s="90" t="s">
        <v>19</v>
      </c>
      <c r="D721" s="91" t="s">
        <v>267</v>
      </c>
      <c r="E721" s="91" t="s">
        <v>19</v>
      </c>
      <c r="F721" s="91" t="s">
        <v>275</v>
      </c>
      <c r="G721" s="91" t="s">
        <v>331</v>
      </c>
      <c r="H721" s="91" t="s">
        <v>549</v>
      </c>
      <c r="I721" s="93" t="s">
        <v>283</v>
      </c>
      <c r="J721" s="91" t="s">
        <v>677</v>
      </c>
      <c r="K721" s="91" t="s">
        <v>678</v>
      </c>
      <c r="L721" s="95" t="s">
        <v>374</v>
      </c>
      <c r="M721" s="96" t="s">
        <v>674</v>
      </c>
      <c r="N721" s="104" t="s">
        <v>257</v>
      </c>
      <c r="O721" s="99">
        <v>1</v>
      </c>
      <c r="P721" s="99">
        <v>193.35</v>
      </c>
      <c r="Q721" s="100">
        <v>193.35</v>
      </c>
      <c r="R721" s="100">
        <v>193.35</v>
      </c>
      <c r="S721" s="54"/>
      <c r="T721" s="54"/>
      <c r="U721" s="54"/>
      <c r="V721" s="54"/>
      <c r="W721" s="54"/>
      <c r="X721" s="54"/>
      <c r="Y721" s="54"/>
      <c r="Z721" s="54"/>
      <c r="AA721" s="54"/>
      <c r="AB721" s="54"/>
      <c r="AC721" s="54"/>
      <c r="AD721" s="54"/>
      <c r="AE721" s="54"/>
      <c r="AF721" s="54"/>
      <c r="AG721" s="54"/>
      <c r="AH721" s="54"/>
      <c r="AI721" s="54"/>
      <c r="AJ721" s="54"/>
      <c r="AK721" s="54"/>
      <c r="AL721" s="54"/>
      <c r="AM721" s="54"/>
      <c r="AN721" s="54"/>
      <c r="AO721" s="54"/>
      <c r="AP721" s="54"/>
      <c r="AQ721" s="54"/>
      <c r="AR721" s="54"/>
      <c r="AS721" s="54"/>
      <c r="AT721" s="54"/>
      <c r="AU721" s="54"/>
      <c r="AV721" s="54"/>
      <c r="AW721" s="54"/>
      <c r="AX721" s="54"/>
      <c r="AY721" s="54"/>
      <c r="AZ721" s="54"/>
      <c r="BA721" s="54"/>
      <c r="BB721" s="54"/>
      <c r="BC721" s="54"/>
      <c r="BD721" s="54"/>
      <c r="BE721" s="54"/>
      <c r="BF721" s="54"/>
      <c r="BG721" s="54"/>
      <c r="BH721" s="54"/>
      <c r="BI721" s="54"/>
      <c r="BJ721" s="54"/>
      <c r="BK721" s="54"/>
      <c r="BL721" s="54"/>
      <c r="BM721" s="54"/>
      <c r="BN721" s="54"/>
      <c r="BO721" s="54"/>
      <c r="BP721" s="54"/>
      <c r="BQ721" s="54"/>
      <c r="BR721" s="54"/>
      <c r="BS721" s="54"/>
      <c r="BT721" s="54"/>
      <c r="BU721" s="54"/>
      <c r="BV721" s="54"/>
      <c r="BW721" s="54"/>
      <c r="BX721" s="54"/>
      <c r="BY721" s="54"/>
      <c r="BZ721" s="54"/>
      <c r="CA721" s="54"/>
      <c r="CB721" s="54"/>
      <c r="CC721" s="54"/>
      <c r="CD721" s="54"/>
      <c r="CE721" s="54"/>
      <c r="CF721" s="54"/>
      <c r="CG721" s="54"/>
      <c r="CH721" s="54"/>
      <c r="CI721" s="54"/>
      <c r="CJ721" s="54"/>
      <c r="CK721" s="54"/>
      <c r="CL721" s="54"/>
      <c r="CM721" s="54"/>
      <c r="CN721" s="54"/>
      <c r="CO721" s="54"/>
      <c r="CP721" s="54"/>
      <c r="CQ721" s="54"/>
      <c r="CR721" s="54"/>
      <c r="CS721" s="54"/>
      <c r="CT721" s="54"/>
      <c r="CU721" s="54"/>
      <c r="CV721" s="54"/>
      <c r="CW721" s="54"/>
      <c r="CX721" s="54"/>
      <c r="CY721" s="54"/>
      <c r="CZ721" s="54"/>
      <c r="DA721" s="54"/>
      <c r="DB721" s="54"/>
      <c r="DC721" s="54"/>
      <c r="DD721" s="54"/>
      <c r="DE721" s="54"/>
      <c r="DF721" s="54"/>
      <c r="DG721" s="54"/>
      <c r="DH721" s="54"/>
      <c r="DI721" s="54"/>
      <c r="DJ721" s="54"/>
      <c r="DK721" s="54"/>
      <c r="DL721" s="54"/>
      <c r="DM721" s="54"/>
      <c r="DN721" s="54"/>
      <c r="DO721" s="54"/>
      <c r="DP721" s="54"/>
      <c r="DQ721" s="54"/>
      <c r="DR721" s="54"/>
      <c r="DS721" s="54"/>
      <c r="DT721" s="54"/>
      <c r="DU721" s="54"/>
      <c r="DV721" s="54"/>
      <c r="DW721" s="54"/>
      <c r="DX721" s="54"/>
      <c r="DY721" s="54"/>
      <c r="DZ721" s="54"/>
      <c r="EA721" s="54"/>
      <c r="EB721" s="54"/>
      <c r="EC721" s="54"/>
      <c r="ED721" s="54"/>
      <c r="EE721" s="54"/>
      <c r="EF721" s="54"/>
      <c r="EG721" s="54"/>
      <c r="EH721" s="54"/>
      <c r="EI721" s="54"/>
      <c r="EJ721" s="54"/>
      <c r="EK721" s="54"/>
      <c r="EL721" s="54"/>
      <c r="EM721" s="54"/>
      <c r="EN721" s="54"/>
      <c r="EO721" s="54"/>
      <c r="EP721" s="54"/>
      <c r="EQ721" s="54"/>
      <c r="ER721" s="54"/>
      <c r="ES721" s="54"/>
      <c r="ET721" s="54"/>
      <c r="EU721" s="54"/>
      <c r="EV721" s="54"/>
      <c r="EW721" s="54"/>
      <c r="EX721" s="54"/>
      <c r="EY721" s="54"/>
      <c r="EZ721" s="54"/>
      <c r="FA721" s="54"/>
      <c r="FB721" s="54"/>
      <c r="FC721" s="54"/>
      <c r="FD721" s="54"/>
      <c r="FE721" s="54"/>
      <c r="FF721" s="54"/>
      <c r="FG721" s="54"/>
      <c r="FH721" s="54"/>
      <c r="FI721" s="54"/>
      <c r="FJ721" s="54"/>
      <c r="FK721" s="54"/>
      <c r="FL721" s="54"/>
      <c r="FM721" s="54"/>
      <c r="FN721" s="54"/>
      <c r="FO721" s="54"/>
      <c r="FP721" s="54"/>
      <c r="FQ721" s="54"/>
      <c r="FR721" s="54"/>
      <c r="FS721" s="54"/>
      <c r="FT721" s="54"/>
      <c r="FU721" s="54"/>
      <c r="FV721" s="54"/>
      <c r="FW721" s="54"/>
      <c r="FX721" s="54"/>
      <c r="FY721" s="54"/>
      <c r="FZ721" s="54"/>
      <c r="GA721" s="54"/>
      <c r="GB721" s="54"/>
      <c r="GC721" s="54"/>
      <c r="GD721" s="54"/>
      <c r="GE721" s="54"/>
      <c r="GF721" s="54"/>
      <c r="GG721" s="54"/>
      <c r="GH721" s="54"/>
      <c r="GI721" s="54"/>
      <c r="GJ721" s="54"/>
      <c r="GK721" s="54"/>
      <c r="GL721" s="54"/>
      <c r="GM721" s="54"/>
    </row>
    <row r="722" spans="1:195" s="56" customFormat="1" ht="27.6" x14ac:dyDescent="0.3">
      <c r="A722" s="89" t="s">
        <v>17</v>
      </c>
      <c r="B722" s="89" t="s">
        <v>673</v>
      </c>
      <c r="C722" s="90" t="s">
        <v>19</v>
      </c>
      <c r="D722" s="91" t="s">
        <v>267</v>
      </c>
      <c r="E722" s="91" t="s">
        <v>19</v>
      </c>
      <c r="F722" s="91" t="s">
        <v>275</v>
      </c>
      <c r="G722" s="91" t="s">
        <v>331</v>
      </c>
      <c r="H722" s="91" t="s">
        <v>549</v>
      </c>
      <c r="I722" s="93" t="s">
        <v>283</v>
      </c>
      <c r="J722" s="91" t="s">
        <v>41</v>
      </c>
      <c r="K722" s="91" t="s">
        <v>151</v>
      </c>
      <c r="L722" s="95" t="s">
        <v>374</v>
      </c>
      <c r="M722" s="96" t="s">
        <v>674</v>
      </c>
      <c r="N722" s="104" t="s">
        <v>257</v>
      </c>
      <c r="O722" s="99">
        <v>24</v>
      </c>
      <c r="P722" s="99">
        <v>3.39</v>
      </c>
      <c r="Q722" s="100">
        <v>81.36</v>
      </c>
      <c r="R722" s="100">
        <v>81.36</v>
      </c>
      <c r="S722" s="54"/>
      <c r="T722" s="54"/>
      <c r="U722" s="54"/>
      <c r="V722" s="54"/>
      <c r="W722" s="54"/>
      <c r="X722" s="54"/>
      <c r="Y722" s="54"/>
      <c r="Z722" s="54"/>
      <c r="AA722" s="54"/>
      <c r="AB722" s="54"/>
      <c r="AC722" s="54"/>
      <c r="AD722" s="54"/>
      <c r="AE722" s="54"/>
      <c r="AF722" s="54"/>
      <c r="AG722" s="54"/>
      <c r="AH722" s="54"/>
      <c r="AI722" s="54"/>
      <c r="AJ722" s="54"/>
      <c r="AK722" s="54"/>
      <c r="AL722" s="54"/>
      <c r="AM722" s="54"/>
      <c r="AN722" s="54"/>
      <c r="AO722" s="54"/>
      <c r="AP722" s="54"/>
      <c r="AQ722" s="54"/>
      <c r="AR722" s="54"/>
      <c r="AS722" s="54"/>
      <c r="AT722" s="54"/>
      <c r="AU722" s="54"/>
      <c r="AV722" s="54"/>
      <c r="AW722" s="54"/>
      <c r="AX722" s="54"/>
      <c r="AY722" s="54"/>
      <c r="AZ722" s="54"/>
      <c r="BA722" s="54"/>
      <c r="BB722" s="54"/>
      <c r="BC722" s="54"/>
      <c r="BD722" s="54"/>
      <c r="BE722" s="54"/>
      <c r="BF722" s="54"/>
      <c r="BG722" s="54"/>
      <c r="BH722" s="54"/>
      <c r="BI722" s="54"/>
      <c r="BJ722" s="54"/>
      <c r="BK722" s="54"/>
      <c r="BL722" s="54"/>
      <c r="BM722" s="54"/>
      <c r="BN722" s="54"/>
      <c r="BO722" s="54"/>
      <c r="BP722" s="54"/>
      <c r="BQ722" s="54"/>
      <c r="BR722" s="54"/>
      <c r="BS722" s="54"/>
      <c r="BT722" s="54"/>
      <c r="BU722" s="54"/>
      <c r="BV722" s="54"/>
      <c r="BW722" s="54"/>
      <c r="BX722" s="54"/>
      <c r="BY722" s="54"/>
      <c r="BZ722" s="54"/>
      <c r="CA722" s="54"/>
      <c r="CB722" s="54"/>
      <c r="CC722" s="54"/>
      <c r="CD722" s="54"/>
      <c r="CE722" s="54"/>
      <c r="CF722" s="54"/>
      <c r="CG722" s="54"/>
      <c r="CH722" s="54"/>
      <c r="CI722" s="54"/>
      <c r="CJ722" s="54"/>
      <c r="CK722" s="54"/>
      <c r="CL722" s="54"/>
      <c r="CM722" s="54"/>
      <c r="CN722" s="54"/>
      <c r="CO722" s="54"/>
      <c r="CP722" s="54"/>
      <c r="CQ722" s="54"/>
      <c r="CR722" s="54"/>
      <c r="CS722" s="54"/>
      <c r="CT722" s="54"/>
      <c r="CU722" s="54"/>
      <c r="CV722" s="54"/>
      <c r="CW722" s="54"/>
      <c r="CX722" s="54"/>
      <c r="CY722" s="54"/>
      <c r="CZ722" s="54"/>
      <c r="DA722" s="54"/>
      <c r="DB722" s="54"/>
      <c r="DC722" s="54"/>
      <c r="DD722" s="54"/>
      <c r="DE722" s="54"/>
      <c r="DF722" s="54"/>
      <c r="DG722" s="54"/>
      <c r="DH722" s="54"/>
      <c r="DI722" s="54"/>
      <c r="DJ722" s="54"/>
      <c r="DK722" s="54"/>
      <c r="DL722" s="54"/>
      <c r="DM722" s="54"/>
      <c r="DN722" s="54"/>
      <c r="DO722" s="54"/>
      <c r="DP722" s="54"/>
      <c r="DQ722" s="54"/>
      <c r="DR722" s="54"/>
      <c r="DS722" s="54"/>
      <c r="DT722" s="54"/>
      <c r="DU722" s="54"/>
      <c r="DV722" s="54"/>
      <c r="DW722" s="54"/>
      <c r="DX722" s="54"/>
      <c r="DY722" s="54"/>
      <c r="DZ722" s="54"/>
      <c r="EA722" s="54"/>
      <c r="EB722" s="54"/>
      <c r="EC722" s="54"/>
      <c r="ED722" s="54"/>
      <c r="EE722" s="54"/>
      <c r="EF722" s="54"/>
      <c r="EG722" s="54"/>
      <c r="EH722" s="54"/>
      <c r="EI722" s="54"/>
      <c r="EJ722" s="54"/>
      <c r="EK722" s="54"/>
      <c r="EL722" s="54"/>
      <c r="EM722" s="54"/>
      <c r="EN722" s="54"/>
      <c r="EO722" s="54"/>
      <c r="EP722" s="54"/>
      <c r="EQ722" s="54"/>
      <c r="ER722" s="54"/>
      <c r="ES722" s="54"/>
      <c r="ET722" s="54"/>
      <c r="EU722" s="54"/>
      <c r="EV722" s="54"/>
      <c r="EW722" s="54"/>
      <c r="EX722" s="54"/>
      <c r="EY722" s="54"/>
      <c r="EZ722" s="54"/>
      <c r="FA722" s="54"/>
      <c r="FB722" s="54"/>
      <c r="FC722" s="54"/>
      <c r="FD722" s="54"/>
      <c r="FE722" s="54"/>
      <c r="FF722" s="54"/>
      <c r="FG722" s="54"/>
      <c r="FH722" s="54"/>
      <c r="FI722" s="54"/>
      <c r="FJ722" s="54"/>
      <c r="FK722" s="54"/>
      <c r="FL722" s="54"/>
      <c r="FM722" s="54"/>
      <c r="FN722" s="54"/>
      <c r="FO722" s="54"/>
      <c r="FP722" s="54"/>
      <c r="FQ722" s="54"/>
      <c r="FR722" s="54"/>
      <c r="FS722" s="54"/>
      <c r="FT722" s="54"/>
      <c r="FU722" s="54"/>
      <c r="FV722" s="54"/>
      <c r="FW722" s="54"/>
      <c r="FX722" s="54"/>
      <c r="FY722" s="54"/>
      <c r="FZ722" s="54"/>
      <c r="GA722" s="54"/>
      <c r="GB722" s="54"/>
      <c r="GC722" s="54"/>
      <c r="GD722" s="54"/>
      <c r="GE722" s="54"/>
      <c r="GF722" s="54"/>
      <c r="GG722" s="54"/>
      <c r="GH722" s="54"/>
      <c r="GI722" s="54"/>
      <c r="GJ722" s="54"/>
      <c r="GK722" s="54"/>
      <c r="GL722" s="54"/>
      <c r="GM722" s="54"/>
    </row>
    <row r="723" spans="1:195" s="56" customFormat="1" ht="27.6" x14ac:dyDescent="0.3">
      <c r="A723" s="89" t="s">
        <v>17</v>
      </c>
      <c r="B723" s="89" t="s">
        <v>673</v>
      </c>
      <c r="C723" s="90" t="s">
        <v>19</v>
      </c>
      <c r="D723" s="91" t="s">
        <v>267</v>
      </c>
      <c r="E723" s="91" t="s">
        <v>19</v>
      </c>
      <c r="F723" s="91" t="s">
        <v>275</v>
      </c>
      <c r="G723" s="91" t="s">
        <v>331</v>
      </c>
      <c r="H723" s="91" t="s">
        <v>549</v>
      </c>
      <c r="I723" s="93" t="s">
        <v>283</v>
      </c>
      <c r="J723" s="91" t="s">
        <v>679</v>
      </c>
      <c r="K723" s="91" t="s">
        <v>680</v>
      </c>
      <c r="L723" s="95" t="s">
        <v>374</v>
      </c>
      <c r="M723" s="96" t="s">
        <v>674</v>
      </c>
      <c r="N723" s="104" t="s">
        <v>257</v>
      </c>
      <c r="O723" s="99">
        <v>100</v>
      </c>
      <c r="P723" s="99">
        <v>1.4</v>
      </c>
      <c r="Q723" s="100">
        <v>140</v>
      </c>
      <c r="R723" s="100">
        <v>140</v>
      </c>
      <c r="S723" s="54"/>
      <c r="T723" s="54"/>
      <c r="U723" s="54"/>
      <c r="V723" s="54"/>
      <c r="W723" s="54"/>
      <c r="X723" s="54"/>
      <c r="Y723" s="54"/>
      <c r="Z723" s="54"/>
      <c r="AA723" s="54"/>
      <c r="AB723" s="54"/>
      <c r="AC723" s="54"/>
      <c r="AD723" s="54"/>
      <c r="AE723" s="54"/>
      <c r="AF723" s="54"/>
      <c r="AG723" s="54"/>
      <c r="AH723" s="54"/>
      <c r="AI723" s="54"/>
      <c r="AJ723" s="54"/>
      <c r="AK723" s="54"/>
      <c r="AL723" s="54"/>
      <c r="AM723" s="54"/>
      <c r="AN723" s="54"/>
      <c r="AO723" s="54"/>
      <c r="AP723" s="54"/>
      <c r="AQ723" s="54"/>
      <c r="AR723" s="54"/>
      <c r="AS723" s="54"/>
      <c r="AT723" s="54"/>
      <c r="AU723" s="54"/>
      <c r="AV723" s="54"/>
      <c r="AW723" s="54"/>
      <c r="AX723" s="54"/>
      <c r="AY723" s="54"/>
      <c r="AZ723" s="54"/>
      <c r="BA723" s="54"/>
      <c r="BB723" s="54"/>
      <c r="BC723" s="54"/>
      <c r="BD723" s="54"/>
      <c r="BE723" s="54"/>
      <c r="BF723" s="54"/>
      <c r="BG723" s="54"/>
      <c r="BH723" s="54"/>
      <c r="BI723" s="54"/>
      <c r="BJ723" s="54"/>
      <c r="BK723" s="54"/>
      <c r="BL723" s="54"/>
      <c r="BM723" s="54"/>
      <c r="BN723" s="54"/>
      <c r="BO723" s="54"/>
      <c r="BP723" s="54"/>
      <c r="BQ723" s="54"/>
      <c r="BR723" s="54"/>
      <c r="BS723" s="54"/>
      <c r="BT723" s="54"/>
      <c r="BU723" s="54"/>
      <c r="BV723" s="54"/>
      <c r="BW723" s="54"/>
      <c r="BX723" s="54"/>
      <c r="BY723" s="54"/>
      <c r="BZ723" s="54"/>
      <c r="CA723" s="54"/>
      <c r="CB723" s="54"/>
      <c r="CC723" s="54"/>
      <c r="CD723" s="54"/>
      <c r="CE723" s="54"/>
      <c r="CF723" s="54"/>
      <c r="CG723" s="54"/>
      <c r="CH723" s="54"/>
      <c r="CI723" s="54"/>
      <c r="CJ723" s="54"/>
      <c r="CK723" s="54"/>
      <c r="CL723" s="54"/>
      <c r="CM723" s="54"/>
      <c r="CN723" s="54"/>
      <c r="CO723" s="54"/>
      <c r="CP723" s="54"/>
      <c r="CQ723" s="54"/>
      <c r="CR723" s="54"/>
      <c r="CS723" s="54"/>
      <c r="CT723" s="54"/>
      <c r="CU723" s="54"/>
      <c r="CV723" s="54"/>
      <c r="CW723" s="54"/>
      <c r="CX723" s="54"/>
      <c r="CY723" s="54"/>
      <c r="CZ723" s="54"/>
      <c r="DA723" s="54"/>
      <c r="DB723" s="54"/>
      <c r="DC723" s="54"/>
      <c r="DD723" s="54"/>
      <c r="DE723" s="54"/>
      <c r="DF723" s="54"/>
      <c r="DG723" s="54"/>
      <c r="DH723" s="54"/>
      <c r="DI723" s="54"/>
      <c r="DJ723" s="54"/>
      <c r="DK723" s="54"/>
      <c r="DL723" s="54"/>
      <c r="DM723" s="54"/>
      <c r="DN723" s="54"/>
      <c r="DO723" s="54"/>
      <c r="DP723" s="54"/>
      <c r="DQ723" s="54"/>
      <c r="DR723" s="54"/>
      <c r="DS723" s="54"/>
      <c r="DT723" s="54"/>
      <c r="DU723" s="54"/>
      <c r="DV723" s="54"/>
      <c r="DW723" s="54"/>
      <c r="DX723" s="54"/>
      <c r="DY723" s="54"/>
      <c r="DZ723" s="54"/>
      <c r="EA723" s="54"/>
      <c r="EB723" s="54"/>
      <c r="EC723" s="54"/>
      <c r="ED723" s="54"/>
      <c r="EE723" s="54"/>
      <c r="EF723" s="54"/>
      <c r="EG723" s="54"/>
      <c r="EH723" s="54"/>
      <c r="EI723" s="54"/>
      <c r="EJ723" s="54"/>
      <c r="EK723" s="54"/>
      <c r="EL723" s="54"/>
      <c r="EM723" s="54"/>
      <c r="EN723" s="54"/>
      <c r="EO723" s="54"/>
      <c r="EP723" s="54"/>
      <c r="EQ723" s="54"/>
      <c r="ER723" s="54"/>
      <c r="ES723" s="54"/>
      <c r="ET723" s="54"/>
      <c r="EU723" s="54"/>
      <c r="EV723" s="54"/>
      <c r="EW723" s="54"/>
      <c r="EX723" s="54"/>
      <c r="EY723" s="54"/>
      <c r="EZ723" s="54"/>
      <c r="FA723" s="54"/>
      <c r="FB723" s="54"/>
      <c r="FC723" s="54"/>
      <c r="FD723" s="54"/>
      <c r="FE723" s="54"/>
      <c r="FF723" s="54"/>
      <c r="FG723" s="54"/>
      <c r="FH723" s="54"/>
      <c r="FI723" s="54"/>
      <c r="FJ723" s="54"/>
      <c r="FK723" s="54"/>
      <c r="FL723" s="54"/>
      <c r="FM723" s="54"/>
      <c r="FN723" s="54"/>
      <c r="FO723" s="54"/>
      <c r="FP723" s="54"/>
      <c r="FQ723" s="54"/>
      <c r="FR723" s="54"/>
      <c r="FS723" s="54"/>
      <c r="FT723" s="54"/>
      <c r="FU723" s="54"/>
      <c r="FV723" s="54"/>
      <c r="FW723" s="54"/>
      <c r="FX723" s="54"/>
      <c r="FY723" s="54"/>
      <c r="FZ723" s="54"/>
      <c r="GA723" s="54"/>
      <c r="GB723" s="54"/>
      <c r="GC723" s="54"/>
      <c r="GD723" s="54"/>
      <c r="GE723" s="54"/>
      <c r="GF723" s="54"/>
      <c r="GG723" s="54"/>
      <c r="GH723" s="54"/>
      <c r="GI723" s="54"/>
      <c r="GJ723" s="54"/>
      <c r="GK723" s="54"/>
      <c r="GL723" s="54"/>
      <c r="GM723" s="54"/>
    </row>
    <row r="724" spans="1:195" s="56" customFormat="1" ht="27.6" x14ac:dyDescent="0.3">
      <c r="A724" s="89" t="s">
        <v>17</v>
      </c>
      <c r="B724" s="89" t="s">
        <v>673</v>
      </c>
      <c r="C724" s="90" t="s">
        <v>19</v>
      </c>
      <c r="D724" s="91" t="s">
        <v>267</v>
      </c>
      <c r="E724" s="91" t="s">
        <v>19</v>
      </c>
      <c r="F724" s="91" t="s">
        <v>275</v>
      </c>
      <c r="G724" s="91" t="s">
        <v>331</v>
      </c>
      <c r="H724" s="91" t="s">
        <v>549</v>
      </c>
      <c r="I724" s="93" t="s">
        <v>283</v>
      </c>
      <c r="J724" s="91" t="s">
        <v>38</v>
      </c>
      <c r="K724" s="91" t="s">
        <v>148</v>
      </c>
      <c r="L724" s="95" t="s">
        <v>374</v>
      </c>
      <c r="M724" s="96" t="s">
        <v>674</v>
      </c>
      <c r="N724" s="104" t="s">
        <v>256</v>
      </c>
      <c r="O724" s="99">
        <v>30</v>
      </c>
      <c r="P724" s="99">
        <v>143.55000000000001</v>
      </c>
      <c r="Q724" s="100">
        <v>4306.5</v>
      </c>
      <c r="R724" s="100">
        <v>4306.5</v>
      </c>
      <c r="S724" s="54"/>
      <c r="T724" s="54"/>
      <c r="U724" s="54"/>
      <c r="V724" s="54"/>
      <c r="W724" s="54"/>
      <c r="X724" s="54"/>
      <c r="Y724" s="54"/>
      <c r="Z724" s="54"/>
      <c r="AA724" s="54"/>
      <c r="AB724" s="54"/>
      <c r="AC724" s="54"/>
      <c r="AD724" s="54"/>
      <c r="AE724" s="54"/>
      <c r="AF724" s="54"/>
      <c r="AG724" s="54"/>
      <c r="AH724" s="54"/>
      <c r="AI724" s="54"/>
      <c r="AJ724" s="54"/>
      <c r="AK724" s="54"/>
      <c r="AL724" s="54"/>
      <c r="AM724" s="54"/>
      <c r="AN724" s="54"/>
      <c r="AO724" s="54"/>
      <c r="AP724" s="54"/>
      <c r="AQ724" s="54"/>
      <c r="AR724" s="54"/>
      <c r="AS724" s="54"/>
      <c r="AT724" s="54"/>
      <c r="AU724" s="54"/>
      <c r="AV724" s="54"/>
      <c r="AW724" s="54"/>
      <c r="AX724" s="54"/>
      <c r="AY724" s="54"/>
      <c r="AZ724" s="54"/>
      <c r="BA724" s="54"/>
      <c r="BB724" s="54"/>
      <c r="BC724" s="54"/>
      <c r="BD724" s="54"/>
      <c r="BE724" s="54"/>
      <c r="BF724" s="54"/>
      <c r="BG724" s="54"/>
      <c r="BH724" s="54"/>
      <c r="BI724" s="54"/>
      <c r="BJ724" s="54"/>
      <c r="BK724" s="54"/>
      <c r="BL724" s="54"/>
      <c r="BM724" s="54"/>
      <c r="BN724" s="54"/>
      <c r="BO724" s="54"/>
      <c r="BP724" s="54"/>
      <c r="BQ724" s="54"/>
      <c r="BR724" s="54"/>
      <c r="BS724" s="54"/>
      <c r="BT724" s="54"/>
      <c r="BU724" s="54"/>
      <c r="BV724" s="54"/>
      <c r="BW724" s="54"/>
      <c r="BX724" s="54"/>
      <c r="BY724" s="54"/>
      <c r="BZ724" s="54"/>
      <c r="CA724" s="54"/>
      <c r="CB724" s="54"/>
      <c r="CC724" s="54"/>
      <c r="CD724" s="54"/>
      <c r="CE724" s="54"/>
      <c r="CF724" s="54"/>
      <c r="CG724" s="54"/>
      <c r="CH724" s="54"/>
      <c r="CI724" s="54"/>
      <c r="CJ724" s="54"/>
      <c r="CK724" s="54"/>
      <c r="CL724" s="54"/>
      <c r="CM724" s="54"/>
      <c r="CN724" s="54"/>
      <c r="CO724" s="54"/>
      <c r="CP724" s="54"/>
      <c r="CQ724" s="54"/>
      <c r="CR724" s="54"/>
      <c r="CS724" s="54"/>
      <c r="CT724" s="54"/>
      <c r="CU724" s="54"/>
      <c r="CV724" s="54"/>
      <c r="CW724" s="54"/>
      <c r="CX724" s="54"/>
      <c r="CY724" s="54"/>
      <c r="CZ724" s="54"/>
      <c r="DA724" s="54"/>
      <c r="DB724" s="54"/>
      <c r="DC724" s="54"/>
      <c r="DD724" s="54"/>
      <c r="DE724" s="54"/>
      <c r="DF724" s="54"/>
      <c r="DG724" s="54"/>
      <c r="DH724" s="54"/>
      <c r="DI724" s="54"/>
      <c r="DJ724" s="54"/>
      <c r="DK724" s="54"/>
      <c r="DL724" s="54"/>
      <c r="DM724" s="54"/>
      <c r="DN724" s="54"/>
      <c r="DO724" s="54"/>
      <c r="DP724" s="54"/>
      <c r="DQ724" s="54"/>
      <c r="DR724" s="54"/>
      <c r="DS724" s="54"/>
      <c r="DT724" s="54"/>
      <c r="DU724" s="54"/>
      <c r="DV724" s="54"/>
      <c r="DW724" s="54"/>
      <c r="DX724" s="54"/>
      <c r="DY724" s="54"/>
      <c r="DZ724" s="54"/>
      <c r="EA724" s="54"/>
      <c r="EB724" s="54"/>
      <c r="EC724" s="54"/>
      <c r="ED724" s="54"/>
      <c r="EE724" s="54"/>
      <c r="EF724" s="54"/>
      <c r="EG724" s="54"/>
      <c r="EH724" s="54"/>
      <c r="EI724" s="54"/>
      <c r="EJ724" s="54"/>
      <c r="EK724" s="54"/>
      <c r="EL724" s="54"/>
      <c r="EM724" s="54"/>
      <c r="EN724" s="54"/>
      <c r="EO724" s="54"/>
      <c r="EP724" s="54"/>
      <c r="EQ724" s="54"/>
      <c r="ER724" s="54"/>
      <c r="ES724" s="54"/>
      <c r="ET724" s="54"/>
      <c r="EU724" s="54"/>
      <c r="EV724" s="54"/>
      <c r="EW724" s="54"/>
      <c r="EX724" s="54"/>
      <c r="EY724" s="54"/>
      <c r="EZ724" s="54"/>
      <c r="FA724" s="54"/>
      <c r="FB724" s="54"/>
      <c r="FC724" s="54"/>
      <c r="FD724" s="54"/>
      <c r="FE724" s="54"/>
      <c r="FF724" s="54"/>
      <c r="FG724" s="54"/>
      <c r="FH724" s="54"/>
      <c r="FI724" s="54"/>
      <c r="FJ724" s="54"/>
      <c r="FK724" s="54"/>
      <c r="FL724" s="54"/>
      <c r="FM724" s="54"/>
      <c r="FN724" s="54"/>
      <c r="FO724" s="54"/>
      <c r="FP724" s="54"/>
      <c r="FQ724" s="54"/>
      <c r="FR724" s="54"/>
      <c r="FS724" s="54"/>
      <c r="FT724" s="54"/>
      <c r="FU724" s="54"/>
      <c r="FV724" s="54"/>
      <c r="FW724" s="54"/>
      <c r="FX724" s="54"/>
      <c r="FY724" s="54"/>
      <c r="FZ724" s="54"/>
      <c r="GA724" s="54"/>
      <c r="GB724" s="54"/>
      <c r="GC724" s="54"/>
      <c r="GD724" s="54"/>
      <c r="GE724" s="54"/>
      <c r="GF724" s="54"/>
      <c r="GG724" s="54"/>
      <c r="GH724" s="54"/>
      <c r="GI724" s="54"/>
      <c r="GJ724" s="54"/>
      <c r="GK724" s="54"/>
      <c r="GL724" s="54"/>
      <c r="GM724" s="54"/>
    </row>
    <row r="725" spans="1:195" s="56" customFormat="1" ht="27.6" x14ac:dyDescent="0.3">
      <c r="A725" s="89" t="s">
        <v>17</v>
      </c>
      <c r="B725" s="89" t="s">
        <v>673</v>
      </c>
      <c r="C725" s="90" t="s">
        <v>19</v>
      </c>
      <c r="D725" s="91" t="s">
        <v>267</v>
      </c>
      <c r="E725" s="91" t="s">
        <v>19</v>
      </c>
      <c r="F725" s="91" t="s">
        <v>275</v>
      </c>
      <c r="G725" s="91" t="s">
        <v>331</v>
      </c>
      <c r="H725" s="91" t="s">
        <v>549</v>
      </c>
      <c r="I725" s="93" t="s">
        <v>283</v>
      </c>
      <c r="J725" s="91" t="s">
        <v>681</v>
      </c>
      <c r="K725" s="91" t="s">
        <v>682</v>
      </c>
      <c r="L725" s="95" t="s">
        <v>374</v>
      </c>
      <c r="M725" s="96" t="s">
        <v>674</v>
      </c>
      <c r="N725" s="104" t="s">
        <v>257</v>
      </c>
      <c r="O725" s="99">
        <v>50</v>
      </c>
      <c r="P725" s="99">
        <v>4.7560000000000002</v>
      </c>
      <c r="Q725" s="100">
        <v>237.8</v>
      </c>
      <c r="R725" s="100">
        <v>237.8</v>
      </c>
      <c r="S725" s="54"/>
      <c r="T725" s="54"/>
      <c r="U725" s="54"/>
      <c r="V725" s="54"/>
      <c r="W725" s="54"/>
      <c r="X725" s="54"/>
      <c r="Y725" s="54"/>
      <c r="Z725" s="54"/>
      <c r="AA725" s="54"/>
      <c r="AB725" s="54"/>
      <c r="AC725" s="54"/>
      <c r="AD725" s="54"/>
      <c r="AE725" s="54"/>
      <c r="AF725" s="54"/>
      <c r="AG725" s="54"/>
      <c r="AH725" s="54"/>
      <c r="AI725" s="54"/>
      <c r="AJ725" s="54"/>
      <c r="AK725" s="54"/>
      <c r="AL725" s="54"/>
      <c r="AM725" s="54"/>
      <c r="AN725" s="54"/>
      <c r="AO725" s="54"/>
      <c r="AP725" s="54"/>
      <c r="AQ725" s="54"/>
      <c r="AR725" s="54"/>
      <c r="AS725" s="54"/>
      <c r="AT725" s="54"/>
      <c r="AU725" s="54"/>
      <c r="AV725" s="54"/>
      <c r="AW725" s="54"/>
      <c r="AX725" s="54"/>
      <c r="AY725" s="54"/>
      <c r="AZ725" s="54"/>
      <c r="BA725" s="54"/>
      <c r="BB725" s="54"/>
      <c r="BC725" s="54"/>
      <c r="BD725" s="54"/>
      <c r="BE725" s="54"/>
      <c r="BF725" s="54"/>
      <c r="BG725" s="54"/>
      <c r="BH725" s="54"/>
      <c r="BI725" s="54"/>
      <c r="BJ725" s="54"/>
      <c r="BK725" s="54"/>
      <c r="BL725" s="54"/>
      <c r="BM725" s="54"/>
      <c r="BN725" s="54"/>
      <c r="BO725" s="54"/>
      <c r="BP725" s="54"/>
      <c r="BQ725" s="54"/>
      <c r="BR725" s="54"/>
      <c r="BS725" s="54"/>
      <c r="BT725" s="54"/>
      <c r="BU725" s="54"/>
      <c r="BV725" s="54"/>
      <c r="BW725" s="54"/>
      <c r="BX725" s="54"/>
      <c r="BY725" s="54"/>
      <c r="BZ725" s="54"/>
      <c r="CA725" s="54"/>
      <c r="CB725" s="54"/>
      <c r="CC725" s="54"/>
      <c r="CD725" s="54"/>
      <c r="CE725" s="54"/>
      <c r="CF725" s="54"/>
      <c r="CG725" s="54"/>
      <c r="CH725" s="54"/>
      <c r="CI725" s="54"/>
      <c r="CJ725" s="54"/>
      <c r="CK725" s="54"/>
      <c r="CL725" s="54"/>
      <c r="CM725" s="54"/>
      <c r="CN725" s="54"/>
      <c r="CO725" s="54"/>
      <c r="CP725" s="54"/>
      <c r="CQ725" s="54"/>
      <c r="CR725" s="54"/>
      <c r="CS725" s="54"/>
      <c r="CT725" s="54"/>
      <c r="CU725" s="54"/>
      <c r="CV725" s="54"/>
      <c r="CW725" s="54"/>
      <c r="CX725" s="54"/>
      <c r="CY725" s="54"/>
      <c r="CZ725" s="54"/>
      <c r="DA725" s="54"/>
      <c r="DB725" s="54"/>
      <c r="DC725" s="54"/>
      <c r="DD725" s="54"/>
      <c r="DE725" s="54"/>
      <c r="DF725" s="54"/>
      <c r="DG725" s="54"/>
      <c r="DH725" s="54"/>
      <c r="DI725" s="54"/>
      <c r="DJ725" s="54"/>
      <c r="DK725" s="54"/>
      <c r="DL725" s="54"/>
      <c r="DM725" s="54"/>
      <c r="DN725" s="54"/>
      <c r="DO725" s="54"/>
      <c r="DP725" s="54"/>
      <c r="DQ725" s="54"/>
      <c r="DR725" s="54"/>
      <c r="DS725" s="54"/>
      <c r="DT725" s="54"/>
      <c r="DU725" s="54"/>
      <c r="DV725" s="54"/>
      <c r="DW725" s="54"/>
      <c r="DX725" s="54"/>
      <c r="DY725" s="54"/>
      <c r="DZ725" s="54"/>
      <c r="EA725" s="54"/>
      <c r="EB725" s="54"/>
      <c r="EC725" s="54"/>
      <c r="ED725" s="54"/>
      <c r="EE725" s="54"/>
      <c r="EF725" s="54"/>
      <c r="EG725" s="54"/>
      <c r="EH725" s="54"/>
      <c r="EI725" s="54"/>
      <c r="EJ725" s="54"/>
      <c r="EK725" s="54"/>
      <c r="EL725" s="54"/>
      <c r="EM725" s="54"/>
      <c r="EN725" s="54"/>
      <c r="EO725" s="54"/>
      <c r="EP725" s="54"/>
      <c r="EQ725" s="54"/>
      <c r="ER725" s="54"/>
      <c r="ES725" s="54"/>
      <c r="ET725" s="54"/>
      <c r="EU725" s="54"/>
      <c r="EV725" s="54"/>
      <c r="EW725" s="54"/>
      <c r="EX725" s="54"/>
      <c r="EY725" s="54"/>
      <c r="EZ725" s="54"/>
      <c r="FA725" s="54"/>
      <c r="FB725" s="54"/>
      <c r="FC725" s="54"/>
      <c r="FD725" s="54"/>
      <c r="FE725" s="54"/>
      <c r="FF725" s="54"/>
      <c r="FG725" s="54"/>
      <c r="FH725" s="54"/>
      <c r="FI725" s="54"/>
      <c r="FJ725" s="54"/>
      <c r="FK725" s="54"/>
      <c r="FL725" s="54"/>
      <c r="FM725" s="54"/>
      <c r="FN725" s="54"/>
      <c r="FO725" s="54"/>
      <c r="FP725" s="54"/>
      <c r="FQ725" s="54"/>
      <c r="FR725" s="54"/>
      <c r="FS725" s="54"/>
      <c r="FT725" s="54"/>
      <c r="FU725" s="54"/>
      <c r="FV725" s="54"/>
      <c r="FW725" s="54"/>
      <c r="FX725" s="54"/>
      <c r="FY725" s="54"/>
      <c r="FZ725" s="54"/>
      <c r="GA725" s="54"/>
      <c r="GB725" s="54"/>
      <c r="GC725" s="54"/>
      <c r="GD725" s="54"/>
      <c r="GE725" s="54"/>
      <c r="GF725" s="54"/>
      <c r="GG725" s="54"/>
      <c r="GH725" s="54"/>
      <c r="GI725" s="54"/>
      <c r="GJ725" s="54"/>
      <c r="GK725" s="54"/>
      <c r="GL725" s="54"/>
      <c r="GM725" s="54"/>
    </row>
    <row r="726" spans="1:195" s="56" customFormat="1" ht="41.4" x14ac:dyDescent="0.3">
      <c r="A726" s="89" t="s">
        <v>17</v>
      </c>
      <c r="B726" s="89" t="s">
        <v>673</v>
      </c>
      <c r="C726" s="90" t="s">
        <v>19</v>
      </c>
      <c r="D726" s="91" t="s">
        <v>267</v>
      </c>
      <c r="E726" s="91" t="s">
        <v>19</v>
      </c>
      <c r="F726" s="91" t="s">
        <v>275</v>
      </c>
      <c r="G726" s="91" t="s">
        <v>331</v>
      </c>
      <c r="H726" s="91" t="s">
        <v>549</v>
      </c>
      <c r="I726" s="93" t="s">
        <v>283</v>
      </c>
      <c r="J726" s="91" t="s">
        <v>683</v>
      </c>
      <c r="K726" s="91" t="s">
        <v>684</v>
      </c>
      <c r="L726" s="95" t="s">
        <v>374</v>
      </c>
      <c r="M726" s="96" t="s">
        <v>674</v>
      </c>
      <c r="N726" s="104" t="s">
        <v>257</v>
      </c>
      <c r="O726" s="99">
        <v>50</v>
      </c>
      <c r="P726" s="99">
        <v>9.6609999999999996</v>
      </c>
      <c r="Q726" s="100">
        <v>483.04999999999995</v>
      </c>
      <c r="R726" s="100">
        <v>483.04999999999995</v>
      </c>
      <c r="S726" s="54"/>
      <c r="T726" s="54"/>
      <c r="U726" s="54"/>
      <c r="V726" s="54"/>
      <c r="W726" s="54"/>
      <c r="X726" s="54"/>
      <c r="Y726" s="54"/>
      <c r="Z726" s="54"/>
      <c r="AA726" s="54"/>
      <c r="AB726" s="54"/>
      <c r="AC726" s="54"/>
      <c r="AD726" s="54"/>
      <c r="AE726" s="54"/>
      <c r="AF726" s="54"/>
      <c r="AG726" s="54"/>
      <c r="AH726" s="54"/>
      <c r="AI726" s="54"/>
      <c r="AJ726" s="54"/>
      <c r="AK726" s="54"/>
      <c r="AL726" s="54"/>
      <c r="AM726" s="54"/>
      <c r="AN726" s="54"/>
      <c r="AO726" s="54"/>
      <c r="AP726" s="54"/>
      <c r="AQ726" s="54"/>
      <c r="AR726" s="54"/>
      <c r="AS726" s="54"/>
      <c r="AT726" s="54"/>
      <c r="AU726" s="54"/>
      <c r="AV726" s="54"/>
      <c r="AW726" s="54"/>
      <c r="AX726" s="54"/>
      <c r="AY726" s="54"/>
      <c r="AZ726" s="54"/>
      <c r="BA726" s="54"/>
      <c r="BB726" s="54"/>
      <c r="BC726" s="54"/>
      <c r="BD726" s="54"/>
      <c r="BE726" s="54"/>
      <c r="BF726" s="54"/>
      <c r="BG726" s="54"/>
      <c r="BH726" s="54"/>
      <c r="BI726" s="54"/>
      <c r="BJ726" s="54"/>
      <c r="BK726" s="54"/>
      <c r="BL726" s="54"/>
      <c r="BM726" s="54"/>
      <c r="BN726" s="54"/>
      <c r="BO726" s="54"/>
      <c r="BP726" s="54"/>
      <c r="BQ726" s="54"/>
      <c r="BR726" s="54"/>
      <c r="BS726" s="54"/>
      <c r="BT726" s="54"/>
      <c r="BU726" s="54"/>
      <c r="BV726" s="54"/>
      <c r="BW726" s="54"/>
      <c r="BX726" s="54"/>
      <c r="BY726" s="54"/>
      <c r="BZ726" s="54"/>
      <c r="CA726" s="54"/>
      <c r="CB726" s="54"/>
      <c r="CC726" s="54"/>
      <c r="CD726" s="54"/>
      <c r="CE726" s="54"/>
      <c r="CF726" s="54"/>
      <c r="CG726" s="54"/>
      <c r="CH726" s="54"/>
      <c r="CI726" s="54"/>
      <c r="CJ726" s="54"/>
      <c r="CK726" s="54"/>
      <c r="CL726" s="54"/>
      <c r="CM726" s="54"/>
      <c r="CN726" s="54"/>
      <c r="CO726" s="54"/>
      <c r="CP726" s="54"/>
      <c r="CQ726" s="54"/>
      <c r="CR726" s="54"/>
      <c r="CS726" s="54"/>
      <c r="CT726" s="54"/>
      <c r="CU726" s="54"/>
      <c r="CV726" s="54"/>
      <c r="CW726" s="54"/>
      <c r="CX726" s="54"/>
      <c r="CY726" s="54"/>
      <c r="CZ726" s="54"/>
      <c r="DA726" s="54"/>
      <c r="DB726" s="54"/>
      <c r="DC726" s="54"/>
      <c r="DD726" s="54"/>
      <c r="DE726" s="54"/>
      <c r="DF726" s="54"/>
      <c r="DG726" s="54"/>
      <c r="DH726" s="54"/>
      <c r="DI726" s="54"/>
      <c r="DJ726" s="54"/>
      <c r="DK726" s="54"/>
      <c r="DL726" s="54"/>
      <c r="DM726" s="54"/>
      <c r="DN726" s="54"/>
      <c r="DO726" s="54"/>
      <c r="DP726" s="54"/>
      <c r="DQ726" s="54"/>
      <c r="DR726" s="54"/>
      <c r="DS726" s="54"/>
      <c r="DT726" s="54"/>
      <c r="DU726" s="54"/>
      <c r="DV726" s="54"/>
      <c r="DW726" s="54"/>
      <c r="DX726" s="54"/>
      <c r="DY726" s="54"/>
      <c r="DZ726" s="54"/>
      <c r="EA726" s="54"/>
      <c r="EB726" s="54"/>
      <c r="EC726" s="54"/>
      <c r="ED726" s="54"/>
      <c r="EE726" s="54"/>
      <c r="EF726" s="54"/>
      <c r="EG726" s="54"/>
      <c r="EH726" s="54"/>
      <c r="EI726" s="54"/>
      <c r="EJ726" s="54"/>
      <c r="EK726" s="54"/>
      <c r="EL726" s="54"/>
      <c r="EM726" s="54"/>
      <c r="EN726" s="54"/>
      <c r="EO726" s="54"/>
      <c r="EP726" s="54"/>
      <c r="EQ726" s="54"/>
      <c r="ER726" s="54"/>
      <c r="ES726" s="54"/>
      <c r="ET726" s="54"/>
      <c r="EU726" s="54"/>
      <c r="EV726" s="54"/>
      <c r="EW726" s="54"/>
      <c r="EX726" s="54"/>
      <c r="EY726" s="54"/>
      <c r="EZ726" s="54"/>
      <c r="FA726" s="54"/>
      <c r="FB726" s="54"/>
      <c r="FC726" s="54"/>
      <c r="FD726" s="54"/>
      <c r="FE726" s="54"/>
      <c r="FF726" s="54"/>
      <c r="FG726" s="54"/>
      <c r="FH726" s="54"/>
      <c r="FI726" s="54"/>
      <c r="FJ726" s="54"/>
      <c r="FK726" s="54"/>
      <c r="FL726" s="54"/>
      <c r="FM726" s="54"/>
      <c r="FN726" s="54"/>
      <c r="FO726" s="54"/>
      <c r="FP726" s="54"/>
      <c r="FQ726" s="54"/>
      <c r="FR726" s="54"/>
      <c r="FS726" s="54"/>
      <c r="FT726" s="54"/>
      <c r="FU726" s="54"/>
      <c r="FV726" s="54"/>
      <c r="FW726" s="54"/>
      <c r="FX726" s="54"/>
      <c r="FY726" s="54"/>
      <c r="FZ726" s="54"/>
      <c r="GA726" s="54"/>
      <c r="GB726" s="54"/>
      <c r="GC726" s="54"/>
      <c r="GD726" s="54"/>
      <c r="GE726" s="54"/>
      <c r="GF726" s="54"/>
      <c r="GG726" s="54"/>
      <c r="GH726" s="54"/>
      <c r="GI726" s="54"/>
      <c r="GJ726" s="54"/>
      <c r="GK726" s="54"/>
      <c r="GL726" s="54"/>
      <c r="GM726" s="54"/>
    </row>
    <row r="727" spans="1:195" s="56" customFormat="1" ht="27.6" x14ac:dyDescent="0.3">
      <c r="A727" s="89" t="s">
        <v>17</v>
      </c>
      <c r="B727" s="89" t="s">
        <v>673</v>
      </c>
      <c r="C727" s="90" t="s">
        <v>19</v>
      </c>
      <c r="D727" s="91" t="s">
        <v>267</v>
      </c>
      <c r="E727" s="91" t="s">
        <v>19</v>
      </c>
      <c r="F727" s="91" t="s">
        <v>275</v>
      </c>
      <c r="G727" s="91" t="s">
        <v>331</v>
      </c>
      <c r="H727" s="91" t="s">
        <v>549</v>
      </c>
      <c r="I727" s="93" t="s">
        <v>283</v>
      </c>
      <c r="J727" s="91" t="s">
        <v>685</v>
      </c>
      <c r="K727" s="91" t="s">
        <v>551</v>
      </c>
      <c r="L727" s="95" t="s">
        <v>374</v>
      </c>
      <c r="M727" s="96" t="s">
        <v>674</v>
      </c>
      <c r="N727" s="104" t="s">
        <v>257</v>
      </c>
      <c r="O727" s="99">
        <v>100</v>
      </c>
      <c r="P727" s="99">
        <v>1.29</v>
      </c>
      <c r="Q727" s="100">
        <v>129</v>
      </c>
      <c r="R727" s="100">
        <v>129</v>
      </c>
      <c r="S727" s="54"/>
      <c r="T727" s="54"/>
      <c r="U727" s="54"/>
      <c r="V727" s="54"/>
      <c r="W727" s="54"/>
      <c r="X727" s="54"/>
      <c r="Y727" s="54"/>
      <c r="Z727" s="54"/>
      <c r="AA727" s="54"/>
      <c r="AB727" s="54"/>
      <c r="AC727" s="54"/>
      <c r="AD727" s="54"/>
      <c r="AE727" s="54"/>
      <c r="AF727" s="54"/>
      <c r="AG727" s="54"/>
      <c r="AH727" s="54"/>
      <c r="AI727" s="54"/>
      <c r="AJ727" s="54"/>
      <c r="AK727" s="54"/>
      <c r="AL727" s="54"/>
      <c r="AM727" s="54"/>
      <c r="AN727" s="54"/>
      <c r="AO727" s="54"/>
      <c r="AP727" s="54"/>
      <c r="AQ727" s="54"/>
      <c r="AR727" s="54"/>
      <c r="AS727" s="54"/>
      <c r="AT727" s="54"/>
      <c r="AU727" s="54"/>
      <c r="AV727" s="54"/>
      <c r="AW727" s="54"/>
      <c r="AX727" s="54"/>
      <c r="AY727" s="54"/>
      <c r="AZ727" s="54"/>
      <c r="BA727" s="54"/>
      <c r="BB727" s="54"/>
      <c r="BC727" s="54"/>
      <c r="BD727" s="54"/>
      <c r="BE727" s="54"/>
      <c r="BF727" s="54"/>
      <c r="BG727" s="54"/>
      <c r="BH727" s="54"/>
      <c r="BI727" s="54"/>
      <c r="BJ727" s="54"/>
      <c r="BK727" s="54"/>
      <c r="BL727" s="54"/>
      <c r="BM727" s="54"/>
      <c r="BN727" s="54"/>
      <c r="BO727" s="54"/>
      <c r="BP727" s="54"/>
      <c r="BQ727" s="54"/>
      <c r="BR727" s="54"/>
      <c r="BS727" s="54"/>
      <c r="BT727" s="54"/>
      <c r="BU727" s="54"/>
      <c r="BV727" s="54"/>
      <c r="BW727" s="54"/>
      <c r="BX727" s="54"/>
      <c r="BY727" s="54"/>
      <c r="BZ727" s="54"/>
      <c r="CA727" s="54"/>
      <c r="CB727" s="54"/>
      <c r="CC727" s="54"/>
      <c r="CD727" s="54"/>
      <c r="CE727" s="54"/>
      <c r="CF727" s="54"/>
      <c r="CG727" s="54"/>
      <c r="CH727" s="54"/>
      <c r="CI727" s="54"/>
      <c r="CJ727" s="54"/>
      <c r="CK727" s="54"/>
      <c r="CL727" s="54"/>
      <c r="CM727" s="54"/>
      <c r="CN727" s="54"/>
      <c r="CO727" s="54"/>
      <c r="CP727" s="54"/>
      <c r="CQ727" s="54"/>
      <c r="CR727" s="54"/>
      <c r="CS727" s="54"/>
      <c r="CT727" s="54"/>
      <c r="CU727" s="54"/>
      <c r="CV727" s="54"/>
      <c r="CW727" s="54"/>
      <c r="CX727" s="54"/>
      <c r="CY727" s="54"/>
      <c r="CZ727" s="54"/>
      <c r="DA727" s="54"/>
      <c r="DB727" s="54"/>
      <c r="DC727" s="54"/>
      <c r="DD727" s="54"/>
      <c r="DE727" s="54"/>
      <c r="DF727" s="54"/>
      <c r="DG727" s="54"/>
      <c r="DH727" s="54"/>
      <c r="DI727" s="54"/>
      <c r="DJ727" s="54"/>
      <c r="DK727" s="54"/>
      <c r="DL727" s="54"/>
      <c r="DM727" s="54"/>
      <c r="DN727" s="54"/>
      <c r="DO727" s="54"/>
      <c r="DP727" s="54"/>
      <c r="DQ727" s="54"/>
      <c r="DR727" s="54"/>
      <c r="DS727" s="54"/>
      <c r="DT727" s="54"/>
      <c r="DU727" s="54"/>
      <c r="DV727" s="54"/>
      <c r="DW727" s="54"/>
      <c r="DX727" s="54"/>
      <c r="DY727" s="54"/>
      <c r="DZ727" s="54"/>
      <c r="EA727" s="54"/>
      <c r="EB727" s="54"/>
      <c r="EC727" s="54"/>
      <c r="ED727" s="54"/>
      <c r="EE727" s="54"/>
      <c r="EF727" s="54"/>
      <c r="EG727" s="54"/>
      <c r="EH727" s="54"/>
      <c r="EI727" s="54"/>
      <c r="EJ727" s="54"/>
      <c r="EK727" s="54"/>
      <c r="EL727" s="54"/>
      <c r="EM727" s="54"/>
      <c r="EN727" s="54"/>
      <c r="EO727" s="54"/>
      <c r="EP727" s="54"/>
      <c r="EQ727" s="54"/>
      <c r="ER727" s="54"/>
      <c r="ES727" s="54"/>
      <c r="ET727" s="54"/>
      <c r="EU727" s="54"/>
      <c r="EV727" s="54"/>
      <c r="EW727" s="54"/>
      <c r="EX727" s="54"/>
      <c r="EY727" s="54"/>
      <c r="EZ727" s="54"/>
      <c r="FA727" s="54"/>
      <c r="FB727" s="54"/>
      <c r="FC727" s="54"/>
      <c r="FD727" s="54"/>
      <c r="FE727" s="54"/>
      <c r="FF727" s="54"/>
      <c r="FG727" s="54"/>
      <c r="FH727" s="54"/>
      <c r="FI727" s="54"/>
      <c r="FJ727" s="54"/>
      <c r="FK727" s="54"/>
      <c r="FL727" s="54"/>
      <c r="FM727" s="54"/>
      <c r="FN727" s="54"/>
      <c r="FO727" s="54"/>
      <c r="FP727" s="54"/>
      <c r="FQ727" s="54"/>
      <c r="FR727" s="54"/>
      <c r="FS727" s="54"/>
      <c r="FT727" s="54"/>
      <c r="FU727" s="54"/>
      <c r="FV727" s="54"/>
      <c r="FW727" s="54"/>
      <c r="FX727" s="54"/>
      <c r="FY727" s="54"/>
      <c r="FZ727" s="54"/>
      <c r="GA727" s="54"/>
      <c r="GB727" s="54"/>
      <c r="GC727" s="54"/>
      <c r="GD727" s="54"/>
      <c r="GE727" s="54"/>
      <c r="GF727" s="54"/>
      <c r="GG727" s="54"/>
      <c r="GH727" s="54"/>
      <c r="GI727" s="54"/>
      <c r="GJ727" s="54"/>
      <c r="GK727" s="54"/>
      <c r="GL727" s="54"/>
      <c r="GM727" s="54"/>
    </row>
    <row r="728" spans="1:195" s="56" customFormat="1" ht="27.6" x14ac:dyDescent="0.3">
      <c r="A728" s="89" t="s">
        <v>17</v>
      </c>
      <c r="B728" s="89" t="s">
        <v>673</v>
      </c>
      <c r="C728" s="90" t="s">
        <v>19</v>
      </c>
      <c r="D728" s="91" t="s">
        <v>267</v>
      </c>
      <c r="E728" s="91" t="s">
        <v>19</v>
      </c>
      <c r="F728" s="91" t="s">
        <v>275</v>
      </c>
      <c r="G728" s="91" t="s">
        <v>331</v>
      </c>
      <c r="H728" s="91" t="s">
        <v>549</v>
      </c>
      <c r="I728" s="93" t="s">
        <v>283</v>
      </c>
      <c r="J728" s="91" t="s">
        <v>114</v>
      </c>
      <c r="K728" s="91" t="s">
        <v>228</v>
      </c>
      <c r="L728" s="95" t="s">
        <v>374</v>
      </c>
      <c r="M728" s="96" t="s">
        <v>674</v>
      </c>
      <c r="N728" s="104" t="s">
        <v>257</v>
      </c>
      <c r="O728" s="99">
        <v>84</v>
      </c>
      <c r="P728" s="99">
        <v>4.57</v>
      </c>
      <c r="Q728" s="100">
        <v>383.88</v>
      </c>
      <c r="R728" s="100">
        <v>383.88</v>
      </c>
      <c r="S728" s="54"/>
      <c r="T728" s="54"/>
      <c r="U728" s="54"/>
      <c r="V728" s="54"/>
      <c r="W728" s="54"/>
      <c r="X728" s="54"/>
      <c r="Y728" s="54"/>
      <c r="Z728" s="54"/>
      <c r="AA728" s="54"/>
      <c r="AB728" s="54"/>
      <c r="AC728" s="54"/>
      <c r="AD728" s="54"/>
      <c r="AE728" s="54"/>
      <c r="AF728" s="54"/>
      <c r="AG728" s="54"/>
      <c r="AH728" s="54"/>
      <c r="AI728" s="54"/>
      <c r="AJ728" s="54"/>
      <c r="AK728" s="54"/>
      <c r="AL728" s="54"/>
      <c r="AM728" s="54"/>
      <c r="AN728" s="54"/>
      <c r="AO728" s="54"/>
      <c r="AP728" s="54"/>
      <c r="AQ728" s="54"/>
      <c r="AR728" s="54"/>
      <c r="AS728" s="54"/>
      <c r="AT728" s="54"/>
      <c r="AU728" s="54"/>
      <c r="AV728" s="54"/>
      <c r="AW728" s="54"/>
      <c r="AX728" s="54"/>
      <c r="AY728" s="54"/>
      <c r="AZ728" s="54"/>
      <c r="BA728" s="54"/>
      <c r="BB728" s="54"/>
      <c r="BC728" s="54"/>
      <c r="BD728" s="54"/>
      <c r="BE728" s="54"/>
      <c r="BF728" s="54"/>
      <c r="BG728" s="54"/>
      <c r="BH728" s="54"/>
      <c r="BI728" s="54"/>
      <c r="BJ728" s="54"/>
      <c r="BK728" s="54"/>
      <c r="BL728" s="54"/>
      <c r="BM728" s="54"/>
      <c r="BN728" s="54"/>
      <c r="BO728" s="54"/>
      <c r="BP728" s="54"/>
      <c r="BQ728" s="54"/>
      <c r="BR728" s="54"/>
      <c r="BS728" s="54"/>
      <c r="BT728" s="54"/>
      <c r="BU728" s="54"/>
      <c r="BV728" s="54"/>
      <c r="BW728" s="54"/>
      <c r="BX728" s="54"/>
      <c r="BY728" s="54"/>
      <c r="BZ728" s="54"/>
      <c r="CA728" s="54"/>
      <c r="CB728" s="54"/>
      <c r="CC728" s="54"/>
      <c r="CD728" s="54"/>
      <c r="CE728" s="54"/>
      <c r="CF728" s="54"/>
      <c r="CG728" s="54"/>
      <c r="CH728" s="54"/>
      <c r="CI728" s="54"/>
      <c r="CJ728" s="54"/>
      <c r="CK728" s="54"/>
      <c r="CL728" s="54"/>
      <c r="CM728" s="54"/>
      <c r="CN728" s="54"/>
      <c r="CO728" s="54"/>
      <c r="CP728" s="54"/>
      <c r="CQ728" s="54"/>
      <c r="CR728" s="54"/>
      <c r="CS728" s="54"/>
      <c r="CT728" s="54"/>
      <c r="CU728" s="54"/>
      <c r="CV728" s="54"/>
      <c r="CW728" s="54"/>
      <c r="CX728" s="54"/>
      <c r="CY728" s="54"/>
      <c r="CZ728" s="54"/>
      <c r="DA728" s="54"/>
      <c r="DB728" s="54"/>
      <c r="DC728" s="54"/>
      <c r="DD728" s="54"/>
      <c r="DE728" s="54"/>
      <c r="DF728" s="54"/>
      <c r="DG728" s="54"/>
      <c r="DH728" s="54"/>
      <c r="DI728" s="54"/>
      <c r="DJ728" s="54"/>
      <c r="DK728" s="54"/>
      <c r="DL728" s="54"/>
      <c r="DM728" s="54"/>
      <c r="DN728" s="54"/>
      <c r="DO728" s="54"/>
      <c r="DP728" s="54"/>
      <c r="DQ728" s="54"/>
      <c r="DR728" s="54"/>
      <c r="DS728" s="54"/>
      <c r="DT728" s="54"/>
      <c r="DU728" s="54"/>
      <c r="DV728" s="54"/>
      <c r="DW728" s="54"/>
      <c r="DX728" s="54"/>
      <c r="DY728" s="54"/>
      <c r="DZ728" s="54"/>
      <c r="EA728" s="54"/>
      <c r="EB728" s="54"/>
      <c r="EC728" s="54"/>
      <c r="ED728" s="54"/>
      <c r="EE728" s="54"/>
      <c r="EF728" s="54"/>
      <c r="EG728" s="54"/>
      <c r="EH728" s="54"/>
      <c r="EI728" s="54"/>
      <c r="EJ728" s="54"/>
      <c r="EK728" s="54"/>
      <c r="EL728" s="54"/>
      <c r="EM728" s="54"/>
      <c r="EN728" s="54"/>
      <c r="EO728" s="54"/>
      <c r="EP728" s="54"/>
      <c r="EQ728" s="54"/>
      <c r="ER728" s="54"/>
      <c r="ES728" s="54"/>
      <c r="ET728" s="54"/>
      <c r="EU728" s="54"/>
      <c r="EV728" s="54"/>
      <c r="EW728" s="54"/>
      <c r="EX728" s="54"/>
      <c r="EY728" s="54"/>
      <c r="EZ728" s="54"/>
      <c r="FA728" s="54"/>
      <c r="FB728" s="54"/>
      <c r="FC728" s="54"/>
      <c r="FD728" s="54"/>
      <c r="FE728" s="54"/>
      <c r="FF728" s="54"/>
      <c r="FG728" s="54"/>
      <c r="FH728" s="54"/>
      <c r="FI728" s="54"/>
      <c r="FJ728" s="54"/>
      <c r="FK728" s="54"/>
      <c r="FL728" s="54"/>
      <c r="FM728" s="54"/>
      <c r="FN728" s="54"/>
      <c r="FO728" s="54"/>
      <c r="FP728" s="54"/>
      <c r="FQ728" s="54"/>
      <c r="FR728" s="54"/>
      <c r="FS728" s="54"/>
      <c r="FT728" s="54"/>
      <c r="FU728" s="54"/>
      <c r="FV728" s="54"/>
      <c r="FW728" s="54"/>
      <c r="FX728" s="54"/>
      <c r="FY728" s="54"/>
      <c r="FZ728" s="54"/>
      <c r="GA728" s="54"/>
      <c r="GB728" s="54"/>
      <c r="GC728" s="54"/>
      <c r="GD728" s="54"/>
      <c r="GE728" s="54"/>
      <c r="GF728" s="54"/>
      <c r="GG728" s="54"/>
      <c r="GH728" s="54"/>
      <c r="GI728" s="54"/>
      <c r="GJ728" s="54"/>
      <c r="GK728" s="54"/>
      <c r="GL728" s="54"/>
      <c r="GM728" s="54"/>
    </row>
    <row r="729" spans="1:195" s="56" customFormat="1" ht="27.6" x14ac:dyDescent="0.3">
      <c r="A729" s="89" t="s">
        <v>17</v>
      </c>
      <c r="B729" s="89" t="s">
        <v>673</v>
      </c>
      <c r="C729" s="90" t="s">
        <v>19</v>
      </c>
      <c r="D729" s="91" t="s">
        <v>23</v>
      </c>
      <c r="E729" s="91" t="s">
        <v>24</v>
      </c>
      <c r="F729" s="91" t="s">
        <v>279</v>
      </c>
      <c r="G729" s="91" t="s">
        <v>358</v>
      </c>
      <c r="H729" s="91" t="s">
        <v>297</v>
      </c>
      <c r="I729" s="93" t="s">
        <v>283</v>
      </c>
      <c r="J729" s="91" t="s">
        <v>137</v>
      </c>
      <c r="K729" s="91" t="s">
        <v>251</v>
      </c>
      <c r="L729" s="95" t="s">
        <v>359</v>
      </c>
      <c r="M729" s="96" t="s">
        <v>674</v>
      </c>
      <c r="N729" s="104" t="s">
        <v>257</v>
      </c>
      <c r="O729" s="99">
        <v>4</v>
      </c>
      <c r="P729" s="99">
        <v>64.989999999999995</v>
      </c>
      <c r="Q729" s="100">
        <v>259.95999999999998</v>
      </c>
      <c r="R729" s="100">
        <v>259.95999999999998</v>
      </c>
      <c r="S729" s="54"/>
      <c r="T729" s="54"/>
      <c r="U729" s="54"/>
      <c r="V729" s="54"/>
      <c r="W729" s="54"/>
      <c r="X729" s="54"/>
      <c r="Y729" s="54"/>
      <c r="Z729" s="54"/>
      <c r="AA729" s="54"/>
      <c r="AB729" s="54"/>
      <c r="AC729" s="54"/>
      <c r="AD729" s="54"/>
      <c r="AE729" s="54"/>
      <c r="AF729" s="54"/>
      <c r="AG729" s="54"/>
      <c r="AH729" s="54"/>
      <c r="AI729" s="54"/>
      <c r="AJ729" s="54"/>
      <c r="AK729" s="54"/>
      <c r="AL729" s="54"/>
      <c r="AM729" s="54"/>
      <c r="AN729" s="54"/>
      <c r="AO729" s="54"/>
      <c r="AP729" s="54"/>
      <c r="AQ729" s="54"/>
      <c r="AR729" s="54"/>
      <c r="AS729" s="54"/>
      <c r="AT729" s="54"/>
      <c r="AU729" s="54"/>
      <c r="AV729" s="54"/>
      <c r="AW729" s="54"/>
      <c r="AX729" s="54"/>
      <c r="AY729" s="54"/>
      <c r="AZ729" s="54"/>
      <c r="BA729" s="54"/>
      <c r="BB729" s="54"/>
      <c r="BC729" s="54"/>
      <c r="BD729" s="54"/>
      <c r="BE729" s="54"/>
      <c r="BF729" s="54"/>
      <c r="BG729" s="54"/>
      <c r="BH729" s="54"/>
      <c r="BI729" s="54"/>
      <c r="BJ729" s="54"/>
      <c r="BK729" s="54"/>
      <c r="BL729" s="54"/>
      <c r="BM729" s="54"/>
      <c r="BN729" s="54"/>
      <c r="BO729" s="54"/>
      <c r="BP729" s="54"/>
      <c r="BQ729" s="54"/>
      <c r="BR729" s="54"/>
      <c r="BS729" s="54"/>
      <c r="BT729" s="54"/>
      <c r="BU729" s="54"/>
      <c r="BV729" s="54"/>
      <c r="BW729" s="54"/>
      <c r="BX729" s="54"/>
      <c r="BY729" s="54"/>
      <c r="BZ729" s="54"/>
      <c r="CA729" s="54"/>
      <c r="CB729" s="54"/>
      <c r="CC729" s="54"/>
      <c r="CD729" s="54"/>
      <c r="CE729" s="54"/>
      <c r="CF729" s="54"/>
      <c r="CG729" s="54"/>
      <c r="CH729" s="54"/>
      <c r="CI729" s="54"/>
      <c r="CJ729" s="54"/>
      <c r="CK729" s="54"/>
      <c r="CL729" s="54"/>
      <c r="CM729" s="54"/>
      <c r="CN729" s="54"/>
      <c r="CO729" s="54"/>
      <c r="CP729" s="54"/>
      <c r="CQ729" s="54"/>
      <c r="CR729" s="54"/>
      <c r="CS729" s="54"/>
      <c r="CT729" s="54"/>
      <c r="CU729" s="54"/>
      <c r="CV729" s="54"/>
      <c r="CW729" s="54"/>
      <c r="CX729" s="54"/>
      <c r="CY729" s="54"/>
      <c r="CZ729" s="54"/>
      <c r="DA729" s="54"/>
      <c r="DB729" s="54"/>
      <c r="DC729" s="54"/>
      <c r="DD729" s="54"/>
      <c r="DE729" s="54"/>
      <c r="DF729" s="54"/>
      <c r="DG729" s="54"/>
      <c r="DH729" s="54"/>
      <c r="DI729" s="54"/>
      <c r="DJ729" s="54"/>
      <c r="DK729" s="54"/>
      <c r="DL729" s="54"/>
      <c r="DM729" s="54"/>
      <c r="DN729" s="54"/>
      <c r="DO729" s="54"/>
      <c r="DP729" s="54"/>
      <c r="DQ729" s="54"/>
      <c r="DR729" s="54"/>
      <c r="DS729" s="54"/>
      <c r="DT729" s="54"/>
      <c r="DU729" s="54"/>
      <c r="DV729" s="54"/>
      <c r="DW729" s="54"/>
      <c r="DX729" s="54"/>
      <c r="DY729" s="54"/>
      <c r="DZ729" s="54"/>
      <c r="EA729" s="54"/>
      <c r="EB729" s="54"/>
      <c r="EC729" s="54"/>
      <c r="ED729" s="54"/>
      <c r="EE729" s="54"/>
      <c r="EF729" s="54"/>
      <c r="EG729" s="54"/>
      <c r="EH729" s="54"/>
      <c r="EI729" s="54"/>
      <c r="EJ729" s="54"/>
      <c r="EK729" s="54"/>
      <c r="EL729" s="54"/>
      <c r="EM729" s="54"/>
      <c r="EN729" s="54"/>
      <c r="EO729" s="54"/>
      <c r="EP729" s="54"/>
      <c r="EQ729" s="54"/>
      <c r="ER729" s="54"/>
      <c r="ES729" s="54"/>
      <c r="ET729" s="54"/>
      <c r="EU729" s="54"/>
      <c r="EV729" s="54"/>
      <c r="EW729" s="54"/>
      <c r="EX729" s="54"/>
      <c r="EY729" s="54"/>
      <c r="EZ729" s="54"/>
      <c r="FA729" s="54"/>
      <c r="FB729" s="54"/>
      <c r="FC729" s="54"/>
      <c r="FD729" s="54"/>
      <c r="FE729" s="54"/>
      <c r="FF729" s="54"/>
      <c r="FG729" s="54"/>
      <c r="FH729" s="54"/>
      <c r="FI729" s="54"/>
      <c r="FJ729" s="54"/>
      <c r="FK729" s="54"/>
      <c r="FL729" s="54"/>
      <c r="FM729" s="54"/>
      <c r="FN729" s="54"/>
      <c r="FO729" s="54"/>
      <c r="FP729" s="54"/>
      <c r="FQ729" s="54"/>
      <c r="FR729" s="54"/>
      <c r="FS729" s="54"/>
      <c r="FT729" s="54"/>
      <c r="FU729" s="54"/>
      <c r="FV729" s="54"/>
      <c r="FW729" s="54"/>
      <c r="FX729" s="54"/>
      <c r="FY729" s="54"/>
      <c r="FZ729" s="54"/>
      <c r="GA729" s="54"/>
      <c r="GB729" s="54"/>
      <c r="GC729" s="54"/>
      <c r="GD729" s="54"/>
      <c r="GE729" s="54"/>
      <c r="GF729" s="54"/>
      <c r="GG729" s="54"/>
      <c r="GH729" s="54"/>
      <c r="GI729" s="54"/>
      <c r="GJ729" s="54"/>
      <c r="GK729" s="54"/>
      <c r="GL729" s="54"/>
      <c r="GM729" s="54"/>
    </row>
    <row r="730" spans="1:195" s="56" customFormat="1" ht="27.6" x14ac:dyDescent="0.3">
      <c r="A730" s="89" t="s">
        <v>17</v>
      </c>
      <c r="B730" s="89" t="s">
        <v>673</v>
      </c>
      <c r="C730" s="90" t="s">
        <v>19</v>
      </c>
      <c r="D730" s="91" t="s">
        <v>23</v>
      </c>
      <c r="E730" s="91" t="s">
        <v>24</v>
      </c>
      <c r="F730" s="91" t="s">
        <v>279</v>
      </c>
      <c r="G730" s="91" t="s">
        <v>358</v>
      </c>
      <c r="H730" s="91" t="s">
        <v>297</v>
      </c>
      <c r="I730" s="93" t="s">
        <v>283</v>
      </c>
      <c r="J730" s="91" t="s">
        <v>686</v>
      </c>
      <c r="K730" s="91" t="s">
        <v>687</v>
      </c>
      <c r="L730" s="95" t="s">
        <v>359</v>
      </c>
      <c r="M730" s="96" t="s">
        <v>674</v>
      </c>
      <c r="N730" s="104" t="s">
        <v>259</v>
      </c>
      <c r="O730" s="99">
        <v>2</v>
      </c>
      <c r="P730" s="99">
        <v>60</v>
      </c>
      <c r="Q730" s="100">
        <v>120</v>
      </c>
      <c r="R730" s="100">
        <v>120</v>
      </c>
      <c r="S730" s="54"/>
      <c r="T730" s="54"/>
      <c r="U730" s="54"/>
      <c r="V730" s="54"/>
      <c r="W730" s="54"/>
      <c r="X730" s="54"/>
      <c r="Y730" s="54"/>
      <c r="Z730" s="54"/>
      <c r="AA730" s="54"/>
      <c r="AB730" s="54"/>
      <c r="AC730" s="54"/>
      <c r="AD730" s="54"/>
      <c r="AE730" s="54"/>
      <c r="AF730" s="54"/>
      <c r="AG730" s="54"/>
      <c r="AH730" s="54"/>
      <c r="AI730" s="54"/>
      <c r="AJ730" s="54"/>
      <c r="AK730" s="54"/>
      <c r="AL730" s="54"/>
      <c r="AM730" s="54"/>
      <c r="AN730" s="54"/>
      <c r="AO730" s="54"/>
      <c r="AP730" s="54"/>
      <c r="AQ730" s="54"/>
      <c r="AR730" s="54"/>
      <c r="AS730" s="54"/>
      <c r="AT730" s="54"/>
      <c r="AU730" s="54"/>
      <c r="AV730" s="54"/>
      <c r="AW730" s="54"/>
      <c r="AX730" s="54"/>
      <c r="AY730" s="54"/>
      <c r="AZ730" s="54"/>
      <c r="BA730" s="54"/>
      <c r="BB730" s="54"/>
      <c r="BC730" s="54"/>
      <c r="BD730" s="54"/>
      <c r="BE730" s="54"/>
      <c r="BF730" s="54"/>
      <c r="BG730" s="54"/>
      <c r="BH730" s="54"/>
      <c r="BI730" s="54"/>
      <c r="BJ730" s="54"/>
      <c r="BK730" s="54"/>
      <c r="BL730" s="54"/>
      <c r="BM730" s="54"/>
      <c r="BN730" s="54"/>
      <c r="BO730" s="54"/>
      <c r="BP730" s="54"/>
      <c r="BQ730" s="54"/>
      <c r="BR730" s="54"/>
      <c r="BS730" s="54"/>
      <c r="BT730" s="54"/>
      <c r="BU730" s="54"/>
      <c r="BV730" s="54"/>
      <c r="BW730" s="54"/>
      <c r="BX730" s="54"/>
      <c r="BY730" s="54"/>
      <c r="BZ730" s="54"/>
      <c r="CA730" s="54"/>
      <c r="CB730" s="54"/>
      <c r="CC730" s="54"/>
      <c r="CD730" s="54"/>
      <c r="CE730" s="54"/>
      <c r="CF730" s="54"/>
      <c r="CG730" s="54"/>
      <c r="CH730" s="54"/>
      <c r="CI730" s="54"/>
      <c r="CJ730" s="54"/>
      <c r="CK730" s="54"/>
      <c r="CL730" s="54"/>
      <c r="CM730" s="54"/>
      <c r="CN730" s="54"/>
      <c r="CO730" s="54"/>
      <c r="CP730" s="54"/>
      <c r="CQ730" s="54"/>
      <c r="CR730" s="54"/>
      <c r="CS730" s="54"/>
      <c r="CT730" s="54"/>
      <c r="CU730" s="54"/>
      <c r="CV730" s="54"/>
      <c r="CW730" s="54"/>
      <c r="CX730" s="54"/>
      <c r="CY730" s="54"/>
      <c r="CZ730" s="54"/>
      <c r="DA730" s="54"/>
      <c r="DB730" s="54"/>
      <c r="DC730" s="54"/>
      <c r="DD730" s="54"/>
      <c r="DE730" s="54"/>
      <c r="DF730" s="54"/>
      <c r="DG730" s="54"/>
      <c r="DH730" s="54"/>
      <c r="DI730" s="54"/>
      <c r="DJ730" s="54"/>
      <c r="DK730" s="54"/>
      <c r="DL730" s="54"/>
      <c r="DM730" s="54"/>
      <c r="DN730" s="54"/>
      <c r="DO730" s="54"/>
      <c r="DP730" s="54"/>
      <c r="DQ730" s="54"/>
      <c r="DR730" s="54"/>
      <c r="DS730" s="54"/>
      <c r="DT730" s="54"/>
      <c r="DU730" s="54"/>
      <c r="DV730" s="54"/>
      <c r="DW730" s="54"/>
      <c r="DX730" s="54"/>
      <c r="DY730" s="54"/>
      <c r="DZ730" s="54"/>
      <c r="EA730" s="54"/>
      <c r="EB730" s="54"/>
      <c r="EC730" s="54"/>
      <c r="ED730" s="54"/>
      <c r="EE730" s="54"/>
      <c r="EF730" s="54"/>
      <c r="EG730" s="54"/>
      <c r="EH730" s="54"/>
      <c r="EI730" s="54"/>
      <c r="EJ730" s="54"/>
      <c r="EK730" s="54"/>
      <c r="EL730" s="54"/>
      <c r="EM730" s="54"/>
      <c r="EN730" s="54"/>
      <c r="EO730" s="54"/>
      <c r="EP730" s="54"/>
      <c r="EQ730" s="54"/>
      <c r="ER730" s="54"/>
      <c r="ES730" s="54"/>
      <c r="ET730" s="54"/>
      <c r="EU730" s="54"/>
      <c r="EV730" s="54"/>
      <c r="EW730" s="54"/>
      <c r="EX730" s="54"/>
      <c r="EY730" s="54"/>
      <c r="EZ730" s="54"/>
      <c r="FA730" s="54"/>
      <c r="FB730" s="54"/>
      <c r="FC730" s="54"/>
      <c r="FD730" s="54"/>
      <c r="FE730" s="54"/>
      <c r="FF730" s="54"/>
      <c r="FG730" s="54"/>
      <c r="FH730" s="54"/>
      <c r="FI730" s="54"/>
      <c r="FJ730" s="54"/>
      <c r="FK730" s="54"/>
      <c r="FL730" s="54"/>
      <c r="FM730" s="54"/>
      <c r="FN730" s="54"/>
      <c r="FO730" s="54"/>
      <c r="FP730" s="54"/>
      <c r="FQ730" s="54"/>
      <c r="FR730" s="54"/>
      <c r="FS730" s="54"/>
      <c r="FT730" s="54"/>
      <c r="FU730" s="54"/>
      <c r="FV730" s="54"/>
      <c r="FW730" s="54"/>
      <c r="FX730" s="54"/>
      <c r="FY730" s="54"/>
      <c r="FZ730" s="54"/>
      <c r="GA730" s="54"/>
      <c r="GB730" s="54"/>
      <c r="GC730" s="54"/>
      <c r="GD730" s="54"/>
      <c r="GE730" s="54"/>
      <c r="GF730" s="54"/>
      <c r="GG730" s="54"/>
      <c r="GH730" s="54"/>
      <c r="GI730" s="54"/>
      <c r="GJ730" s="54"/>
      <c r="GK730" s="54"/>
      <c r="GL730" s="54"/>
      <c r="GM730" s="54"/>
    </row>
    <row r="731" spans="1:195" s="56" customFormat="1" ht="27.6" x14ac:dyDescent="0.3">
      <c r="A731" s="89" t="s">
        <v>17</v>
      </c>
      <c r="B731" s="89" t="s">
        <v>673</v>
      </c>
      <c r="C731" s="90" t="s">
        <v>19</v>
      </c>
      <c r="D731" s="91" t="s">
        <v>23</v>
      </c>
      <c r="E731" s="91" t="s">
        <v>24</v>
      </c>
      <c r="F731" s="91" t="s">
        <v>279</v>
      </c>
      <c r="G731" s="91" t="s">
        <v>358</v>
      </c>
      <c r="H731" s="91" t="s">
        <v>297</v>
      </c>
      <c r="I731" s="93" t="s">
        <v>283</v>
      </c>
      <c r="J731" s="91" t="s">
        <v>688</v>
      </c>
      <c r="K731" s="91" t="s">
        <v>689</v>
      </c>
      <c r="L731" s="95" t="s">
        <v>359</v>
      </c>
      <c r="M731" s="96" t="s">
        <v>674</v>
      </c>
      <c r="N731" s="104" t="s">
        <v>259</v>
      </c>
      <c r="O731" s="99">
        <v>5</v>
      </c>
      <c r="P731" s="99">
        <v>85</v>
      </c>
      <c r="Q731" s="100">
        <v>425</v>
      </c>
      <c r="R731" s="100">
        <v>425</v>
      </c>
      <c r="S731" s="54"/>
      <c r="T731" s="54"/>
      <c r="U731" s="54"/>
      <c r="V731" s="54"/>
      <c r="W731" s="54"/>
      <c r="X731" s="54"/>
      <c r="Y731" s="54"/>
      <c r="Z731" s="54"/>
      <c r="AA731" s="54"/>
      <c r="AB731" s="54"/>
      <c r="AC731" s="54"/>
      <c r="AD731" s="54"/>
      <c r="AE731" s="54"/>
      <c r="AF731" s="54"/>
      <c r="AG731" s="54"/>
      <c r="AH731" s="54"/>
      <c r="AI731" s="54"/>
      <c r="AJ731" s="54"/>
      <c r="AK731" s="54"/>
      <c r="AL731" s="54"/>
      <c r="AM731" s="54"/>
      <c r="AN731" s="54"/>
      <c r="AO731" s="54"/>
      <c r="AP731" s="54"/>
      <c r="AQ731" s="54"/>
      <c r="AR731" s="54"/>
      <c r="AS731" s="54"/>
      <c r="AT731" s="54"/>
      <c r="AU731" s="54"/>
      <c r="AV731" s="54"/>
      <c r="AW731" s="54"/>
      <c r="AX731" s="54"/>
      <c r="AY731" s="54"/>
      <c r="AZ731" s="54"/>
      <c r="BA731" s="54"/>
      <c r="BB731" s="54"/>
      <c r="BC731" s="54"/>
      <c r="BD731" s="54"/>
      <c r="BE731" s="54"/>
      <c r="BF731" s="54"/>
      <c r="BG731" s="54"/>
      <c r="BH731" s="54"/>
      <c r="BI731" s="54"/>
      <c r="BJ731" s="54"/>
      <c r="BK731" s="54"/>
      <c r="BL731" s="54"/>
      <c r="BM731" s="54"/>
      <c r="BN731" s="54"/>
      <c r="BO731" s="54"/>
      <c r="BP731" s="54"/>
      <c r="BQ731" s="54"/>
      <c r="BR731" s="54"/>
      <c r="BS731" s="54"/>
      <c r="BT731" s="54"/>
      <c r="BU731" s="54"/>
      <c r="BV731" s="54"/>
      <c r="BW731" s="54"/>
      <c r="BX731" s="54"/>
      <c r="BY731" s="54"/>
      <c r="BZ731" s="54"/>
      <c r="CA731" s="54"/>
      <c r="CB731" s="54"/>
      <c r="CC731" s="54"/>
      <c r="CD731" s="54"/>
      <c r="CE731" s="54"/>
      <c r="CF731" s="54"/>
      <c r="CG731" s="54"/>
      <c r="CH731" s="54"/>
      <c r="CI731" s="54"/>
      <c r="CJ731" s="54"/>
      <c r="CK731" s="54"/>
      <c r="CL731" s="54"/>
      <c r="CM731" s="54"/>
      <c r="CN731" s="54"/>
      <c r="CO731" s="54"/>
      <c r="CP731" s="54"/>
      <c r="CQ731" s="54"/>
      <c r="CR731" s="54"/>
      <c r="CS731" s="54"/>
      <c r="CT731" s="54"/>
      <c r="CU731" s="54"/>
      <c r="CV731" s="54"/>
      <c r="CW731" s="54"/>
      <c r="CX731" s="54"/>
      <c r="CY731" s="54"/>
      <c r="CZ731" s="54"/>
      <c r="DA731" s="54"/>
      <c r="DB731" s="54"/>
      <c r="DC731" s="54"/>
      <c r="DD731" s="54"/>
      <c r="DE731" s="54"/>
      <c r="DF731" s="54"/>
      <c r="DG731" s="54"/>
      <c r="DH731" s="54"/>
      <c r="DI731" s="54"/>
      <c r="DJ731" s="54"/>
      <c r="DK731" s="54"/>
      <c r="DL731" s="54"/>
      <c r="DM731" s="54"/>
      <c r="DN731" s="54"/>
      <c r="DO731" s="54"/>
      <c r="DP731" s="54"/>
      <c r="DQ731" s="54"/>
      <c r="DR731" s="54"/>
      <c r="DS731" s="54"/>
      <c r="DT731" s="54"/>
      <c r="DU731" s="54"/>
      <c r="DV731" s="54"/>
      <c r="DW731" s="54"/>
      <c r="DX731" s="54"/>
      <c r="DY731" s="54"/>
      <c r="DZ731" s="54"/>
      <c r="EA731" s="54"/>
      <c r="EB731" s="54"/>
      <c r="EC731" s="54"/>
      <c r="ED731" s="54"/>
      <c r="EE731" s="54"/>
      <c r="EF731" s="54"/>
      <c r="EG731" s="54"/>
      <c r="EH731" s="54"/>
      <c r="EI731" s="54"/>
      <c r="EJ731" s="54"/>
      <c r="EK731" s="54"/>
      <c r="EL731" s="54"/>
      <c r="EM731" s="54"/>
      <c r="EN731" s="54"/>
      <c r="EO731" s="54"/>
      <c r="EP731" s="54"/>
      <c r="EQ731" s="54"/>
      <c r="ER731" s="54"/>
      <c r="ES731" s="54"/>
      <c r="ET731" s="54"/>
      <c r="EU731" s="54"/>
      <c r="EV731" s="54"/>
      <c r="EW731" s="54"/>
      <c r="EX731" s="54"/>
      <c r="EY731" s="54"/>
      <c r="EZ731" s="54"/>
      <c r="FA731" s="54"/>
      <c r="FB731" s="54"/>
      <c r="FC731" s="54"/>
      <c r="FD731" s="54"/>
      <c r="FE731" s="54"/>
      <c r="FF731" s="54"/>
      <c r="FG731" s="54"/>
      <c r="FH731" s="54"/>
      <c r="FI731" s="54"/>
      <c r="FJ731" s="54"/>
      <c r="FK731" s="54"/>
      <c r="FL731" s="54"/>
      <c r="FM731" s="54"/>
      <c r="FN731" s="54"/>
      <c r="FO731" s="54"/>
      <c r="FP731" s="54"/>
      <c r="FQ731" s="54"/>
      <c r="FR731" s="54"/>
      <c r="FS731" s="54"/>
      <c r="FT731" s="54"/>
      <c r="FU731" s="54"/>
      <c r="FV731" s="54"/>
      <c r="FW731" s="54"/>
      <c r="FX731" s="54"/>
      <c r="FY731" s="54"/>
      <c r="FZ731" s="54"/>
      <c r="GA731" s="54"/>
      <c r="GB731" s="54"/>
      <c r="GC731" s="54"/>
      <c r="GD731" s="54"/>
      <c r="GE731" s="54"/>
      <c r="GF731" s="54"/>
      <c r="GG731" s="54"/>
      <c r="GH731" s="54"/>
      <c r="GI731" s="54"/>
      <c r="GJ731" s="54"/>
      <c r="GK731" s="54"/>
      <c r="GL731" s="54"/>
      <c r="GM731" s="54"/>
    </row>
    <row r="732" spans="1:195" s="56" customFormat="1" ht="27.6" x14ac:dyDescent="0.3">
      <c r="A732" s="89" t="s">
        <v>17</v>
      </c>
      <c r="B732" s="89" t="s">
        <v>673</v>
      </c>
      <c r="C732" s="90" t="s">
        <v>19</v>
      </c>
      <c r="D732" s="91" t="s">
        <v>23</v>
      </c>
      <c r="E732" s="91" t="s">
        <v>24</v>
      </c>
      <c r="F732" s="91" t="s">
        <v>279</v>
      </c>
      <c r="G732" s="91" t="s">
        <v>358</v>
      </c>
      <c r="H732" s="91" t="s">
        <v>297</v>
      </c>
      <c r="I732" s="93" t="s">
        <v>283</v>
      </c>
      <c r="J732" s="91" t="s">
        <v>690</v>
      </c>
      <c r="K732" s="91" t="s">
        <v>691</v>
      </c>
      <c r="L732" s="95" t="s">
        <v>359</v>
      </c>
      <c r="M732" s="96" t="s">
        <v>674</v>
      </c>
      <c r="N732" s="104" t="s">
        <v>257</v>
      </c>
      <c r="O732" s="99">
        <v>5</v>
      </c>
      <c r="P732" s="99">
        <v>17.2</v>
      </c>
      <c r="Q732" s="100">
        <v>86</v>
      </c>
      <c r="R732" s="100">
        <v>86</v>
      </c>
      <c r="S732" s="54"/>
      <c r="T732" s="54"/>
      <c r="U732" s="54"/>
      <c r="V732" s="54"/>
      <c r="W732" s="54"/>
      <c r="X732" s="54"/>
      <c r="Y732" s="54"/>
      <c r="Z732" s="54"/>
      <c r="AA732" s="54"/>
      <c r="AB732" s="54"/>
      <c r="AC732" s="54"/>
      <c r="AD732" s="54"/>
      <c r="AE732" s="54"/>
      <c r="AF732" s="54"/>
      <c r="AG732" s="54"/>
      <c r="AH732" s="54"/>
      <c r="AI732" s="54"/>
      <c r="AJ732" s="54"/>
      <c r="AK732" s="54"/>
      <c r="AL732" s="54"/>
      <c r="AM732" s="54"/>
      <c r="AN732" s="54"/>
      <c r="AO732" s="54"/>
      <c r="AP732" s="54"/>
      <c r="AQ732" s="54"/>
      <c r="AR732" s="54"/>
      <c r="AS732" s="54"/>
      <c r="AT732" s="54"/>
      <c r="AU732" s="54"/>
      <c r="AV732" s="54"/>
      <c r="AW732" s="54"/>
      <c r="AX732" s="54"/>
      <c r="AY732" s="54"/>
      <c r="AZ732" s="54"/>
      <c r="BA732" s="54"/>
      <c r="BB732" s="54"/>
      <c r="BC732" s="54"/>
      <c r="BD732" s="54"/>
      <c r="BE732" s="54"/>
      <c r="BF732" s="54"/>
      <c r="BG732" s="54"/>
      <c r="BH732" s="54"/>
      <c r="BI732" s="54"/>
      <c r="BJ732" s="54"/>
      <c r="BK732" s="54"/>
      <c r="BL732" s="54"/>
      <c r="BM732" s="54"/>
      <c r="BN732" s="54"/>
      <c r="BO732" s="54"/>
      <c r="BP732" s="54"/>
      <c r="BQ732" s="54"/>
      <c r="BR732" s="54"/>
      <c r="BS732" s="54"/>
      <c r="BT732" s="54"/>
      <c r="BU732" s="54"/>
      <c r="BV732" s="54"/>
      <c r="BW732" s="54"/>
      <c r="BX732" s="54"/>
      <c r="BY732" s="54"/>
      <c r="BZ732" s="54"/>
      <c r="CA732" s="54"/>
      <c r="CB732" s="54"/>
      <c r="CC732" s="54"/>
      <c r="CD732" s="54"/>
      <c r="CE732" s="54"/>
      <c r="CF732" s="54"/>
      <c r="CG732" s="54"/>
      <c r="CH732" s="54"/>
      <c r="CI732" s="54"/>
      <c r="CJ732" s="54"/>
      <c r="CK732" s="54"/>
      <c r="CL732" s="54"/>
      <c r="CM732" s="54"/>
      <c r="CN732" s="54"/>
      <c r="CO732" s="54"/>
      <c r="CP732" s="54"/>
      <c r="CQ732" s="54"/>
      <c r="CR732" s="54"/>
      <c r="CS732" s="54"/>
      <c r="CT732" s="54"/>
      <c r="CU732" s="54"/>
      <c r="CV732" s="54"/>
      <c r="CW732" s="54"/>
      <c r="CX732" s="54"/>
      <c r="CY732" s="54"/>
      <c r="CZ732" s="54"/>
      <c r="DA732" s="54"/>
      <c r="DB732" s="54"/>
      <c r="DC732" s="54"/>
      <c r="DD732" s="54"/>
      <c r="DE732" s="54"/>
      <c r="DF732" s="54"/>
      <c r="DG732" s="54"/>
      <c r="DH732" s="54"/>
      <c r="DI732" s="54"/>
      <c r="DJ732" s="54"/>
      <c r="DK732" s="54"/>
      <c r="DL732" s="54"/>
      <c r="DM732" s="54"/>
      <c r="DN732" s="54"/>
      <c r="DO732" s="54"/>
      <c r="DP732" s="54"/>
      <c r="DQ732" s="54"/>
      <c r="DR732" s="54"/>
      <c r="DS732" s="54"/>
      <c r="DT732" s="54"/>
      <c r="DU732" s="54"/>
      <c r="DV732" s="54"/>
      <c r="DW732" s="54"/>
      <c r="DX732" s="54"/>
      <c r="DY732" s="54"/>
      <c r="DZ732" s="54"/>
      <c r="EA732" s="54"/>
      <c r="EB732" s="54"/>
      <c r="EC732" s="54"/>
      <c r="ED732" s="54"/>
      <c r="EE732" s="54"/>
      <c r="EF732" s="54"/>
      <c r="EG732" s="54"/>
      <c r="EH732" s="54"/>
      <c r="EI732" s="54"/>
      <c r="EJ732" s="54"/>
      <c r="EK732" s="54"/>
      <c r="EL732" s="54"/>
      <c r="EM732" s="54"/>
      <c r="EN732" s="54"/>
      <c r="EO732" s="54"/>
      <c r="EP732" s="54"/>
      <c r="EQ732" s="54"/>
      <c r="ER732" s="54"/>
      <c r="ES732" s="54"/>
      <c r="ET732" s="54"/>
      <c r="EU732" s="54"/>
      <c r="EV732" s="54"/>
      <c r="EW732" s="54"/>
      <c r="EX732" s="54"/>
      <c r="EY732" s="54"/>
      <c r="EZ732" s="54"/>
      <c r="FA732" s="54"/>
      <c r="FB732" s="54"/>
      <c r="FC732" s="54"/>
      <c r="FD732" s="54"/>
      <c r="FE732" s="54"/>
      <c r="FF732" s="54"/>
      <c r="FG732" s="54"/>
      <c r="FH732" s="54"/>
      <c r="FI732" s="54"/>
      <c r="FJ732" s="54"/>
      <c r="FK732" s="54"/>
      <c r="FL732" s="54"/>
      <c r="FM732" s="54"/>
      <c r="FN732" s="54"/>
      <c r="FO732" s="54"/>
      <c r="FP732" s="54"/>
      <c r="FQ732" s="54"/>
      <c r="FR732" s="54"/>
      <c r="FS732" s="54"/>
      <c r="FT732" s="54"/>
      <c r="FU732" s="54"/>
      <c r="FV732" s="54"/>
      <c r="FW732" s="54"/>
      <c r="FX732" s="54"/>
      <c r="FY732" s="54"/>
      <c r="FZ732" s="54"/>
      <c r="GA732" s="54"/>
      <c r="GB732" s="54"/>
      <c r="GC732" s="54"/>
      <c r="GD732" s="54"/>
      <c r="GE732" s="54"/>
      <c r="GF732" s="54"/>
      <c r="GG732" s="54"/>
      <c r="GH732" s="54"/>
      <c r="GI732" s="54"/>
      <c r="GJ732" s="54"/>
      <c r="GK732" s="54"/>
      <c r="GL732" s="54"/>
      <c r="GM732" s="54"/>
    </row>
    <row r="733" spans="1:195" s="56" customFormat="1" ht="27.6" x14ac:dyDescent="0.3">
      <c r="A733" s="89" t="s">
        <v>17</v>
      </c>
      <c r="B733" s="89" t="s">
        <v>673</v>
      </c>
      <c r="C733" s="90" t="s">
        <v>19</v>
      </c>
      <c r="D733" s="91" t="s">
        <v>23</v>
      </c>
      <c r="E733" s="91" t="s">
        <v>24</v>
      </c>
      <c r="F733" s="91" t="s">
        <v>279</v>
      </c>
      <c r="G733" s="91" t="s">
        <v>358</v>
      </c>
      <c r="H733" s="91" t="s">
        <v>297</v>
      </c>
      <c r="I733" s="93" t="s">
        <v>283</v>
      </c>
      <c r="J733" s="91" t="s">
        <v>126</v>
      </c>
      <c r="K733" s="91" t="s">
        <v>241</v>
      </c>
      <c r="L733" s="95" t="s">
        <v>359</v>
      </c>
      <c r="M733" s="96" t="s">
        <v>674</v>
      </c>
      <c r="N733" s="104" t="s">
        <v>257</v>
      </c>
      <c r="O733" s="99">
        <v>4</v>
      </c>
      <c r="P733" s="99">
        <v>26</v>
      </c>
      <c r="Q733" s="100">
        <v>104</v>
      </c>
      <c r="R733" s="100">
        <v>104</v>
      </c>
      <c r="S733" s="54"/>
      <c r="T733" s="54"/>
      <c r="U733" s="54"/>
      <c r="V733" s="54"/>
      <c r="W733" s="54"/>
      <c r="X733" s="54"/>
      <c r="Y733" s="54"/>
      <c r="Z733" s="54"/>
      <c r="AA733" s="54"/>
      <c r="AB733" s="54"/>
      <c r="AC733" s="54"/>
      <c r="AD733" s="54"/>
      <c r="AE733" s="54"/>
      <c r="AF733" s="54"/>
      <c r="AG733" s="54"/>
      <c r="AH733" s="54"/>
      <c r="AI733" s="54"/>
      <c r="AJ733" s="54"/>
      <c r="AK733" s="54"/>
      <c r="AL733" s="54"/>
      <c r="AM733" s="54"/>
      <c r="AN733" s="54"/>
      <c r="AO733" s="54"/>
      <c r="AP733" s="54"/>
      <c r="AQ733" s="54"/>
      <c r="AR733" s="54"/>
      <c r="AS733" s="54"/>
      <c r="AT733" s="54"/>
      <c r="AU733" s="54"/>
      <c r="AV733" s="54"/>
      <c r="AW733" s="54"/>
      <c r="AX733" s="54"/>
      <c r="AY733" s="54"/>
      <c r="AZ733" s="54"/>
      <c r="BA733" s="54"/>
      <c r="BB733" s="54"/>
      <c r="BC733" s="54"/>
      <c r="BD733" s="54"/>
      <c r="BE733" s="54"/>
      <c r="BF733" s="54"/>
      <c r="BG733" s="54"/>
      <c r="BH733" s="54"/>
      <c r="BI733" s="54"/>
      <c r="BJ733" s="54"/>
      <c r="BK733" s="54"/>
      <c r="BL733" s="54"/>
      <c r="BM733" s="54"/>
      <c r="BN733" s="54"/>
      <c r="BO733" s="54"/>
      <c r="BP733" s="54"/>
      <c r="BQ733" s="54"/>
      <c r="BR733" s="54"/>
      <c r="BS733" s="54"/>
      <c r="BT733" s="54"/>
      <c r="BU733" s="54"/>
      <c r="BV733" s="54"/>
      <c r="BW733" s="54"/>
      <c r="BX733" s="54"/>
      <c r="BY733" s="54"/>
      <c r="BZ733" s="54"/>
      <c r="CA733" s="54"/>
      <c r="CB733" s="54"/>
      <c r="CC733" s="54"/>
      <c r="CD733" s="54"/>
      <c r="CE733" s="54"/>
      <c r="CF733" s="54"/>
      <c r="CG733" s="54"/>
      <c r="CH733" s="54"/>
      <c r="CI733" s="54"/>
      <c r="CJ733" s="54"/>
      <c r="CK733" s="54"/>
      <c r="CL733" s="54"/>
      <c r="CM733" s="54"/>
      <c r="CN733" s="54"/>
      <c r="CO733" s="54"/>
      <c r="CP733" s="54"/>
      <c r="CQ733" s="54"/>
      <c r="CR733" s="54"/>
      <c r="CS733" s="54"/>
      <c r="CT733" s="54"/>
      <c r="CU733" s="54"/>
      <c r="CV733" s="54"/>
      <c r="CW733" s="54"/>
      <c r="CX733" s="54"/>
      <c r="CY733" s="54"/>
      <c r="CZ733" s="54"/>
      <c r="DA733" s="54"/>
      <c r="DB733" s="54"/>
      <c r="DC733" s="54"/>
      <c r="DD733" s="54"/>
      <c r="DE733" s="54"/>
      <c r="DF733" s="54"/>
      <c r="DG733" s="54"/>
      <c r="DH733" s="54"/>
      <c r="DI733" s="54"/>
      <c r="DJ733" s="54"/>
      <c r="DK733" s="54"/>
      <c r="DL733" s="54"/>
      <c r="DM733" s="54"/>
      <c r="DN733" s="54"/>
      <c r="DO733" s="54"/>
      <c r="DP733" s="54"/>
      <c r="DQ733" s="54"/>
      <c r="DR733" s="54"/>
      <c r="DS733" s="54"/>
      <c r="DT733" s="54"/>
      <c r="DU733" s="54"/>
      <c r="DV733" s="54"/>
      <c r="DW733" s="54"/>
      <c r="DX733" s="54"/>
      <c r="DY733" s="54"/>
      <c r="DZ733" s="54"/>
      <c r="EA733" s="54"/>
      <c r="EB733" s="54"/>
      <c r="EC733" s="54"/>
      <c r="ED733" s="54"/>
      <c r="EE733" s="54"/>
      <c r="EF733" s="54"/>
      <c r="EG733" s="54"/>
      <c r="EH733" s="54"/>
      <c r="EI733" s="54"/>
      <c r="EJ733" s="54"/>
      <c r="EK733" s="54"/>
      <c r="EL733" s="54"/>
      <c r="EM733" s="54"/>
      <c r="EN733" s="54"/>
      <c r="EO733" s="54"/>
      <c r="EP733" s="54"/>
      <c r="EQ733" s="54"/>
      <c r="ER733" s="54"/>
      <c r="ES733" s="54"/>
      <c r="ET733" s="54"/>
      <c r="EU733" s="54"/>
      <c r="EV733" s="54"/>
      <c r="EW733" s="54"/>
      <c r="EX733" s="54"/>
      <c r="EY733" s="54"/>
      <c r="EZ733" s="54"/>
      <c r="FA733" s="54"/>
      <c r="FB733" s="54"/>
      <c r="FC733" s="54"/>
      <c r="FD733" s="54"/>
      <c r="FE733" s="54"/>
      <c r="FF733" s="54"/>
      <c r="FG733" s="54"/>
      <c r="FH733" s="54"/>
      <c r="FI733" s="54"/>
      <c r="FJ733" s="54"/>
      <c r="FK733" s="54"/>
      <c r="FL733" s="54"/>
      <c r="FM733" s="54"/>
      <c r="FN733" s="54"/>
      <c r="FO733" s="54"/>
      <c r="FP733" s="54"/>
      <c r="FQ733" s="54"/>
      <c r="FR733" s="54"/>
      <c r="FS733" s="54"/>
      <c r="FT733" s="54"/>
      <c r="FU733" s="54"/>
      <c r="FV733" s="54"/>
      <c r="FW733" s="54"/>
      <c r="FX733" s="54"/>
      <c r="FY733" s="54"/>
      <c r="FZ733" s="54"/>
      <c r="GA733" s="54"/>
      <c r="GB733" s="54"/>
      <c r="GC733" s="54"/>
      <c r="GD733" s="54"/>
      <c r="GE733" s="54"/>
      <c r="GF733" s="54"/>
      <c r="GG733" s="54"/>
      <c r="GH733" s="54"/>
      <c r="GI733" s="54"/>
      <c r="GJ733" s="54"/>
      <c r="GK733" s="54"/>
      <c r="GL733" s="54"/>
      <c r="GM733" s="54"/>
    </row>
    <row r="734" spans="1:195" s="56" customFormat="1" ht="27.6" x14ac:dyDescent="0.3">
      <c r="A734" s="89" t="s">
        <v>17</v>
      </c>
      <c r="B734" s="89" t="s">
        <v>673</v>
      </c>
      <c r="C734" s="90" t="s">
        <v>19</v>
      </c>
      <c r="D734" s="91" t="s">
        <v>23</v>
      </c>
      <c r="E734" s="91" t="s">
        <v>24</v>
      </c>
      <c r="F734" s="91" t="s">
        <v>279</v>
      </c>
      <c r="G734" s="91" t="s">
        <v>358</v>
      </c>
      <c r="H734" s="91" t="s">
        <v>297</v>
      </c>
      <c r="I734" s="93" t="s">
        <v>283</v>
      </c>
      <c r="J734" s="91" t="s">
        <v>127</v>
      </c>
      <c r="K734" s="91" t="s">
        <v>242</v>
      </c>
      <c r="L734" s="95" t="s">
        <v>359</v>
      </c>
      <c r="M734" s="96" t="s">
        <v>674</v>
      </c>
      <c r="N734" s="104" t="s">
        <v>257</v>
      </c>
      <c r="O734" s="99">
        <v>4</v>
      </c>
      <c r="P734" s="99">
        <v>44.9</v>
      </c>
      <c r="Q734" s="100">
        <v>179.6</v>
      </c>
      <c r="R734" s="100">
        <v>179.6</v>
      </c>
      <c r="S734" s="54"/>
      <c r="T734" s="54"/>
      <c r="U734" s="54"/>
      <c r="V734" s="54"/>
      <c r="W734" s="54"/>
      <c r="X734" s="54"/>
      <c r="Y734" s="54"/>
      <c r="Z734" s="54"/>
      <c r="AA734" s="54"/>
      <c r="AB734" s="54"/>
      <c r="AC734" s="54"/>
      <c r="AD734" s="54"/>
      <c r="AE734" s="54"/>
      <c r="AF734" s="54"/>
      <c r="AG734" s="54"/>
      <c r="AH734" s="54"/>
      <c r="AI734" s="54"/>
      <c r="AJ734" s="54"/>
      <c r="AK734" s="54"/>
      <c r="AL734" s="54"/>
      <c r="AM734" s="54"/>
      <c r="AN734" s="54"/>
      <c r="AO734" s="54"/>
      <c r="AP734" s="54"/>
      <c r="AQ734" s="54"/>
      <c r="AR734" s="54"/>
      <c r="AS734" s="54"/>
      <c r="AT734" s="54"/>
      <c r="AU734" s="54"/>
      <c r="AV734" s="54"/>
      <c r="AW734" s="54"/>
      <c r="AX734" s="54"/>
      <c r="AY734" s="54"/>
      <c r="AZ734" s="54"/>
      <c r="BA734" s="54"/>
      <c r="BB734" s="54"/>
      <c r="BC734" s="54"/>
      <c r="BD734" s="54"/>
      <c r="BE734" s="54"/>
      <c r="BF734" s="54"/>
      <c r="BG734" s="54"/>
      <c r="BH734" s="54"/>
      <c r="BI734" s="54"/>
      <c r="BJ734" s="54"/>
      <c r="BK734" s="54"/>
      <c r="BL734" s="54"/>
      <c r="BM734" s="54"/>
      <c r="BN734" s="54"/>
      <c r="BO734" s="54"/>
      <c r="BP734" s="54"/>
      <c r="BQ734" s="54"/>
      <c r="BR734" s="54"/>
      <c r="BS734" s="54"/>
      <c r="BT734" s="54"/>
      <c r="BU734" s="54"/>
      <c r="BV734" s="54"/>
      <c r="BW734" s="54"/>
      <c r="BX734" s="54"/>
      <c r="BY734" s="54"/>
      <c r="BZ734" s="54"/>
      <c r="CA734" s="54"/>
      <c r="CB734" s="54"/>
      <c r="CC734" s="54"/>
      <c r="CD734" s="54"/>
      <c r="CE734" s="54"/>
      <c r="CF734" s="54"/>
      <c r="CG734" s="54"/>
      <c r="CH734" s="54"/>
      <c r="CI734" s="54"/>
      <c r="CJ734" s="54"/>
      <c r="CK734" s="54"/>
      <c r="CL734" s="54"/>
      <c r="CM734" s="54"/>
      <c r="CN734" s="54"/>
      <c r="CO734" s="54"/>
      <c r="CP734" s="54"/>
      <c r="CQ734" s="54"/>
      <c r="CR734" s="54"/>
      <c r="CS734" s="54"/>
      <c r="CT734" s="54"/>
      <c r="CU734" s="54"/>
      <c r="CV734" s="54"/>
      <c r="CW734" s="54"/>
      <c r="CX734" s="54"/>
      <c r="CY734" s="54"/>
      <c r="CZ734" s="54"/>
      <c r="DA734" s="54"/>
      <c r="DB734" s="54"/>
      <c r="DC734" s="54"/>
      <c r="DD734" s="54"/>
      <c r="DE734" s="54"/>
      <c r="DF734" s="54"/>
      <c r="DG734" s="54"/>
      <c r="DH734" s="54"/>
      <c r="DI734" s="54"/>
      <c r="DJ734" s="54"/>
      <c r="DK734" s="54"/>
      <c r="DL734" s="54"/>
      <c r="DM734" s="54"/>
      <c r="DN734" s="54"/>
      <c r="DO734" s="54"/>
      <c r="DP734" s="54"/>
      <c r="DQ734" s="54"/>
      <c r="DR734" s="54"/>
      <c r="DS734" s="54"/>
      <c r="DT734" s="54"/>
      <c r="DU734" s="54"/>
      <c r="DV734" s="54"/>
      <c r="DW734" s="54"/>
      <c r="DX734" s="54"/>
      <c r="DY734" s="54"/>
      <c r="DZ734" s="54"/>
      <c r="EA734" s="54"/>
      <c r="EB734" s="54"/>
      <c r="EC734" s="54"/>
      <c r="ED734" s="54"/>
      <c r="EE734" s="54"/>
      <c r="EF734" s="54"/>
      <c r="EG734" s="54"/>
      <c r="EH734" s="54"/>
      <c r="EI734" s="54"/>
      <c r="EJ734" s="54"/>
      <c r="EK734" s="54"/>
      <c r="EL734" s="54"/>
      <c r="EM734" s="54"/>
      <c r="EN734" s="54"/>
      <c r="EO734" s="54"/>
      <c r="EP734" s="54"/>
      <c r="EQ734" s="54"/>
      <c r="ER734" s="54"/>
      <c r="ES734" s="54"/>
      <c r="ET734" s="54"/>
      <c r="EU734" s="54"/>
      <c r="EV734" s="54"/>
      <c r="EW734" s="54"/>
      <c r="EX734" s="54"/>
      <c r="EY734" s="54"/>
      <c r="EZ734" s="54"/>
      <c r="FA734" s="54"/>
      <c r="FB734" s="54"/>
      <c r="FC734" s="54"/>
      <c r="FD734" s="54"/>
      <c r="FE734" s="54"/>
      <c r="FF734" s="54"/>
      <c r="FG734" s="54"/>
      <c r="FH734" s="54"/>
      <c r="FI734" s="54"/>
      <c r="FJ734" s="54"/>
      <c r="FK734" s="54"/>
      <c r="FL734" s="54"/>
      <c r="FM734" s="54"/>
      <c r="FN734" s="54"/>
      <c r="FO734" s="54"/>
      <c r="FP734" s="54"/>
      <c r="FQ734" s="54"/>
      <c r="FR734" s="54"/>
      <c r="FS734" s="54"/>
      <c r="FT734" s="54"/>
      <c r="FU734" s="54"/>
      <c r="FV734" s="54"/>
      <c r="FW734" s="54"/>
      <c r="FX734" s="54"/>
      <c r="FY734" s="54"/>
      <c r="FZ734" s="54"/>
      <c r="GA734" s="54"/>
      <c r="GB734" s="54"/>
      <c r="GC734" s="54"/>
      <c r="GD734" s="54"/>
      <c r="GE734" s="54"/>
      <c r="GF734" s="54"/>
      <c r="GG734" s="54"/>
      <c r="GH734" s="54"/>
      <c r="GI734" s="54"/>
      <c r="GJ734" s="54"/>
      <c r="GK734" s="54"/>
      <c r="GL734" s="54"/>
      <c r="GM734" s="54"/>
    </row>
    <row r="735" spans="1:195" s="56" customFormat="1" ht="27.6" x14ac:dyDescent="0.3">
      <c r="A735" s="89" t="s">
        <v>17</v>
      </c>
      <c r="B735" s="89" t="s">
        <v>673</v>
      </c>
      <c r="C735" s="90" t="s">
        <v>19</v>
      </c>
      <c r="D735" s="91" t="s">
        <v>23</v>
      </c>
      <c r="E735" s="91" t="s">
        <v>24</v>
      </c>
      <c r="F735" s="91" t="s">
        <v>279</v>
      </c>
      <c r="G735" s="91" t="s">
        <v>358</v>
      </c>
      <c r="H735" s="91" t="s">
        <v>297</v>
      </c>
      <c r="I735" s="93" t="s">
        <v>283</v>
      </c>
      <c r="J735" s="91" t="s">
        <v>129</v>
      </c>
      <c r="K735" s="91" t="s">
        <v>244</v>
      </c>
      <c r="L735" s="95" t="s">
        <v>359</v>
      </c>
      <c r="M735" s="96" t="s">
        <v>674</v>
      </c>
      <c r="N735" s="104" t="s">
        <v>263</v>
      </c>
      <c r="O735" s="99">
        <v>6</v>
      </c>
      <c r="P735" s="99">
        <v>26</v>
      </c>
      <c r="Q735" s="100">
        <v>156</v>
      </c>
      <c r="R735" s="100">
        <v>156</v>
      </c>
      <c r="S735" s="54"/>
      <c r="T735" s="54"/>
      <c r="U735" s="54"/>
      <c r="V735" s="54"/>
      <c r="W735" s="54"/>
      <c r="X735" s="54"/>
      <c r="Y735" s="54"/>
      <c r="Z735" s="54"/>
      <c r="AA735" s="54"/>
      <c r="AB735" s="54"/>
      <c r="AC735" s="54"/>
      <c r="AD735" s="54"/>
      <c r="AE735" s="54"/>
      <c r="AF735" s="54"/>
      <c r="AG735" s="54"/>
      <c r="AH735" s="54"/>
      <c r="AI735" s="54"/>
      <c r="AJ735" s="54"/>
      <c r="AK735" s="54"/>
      <c r="AL735" s="54"/>
      <c r="AM735" s="54"/>
      <c r="AN735" s="54"/>
      <c r="AO735" s="54"/>
      <c r="AP735" s="54"/>
      <c r="AQ735" s="54"/>
      <c r="AR735" s="54"/>
      <c r="AS735" s="54"/>
      <c r="AT735" s="54"/>
      <c r="AU735" s="54"/>
      <c r="AV735" s="54"/>
      <c r="AW735" s="54"/>
      <c r="AX735" s="54"/>
      <c r="AY735" s="54"/>
      <c r="AZ735" s="54"/>
      <c r="BA735" s="54"/>
      <c r="BB735" s="54"/>
      <c r="BC735" s="54"/>
      <c r="BD735" s="54"/>
      <c r="BE735" s="54"/>
      <c r="BF735" s="54"/>
      <c r="BG735" s="54"/>
      <c r="BH735" s="54"/>
      <c r="BI735" s="54"/>
      <c r="BJ735" s="54"/>
      <c r="BK735" s="54"/>
      <c r="BL735" s="54"/>
      <c r="BM735" s="54"/>
      <c r="BN735" s="54"/>
      <c r="BO735" s="54"/>
      <c r="BP735" s="54"/>
      <c r="BQ735" s="54"/>
      <c r="BR735" s="54"/>
      <c r="BS735" s="54"/>
      <c r="BT735" s="54"/>
      <c r="BU735" s="54"/>
      <c r="BV735" s="54"/>
      <c r="BW735" s="54"/>
      <c r="BX735" s="54"/>
      <c r="BY735" s="54"/>
      <c r="BZ735" s="54"/>
      <c r="CA735" s="54"/>
      <c r="CB735" s="54"/>
      <c r="CC735" s="54"/>
      <c r="CD735" s="54"/>
      <c r="CE735" s="54"/>
      <c r="CF735" s="54"/>
      <c r="CG735" s="54"/>
      <c r="CH735" s="54"/>
      <c r="CI735" s="54"/>
      <c r="CJ735" s="54"/>
      <c r="CK735" s="54"/>
      <c r="CL735" s="54"/>
      <c r="CM735" s="54"/>
      <c r="CN735" s="54"/>
      <c r="CO735" s="54"/>
      <c r="CP735" s="54"/>
      <c r="CQ735" s="54"/>
      <c r="CR735" s="54"/>
      <c r="CS735" s="54"/>
      <c r="CT735" s="54"/>
      <c r="CU735" s="54"/>
      <c r="CV735" s="54"/>
      <c r="CW735" s="54"/>
      <c r="CX735" s="54"/>
      <c r="CY735" s="54"/>
      <c r="CZ735" s="54"/>
      <c r="DA735" s="54"/>
      <c r="DB735" s="54"/>
      <c r="DC735" s="54"/>
      <c r="DD735" s="54"/>
      <c r="DE735" s="54"/>
      <c r="DF735" s="54"/>
      <c r="DG735" s="54"/>
      <c r="DH735" s="54"/>
      <c r="DI735" s="54"/>
      <c r="DJ735" s="54"/>
      <c r="DK735" s="54"/>
      <c r="DL735" s="54"/>
      <c r="DM735" s="54"/>
      <c r="DN735" s="54"/>
      <c r="DO735" s="54"/>
      <c r="DP735" s="54"/>
      <c r="DQ735" s="54"/>
      <c r="DR735" s="54"/>
      <c r="DS735" s="54"/>
      <c r="DT735" s="54"/>
      <c r="DU735" s="54"/>
      <c r="DV735" s="54"/>
      <c r="DW735" s="54"/>
      <c r="DX735" s="54"/>
      <c r="DY735" s="54"/>
      <c r="DZ735" s="54"/>
      <c r="EA735" s="54"/>
      <c r="EB735" s="54"/>
      <c r="EC735" s="54"/>
      <c r="ED735" s="54"/>
      <c r="EE735" s="54"/>
      <c r="EF735" s="54"/>
      <c r="EG735" s="54"/>
      <c r="EH735" s="54"/>
      <c r="EI735" s="54"/>
      <c r="EJ735" s="54"/>
      <c r="EK735" s="54"/>
      <c r="EL735" s="54"/>
      <c r="EM735" s="54"/>
      <c r="EN735" s="54"/>
      <c r="EO735" s="54"/>
      <c r="EP735" s="54"/>
      <c r="EQ735" s="54"/>
      <c r="ER735" s="54"/>
      <c r="ES735" s="54"/>
      <c r="ET735" s="54"/>
      <c r="EU735" s="54"/>
      <c r="EV735" s="54"/>
      <c r="EW735" s="54"/>
      <c r="EX735" s="54"/>
      <c r="EY735" s="54"/>
      <c r="EZ735" s="54"/>
      <c r="FA735" s="54"/>
      <c r="FB735" s="54"/>
      <c r="FC735" s="54"/>
      <c r="FD735" s="54"/>
      <c r="FE735" s="54"/>
      <c r="FF735" s="54"/>
      <c r="FG735" s="54"/>
      <c r="FH735" s="54"/>
      <c r="FI735" s="54"/>
      <c r="FJ735" s="54"/>
      <c r="FK735" s="54"/>
      <c r="FL735" s="54"/>
      <c r="FM735" s="54"/>
      <c r="FN735" s="54"/>
      <c r="FO735" s="54"/>
      <c r="FP735" s="54"/>
      <c r="FQ735" s="54"/>
      <c r="FR735" s="54"/>
      <c r="FS735" s="54"/>
      <c r="FT735" s="54"/>
      <c r="FU735" s="54"/>
      <c r="FV735" s="54"/>
      <c r="FW735" s="54"/>
      <c r="FX735" s="54"/>
      <c r="FY735" s="54"/>
      <c r="FZ735" s="54"/>
      <c r="GA735" s="54"/>
      <c r="GB735" s="54"/>
      <c r="GC735" s="54"/>
      <c r="GD735" s="54"/>
      <c r="GE735" s="54"/>
      <c r="GF735" s="54"/>
      <c r="GG735" s="54"/>
      <c r="GH735" s="54"/>
      <c r="GI735" s="54"/>
      <c r="GJ735" s="54"/>
      <c r="GK735" s="54"/>
      <c r="GL735" s="54"/>
      <c r="GM735" s="54"/>
    </row>
    <row r="736" spans="1:195" s="56" customFormat="1" ht="27.6" x14ac:dyDescent="0.3">
      <c r="A736" s="89" t="s">
        <v>17</v>
      </c>
      <c r="B736" s="89" t="s">
        <v>673</v>
      </c>
      <c r="C736" s="90" t="s">
        <v>19</v>
      </c>
      <c r="D736" s="91" t="s">
        <v>23</v>
      </c>
      <c r="E736" s="91" t="s">
        <v>24</v>
      </c>
      <c r="F736" s="91" t="s">
        <v>279</v>
      </c>
      <c r="G736" s="91" t="s">
        <v>358</v>
      </c>
      <c r="H736" s="91" t="s">
        <v>297</v>
      </c>
      <c r="I736" s="93" t="s">
        <v>283</v>
      </c>
      <c r="J736" s="91" t="s">
        <v>624</v>
      </c>
      <c r="K736" s="91" t="s">
        <v>625</v>
      </c>
      <c r="L736" s="95" t="s">
        <v>359</v>
      </c>
      <c r="M736" s="96" t="s">
        <v>674</v>
      </c>
      <c r="N736" s="104" t="s">
        <v>257</v>
      </c>
      <c r="O736" s="99">
        <v>2</v>
      </c>
      <c r="P736" s="99">
        <v>68.510000000000005</v>
      </c>
      <c r="Q736" s="100">
        <v>137.02000000000001</v>
      </c>
      <c r="R736" s="100">
        <v>137.02000000000001</v>
      </c>
      <c r="S736" s="54"/>
      <c r="T736" s="54"/>
      <c r="U736" s="54"/>
      <c r="V736" s="54"/>
      <c r="W736" s="54"/>
      <c r="X736" s="54"/>
      <c r="Y736" s="54"/>
      <c r="Z736" s="54"/>
      <c r="AA736" s="54"/>
      <c r="AB736" s="54"/>
      <c r="AC736" s="54"/>
      <c r="AD736" s="54"/>
      <c r="AE736" s="54"/>
      <c r="AF736" s="54"/>
      <c r="AG736" s="54"/>
      <c r="AH736" s="54"/>
      <c r="AI736" s="54"/>
      <c r="AJ736" s="54"/>
      <c r="AK736" s="54"/>
      <c r="AL736" s="54"/>
      <c r="AM736" s="54"/>
      <c r="AN736" s="54"/>
      <c r="AO736" s="54"/>
      <c r="AP736" s="54"/>
      <c r="AQ736" s="54"/>
      <c r="AR736" s="54"/>
      <c r="AS736" s="54"/>
      <c r="AT736" s="54"/>
      <c r="AU736" s="54"/>
      <c r="AV736" s="54"/>
      <c r="AW736" s="54"/>
      <c r="AX736" s="54"/>
      <c r="AY736" s="54"/>
      <c r="AZ736" s="54"/>
      <c r="BA736" s="54"/>
      <c r="BB736" s="54"/>
      <c r="BC736" s="54"/>
      <c r="BD736" s="54"/>
      <c r="BE736" s="54"/>
      <c r="BF736" s="54"/>
      <c r="BG736" s="54"/>
      <c r="BH736" s="54"/>
      <c r="BI736" s="54"/>
      <c r="BJ736" s="54"/>
      <c r="BK736" s="54"/>
      <c r="BL736" s="54"/>
      <c r="BM736" s="54"/>
      <c r="BN736" s="54"/>
      <c r="BO736" s="54"/>
      <c r="BP736" s="54"/>
      <c r="BQ736" s="54"/>
      <c r="BR736" s="54"/>
      <c r="BS736" s="54"/>
      <c r="BT736" s="54"/>
      <c r="BU736" s="54"/>
      <c r="BV736" s="54"/>
      <c r="BW736" s="54"/>
      <c r="BX736" s="54"/>
      <c r="BY736" s="54"/>
      <c r="BZ736" s="54"/>
      <c r="CA736" s="54"/>
      <c r="CB736" s="54"/>
      <c r="CC736" s="54"/>
      <c r="CD736" s="54"/>
      <c r="CE736" s="54"/>
      <c r="CF736" s="54"/>
      <c r="CG736" s="54"/>
      <c r="CH736" s="54"/>
      <c r="CI736" s="54"/>
      <c r="CJ736" s="54"/>
      <c r="CK736" s="54"/>
      <c r="CL736" s="54"/>
      <c r="CM736" s="54"/>
      <c r="CN736" s="54"/>
      <c r="CO736" s="54"/>
      <c r="CP736" s="54"/>
      <c r="CQ736" s="54"/>
      <c r="CR736" s="54"/>
      <c r="CS736" s="54"/>
      <c r="CT736" s="54"/>
      <c r="CU736" s="54"/>
      <c r="CV736" s="54"/>
      <c r="CW736" s="54"/>
      <c r="CX736" s="54"/>
      <c r="CY736" s="54"/>
      <c r="CZ736" s="54"/>
      <c r="DA736" s="54"/>
      <c r="DB736" s="54"/>
      <c r="DC736" s="54"/>
      <c r="DD736" s="54"/>
      <c r="DE736" s="54"/>
      <c r="DF736" s="54"/>
      <c r="DG736" s="54"/>
      <c r="DH736" s="54"/>
      <c r="DI736" s="54"/>
      <c r="DJ736" s="54"/>
      <c r="DK736" s="54"/>
      <c r="DL736" s="54"/>
      <c r="DM736" s="54"/>
      <c r="DN736" s="54"/>
      <c r="DO736" s="54"/>
      <c r="DP736" s="54"/>
      <c r="DQ736" s="54"/>
      <c r="DR736" s="54"/>
      <c r="DS736" s="54"/>
      <c r="DT736" s="54"/>
      <c r="DU736" s="54"/>
      <c r="DV736" s="54"/>
      <c r="DW736" s="54"/>
      <c r="DX736" s="54"/>
      <c r="DY736" s="54"/>
      <c r="DZ736" s="54"/>
      <c r="EA736" s="54"/>
      <c r="EB736" s="54"/>
      <c r="EC736" s="54"/>
      <c r="ED736" s="54"/>
      <c r="EE736" s="54"/>
      <c r="EF736" s="54"/>
      <c r="EG736" s="54"/>
      <c r="EH736" s="54"/>
      <c r="EI736" s="54"/>
      <c r="EJ736" s="54"/>
      <c r="EK736" s="54"/>
      <c r="EL736" s="54"/>
      <c r="EM736" s="54"/>
      <c r="EN736" s="54"/>
      <c r="EO736" s="54"/>
      <c r="EP736" s="54"/>
      <c r="EQ736" s="54"/>
      <c r="ER736" s="54"/>
      <c r="ES736" s="54"/>
      <c r="ET736" s="54"/>
      <c r="EU736" s="54"/>
      <c r="EV736" s="54"/>
      <c r="EW736" s="54"/>
      <c r="EX736" s="54"/>
      <c r="EY736" s="54"/>
      <c r="EZ736" s="54"/>
      <c r="FA736" s="54"/>
      <c r="FB736" s="54"/>
      <c r="FC736" s="54"/>
      <c r="FD736" s="54"/>
      <c r="FE736" s="54"/>
      <c r="FF736" s="54"/>
      <c r="FG736" s="54"/>
      <c r="FH736" s="54"/>
      <c r="FI736" s="54"/>
      <c r="FJ736" s="54"/>
      <c r="FK736" s="54"/>
      <c r="FL736" s="54"/>
      <c r="FM736" s="54"/>
      <c r="FN736" s="54"/>
      <c r="FO736" s="54"/>
      <c r="FP736" s="54"/>
      <c r="FQ736" s="54"/>
      <c r="FR736" s="54"/>
      <c r="FS736" s="54"/>
      <c r="FT736" s="54"/>
      <c r="FU736" s="54"/>
      <c r="FV736" s="54"/>
      <c r="FW736" s="54"/>
      <c r="FX736" s="54"/>
      <c r="FY736" s="54"/>
      <c r="FZ736" s="54"/>
      <c r="GA736" s="54"/>
      <c r="GB736" s="54"/>
      <c r="GC736" s="54"/>
      <c r="GD736" s="54"/>
      <c r="GE736" s="54"/>
      <c r="GF736" s="54"/>
      <c r="GG736" s="54"/>
      <c r="GH736" s="54"/>
      <c r="GI736" s="54"/>
      <c r="GJ736" s="54"/>
      <c r="GK736" s="54"/>
      <c r="GL736" s="54"/>
      <c r="GM736" s="54"/>
    </row>
    <row r="737" spans="1:195" s="56" customFormat="1" ht="27.6" x14ac:dyDescent="0.3">
      <c r="A737" s="89" t="s">
        <v>17</v>
      </c>
      <c r="B737" s="89" t="s">
        <v>673</v>
      </c>
      <c r="C737" s="90" t="s">
        <v>19</v>
      </c>
      <c r="D737" s="91" t="s">
        <v>23</v>
      </c>
      <c r="E737" s="91" t="s">
        <v>24</v>
      </c>
      <c r="F737" s="91" t="s">
        <v>279</v>
      </c>
      <c r="G737" s="91" t="s">
        <v>358</v>
      </c>
      <c r="H737" s="91" t="s">
        <v>297</v>
      </c>
      <c r="I737" s="93" t="s">
        <v>283</v>
      </c>
      <c r="J737" s="91" t="s">
        <v>692</v>
      </c>
      <c r="K737" s="91" t="s">
        <v>693</v>
      </c>
      <c r="L737" s="95" t="s">
        <v>359</v>
      </c>
      <c r="M737" s="96" t="s">
        <v>674</v>
      </c>
      <c r="N737" s="104" t="s">
        <v>257</v>
      </c>
      <c r="O737" s="99">
        <v>2</v>
      </c>
      <c r="P737" s="99">
        <v>35</v>
      </c>
      <c r="Q737" s="100">
        <v>70</v>
      </c>
      <c r="R737" s="100">
        <v>70</v>
      </c>
      <c r="S737" s="54"/>
      <c r="T737" s="54"/>
      <c r="U737" s="54"/>
      <c r="V737" s="54"/>
      <c r="W737" s="54"/>
      <c r="X737" s="54"/>
      <c r="Y737" s="54"/>
      <c r="Z737" s="54"/>
      <c r="AA737" s="54"/>
      <c r="AB737" s="54"/>
      <c r="AC737" s="54"/>
      <c r="AD737" s="54"/>
      <c r="AE737" s="54"/>
      <c r="AF737" s="54"/>
      <c r="AG737" s="54"/>
      <c r="AH737" s="54"/>
      <c r="AI737" s="54"/>
      <c r="AJ737" s="54"/>
      <c r="AK737" s="54"/>
      <c r="AL737" s="54"/>
      <c r="AM737" s="54"/>
      <c r="AN737" s="54"/>
      <c r="AO737" s="54"/>
      <c r="AP737" s="54"/>
      <c r="AQ737" s="54"/>
      <c r="AR737" s="54"/>
      <c r="AS737" s="54"/>
      <c r="AT737" s="54"/>
      <c r="AU737" s="54"/>
      <c r="AV737" s="54"/>
      <c r="AW737" s="54"/>
      <c r="AX737" s="54"/>
      <c r="AY737" s="54"/>
      <c r="AZ737" s="54"/>
      <c r="BA737" s="54"/>
      <c r="BB737" s="54"/>
      <c r="BC737" s="54"/>
      <c r="BD737" s="54"/>
      <c r="BE737" s="54"/>
      <c r="BF737" s="54"/>
      <c r="BG737" s="54"/>
      <c r="BH737" s="54"/>
      <c r="BI737" s="54"/>
      <c r="BJ737" s="54"/>
      <c r="BK737" s="54"/>
      <c r="BL737" s="54"/>
      <c r="BM737" s="54"/>
      <c r="BN737" s="54"/>
      <c r="BO737" s="54"/>
      <c r="BP737" s="54"/>
      <c r="BQ737" s="54"/>
      <c r="BR737" s="54"/>
      <c r="BS737" s="54"/>
      <c r="BT737" s="54"/>
      <c r="BU737" s="54"/>
      <c r="BV737" s="54"/>
      <c r="BW737" s="54"/>
      <c r="BX737" s="54"/>
      <c r="BY737" s="54"/>
      <c r="BZ737" s="54"/>
      <c r="CA737" s="54"/>
      <c r="CB737" s="54"/>
      <c r="CC737" s="54"/>
      <c r="CD737" s="54"/>
      <c r="CE737" s="54"/>
      <c r="CF737" s="54"/>
      <c r="CG737" s="54"/>
      <c r="CH737" s="54"/>
      <c r="CI737" s="54"/>
      <c r="CJ737" s="54"/>
      <c r="CK737" s="54"/>
      <c r="CL737" s="54"/>
      <c r="CM737" s="54"/>
      <c r="CN737" s="54"/>
      <c r="CO737" s="54"/>
      <c r="CP737" s="54"/>
      <c r="CQ737" s="54"/>
      <c r="CR737" s="54"/>
      <c r="CS737" s="54"/>
      <c r="CT737" s="54"/>
      <c r="CU737" s="54"/>
      <c r="CV737" s="54"/>
      <c r="CW737" s="54"/>
      <c r="CX737" s="54"/>
      <c r="CY737" s="54"/>
      <c r="CZ737" s="54"/>
      <c r="DA737" s="54"/>
      <c r="DB737" s="54"/>
      <c r="DC737" s="54"/>
      <c r="DD737" s="54"/>
      <c r="DE737" s="54"/>
      <c r="DF737" s="54"/>
      <c r="DG737" s="54"/>
      <c r="DH737" s="54"/>
      <c r="DI737" s="54"/>
      <c r="DJ737" s="54"/>
      <c r="DK737" s="54"/>
      <c r="DL737" s="54"/>
      <c r="DM737" s="54"/>
      <c r="DN737" s="54"/>
      <c r="DO737" s="54"/>
      <c r="DP737" s="54"/>
      <c r="DQ737" s="54"/>
      <c r="DR737" s="54"/>
      <c r="DS737" s="54"/>
      <c r="DT737" s="54"/>
      <c r="DU737" s="54"/>
      <c r="DV737" s="54"/>
      <c r="DW737" s="54"/>
      <c r="DX737" s="54"/>
      <c r="DY737" s="54"/>
      <c r="DZ737" s="54"/>
      <c r="EA737" s="54"/>
      <c r="EB737" s="54"/>
      <c r="EC737" s="54"/>
      <c r="ED737" s="54"/>
      <c r="EE737" s="54"/>
      <c r="EF737" s="54"/>
      <c r="EG737" s="54"/>
      <c r="EH737" s="54"/>
      <c r="EI737" s="54"/>
      <c r="EJ737" s="54"/>
      <c r="EK737" s="54"/>
      <c r="EL737" s="54"/>
      <c r="EM737" s="54"/>
      <c r="EN737" s="54"/>
      <c r="EO737" s="54"/>
      <c r="EP737" s="54"/>
      <c r="EQ737" s="54"/>
      <c r="ER737" s="54"/>
      <c r="ES737" s="54"/>
      <c r="ET737" s="54"/>
      <c r="EU737" s="54"/>
      <c r="EV737" s="54"/>
      <c r="EW737" s="54"/>
      <c r="EX737" s="54"/>
      <c r="EY737" s="54"/>
      <c r="EZ737" s="54"/>
      <c r="FA737" s="54"/>
      <c r="FB737" s="54"/>
      <c r="FC737" s="54"/>
      <c r="FD737" s="54"/>
      <c r="FE737" s="54"/>
      <c r="FF737" s="54"/>
      <c r="FG737" s="54"/>
      <c r="FH737" s="54"/>
      <c r="FI737" s="54"/>
      <c r="FJ737" s="54"/>
      <c r="FK737" s="54"/>
      <c r="FL737" s="54"/>
      <c r="FM737" s="54"/>
      <c r="FN737" s="54"/>
      <c r="FO737" s="54"/>
      <c r="FP737" s="54"/>
      <c r="FQ737" s="54"/>
      <c r="FR737" s="54"/>
      <c r="FS737" s="54"/>
      <c r="FT737" s="54"/>
      <c r="FU737" s="54"/>
      <c r="FV737" s="54"/>
      <c r="FW737" s="54"/>
      <c r="FX737" s="54"/>
      <c r="FY737" s="54"/>
      <c r="FZ737" s="54"/>
      <c r="GA737" s="54"/>
      <c r="GB737" s="54"/>
      <c r="GC737" s="54"/>
      <c r="GD737" s="54"/>
      <c r="GE737" s="54"/>
      <c r="GF737" s="54"/>
      <c r="GG737" s="54"/>
      <c r="GH737" s="54"/>
      <c r="GI737" s="54"/>
      <c r="GJ737" s="54"/>
      <c r="GK737" s="54"/>
      <c r="GL737" s="54"/>
      <c r="GM737" s="54"/>
    </row>
    <row r="738" spans="1:195" s="56" customFormat="1" ht="27.6" x14ac:dyDescent="0.3">
      <c r="A738" s="89" t="s">
        <v>17</v>
      </c>
      <c r="B738" s="89" t="s">
        <v>673</v>
      </c>
      <c r="C738" s="90" t="s">
        <v>19</v>
      </c>
      <c r="D738" s="91" t="s">
        <v>23</v>
      </c>
      <c r="E738" s="91" t="s">
        <v>24</v>
      </c>
      <c r="F738" s="91" t="s">
        <v>279</v>
      </c>
      <c r="G738" s="91" t="s">
        <v>358</v>
      </c>
      <c r="H738" s="91" t="s">
        <v>297</v>
      </c>
      <c r="I738" s="93" t="s">
        <v>283</v>
      </c>
      <c r="J738" s="91" t="s">
        <v>130</v>
      </c>
      <c r="K738" s="91" t="s">
        <v>245</v>
      </c>
      <c r="L738" s="95" t="s">
        <v>359</v>
      </c>
      <c r="M738" s="96" t="s">
        <v>674</v>
      </c>
      <c r="N738" s="104" t="s">
        <v>256</v>
      </c>
      <c r="O738" s="99">
        <v>2</v>
      </c>
      <c r="P738" s="99">
        <v>470</v>
      </c>
      <c r="Q738" s="100">
        <v>940</v>
      </c>
      <c r="R738" s="100">
        <v>940</v>
      </c>
      <c r="S738" s="54"/>
      <c r="T738" s="54"/>
      <c r="U738" s="54"/>
      <c r="V738" s="54"/>
      <c r="W738" s="54"/>
      <c r="X738" s="54"/>
      <c r="Y738" s="54"/>
      <c r="Z738" s="54"/>
      <c r="AA738" s="54"/>
      <c r="AB738" s="54"/>
      <c r="AC738" s="54"/>
      <c r="AD738" s="54"/>
      <c r="AE738" s="54"/>
      <c r="AF738" s="54"/>
      <c r="AG738" s="54"/>
      <c r="AH738" s="54"/>
      <c r="AI738" s="54"/>
      <c r="AJ738" s="54"/>
      <c r="AK738" s="54"/>
      <c r="AL738" s="54"/>
      <c r="AM738" s="54"/>
      <c r="AN738" s="54"/>
      <c r="AO738" s="54"/>
      <c r="AP738" s="54"/>
      <c r="AQ738" s="54"/>
      <c r="AR738" s="54"/>
      <c r="AS738" s="54"/>
      <c r="AT738" s="54"/>
      <c r="AU738" s="54"/>
      <c r="AV738" s="54"/>
      <c r="AW738" s="54"/>
      <c r="AX738" s="54"/>
      <c r="AY738" s="54"/>
      <c r="AZ738" s="54"/>
      <c r="BA738" s="54"/>
      <c r="BB738" s="54"/>
      <c r="BC738" s="54"/>
      <c r="BD738" s="54"/>
      <c r="BE738" s="54"/>
      <c r="BF738" s="54"/>
      <c r="BG738" s="54"/>
      <c r="BH738" s="54"/>
      <c r="BI738" s="54"/>
      <c r="BJ738" s="54"/>
      <c r="BK738" s="54"/>
      <c r="BL738" s="54"/>
      <c r="BM738" s="54"/>
      <c r="BN738" s="54"/>
      <c r="BO738" s="54"/>
      <c r="BP738" s="54"/>
      <c r="BQ738" s="54"/>
      <c r="BR738" s="54"/>
      <c r="BS738" s="54"/>
      <c r="BT738" s="54"/>
      <c r="BU738" s="54"/>
      <c r="BV738" s="54"/>
      <c r="BW738" s="54"/>
      <c r="BX738" s="54"/>
      <c r="BY738" s="54"/>
      <c r="BZ738" s="54"/>
      <c r="CA738" s="54"/>
      <c r="CB738" s="54"/>
      <c r="CC738" s="54"/>
      <c r="CD738" s="54"/>
      <c r="CE738" s="54"/>
      <c r="CF738" s="54"/>
      <c r="CG738" s="54"/>
      <c r="CH738" s="54"/>
      <c r="CI738" s="54"/>
      <c r="CJ738" s="54"/>
      <c r="CK738" s="54"/>
      <c r="CL738" s="54"/>
      <c r="CM738" s="54"/>
      <c r="CN738" s="54"/>
      <c r="CO738" s="54"/>
      <c r="CP738" s="54"/>
      <c r="CQ738" s="54"/>
      <c r="CR738" s="54"/>
      <c r="CS738" s="54"/>
      <c r="CT738" s="54"/>
      <c r="CU738" s="54"/>
      <c r="CV738" s="54"/>
      <c r="CW738" s="54"/>
      <c r="CX738" s="54"/>
      <c r="CY738" s="54"/>
      <c r="CZ738" s="54"/>
      <c r="DA738" s="54"/>
      <c r="DB738" s="54"/>
      <c r="DC738" s="54"/>
      <c r="DD738" s="54"/>
      <c r="DE738" s="54"/>
      <c r="DF738" s="54"/>
      <c r="DG738" s="54"/>
      <c r="DH738" s="54"/>
      <c r="DI738" s="54"/>
      <c r="DJ738" s="54"/>
      <c r="DK738" s="54"/>
      <c r="DL738" s="54"/>
      <c r="DM738" s="54"/>
      <c r="DN738" s="54"/>
      <c r="DO738" s="54"/>
      <c r="DP738" s="54"/>
      <c r="DQ738" s="54"/>
      <c r="DR738" s="54"/>
      <c r="DS738" s="54"/>
      <c r="DT738" s="54"/>
      <c r="DU738" s="54"/>
      <c r="DV738" s="54"/>
      <c r="DW738" s="54"/>
      <c r="DX738" s="54"/>
      <c r="DY738" s="54"/>
      <c r="DZ738" s="54"/>
      <c r="EA738" s="54"/>
      <c r="EB738" s="54"/>
      <c r="EC738" s="54"/>
      <c r="ED738" s="54"/>
      <c r="EE738" s="54"/>
      <c r="EF738" s="54"/>
      <c r="EG738" s="54"/>
      <c r="EH738" s="54"/>
      <c r="EI738" s="54"/>
      <c r="EJ738" s="54"/>
      <c r="EK738" s="54"/>
      <c r="EL738" s="54"/>
      <c r="EM738" s="54"/>
      <c r="EN738" s="54"/>
      <c r="EO738" s="54"/>
      <c r="EP738" s="54"/>
      <c r="EQ738" s="54"/>
      <c r="ER738" s="54"/>
      <c r="ES738" s="54"/>
      <c r="ET738" s="54"/>
      <c r="EU738" s="54"/>
      <c r="EV738" s="54"/>
      <c r="EW738" s="54"/>
      <c r="EX738" s="54"/>
      <c r="EY738" s="54"/>
      <c r="EZ738" s="54"/>
      <c r="FA738" s="54"/>
      <c r="FB738" s="54"/>
      <c r="FC738" s="54"/>
      <c r="FD738" s="54"/>
      <c r="FE738" s="54"/>
      <c r="FF738" s="54"/>
      <c r="FG738" s="54"/>
      <c r="FH738" s="54"/>
      <c r="FI738" s="54"/>
      <c r="FJ738" s="54"/>
      <c r="FK738" s="54"/>
      <c r="FL738" s="54"/>
      <c r="FM738" s="54"/>
      <c r="FN738" s="54"/>
      <c r="FO738" s="54"/>
      <c r="FP738" s="54"/>
      <c r="FQ738" s="54"/>
      <c r="FR738" s="54"/>
      <c r="FS738" s="54"/>
      <c r="FT738" s="54"/>
      <c r="FU738" s="54"/>
      <c r="FV738" s="54"/>
      <c r="FW738" s="54"/>
      <c r="FX738" s="54"/>
      <c r="FY738" s="54"/>
      <c r="FZ738" s="54"/>
      <c r="GA738" s="54"/>
      <c r="GB738" s="54"/>
      <c r="GC738" s="54"/>
      <c r="GD738" s="54"/>
      <c r="GE738" s="54"/>
      <c r="GF738" s="54"/>
      <c r="GG738" s="54"/>
      <c r="GH738" s="54"/>
      <c r="GI738" s="54"/>
      <c r="GJ738" s="54"/>
      <c r="GK738" s="54"/>
      <c r="GL738" s="54"/>
      <c r="GM738" s="54"/>
    </row>
    <row r="739" spans="1:195" s="56" customFormat="1" ht="27.6" x14ac:dyDescent="0.3">
      <c r="A739" s="89" t="s">
        <v>17</v>
      </c>
      <c r="B739" s="89" t="s">
        <v>673</v>
      </c>
      <c r="C739" s="90" t="s">
        <v>19</v>
      </c>
      <c r="D739" s="91" t="s">
        <v>23</v>
      </c>
      <c r="E739" s="91" t="s">
        <v>24</v>
      </c>
      <c r="F739" s="91" t="s">
        <v>279</v>
      </c>
      <c r="G739" s="91" t="s">
        <v>358</v>
      </c>
      <c r="H739" s="91" t="s">
        <v>297</v>
      </c>
      <c r="I739" s="93" t="s">
        <v>283</v>
      </c>
      <c r="J739" s="91" t="s">
        <v>133</v>
      </c>
      <c r="K739" s="91" t="s">
        <v>247</v>
      </c>
      <c r="L739" s="95" t="s">
        <v>359</v>
      </c>
      <c r="M739" s="96" t="s">
        <v>674</v>
      </c>
      <c r="N739" s="104" t="s">
        <v>257</v>
      </c>
      <c r="O739" s="99">
        <v>17</v>
      </c>
      <c r="P739" s="99">
        <v>24</v>
      </c>
      <c r="Q739" s="100">
        <v>408</v>
      </c>
      <c r="R739" s="100">
        <v>408</v>
      </c>
      <c r="S739" s="54"/>
      <c r="T739" s="54"/>
      <c r="U739" s="54"/>
      <c r="V739" s="54"/>
      <c r="W739" s="54"/>
      <c r="X739" s="54"/>
      <c r="Y739" s="54"/>
      <c r="Z739" s="54"/>
      <c r="AA739" s="54"/>
      <c r="AB739" s="54"/>
      <c r="AC739" s="54"/>
      <c r="AD739" s="54"/>
      <c r="AE739" s="54"/>
      <c r="AF739" s="54"/>
      <c r="AG739" s="54"/>
      <c r="AH739" s="54"/>
      <c r="AI739" s="54"/>
      <c r="AJ739" s="54"/>
      <c r="AK739" s="54"/>
      <c r="AL739" s="54"/>
      <c r="AM739" s="54"/>
      <c r="AN739" s="54"/>
      <c r="AO739" s="54"/>
      <c r="AP739" s="54"/>
      <c r="AQ739" s="54"/>
      <c r="AR739" s="54"/>
      <c r="AS739" s="54"/>
      <c r="AT739" s="54"/>
      <c r="AU739" s="54"/>
      <c r="AV739" s="54"/>
      <c r="AW739" s="54"/>
      <c r="AX739" s="54"/>
      <c r="AY739" s="54"/>
      <c r="AZ739" s="54"/>
      <c r="BA739" s="54"/>
      <c r="BB739" s="54"/>
      <c r="BC739" s="54"/>
      <c r="BD739" s="54"/>
      <c r="BE739" s="54"/>
      <c r="BF739" s="54"/>
      <c r="BG739" s="54"/>
      <c r="BH739" s="54"/>
      <c r="BI739" s="54"/>
      <c r="BJ739" s="54"/>
      <c r="BK739" s="54"/>
      <c r="BL739" s="54"/>
      <c r="BM739" s="54"/>
      <c r="BN739" s="54"/>
      <c r="BO739" s="54"/>
      <c r="BP739" s="54"/>
      <c r="BQ739" s="54"/>
      <c r="BR739" s="54"/>
      <c r="BS739" s="54"/>
      <c r="BT739" s="54"/>
      <c r="BU739" s="54"/>
      <c r="BV739" s="54"/>
      <c r="BW739" s="54"/>
      <c r="BX739" s="54"/>
      <c r="BY739" s="54"/>
      <c r="BZ739" s="54"/>
      <c r="CA739" s="54"/>
      <c r="CB739" s="54"/>
      <c r="CC739" s="54"/>
      <c r="CD739" s="54"/>
      <c r="CE739" s="54"/>
      <c r="CF739" s="54"/>
      <c r="CG739" s="54"/>
      <c r="CH739" s="54"/>
      <c r="CI739" s="54"/>
      <c r="CJ739" s="54"/>
      <c r="CK739" s="54"/>
      <c r="CL739" s="54"/>
      <c r="CM739" s="54"/>
      <c r="CN739" s="54"/>
      <c r="CO739" s="54"/>
      <c r="CP739" s="54"/>
      <c r="CQ739" s="54"/>
      <c r="CR739" s="54"/>
      <c r="CS739" s="54"/>
      <c r="CT739" s="54"/>
      <c r="CU739" s="54"/>
      <c r="CV739" s="54"/>
      <c r="CW739" s="54"/>
      <c r="CX739" s="54"/>
      <c r="CY739" s="54"/>
      <c r="CZ739" s="54"/>
      <c r="DA739" s="54"/>
      <c r="DB739" s="54"/>
      <c r="DC739" s="54"/>
      <c r="DD739" s="54"/>
      <c r="DE739" s="54"/>
      <c r="DF739" s="54"/>
      <c r="DG739" s="54"/>
      <c r="DH739" s="54"/>
      <c r="DI739" s="54"/>
      <c r="DJ739" s="54"/>
      <c r="DK739" s="54"/>
      <c r="DL739" s="54"/>
      <c r="DM739" s="54"/>
      <c r="DN739" s="54"/>
      <c r="DO739" s="54"/>
      <c r="DP739" s="54"/>
      <c r="DQ739" s="54"/>
      <c r="DR739" s="54"/>
      <c r="DS739" s="54"/>
      <c r="DT739" s="54"/>
      <c r="DU739" s="54"/>
      <c r="DV739" s="54"/>
      <c r="DW739" s="54"/>
      <c r="DX739" s="54"/>
      <c r="DY739" s="54"/>
      <c r="DZ739" s="54"/>
      <c r="EA739" s="54"/>
      <c r="EB739" s="54"/>
      <c r="EC739" s="54"/>
      <c r="ED739" s="54"/>
      <c r="EE739" s="54"/>
      <c r="EF739" s="54"/>
      <c r="EG739" s="54"/>
      <c r="EH739" s="54"/>
      <c r="EI739" s="54"/>
      <c r="EJ739" s="54"/>
      <c r="EK739" s="54"/>
      <c r="EL739" s="54"/>
      <c r="EM739" s="54"/>
      <c r="EN739" s="54"/>
      <c r="EO739" s="54"/>
      <c r="EP739" s="54"/>
      <c r="EQ739" s="54"/>
      <c r="ER739" s="54"/>
      <c r="ES739" s="54"/>
      <c r="ET739" s="54"/>
      <c r="EU739" s="54"/>
      <c r="EV739" s="54"/>
      <c r="EW739" s="54"/>
      <c r="EX739" s="54"/>
      <c r="EY739" s="54"/>
      <c r="EZ739" s="54"/>
      <c r="FA739" s="54"/>
      <c r="FB739" s="54"/>
      <c r="FC739" s="54"/>
      <c r="FD739" s="54"/>
      <c r="FE739" s="54"/>
      <c r="FF739" s="54"/>
      <c r="FG739" s="54"/>
      <c r="FH739" s="54"/>
      <c r="FI739" s="54"/>
      <c r="FJ739" s="54"/>
      <c r="FK739" s="54"/>
      <c r="FL739" s="54"/>
      <c r="FM739" s="54"/>
      <c r="FN739" s="54"/>
      <c r="FO739" s="54"/>
      <c r="FP739" s="54"/>
      <c r="FQ739" s="54"/>
      <c r="FR739" s="54"/>
      <c r="FS739" s="54"/>
      <c r="FT739" s="54"/>
      <c r="FU739" s="54"/>
      <c r="FV739" s="54"/>
      <c r="FW739" s="54"/>
      <c r="FX739" s="54"/>
      <c r="FY739" s="54"/>
      <c r="FZ739" s="54"/>
      <c r="GA739" s="54"/>
      <c r="GB739" s="54"/>
      <c r="GC739" s="54"/>
      <c r="GD739" s="54"/>
      <c r="GE739" s="54"/>
      <c r="GF739" s="54"/>
      <c r="GG739" s="54"/>
      <c r="GH739" s="54"/>
      <c r="GI739" s="54"/>
      <c r="GJ739" s="54"/>
      <c r="GK739" s="54"/>
      <c r="GL739" s="54"/>
      <c r="GM739" s="54"/>
    </row>
    <row r="740" spans="1:195" s="56" customFormat="1" ht="27.6" x14ac:dyDescent="0.3">
      <c r="A740" s="89" t="s">
        <v>17</v>
      </c>
      <c r="B740" s="89" t="s">
        <v>673</v>
      </c>
      <c r="C740" s="90" t="s">
        <v>19</v>
      </c>
      <c r="D740" s="91" t="s">
        <v>23</v>
      </c>
      <c r="E740" s="91" t="s">
        <v>24</v>
      </c>
      <c r="F740" s="91" t="s">
        <v>279</v>
      </c>
      <c r="G740" s="91" t="s">
        <v>358</v>
      </c>
      <c r="H740" s="91" t="s">
        <v>297</v>
      </c>
      <c r="I740" s="93" t="s">
        <v>283</v>
      </c>
      <c r="J740" s="91" t="s">
        <v>694</v>
      </c>
      <c r="K740" s="91" t="s">
        <v>695</v>
      </c>
      <c r="L740" s="95" t="s">
        <v>359</v>
      </c>
      <c r="M740" s="96" t="s">
        <v>674</v>
      </c>
      <c r="N740" s="104" t="s">
        <v>257</v>
      </c>
      <c r="O740" s="99">
        <v>3</v>
      </c>
      <c r="P740" s="99">
        <v>82.15</v>
      </c>
      <c r="Q740" s="100">
        <v>246.45000000000002</v>
      </c>
      <c r="R740" s="100">
        <v>246.45000000000002</v>
      </c>
      <c r="S740" s="54"/>
      <c r="T740" s="54"/>
      <c r="U740" s="54"/>
      <c r="V740" s="54"/>
      <c r="W740" s="54"/>
      <c r="X740" s="54"/>
      <c r="Y740" s="54"/>
      <c r="Z740" s="54"/>
      <c r="AA740" s="54"/>
      <c r="AB740" s="54"/>
      <c r="AC740" s="54"/>
      <c r="AD740" s="54"/>
      <c r="AE740" s="54"/>
      <c r="AF740" s="54"/>
      <c r="AG740" s="54"/>
      <c r="AH740" s="54"/>
      <c r="AI740" s="54"/>
      <c r="AJ740" s="54"/>
      <c r="AK740" s="54"/>
      <c r="AL740" s="54"/>
      <c r="AM740" s="54"/>
      <c r="AN740" s="54"/>
      <c r="AO740" s="54"/>
      <c r="AP740" s="54"/>
      <c r="AQ740" s="54"/>
      <c r="AR740" s="54"/>
      <c r="AS740" s="54"/>
      <c r="AT740" s="54"/>
      <c r="AU740" s="54"/>
      <c r="AV740" s="54"/>
      <c r="AW740" s="54"/>
      <c r="AX740" s="54"/>
      <c r="AY740" s="54"/>
      <c r="AZ740" s="54"/>
      <c r="BA740" s="54"/>
      <c r="BB740" s="54"/>
      <c r="BC740" s="54"/>
      <c r="BD740" s="54"/>
      <c r="BE740" s="54"/>
      <c r="BF740" s="54"/>
      <c r="BG740" s="54"/>
      <c r="BH740" s="54"/>
      <c r="BI740" s="54"/>
      <c r="BJ740" s="54"/>
      <c r="BK740" s="54"/>
      <c r="BL740" s="54"/>
      <c r="BM740" s="54"/>
      <c r="BN740" s="54"/>
      <c r="BO740" s="54"/>
      <c r="BP740" s="54"/>
      <c r="BQ740" s="54"/>
      <c r="BR740" s="54"/>
      <c r="BS740" s="54"/>
      <c r="BT740" s="54"/>
      <c r="BU740" s="54"/>
      <c r="BV740" s="54"/>
      <c r="BW740" s="54"/>
      <c r="BX740" s="54"/>
      <c r="BY740" s="54"/>
      <c r="BZ740" s="54"/>
      <c r="CA740" s="54"/>
      <c r="CB740" s="54"/>
      <c r="CC740" s="54"/>
      <c r="CD740" s="54"/>
      <c r="CE740" s="54"/>
      <c r="CF740" s="54"/>
      <c r="CG740" s="54"/>
      <c r="CH740" s="54"/>
      <c r="CI740" s="54"/>
      <c r="CJ740" s="54"/>
      <c r="CK740" s="54"/>
      <c r="CL740" s="54"/>
      <c r="CM740" s="54"/>
      <c r="CN740" s="54"/>
      <c r="CO740" s="54"/>
      <c r="CP740" s="54"/>
      <c r="CQ740" s="54"/>
      <c r="CR740" s="54"/>
      <c r="CS740" s="54"/>
      <c r="CT740" s="54"/>
      <c r="CU740" s="54"/>
      <c r="CV740" s="54"/>
      <c r="CW740" s="54"/>
      <c r="CX740" s="54"/>
      <c r="CY740" s="54"/>
      <c r="CZ740" s="54"/>
      <c r="DA740" s="54"/>
      <c r="DB740" s="54"/>
      <c r="DC740" s="54"/>
      <c r="DD740" s="54"/>
      <c r="DE740" s="54"/>
      <c r="DF740" s="54"/>
      <c r="DG740" s="54"/>
      <c r="DH740" s="54"/>
      <c r="DI740" s="54"/>
      <c r="DJ740" s="54"/>
      <c r="DK740" s="54"/>
      <c r="DL740" s="54"/>
      <c r="DM740" s="54"/>
      <c r="DN740" s="54"/>
      <c r="DO740" s="54"/>
      <c r="DP740" s="54"/>
      <c r="DQ740" s="54"/>
      <c r="DR740" s="54"/>
      <c r="DS740" s="54"/>
      <c r="DT740" s="54"/>
      <c r="DU740" s="54"/>
      <c r="DV740" s="54"/>
      <c r="DW740" s="54"/>
      <c r="DX740" s="54"/>
      <c r="DY740" s="54"/>
      <c r="DZ740" s="54"/>
      <c r="EA740" s="54"/>
      <c r="EB740" s="54"/>
      <c r="EC740" s="54"/>
      <c r="ED740" s="54"/>
      <c r="EE740" s="54"/>
      <c r="EF740" s="54"/>
      <c r="EG740" s="54"/>
      <c r="EH740" s="54"/>
      <c r="EI740" s="54"/>
      <c r="EJ740" s="54"/>
      <c r="EK740" s="54"/>
      <c r="EL740" s="54"/>
      <c r="EM740" s="54"/>
      <c r="EN740" s="54"/>
      <c r="EO740" s="54"/>
      <c r="EP740" s="54"/>
      <c r="EQ740" s="54"/>
      <c r="ER740" s="54"/>
      <c r="ES740" s="54"/>
      <c r="ET740" s="54"/>
      <c r="EU740" s="54"/>
      <c r="EV740" s="54"/>
      <c r="EW740" s="54"/>
      <c r="EX740" s="54"/>
      <c r="EY740" s="54"/>
      <c r="EZ740" s="54"/>
      <c r="FA740" s="54"/>
      <c r="FB740" s="54"/>
      <c r="FC740" s="54"/>
      <c r="FD740" s="54"/>
      <c r="FE740" s="54"/>
      <c r="FF740" s="54"/>
      <c r="FG740" s="54"/>
      <c r="FH740" s="54"/>
      <c r="FI740" s="54"/>
      <c r="FJ740" s="54"/>
      <c r="FK740" s="54"/>
      <c r="FL740" s="54"/>
      <c r="FM740" s="54"/>
      <c r="FN740" s="54"/>
      <c r="FO740" s="54"/>
      <c r="FP740" s="54"/>
      <c r="FQ740" s="54"/>
      <c r="FR740" s="54"/>
      <c r="FS740" s="54"/>
      <c r="FT740" s="54"/>
      <c r="FU740" s="54"/>
      <c r="FV740" s="54"/>
      <c r="FW740" s="54"/>
      <c r="FX740" s="54"/>
      <c r="FY740" s="54"/>
      <c r="FZ740" s="54"/>
      <c r="GA740" s="54"/>
      <c r="GB740" s="54"/>
      <c r="GC740" s="54"/>
      <c r="GD740" s="54"/>
      <c r="GE740" s="54"/>
      <c r="GF740" s="54"/>
      <c r="GG740" s="54"/>
      <c r="GH740" s="54"/>
      <c r="GI740" s="54"/>
      <c r="GJ740" s="54"/>
      <c r="GK740" s="54"/>
      <c r="GL740" s="54"/>
      <c r="GM740" s="54"/>
    </row>
    <row r="741" spans="1:195" s="56" customFormat="1" ht="27.6" x14ac:dyDescent="0.3">
      <c r="A741" s="89" t="s">
        <v>17</v>
      </c>
      <c r="B741" s="89" t="s">
        <v>673</v>
      </c>
      <c r="C741" s="90" t="s">
        <v>19</v>
      </c>
      <c r="D741" s="91" t="s">
        <v>23</v>
      </c>
      <c r="E741" s="91" t="s">
        <v>24</v>
      </c>
      <c r="F741" s="91" t="s">
        <v>279</v>
      </c>
      <c r="G741" s="91" t="s">
        <v>358</v>
      </c>
      <c r="H741" s="91" t="s">
        <v>297</v>
      </c>
      <c r="I741" s="93" t="s">
        <v>283</v>
      </c>
      <c r="J741" s="91" t="s">
        <v>696</v>
      </c>
      <c r="K741" s="91" t="s">
        <v>697</v>
      </c>
      <c r="L741" s="95" t="s">
        <v>359</v>
      </c>
      <c r="M741" s="96" t="s">
        <v>674</v>
      </c>
      <c r="N741" s="104" t="s">
        <v>257</v>
      </c>
      <c r="O741" s="99">
        <v>1</v>
      </c>
      <c r="P741" s="99">
        <v>178</v>
      </c>
      <c r="Q741" s="100">
        <v>178</v>
      </c>
      <c r="R741" s="100">
        <v>178</v>
      </c>
      <c r="S741" s="54"/>
      <c r="T741" s="54"/>
      <c r="U741" s="54"/>
      <c r="V741" s="54"/>
      <c r="W741" s="54"/>
      <c r="X741" s="54"/>
      <c r="Y741" s="54"/>
      <c r="Z741" s="54"/>
      <c r="AA741" s="54"/>
      <c r="AB741" s="54"/>
      <c r="AC741" s="54"/>
      <c r="AD741" s="54"/>
      <c r="AE741" s="54"/>
      <c r="AF741" s="54"/>
      <c r="AG741" s="54"/>
      <c r="AH741" s="54"/>
      <c r="AI741" s="54"/>
      <c r="AJ741" s="54"/>
      <c r="AK741" s="54"/>
      <c r="AL741" s="54"/>
      <c r="AM741" s="54"/>
      <c r="AN741" s="54"/>
      <c r="AO741" s="54"/>
      <c r="AP741" s="54"/>
      <c r="AQ741" s="54"/>
      <c r="AR741" s="54"/>
      <c r="AS741" s="54"/>
      <c r="AT741" s="54"/>
      <c r="AU741" s="54"/>
      <c r="AV741" s="54"/>
      <c r="AW741" s="54"/>
      <c r="AX741" s="54"/>
      <c r="AY741" s="54"/>
      <c r="AZ741" s="54"/>
      <c r="BA741" s="54"/>
      <c r="BB741" s="54"/>
      <c r="BC741" s="54"/>
      <c r="BD741" s="54"/>
      <c r="BE741" s="54"/>
      <c r="BF741" s="54"/>
      <c r="BG741" s="54"/>
      <c r="BH741" s="54"/>
      <c r="BI741" s="54"/>
      <c r="BJ741" s="54"/>
      <c r="BK741" s="54"/>
      <c r="BL741" s="54"/>
      <c r="BM741" s="54"/>
      <c r="BN741" s="54"/>
      <c r="BO741" s="54"/>
      <c r="BP741" s="54"/>
      <c r="BQ741" s="54"/>
      <c r="BR741" s="54"/>
      <c r="BS741" s="54"/>
      <c r="BT741" s="54"/>
      <c r="BU741" s="54"/>
      <c r="BV741" s="54"/>
      <c r="BW741" s="54"/>
      <c r="BX741" s="54"/>
      <c r="BY741" s="54"/>
      <c r="BZ741" s="54"/>
      <c r="CA741" s="54"/>
      <c r="CB741" s="54"/>
      <c r="CC741" s="54"/>
      <c r="CD741" s="54"/>
      <c r="CE741" s="54"/>
      <c r="CF741" s="54"/>
      <c r="CG741" s="54"/>
      <c r="CH741" s="54"/>
      <c r="CI741" s="54"/>
      <c r="CJ741" s="54"/>
      <c r="CK741" s="54"/>
      <c r="CL741" s="54"/>
      <c r="CM741" s="54"/>
      <c r="CN741" s="54"/>
      <c r="CO741" s="54"/>
      <c r="CP741" s="54"/>
      <c r="CQ741" s="54"/>
      <c r="CR741" s="54"/>
      <c r="CS741" s="54"/>
      <c r="CT741" s="54"/>
      <c r="CU741" s="54"/>
      <c r="CV741" s="54"/>
      <c r="CW741" s="54"/>
      <c r="CX741" s="54"/>
      <c r="CY741" s="54"/>
      <c r="CZ741" s="54"/>
      <c r="DA741" s="54"/>
      <c r="DB741" s="54"/>
      <c r="DC741" s="54"/>
      <c r="DD741" s="54"/>
      <c r="DE741" s="54"/>
      <c r="DF741" s="54"/>
      <c r="DG741" s="54"/>
      <c r="DH741" s="54"/>
      <c r="DI741" s="54"/>
      <c r="DJ741" s="54"/>
      <c r="DK741" s="54"/>
      <c r="DL741" s="54"/>
      <c r="DM741" s="54"/>
      <c r="DN741" s="54"/>
      <c r="DO741" s="54"/>
      <c r="DP741" s="54"/>
      <c r="DQ741" s="54"/>
      <c r="DR741" s="54"/>
      <c r="DS741" s="54"/>
      <c r="DT741" s="54"/>
      <c r="DU741" s="54"/>
      <c r="DV741" s="54"/>
      <c r="DW741" s="54"/>
      <c r="DX741" s="54"/>
      <c r="DY741" s="54"/>
      <c r="DZ741" s="54"/>
      <c r="EA741" s="54"/>
      <c r="EB741" s="54"/>
      <c r="EC741" s="54"/>
      <c r="ED741" s="54"/>
      <c r="EE741" s="54"/>
      <c r="EF741" s="54"/>
      <c r="EG741" s="54"/>
      <c r="EH741" s="54"/>
      <c r="EI741" s="54"/>
      <c r="EJ741" s="54"/>
      <c r="EK741" s="54"/>
      <c r="EL741" s="54"/>
      <c r="EM741" s="54"/>
      <c r="EN741" s="54"/>
      <c r="EO741" s="54"/>
      <c r="EP741" s="54"/>
      <c r="EQ741" s="54"/>
      <c r="ER741" s="54"/>
      <c r="ES741" s="54"/>
      <c r="ET741" s="54"/>
      <c r="EU741" s="54"/>
      <c r="EV741" s="54"/>
      <c r="EW741" s="54"/>
      <c r="EX741" s="54"/>
      <c r="EY741" s="54"/>
      <c r="EZ741" s="54"/>
      <c r="FA741" s="54"/>
      <c r="FB741" s="54"/>
      <c r="FC741" s="54"/>
      <c r="FD741" s="54"/>
      <c r="FE741" s="54"/>
      <c r="FF741" s="54"/>
      <c r="FG741" s="54"/>
      <c r="FH741" s="54"/>
      <c r="FI741" s="54"/>
      <c r="FJ741" s="54"/>
      <c r="FK741" s="54"/>
      <c r="FL741" s="54"/>
      <c r="FM741" s="54"/>
      <c r="FN741" s="54"/>
      <c r="FO741" s="54"/>
      <c r="FP741" s="54"/>
      <c r="FQ741" s="54"/>
      <c r="FR741" s="54"/>
      <c r="FS741" s="54"/>
      <c r="FT741" s="54"/>
      <c r="FU741" s="54"/>
      <c r="FV741" s="54"/>
      <c r="FW741" s="54"/>
      <c r="FX741" s="54"/>
      <c r="FY741" s="54"/>
      <c r="FZ741" s="54"/>
      <c r="GA741" s="54"/>
      <c r="GB741" s="54"/>
      <c r="GC741" s="54"/>
      <c r="GD741" s="54"/>
      <c r="GE741" s="54"/>
      <c r="GF741" s="54"/>
      <c r="GG741" s="54"/>
      <c r="GH741" s="54"/>
      <c r="GI741" s="54"/>
      <c r="GJ741" s="54"/>
      <c r="GK741" s="54"/>
      <c r="GL741" s="54"/>
      <c r="GM741" s="54"/>
    </row>
    <row r="742" spans="1:195" s="56" customFormat="1" ht="27.6" x14ac:dyDescent="0.3">
      <c r="A742" s="89" t="s">
        <v>17</v>
      </c>
      <c r="B742" s="89" t="s">
        <v>673</v>
      </c>
      <c r="C742" s="90" t="s">
        <v>19</v>
      </c>
      <c r="D742" s="91" t="s">
        <v>267</v>
      </c>
      <c r="E742" s="91" t="s">
        <v>19</v>
      </c>
      <c r="F742" s="91" t="s">
        <v>275</v>
      </c>
      <c r="G742" s="91" t="s">
        <v>358</v>
      </c>
      <c r="H742" s="91" t="s">
        <v>297</v>
      </c>
      <c r="I742" s="93" t="s">
        <v>283</v>
      </c>
      <c r="J742" s="91" t="s">
        <v>136</v>
      </c>
      <c r="K742" s="91" t="s">
        <v>250</v>
      </c>
      <c r="L742" s="95" t="s">
        <v>359</v>
      </c>
      <c r="M742" s="96" t="s">
        <v>674</v>
      </c>
      <c r="N742" s="104" t="s">
        <v>257</v>
      </c>
      <c r="O742" s="99">
        <v>4</v>
      </c>
      <c r="P742" s="99">
        <v>89</v>
      </c>
      <c r="Q742" s="100">
        <v>356</v>
      </c>
      <c r="R742" s="100">
        <v>356</v>
      </c>
      <c r="S742" s="54"/>
      <c r="T742" s="54"/>
      <c r="U742" s="54"/>
      <c r="V742" s="54"/>
      <c r="W742" s="54"/>
      <c r="X742" s="54"/>
      <c r="Y742" s="54"/>
      <c r="Z742" s="54"/>
      <c r="AA742" s="54"/>
      <c r="AB742" s="54"/>
      <c r="AC742" s="54"/>
      <c r="AD742" s="54"/>
      <c r="AE742" s="54"/>
      <c r="AF742" s="54"/>
      <c r="AG742" s="54"/>
      <c r="AH742" s="54"/>
      <c r="AI742" s="54"/>
      <c r="AJ742" s="54"/>
      <c r="AK742" s="54"/>
      <c r="AL742" s="54"/>
      <c r="AM742" s="54"/>
      <c r="AN742" s="54"/>
      <c r="AO742" s="54"/>
      <c r="AP742" s="54"/>
      <c r="AQ742" s="54"/>
      <c r="AR742" s="54"/>
      <c r="AS742" s="54"/>
      <c r="AT742" s="54"/>
      <c r="AU742" s="54"/>
      <c r="AV742" s="54"/>
      <c r="AW742" s="54"/>
      <c r="AX742" s="54"/>
      <c r="AY742" s="54"/>
      <c r="AZ742" s="54"/>
      <c r="BA742" s="54"/>
      <c r="BB742" s="54"/>
      <c r="BC742" s="54"/>
      <c r="BD742" s="54"/>
      <c r="BE742" s="54"/>
      <c r="BF742" s="54"/>
      <c r="BG742" s="54"/>
      <c r="BH742" s="54"/>
      <c r="BI742" s="54"/>
      <c r="BJ742" s="54"/>
      <c r="BK742" s="54"/>
      <c r="BL742" s="54"/>
      <c r="BM742" s="54"/>
      <c r="BN742" s="54"/>
      <c r="BO742" s="54"/>
      <c r="BP742" s="54"/>
      <c r="BQ742" s="54"/>
      <c r="BR742" s="54"/>
      <c r="BS742" s="54"/>
      <c r="BT742" s="54"/>
      <c r="BU742" s="54"/>
      <c r="BV742" s="54"/>
      <c r="BW742" s="54"/>
      <c r="BX742" s="54"/>
      <c r="BY742" s="54"/>
      <c r="BZ742" s="54"/>
      <c r="CA742" s="54"/>
      <c r="CB742" s="54"/>
      <c r="CC742" s="54"/>
      <c r="CD742" s="54"/>
      <c r="CE742" s="54"/>
      <c r="CF742" s="54"/>
      <c r="CG742" s="54"/>
      <c r="CH742" s="54"/>
      <c r="CI742" s="54"/>
      <c r="CJ742" s="54"/>
      <c r="CK742" s="54"/>
      <c r="CL742" s="54"/>
      <c r="CM742" s="54"/>
      <c r="CN742" s="54"/>
      <c r="CO742" s="54"/>
      <c r="CP742" s="54"/>
      <c r="CQ742" s="54"/>
      <c r="CR742" s="54"/>
      <c r="CS742" s="54"/>
      <c r="CT742" s="54"/>
      <c r="CU742" s="54"/>
      <c r="CV742" s="54"/>
      <c r="CW742" s="54"/>
      <c r="CX742" s="54"/>
      <c r="CY742" s="54"/>
      <c r="CZ742" s="54"/>
      <c r="DA742" s="54"/>
      <c r="DB742" s="54"/>
      <c r="DC742" s="54"/>
      <c r="DD742" s="54"/>
      <c r="DE742" s="54"/>
      <c r="DF742" s="54"/>
      <c r="DG742" s="54"/>
      <c r="DH742" s="54"/>
      <c r="DI742" s="54"/>
      <c r="DJ742" s="54"/>
      <c r="DK742" s="54"/>
      <c r="DL742" s="54"/>
      <c r="DM742" s="54"/>
      <c r="DN742" s="54"/>
      <c r="DO742" s="54"/>
      <c r="DP742" s="54"/>
      <c r="DQ742" s="54"/>
      <c r="DR742" s="54"/>
      <c r="DS742" s="54"/>
      <c r="DT742" s="54"/>
      <c r="DU742" s="54"/>
      <c r="DV742" s="54"/>
      <c r="DW742" s="54"/>
      <c r="DX742" s="54"/>
      <c r="DY742" s="54"/>
      <c r="DZ742" s="54"/>
      <c r="EA742" s="54"/>
      <c r="EB742" s="54"/>
      <c r="EC742" s="54"/>
      <c r="ED742" s="54"/>
      <c r="EE742" s="54"/>
      <c r="EF742" s="54"/>
      <c r="EG742" s="54"/>
      <c r="EH742" s="54"/>
      <c r="EI742" s="54"/>
      <c r="EJ742" s="54"/>
      <c r="EK742" s="54"/>
      <c r="EL742" s="54"/>
      <c r="EM742" s="54"/>
      <c r="EN742" s="54"/>
      <c r="EO742" s="54"/>
      <c r="EP742" s="54"/>
      <c r="EQ742" s="54"/>
      <c r="ER742" s="54"/>
      <c r="ES742" s="54"/>
      <c r="ET742" s="54"/>
      <c r="EU742" s="54"/>
      <c r="EV742" s="54"/>
      <c r="EW742" s="54"/>
      <c r="EX742" s="54"/>
      <c r="EY742" s="54"/>
      <c r="EZ742" s="54"/>
      <c r="FA742" s="54"/>
      <c r="FB742" s="54"/>
      <c r="FC742" s="54"/>
      <c r="FD742" s="54"/>
      <c r="FE742" s="54"/>
      <c r="FF742" s="54"/>
      <c r="FG742" s="54"/>
      <c r="FH742" s="54"/>
      <c r="FI742" s="54"/>
      <c r="FJ742" s="54"/>
      <c r="FK742" s="54"/>
      <c r="FL742" s="54"/>
      <c r="FM742" s="54"/>
      <c r="FN742" s="54"/>
      <c r="FO742" s="54"/>
      <c r="FP742" s="54"/>
      <c r="FQ742" s="54"/>
      <c r="FR742" s="54"/>
      <c r="FS742" s="54"/>
      <c r="FT742" s="54"/>
      <c r="FU742" s="54"/>
      <c r="FV742" s="54"/>
      <c r="FW742" s="54"/>
      <c r="FX742" s="54"/>
      <c r="FY742" s="54"/>
      <c r="FZ742" s="54"/>
      <c r="GA742" s="54"/>
      <c r="GB742" s="54"/>
      <c r="GC742" s="54"/>
      <c r="GD742" s="54"/>
      <c r="GE742" s="54"/>
      <c r="GF742" s="54"/>
      <c r="GG742" s="54"/>
      <c r="GH742" s="54"/>
      <c r="GI742" s="54"/>
      <c r="GJ742" s="54"/>
      <c r="GK742" s="54"/>
      <c r="GL742" s="54"/>
      <c r="GM742" s="54"/>
    </row>
    <row r="743" spans="1:195" s="56" customFormat="1" ht="27.6" x14ac:dyDescent="0.3">
      <c r="A743" s="89" t="s">
        <v>17</v>
      </c>
      <c r="B743" s="89" t="s">
        <v>673</v>
      </c>
      <c r="C743" s="90" t="s">
        <v>19</v>
      </c>
      <c r="D743" s="91" t="s">
        <v>267</v>
      </c>
      <c r="E743" s="91" t="s">
        <v>19</v>
      </c>
      <c r="F743" s="91" t="s">
        <v>275</v>
      </c>
      <c r="G743" s="91" t="s">
        <v>358</v>
      </c>
      <c r="H743" s="91" t="s">
        <v>297</v>
      </c>
      <c r="I743" s="93" t="s">
        <v>283</v>
      </c>
      <c r="J743" s="91" t="s">
        <v>137</v>
      </c>
      <c r="K743" s="91" t="s">
        <v>251</v>
      </c>
      <c r="L743" s="95" t="s">
        <v>359</v>
      </c>
      <c r="M743" s="96" t="s">
        <v>674</v>
      </c>
      <c r="N743" s="104" t="s">
        <v>257</v>
      </c>
      <c r="O743" s="99">
        <v>5</v>
      </c>
      <c r="P743" s="99">
        <v>64.989999999999995</v>
      </c>
      <c r="Q743" s="100">
        <v>324.95</v>
      </c>
      <c r="R743" s="100">
        <v>324.95</v>
      </c>
      <c r="S743" s="54"/>
      <c r="T743" s="54"/>
      <c r="U743" s="54"/>
      <c r="V743" s="54"/>
      <c r="W743" s="54"/>
      <c r="X743" s="54"/>
      <c r="Y743" s="54"/>
      <c r="Z743" s="54"/>
      <c r="AA743" s="54"/>
      <c r="AB743" s="54"/>
      <c r="AC743" s="54"/>
      <c r="AD743" s="54"/>
      <c r="AE743" s="54"/>
      <c r="AF743" s="54"/>
      <c r="AG743" s="54"/>
      <c r="AH743" s="54"/>
      <c r="AI743" s="54"/>
      <c r="AJ743" s="54"/>
      <c r="AK743" s="54"/>
      <c r="AL743" s="54"/>
      <c r="AM743" s="54"/>
      <c r="AN743" s="54"/>
      <c r="AO743" s="54"/>
      <c r="AP743" s="54"/>
      <c r="AQ743" s="54"/>
      <c r="AR743" s="54"/>
      <c r="AS743" s="54"/>
      <c r="AT743" s="54"/>
      <c r="AU743" s="54"/>
      <c r="AV743" s="54"/>
      <c r="AW743" s="54"/>
      <c r="AX743" s="54"/>
      <c r="AY743" s="54"/>
      <c r="AZ743" s="54"/>
      <c r="BA743" s="54"/>
      <c r="BB743" s="54"/>
      <c r="BC743" s="54"/>
      <c r="BD743" s="54"/>
      <c r="BE743" s="54"/>
      <c r="BF743" s="54"/>
      <c r="BG743" s="54"/>
      <c r="BH743" s="54"/>
      <c r="BI743" s="54"/>
      <c r="BJ743" s="54"/>
      <c r="BK743" s="54"/>
      <c r="BL743" s="54"/>
      <c r="BM743" s="54"/>
      <c r="BN743" s="54"/>
      <c r="BO743" s="54"/>
      <c r="BP743" s="54"/>
      <c r="BQ743" s="54"/>
      <c r="BR743" s="54"/>
      <c r="BS743" s="54"/>
      <c r="BT743" s="54"/>
      <c r="BU743" s="54"/>
      <c r="BV743" s="54"/>
      <c r="BW743" s="54"/>
      <c r="BX743" s="54"/>
      <c r="BY743" s="54"/>
      <c r="BZ743" s="54"/>
      <c r="CA743" s="54"/>
      <c r="CB743" s="54"/>
      <c r="CC743" s="54"/>
      <c r="CD743" s="54"/>
      <c r="CE743" s="54"/>
      <c r="CF743" s="54"/>
      <c r="CG743" s="54"/>
      <c r="CH743" s="54"/>
      <c r="CI743" s="54"/>
      <c r="CJ743" s="54"/>
      <c r="CK743" s="54"/>
      <c r="CL743" s="54"/>
      <c r="CM743" s="54"/>
      <c r="CN743" s="54"/>
      <c r="CO743" s="54"/>
      <c r="CP743" s="54"/>
      <c r="CQ743" s="54"/>
      <c r="CR743" s="54"/>
      <c r="CS743" s="54"/>
      <c r="CT743" s="54"/>
      <c r="CU743" s="54"/>
      <c r="CV743" s="54"/>
      <c r="CW743" s="54"/>
      <c r="CX743" s="54"/>
      <c r="CY743" s="54"/>
      <c r="CZ743" s="54"/>
      <c r="DA743" s="54"/>
      <c r="DB743" s="54"/>
      <c r="DC743" s="54"/>
      <c r="DD743" s="54"/>
      <c r="DE743" s="54"/>
      <c r="DF743" s="54"/>
      <c r="DG743" s="54"/>
      <c r="DH743" s="54"/>
      <c r="DI743" s="54"/>
      <c r="DJ743" s="54"/>
      <c r="DK743" s="54"/>
      <c r="DL743" s="54"/>
      <c r="DM743" s="54"/>
      <c r="DN743" s="54"/>
      <c r="DO743" s="54"/>
      <c r="DP743" s="54"/>
      <c r="DQ743" s="54"/>
      <c r="DR743" s="54"/>
      <c r="DS743" s="54"/>
      <c r="DT743" s="54"/>
      <c r="DU743" s="54"/>
      <c r="DV743" s="54"/>
      <c r="DW743" s="54"/>
      <c r="DX743" s="54"/>
      <c r="DY743" s="54"/>
      <c r="DZ743" s="54"/>
      <c r="EA743" s="54"/>
      <c r="EB743" s="54"/>
      <c r="EC743" s="54"/>
      <c r="ED743" s="54"/>
      <c r="EE743" s="54"/>
      <c r="EF743" s="54"/>
      <c r="EG743" s="54"/>
      <c r="EH743" s="54"/>
      <c r="EI743" s="54"/>
      <c r="EJ743" s="54"/>
      <c r="EK743" s="54"/>
      <c r="EL743" s="54"/>
      <c r="EM743" s="54"/>
      <c r="EN743" s="54"/>
      <c r="EO743" s="54"/>
      <c r="EP743" s="54"/>
      <c r="EQ743" s="54"/>
      <c r="ER743" s="54"/>
      <c r="ES743" s="54"/>
      <c r="ET743" s="54"/>
      <c r="EU743" s="54"/>
      <c r="EV743" s="54"/>
      <c r="EW743" s="54"/>
      <c r="EX743" s="54"/>
      <c r="EY743" s="54"/>
      <c r="EZ743" s="54"/>
      <c r="FA743" s="54"/>
      <c r="FB743" s="54"/>
      <c r="FC743" s="54"/>
      <c r="FD743" s="54"/>
      <c r="FE743" s="54"/>
      <c r="FF743" s="54"/>
      <c r="FG743" s="54"/>
      <c r="FH743" s="54"/>
      <c r="FI743" s="54"/>
      <c r="FJ743" s="54"/>
      <c r="FK743" s="54"/>
      <c r="FL743" s="54"/>
      <c r="FM743" s="54"/>
      <c r="FN743" s="54"/>
      <c r="FO743" s="54"/>
      <c r="FP743" s="54"/>
      <c r="FQ743" s="54"/>
      <c r="FR743" s="54"/>
      <c r="FS743" s="54"/>
      <c r="FT743" s="54"/>
      <c r="FU743" s="54"/>
      <c r="FV743" s="54"/>
      <c r="FW743" s="54"/>
      <c r="FX743" s="54"/>
      <c r="FY743" s="54"/>
      <c r="FZ743" s="54"/>
      <c r="GA743" s="54"/>
      <c r="GB743" s="54"/>
      <c r="GC743" s="54"/>
      <c r="GD743" s="54"/>
      <c r="GE743" s="54"/>
      <c r="GF743" s="54"/>
      <c r="GG743" s="54"/>
      <c r="GH743" s="54"/>
      <c r="GI743" s="54"/>
      <c r="GJ743" s="54"/>
      <c r="GK743" s="54"/>
      <c r="GL743" s="54"/>
      <c r="GM743" s="54"/>
    </row>
    <row r="744" spans="1:195" s="56" customFormat="1" ht="27.6" x14ac:dyDescent="0.3">
      <c r="A744" s="89" t="s">
        <v>17</v>
      </c>
      <c r="B744" s="89" t="s">
        <v>673</v>
      </c>
      <c r="C744" s="90" t="s">
        <v>19</v>
      </c>
      <c r="D744" s="91" t="s">
        <v>267</v>
      </c>
      <c r="E744" s="91" t="s">
        <v>19</v>
      </c>
      <c r="F744" s="91" t="s">
        <v>275</v>
      </c>
      <c r="G744" s="91" t="s">
        <v>358</v>
      </c>
      <c r="H744" s="91" t="s">
        <v>297</v>
      </c>
      <c r="I744" s="93" t="s">
        <v>283</v>
      </c>
      <c r="J744" s="91" t="s">
        <v>438</v>
      </c>
      <c r="K744" s="91" t="s">
        <v>439</v>
      </c>
      <c r="L744" s="95" t="s">
        <v>359</v>
      </c>
      <c r="M744" s="96" t="s">
        <v>674</v>
      </c>
      <c r="N744" s="104" t="s">
        <v>264</v>
      </c>
      <c r="O744" s="99">
        <v>2</v>
      </c>
      <c r="P744" s="99">
        <v>37</v>
      </c>
      <c r="Q744" s="100">
        <v>74</v>
      </c>
      <c r="R744" s="100">
        <v>74</v>
      </c>
      <c r="S744" s="54"/>
      <c r="T744" s="54"/>
      <c r="U744" s="54"/>
      <c r="V744" s="54"/>
      <c r="W744" s="54"/>
      <c r="X744" s="54"/>
      <c r="Y744" s="54"/>
      <c r="Z744" s="54"/>
      <c r="AA744" s="54"/>
      <c r="AB744" s="54"/>
      <c r="AC744" s="54"/>
      <c r="AD744" s="54"/>
      <c r="AE744" s="54"/>
      <c r="AF744" s="54"/>
      <c r="AG744" s="54"/>
      <c r="AH744" s="54"/>
      <c r="AI744" s="54"/>
      <c r="AJ744" s="54"/>
      <c r="AK744" s="54"/>
      <c r="AL744" s="54"/>
      <c r="AM744" s="54"/>
      <c r="AN744" s="54"/>
      <c r="AO744" s="54"/>
      <c r="AP744" s="54"/>
      <c r="AQ744" s="54"/>
      <c r="AR744" s="54"/>
      <c r="AS744" s="54"/>
      <c r="AT744" s="54"/>
      <c r="AU744" s="54"/>
      <c r="AV744" s="54"/>
      <c r="AW744" s="54"/>
      <c r="AX744" s="54"/>
      <c r="AY744" s="54"/>
      <c r="AZ744" s="54"/>
      <c r="BA744" s="54"/>
      <c r="BB744" s="54"/>
      <c r="BC744" s="54"/>
      <c r="BD744" s="54"/>
      <c r="BE744" s="54"/>
      <c r="BF744" s="54"/>
      <c r="BG744" s="54"/>
      <c r="BH744" s="54"/>
      <c r="BI744" s="54"/>
      <c r="BJ744" s="54"/>
      <c r="BK744" s="54"/>
      <c r="BL744" s="54"/>
      <c r="BM744" s="54"/>
      <c r="BN744" s="54"/>
      <c r="BO744" s="54"/>
      <c r="BP744" s="54"/>
      <c r="BQ744" s="54"/>
      <c r="BR744" s="54"/>
      <c r="BS744" s="54"/>
      <c r="BT744" s="54"/>
      <c r="BU744" s="54"/>
      <c r="BV744" s="54"/>
      <c r="BW744" s="54"/>
      <c r="BX744" s="54"/>
      <c r="BY744" s="54"/>
      <c r="BZ744" s="54"/>
      <c r="CA744" s="54"/>
      <c r="CB744" s="54"/>
      <c r="CC744" s="54"/>
      <c r="CD744" s="54"/>
      <c r="CE744" s="54"/>
      <c r="CF744" s="54"/>
      <c r="CG744" s="54"/>
      <c r="CH744" s="54"/>
      <c r="CI744" s="54"/>
      <c r="CJ744" s="54"/>
      <c r="CK744" s="54"/>
      <c r="CL744" s="54"/>
      <c r="CM744" s="54"/>
      <c r="CN744" s="54"/>
      <c r="CO744" s="54"/>
      <c r="CP744" s="54"/>
      <c r="CQ744" s="54"/>
      <c r="CR744" s="54"/>
      <c r="CS744" s="54"/>
      <c r="CT744" s="54"/>
      <c r="CU744" s="54"/>
      <c r="CV744" s="54"/>
      <c r="CW744" s="54"/>
      <c r="CX744" s="54"/>
      <c r="CY744" s="54"/>
      <c r="CZ744" s="54"/>
      <c r="DA744" s="54"/>
      <c r="DB744" s="54"/>
      <c r="DC744" s="54"/>
      <c r="DD744" s="54"/>
      <c r="DE744" s="54"/>
      <c r="DF744" s="54"/>
      <c r="DG744" s="54"/>
      <c r="DH744" s="54"/>
      <c r="DI744" s="54"/>
      <c r="DJ744" s="54"/>
      <c r="DK744" s="54"/>
      <c r="DL744" s="54"/>
      <c r="DM744" s="54"/>
      <c r="DN744" s="54"/>
      <c r="DO744" s="54"/>
      <c r="DP744" s="54"/>
      <c r="DQ744" s="54"/>
      <c r="DR744" s="54"/>
      <c r="DS744" s="54"/>
      <c r="DT744" s="54"/>
      <c r="DU744" s="54"/>
      <c r="DV744" s="54"/>
      <c r="DW744" s="54"/>
      <c r="DX744" s="54"/>
      <c r="DY744" s="54"/>
      <c r="DZ744" s="54"/>
      <c r="EA744" s="54"/>
      <c r="EB744" s="54"/>
      <c r="EC744" s="54"/>
      <c r="ED744" s="54"/>
      <c r="EE744" s="54"/>
      <c r="EF744" s="54"/>
      <c r="EG744" s="54"/>
      <c r="EH744" s="54"/>
      <c r="EI744" s="54"/>
      <c r="EJ744" s="54"/>
      <c r="EK744" s="54"/>
      <c r="EL744" s="54"/>
      <c r="EM744" s="54"/>
      <c r="EN744" s="54"/>
      <c r="EO744" s="54"/>
      <c r="EP744" s="54"/>
      <c r="EQ744" s="54"/>
      <c r="ER744" s="54"/>
      <c r="ES744" s="54"/>
      <c r="ET744" s="54"/>
      <c r="EU744" s="54"/>
      <c r="EV744" s="54"/>
      <c r="EW744" s="54"/>
      <c r="EX744" s="54"/>
      <c r="EY744" s="54"/>
      <c r="EZ744" s="54"/>
      <c r="FA744" s="54"/>
      <c r="FB744" s="54"/>
      <c r="FC744" s="54"/>
      <c r="FD744" s="54"/>
      <c r="FE744" s="54"/>
      <c r="FF744" s="54"/>
      <c r="FG744" s="54"/>
      <c r="FH744" s="54"/>
      <c r="FI744" s="54"/>
      <c r="FJ744" s="54"/>
      <c r="FK744" s="54"/>
      <c r="FL744" s="54"/>
      <c r="FM744" s="54"/>
      <c r="FN744" s="54"/>
      <c r="FO744" s="54"/>
      <c r="FP744" s="54"/>
      <c r="FQ744" s="54"/>
      <c r="FR744" s="54"/>
      <c r="FS744" s="54"/>
      <c r="FT744" s="54"/>
      <c r="FU744" s="54"/>
      <c r="FV744" s="54"/>
      <c r="FW744" s="54"/>
      <c r="FX744" s="54"/>
      <c r="FY744" s="54"/>
      <c r="FZ744" s="54"/>
      <c r="GA744" s="54"/>
      <c r="GB744" s="54"/>
      <c r="GC744" s="54"/>
      <c r="GD744" s="54"/>
      <c r="GE744" s="54"/>
      <c r="GF744" s="54"/>
      <c r="GG744" s="54"/>
      <c r="GH744" s="54"/>
      <c r="GI744" s="54"/>
      <c r="GJ744" s="54"/>
      <c r="GK744" s="54"/>
      <c r="GL744" s="54"/>
      <c r="GM744" s="54"/>
    </row>
    <row r="745" spans="1:195" s="56" customFormat="1" ht="27.6" x14ac:dyDescent="0.3">
      <c r="A745" s="89" t="s">
        <v>17</v>
      </c>
      <c r="B745" s="89" t="s">
        <v>673</v>
      </c>
      <c r="C745" s="90" t="s">
        <v>19</v>
      </c>
      <c r="D745" s="91" t="s">
        <v>267</v>
      </c>
      <c r="E745" s="91" t="s">
        <v>19</v>
      </c>
      <c r="F745" s="91" t="s">
        <v>275</v>
      </c>
      <c r="G745" s="91" t="s">
        <v>358</v>
      </c>
      <c r="H745" s="91" t="s">
        <v>297</v>
      </c>
      <c r="I745" s="93" t="s">
        <v>283</v>
      </c>
      <c r="J745" s="91" t="s">
        <v>487</v>
      </c>
      <c r="K745" s="91" t="s">
        <v>488</v>
      </c>
      <c r="L745" s="95" t="s">
        <v>359</v>
      </c>
      <c r="M745" s="96" t="s">
        <v>674</v>
      </c>
      <c r="N745" s="104" t="s">
        <v>257</v>
      </c>
      <c r="O745" s="99">
        <v>2</v>
      </c>
      <c r="P745" s="99">
        <v>80.010000000000005</v>
      </c>
      <c r="Q745" s="100">
        <v>160.02000000000001</v>
      </c>
      <c r="R745" s="100">
        <v>160.02000000000001</v>
      </c>
      <c r="S745" s="54"/>
      <c r="T745" s="54"/>
      <c r="U745" s="54"/>
      <c r="V745" s="54"/>
      <c r="W745" s="54"/>
      <c r="X745" s="54"/>
      <c r="Y745" s="54"/>
      <c r="Z745" s="54"/>
      <c r="AA745" s="54"/>
      <c r="AB745" s="54"/>
      <c r="AC745" s="54"/>
      <c r="AD745" s="54"/>
      <c r="AE745" s="54"/>
      <c r="AF745" s="54"/>
      <c r="AG745" s="54"/>
      <c r="AH745" s="54"/>
      <c r="AI745" s="54"/>
      <c r="AJ745" s="54"/>
      <c r="AK745" s="54"/>
      <c r="AL745" s="54"/>
      <c r="AM745" s="54"/>
      <c r="AN745" s="54"/>
      <c r="AO745" s="54"/>
      <c r="AP745" s="54"/>
      <c r="AQ745" s="54"/>
      <c r="AR745" s="54"/>
      <c r="AS745" s="54"/>
      <c r="AT745" s="54"/>
      <c r="AU745" s="54"/>
      <c r="AV745" s="54"/>
      <c r="AW745" s="54"/>
      <c r="AX745" s="54"/>
      <c r="AY745" s="54"/>
      <c r="AZ745" s="54"/>
      <c r="BA745" s="54"/>
      <c r="BB745" s="54"/>
      <c r="BC745" s="54"/>
      <c r="BD745" s="54"/>
      <c r="BE745" s="54"/>
      <c r="BF745" s="54"/>
      <c r="BG745" s="54"/>
      <c r="BH745" s="54"/>
      <c r="BI745" s="54"/>
      <c r="BJ745" s="54"/>
      <c r="BK745" s="54"/>
      <c r="BL745" s="54"/>
      <c r="BM745" s="54"/>
      <c r="BN745" s="54"/>
      <c r="BO745" s="54"/>
      <c r="BP745" s="54"/>
      <c r="BQ745" s="54"/>
      <c r="BR745" s="54"/>
      <c r="BS745" s="54"/>
      <c r="BT745" s="54"/>
      <c r="BU745" s="54"/>
      <c r="BV745" s="54"/>
      <c r="BW745" s="54"/>
      <c r="BX745" s="54"/>
      <c r="BY745" s="54"/>
      <c r="BZ745" s="54"/>
      <c r="CA745" s="54"/>
      <c r="CB745" s="54"/>
      <c r="CC745" s="54"/>
      <c r="CD745" s="54"/>
      <c r="CE745" s="54"/>
      <c r="CF745" s="54"/>
      <c r="CG745" s="54"/>
      <c r="CH745" s="54"/>
      <c r="CI745" s="54"/>
      <c r="CJ745" s="54"/>
      <c r="CK745" s="54"/>
      <c r="CL745" s="54"/>
      <c r="CM745" s="54"/>
      <c r="CN745" s="54"/>
      <c r="CO745" s="54"/>
      <c r="CP745" s="54"/>
      <c r="CQ745" s="54"/>
      <c r="CR745" s="54"/>
      <c r="CS745" s="54"/>
      <c r="CT745" s="54"/>
      <c r="CU745" s="54"/>
      <c r="CV745" s="54"/>
      <c r="CW745" s="54"/>
      <c r="CX745" s="54"/>
      <c r="CY745" s="54"/>
      <c r="CZ745" s="54"/>
      <c r="DA745" s="54"/>
      <c r="DB745" s="54"/>
      <c r="DC745" s="54"/>
      <c r="DD745" s="54"/>
      <c r="DE745" s="54"/>
      <c r="DF745" s="54"/>
      <c r="DG745" s="54"/>
      <c r="DH745" s="54"/>
      <c r="DI745" s="54"/>
      <c r="DJ745" s="54"/>
      <c r="DK745" s="54"/>
      <c r="DL745" s="54"/>
      <c r="DM745" s="54"/>
      <c r="DN745" s="54"/>
      <c r="DO745" s="54"/>
      <c r="DP745" s="54"/>
      <c r="DQ745" s="54"/>
      <c r="DR745" s="54"/>
      <c r="DS745" s="54"/>
      <c r="DT745" s="54"/>
      <c r="DU745" s="54"/>
      <c r="DV745" s="54"/>
      <c r="DW745" s="54"/>
      <c r="DX745" s="54"/>
      <c r="DY745" s="54"/>
      <c r="DZ745" s="54"/>
      <c r="EA745" s="54"/>
      <c r="EB745" s="54"/>
      <c r="EC745" s="54"/>
      <c r="ED745" s="54"/>
      <c r="EE745" s="54"/>
      <c r="EF745" s="54"/>
      <c r="EG745" s="54"/>
      <c r="EH745" s="54"/>
      <c r="EI745" s="54"/>
      <c r="EJ745" s="54"/>
      <c r="EK745" s="54"/>
      <c r="EL745" s="54"/>
      <c r="EM745" s="54"/>
      <c r="EN745" s="54"/>
      <c r="EO745" s="54"/>
      <c r="EP745" s="54"/>
      <c r="EQ745" s="54"/>
      <c r="ER745" s="54"/>
      <c r="ES745" s="54"/>
      <c r="ET745" s="54"/>
      <c r="EU745" s="54"/>
      <c r="EV745" s="54"/>
      <c r="EW745" s="54"/>
      <c r="EX745" s="54"/>
      <c r="EY745" s="54"/>
      <c r="EZ745" s="54"/>
      <c r="FA745" s="54"/>
      <c r="FB745" s="54"/>
      <c r="FC745" s="54"/>
      <c r="FD745" s="54"/>
      <c r="FE745" s="54"/>
      <c r="FF745" s="54"/>
      <c r="FG745" s="54"/>
      <c r="FH745" s="54"/>
      <c r="FI745" s="54"/>
      <c r="FJ745" s="54"/>
      <c r="FK745" s="54"/>
      <c r="FL745" s="54"/>
      <c r="FM745" s="54"/>
      <c r="FN745" s="54"/>
      <c r="FO745" s="54"/>
      <c r="FP745" s="54"/>
      <c r="FQ745" s="54"/>
      <c r="FR745" s="54"/>
      <c r="FS745" s="54"/>
      <c r="FT745" s="54"/>
      <c r="FU745" s="54"/>
      <c r="FV745" s="54"/>
      <c r="FW745" s="54"/>
      <c r="FX745" s="54"/>
      <c r="FY745" s="54"/>
      <c r="FZ745" s="54"/>
      <c r="GA745" s="54"/>
      <c r="GB745" s="54"/>
      <c r="GC745" s="54"/>
      <c r="GD745" s="54"/>
      <c r="GE745" s="54"/>
      <c r="GF745" s="54"/>
      <c r="GG745" s="54"/>
      <c r="GH745" s="54"/>
      <c r="GI745" s="54"/>
      <c r="GJ745" s="54"/>
      <c r="GK745" s="54"/>
      <c r="GL745" s="54"/>
      <c r="GM745" s="54"/>
    </row>
    <row r="746" spans="1:195" s="56" customFormat="1" ht="27.6" x14ac:dyDescent="0.3">
      <c r="A746" s="89" t="s">
        <v>17</v>
      </c>
      <c r="B746" s="89" t="s">
        <v>673</v>
      </c>
      <c r="C746" s="90" t="s">
        <v>19</v>
      </c>
      <c r="D746" s="91" t="s">
        <v>267</v>
      </c>
      <c r="E746" s="91" t="s">
        <v>19</v>
      </c>
      <c r="F746" s="91" t="s">
        <v>275</v>
      </c>
      <c r="G746" s="91" t="s">
        <v>358</v>
      </c>
      <c r="H746" s="91" t="s">
        <v>297</v>
      </c>
      <c r="I746" s="93" t="s">
        <v>283</v>
      </c>
      <c r="J746" s="91" t="s">
        <v>483</v>
      </c>
      <c r="K746" s="91" t="s">
        <v>484</v>
      </c>
      <c r="L746" s="95" t="s">
        <v>359</v>
      </c>
      <c r="M746" s="96" t="s">
        <v>674</v>
      </c>
      <c r="N746" s="104" t="s">
        <v>257</v>
      </c>
      <c r="O746" s="99">
        <v>2</v>
      </c>
      <c r="P746" s="99">
        <v>148</v>
      </c>
      <c r="Q746" s="100">
        <v>296</v>
      </c>
      <c r="R746" s="100">
        <v>296</v>
      </c>
      <c r="S746" s="54"/>
      <c r="T746" s="54"/>
      <c r="U746" s="54"/>
      <c r="V746" s="54"/>
      <c r="W746" s="54"/>
      <c r="X746" s="54"/>
      <c r="Y746" s="54"/>
      <c r="Z746" s="54"/>
      <c r="AA746" s="54"/>
      <c r="AB746" s="54"/>
      <c r="AC746" s="54"/>
      <c r="AD746" s="54"/>
      <c r="AE746" s="54"/>
      <c r="AF746" s="54"/>
      <c r="AG746" s="54"/>
      <c r="AH746" s="54"/>
      <c r="AI746" s="54"/>
      <c r="AJ746" s="54"/>
      <c r="AK746" s="54"/>
      <c r="AL746" s="54"/>
      <c r="AM746" s="54"/>
      <c r="AN746" s="54"/>
      <c r="AO746" s="54"/>
      <c r="AP746" s="54"/>
      <c r="AQ746" s="54"/>
      <c r="AR746" s="54"/>
      <c r="AS746" s="54"/>
      <c r="AT746" s="54"/>
      <c r="AU746" s="54"/>
      <c r="AV746" s="54"/>
      <c r="AW746" s="54"/>
      <c r="AX746" s="54"/>
      <c r="AY746" s="54"/>
      <c r="AZ746" s="54"/>
      <c r="BA746" s="54"/>
      <c r="BB746" s="54"/>
      <c r="BC746" s="54"/>
      <c r="BD746" s="54"/>
      <c r="BE746" s="54"/>
      <c r="BF746" s="54"/>
      <c r="BG746" s="54"/>
      <c r="BH746" s="54"/>
      <c r="BI746" s="54"/>
      <c r="BJ746" s="54"/>
      <c r="BK746" s="54"/>
      <c r="BL746" s="54"/>
      <c r="BM746" s="54"/>
      <c r="BN746" s="54"/>
      <c r="BO746" s="54"/>
      <c r="BP746" s="54"/>
      <c r="BQ746" s="54"/>
      <c r="BR746" s="54"/>
      <c r="BS746" s="54"/>
      <c r="BT746" s="54"/>
      <c r="BU746" s="54"/>
      <c r="BV746" s="54"/>
      <c r="BW746" s="54"/>
      <c r="BX746" s="54"/>
      <c r="BY746" s="54"/>
      <c r="BZ746" s="54"/>
      <c r="CA746" s="54"/>
      <c r="CB746" s="54"/>
      <c r="CC746" s="54"/>
      <c r="CD746" s="54"/>
      <c r="CE746" s="54"/>
      <c r="CF746" s="54"/>
      <c r="CG746" s="54"/>
      <c r="CH746" s="54"/>
      <c r="CI746" s="54"/>
      <c r="CJ746" s="54"/>
      <c r="CK746" s="54"/>
      <c r="CL746" s="54"/>
      <c r="CM746" s="54"/>
      <c r="CN746" s="54"/>
      <c r="CO746" s="54"/>
      <c r="CP746" s="54"/>
      <c r="CQ746" s="54"/>
      <c r="CR746" s="54"/>
      <c r="CS746" s="54"/>
      <c r="CT746" s="54"/>
      <c r="CU746" s="54"/>
      <c r="CV746" s="54"/>
      <c r="CW746" s="54"/>
      <c r="CX746" s="54"/>
      <c r="CY746" s="54"/>
      <c r="CZ746" s="54"/>
      <c r="DA746" s="54"/>
      <c r="DB746" s="54"/>
      <c r="DC746" s="54"/>
      <c r="DD746" s="54"/>
      <c r="DE746" s="54"/>
      <c r="DF746" s="54"/>
      <c r="DG746" s="54"/>
      <c r="DH746" s="54"/>
      <c r="DI746" s="54"/>
      <c r="DJ746" s="54"/>
      <c r="DK746" s="54"/>
      <c r="DL746" s="54"/>
      <c r="DM746" s="54"/>
      <c r="DN746" s="54"/>
      <c r="DO746" s="54"/>
      <c r="DP746" s="54"/>
      <c r="DQ746" s="54"/>
      <c r="DR746" s="54"/>
      <c r="DS746" s="54"/>
      <c r="DT746" s="54"/>
      <c r="DU746" s="54"/>
      <c r="DV746" s="54"/>
      <c r="DW746" s="54"/>
      <c r="DX746" s="54"/>
      <c r="DY746" s="54"/>
      <c r="DZ746" s="54"/>
      <c r="EA746" s="54"/>
      <c r="EB746" s="54"/>
      <c r="EC746" s="54"/>
      <c r="ED746" s="54"/>
      <c r="EE746" s="54"/>
      <c r="EF746" s="54"/>
      <c r="EG746" s="54"/>
      <c r="EH746" s="54"/>
      <c r="EI746" s="54"/>
      <c r="EJ746" s="54"/>
      <c r="EK746" s="54"/>
      <c r="EL746" s="54"/>
      <c r="EM746" s="54"/>
      <c r="EN746" s="54"/>
      <c r="EO746" s="54"/>
      <c r="EP746" s="54"/>
      <c r="EQ746" s="54"/>
      <c r="ER746" s="54"/>
      <c r="ES746" s="54"/>
      <c r="ET746" s="54"/>
      <c r="EU746" s="54"/>
      <c r="EV746" s="54"/>
      <c r="EW746" s="54"/>
      <c r="EX746" s="54"/>
      <c r="EY746" s="54"/>
      <c r="EZ746" s="54"/>
      <c r="FA746" s="54"/>
      <c r="FB746" s="54"/>
      <c r="FC746" s="54"/>
      <c r="FD746" s="54"/>
      <c r="FE746" s="54"/>
      <c r="FF746" s="54"/>
      <c r="FG746" s="54"/>
      <c r="FH746" s="54"/>
      <c r="FI746" s="54"/>
      <c r="FJ746" s="54"/>
      <c r="FK746" s="54"/>
      <c r="FL746" s="54"/>
      <c r="FM746" s="54"/>
      <c r="FN746" s="54"/>
      <c r="FO746" s="54"/>
      <c r="FP746" s="54"/>
      <c r="FQ746" s="54"/>
      <c r="FR746" s="54"/>
      <c r="FS746" s="54"/>
      <c r="FT746" s="54"/>
      <c r="FU746" s="54"/>
      <c r="FV746" s="54"/>
      <c r="FW746" s="54"/>
      <c r="FX746" s="54"/>
      <c r="FY746" s="54"/>
      <c r="FZ746" s="54"/>
      <c r="GA746" s="54"/>
      <c r="GB746" s="54"/>
      <c r="GC746" s="54"/>
      <c r="GD746" s="54"/>
      <c r="GE746" s="54"/>
      <c r="GF746" s="54"/>
      <c r="GG746" s="54"/>
      <c r="GH746" s="54"/>
      <c r="GI746" s="54"/>
      <c r="GJ746" s="54"/>
      <c r="GK746" s="54"/>
      <c r="GL746" s="54"/>
      <c r="GM746" s="54"/>
    </row>
    <row r="747" spans="1:195" s="56" customFormat="1" ht="27.6" x14ac:dyDescent="0.3">
      <c r="A747" s="89" t="s">
        <v>17</v>
      </c>
      <c r="B747" s="89" t="s">
        <v>673</v>
      </c>
      <c r="C747" s="90" t="s">
        <v>19</v>
      </c>
      <c r="D747" s="91" t="s">
        <v>267</v>
      </c>
      <c r="E747" s="91" t="s">
        <v>19</v>
      </c>
      <c r="F747" s="91" t="s">
        <v>275</v>
      </c>
      <c r="G747" s="91" t="s">
        <v>358</v>
      </c>
      <c r="H747" s="91" t="s">
        <v>297</v>
      </c>
      <c r="I747" s="93" t="s">
        <v>283</v>
      </c>
      <c r="J747" s="91" t="s">
        <v>698</v>
      </c>
      <c r="K747" s="91" t="s">
        <v>699</v>
      </c>
      <c r="L747" s="95" t="s">
        <v>359</v>
      </c>
      <c r="M747" s="96" t="s">
        <v>674</v>
      </c>
      <c r="N747" s="104" t="s">
        <v>257</v>
      </c>
      <c r="O747" s="99">
        <v>2</v>
      </c>
      <c r="P747" s="99">
        <v>69</v>
      </c>
      <c r="Q747" s="100">
        <v>138</v>
      </c>
      <c r="R747" s="100">
        <v>138</v>
      </c>
      <c r="S747" s="54"/>
      <c r="T747" s="54"/>
      <c r="U747" s="54"/>
      <c r="V747" s="54"/>
      <c r="W747" s="54"/>
      <c r="X747" s="54"/>
      <c r="Y747" s="54"/>
      <c r="Z747" s="54"/>
      <c r="AA747" s="54"/>
      <c r="AB747" s="54"/>
      <c r="AC747" s="54"/>
      <c r="AD747" s="54"/>
      <c r="AE747" s="54"/>
      <c r="AF747" s="54"/>
      <c r="AG747" s="54"/>
      <c r="AH747" s="54"/>
      <c r="AI747" s="54"/>
      <c r="AJ747" s="54"/>
      <c r="AK747" s="54"/>
      <c r="AL747" s="54"/>
      <c r="AM747" s="54"/>
      <c r="AN747" s="54"/>
      <c r="AO747" s="54"/>
      <c r="AP747" s="54"/>
      <c r="AQ747" s="54"/>
      <c r="AR747" s="54"/>
      <c r="AS747" s="54"/>
      <c r="AT747" s="54"/>
      <c r="AU747" s="54"/>
      <c r="AV747" s="54"/>
      <c r="AW747" s="54"/>
      <c r="AX747" s="54"/>
      <c r="AY747" s="54"/>
      <c r="AZ747" s="54"/>
      <c r="BA747" s="54"/>
      <c r="BB747" s="54"/>
      <c r="BC747" s="54"/>
      <c r="BD747" s="54"/>
      <c r="BE747" s="54"/>
      <c r="BF747" s="54"/>
      <c r="BG747" s="54"/>
      <c r="BH747" s="54"/>
      <c r="BI747" s="54"/>
      <c r="BJ747" s="54"/>
      <c r="BK747" s="54"/>
      <c r="BL747" s="54"/>
      <c r="BM747" s="54"/>
      <c r="BN747" s="54"/>
      <c r="BO747" s="54"/>
      <c r="BP747" s="54"/>
      <c r="BQ747" s="54"/>
      <c r="BR747" s="54"/>
      <c r="BS747" s="54"/>
      <c r="BT747" s="54"/>
      <c r="BU747" s="54"/>
      <c r="BV747" s="54"/>
      <c r="BW747" s="54"/>
      <c r="BX747" s="54"/>
      <c r="BY747" s="54"/>
      <c r="BZ747" s="54"/>
      <c r="CA747" s="54"/>
      <c r="CB747" s="54"/>
      <c r="CC747" s="54"/>
      <c r="CD747" s="54"/>
      <c r="CE747" s="54"/>
      <c r="CF747" s="54"/>
      <c r="CG747" s="54"/>
      <c r="CH747" s="54"/>
      <c r="CI747" s="54"/>
      <c r="CJ747" s="54"/>
      <c r="CK747" s="54"/>
      <c r="CL747" s="54"/>
      <c r="CM747" s="54"/>
      <c r="CN747" s="54"/>
      <c r="CO747" s="54"/>
      <c r="CP747" s="54"/>
      <c r="CQ747" s="54"/>
      <c r="CR747" s="54"/>
      <c r="CS747" s="54"/>
      <c r="CT747" s="54"/>
      <c r="CU747" s="54"/>
      <c r="CV747" s="54"/>
      <c r="CW747" s="54"/>
      <c r="CX747" s="54"/>
      <c r="CY747" s="54"/>
      <c r="CZ747" s="54"/>
      <c r="DA747" s="54"/>
      <c r="DB747" s="54"/>
      <c r="DC747" s="54"/>
      <c r="DD747" s="54"/>
      <c r="DE747" s="54"/>
      <c r="DF747" s="54"/>
      <c r="DG747" s="54"/>
      <c r="DH747" s="54"/>
      <c r="DI747" s="54"/>
      <c r="DJ747" s="54"/>
      <c r="DK747" s="54"/>
      <c r="DL747" s="54"/>
      <c r="DM747" s="54"/>
      <c r="DN747" s="54"/>
      <c r="DO747" s="54"/>
      <c r="DP747" s="54"/>
      <c r="DQ747" s="54"/>
      <c r="DR747" s="54"/>
      <c r="DS747" s="54"/>
      <c r="DT747" s="54"/>
      <c r="DU747" s="54"/>
      <c r="DV747" s="54"/>
      <c r="DW747" s="54"/>
      <c r="DX747" s="54"/>
      <c r="DY747" s="54"/>
      <c r="DZ747" s="54"/>
      <c r="EA747" s="54"/>
      <c r="EB747" s="54"/>
      <c r="EC747" s="54"/>
      <c r="ED747" s="54"/>
      <c r="EE747" s="54"/>
      <c r="EF747" s="54"/>
      <c r="EG747" s="54"/>
      <c r="EH747" s="54"/>
      <c r="EI747" s="54"/>
      <c r="EJ747" s="54"/>
      <c r="EK747" s="54"/>
      <c r="EL747" s="54"/>
      <c r="EM747" s="54"/>
      <c r="EN747" s="54"/>
      <c r="EO747" s="54"/>
      <c r="EP747" s="54"/>
      <c r="EQ747" s="54"/>
      <c r="ER747" s="54"/>
      <c r="ES747" s="54"/>
      <c r="ET747" s="54"/>
      <c r="EU747" s="54"/>
      <c r="EV747" s="54"/>
      <c r="EW747" s="54"/>
      <c r="EX747" s="54"/>
      <c r="EY747" s="54"/>
      <c r="EZ747" s="54"/>
      <c r="FA747" s="54"/>
      <c r="FB747" s="54"/>
      <c r="FC747" s="54"/>
      <c r="FD747" s="54"/>
      <c r="FE747" s="54"/>
      <c r="FF747" s="54"/>
      <c r="FG747" s="54"/>
      <c r="FH747" s="54"/>
      <c r="FI747" s="54"/>
      <c r="FJ747" s="54"/>
      <c r="FK747" s="54"/>
      <c r="FL747" s="54"/>
      <c r="FM747" s="54"/>
      <c r="FN747" s="54"/>
      <c r="FO747" s="54"/>
      <c r="FP747" s="54"/>
      <c r="FQ747" s="54"/>
      <c r="FR747" s="54"/>
      <c r="FS747" s="54"/>
      <c r="FT747" s="54"/>
      <c r="FU747" s="54"/>
      <c r="FV747" s="54"/>
      <c r="FW747" s="54"/>
      <c r="FX747" s="54"/>
      <c r="FY747" s="54"/>
      <c r="FZ747" s="54"/>
      <c r="GA747" s="54"/>
      <c r="GB747" s="54"/>
      <c r="GC747" s="54"/>
      <c r="GD747" s="54"/>
      <c r="GE747" s="54"/>
      <c r="GF747" s="54"/>
      <c r="GG747" s="54"/>
      <c r="GH747" s="54"/>
      <c r="GI747" s="54"/>
      <c r="GJ747" s="54"/>
      <c r="GK747" s="54"/>
      <c r="GL747" s="54"/>
      <c r="GM747" s="54"/>
    </row>
    <row r="748" spans="1:195" s="56" customFormat="1" ht="27.6" x14ac:dyDescent="0.3">
      <c r="A748" s="89" t="s">
        <v>17</v>
      </c>
      <c r="B748" s="89" t="s">
        <v>673</v>
      </c>
      <c r="C748" s="90" t="s">
        <v>19</v>
      </c>
      <c r="D748" s="91" t="s">
        <v>267</v>
      </c>
      <c r="E748" s="91" t="s">
        <v>19</v>
      </c>
      <c r="F748" s="91" t="s">
        <v>275</v>
      </c>
      <c r="G748" s="91" t="s">
        <v>358</v>
      </c>
      <c r="H748" s="91" t="s">
        <v>297</v>
      </c>
      <c r="I748" s="93" t="s">
        <v>283</v>
      </c>
      <c r="J748" s="91" t="s">
        <v>126</v>
      </c>
      <c r="K748" s="91" t="s">
        <v>241</v>
      </c>
      <c r="L748" s="95" t="s">
        <v>359</v>
      </c>
      <c r="M748" s="96" t="s">
        <v>674</v>
      </c>
      <c r="N748" s="104" t="s">
        <v>257</v>
      </c>
      <c r="O748" s="99">
        <v>4</v>
      </c>
      <c r="P748" s="99">
        <v>26</v>
      </c>
      <c r="Q748" s="100">
        <v>104</v>
      </c>
      <c r="R748" s="100">
        <v>104</v>
      </c>
      <c r="S748" s="54"/>
      <c r="T748" s="54"/>
      <c r="U748" s="54"/>
      <c r="V748" s="54"/>
      <c r="W748" s="54"/>
      <c r="X748" s="54"/>
      <c r="Y748" s="54"/>
      <c r="Z748" s="54"/>
      <c r="AA748" s="54"/>
      <c r="AB748" s="54"/>
      <c r="AC748" s="54"/>
      <c r="AD748" s="54"/>
      <c r="AE748" s="54"/>
      <c r="AF748" s="54"/>
      <c r="AG748" s="54"/>
      <c r="AH748" s="54"/>
      <c r="AI748" s="54"/>
      <c r="AJ748" s="54"/>
      <c r="AK748" s="54"/>
      <c r="AL748" s="54"/>
      <c r="AM748" s="54"/>
      <c r="AN748" s="54"/>
      <c r="AO748" s="54"/>
      <c r="AP748" s="54"/>
      <c r="AQ748" s="54"/>
      <c r="AR748" s="54"/>
      <c r="AS748" s="54"/>
      <c r="AT748" s="54"/>
      <c r="AU748" s="54"/>
      <c r="AV748" s="54"/>
      <c r="AW748" s="54"/>
      <c r="AX748" s="54"/>
      <c r="AY748" s="54"/>
      <c r="AZ748" s="54"/>
      <c r="BA748" s="54"/>
      <c r="BB748" s="54"/>
      <c r="BC748" s="54"/>
      <c r="BD748" s="54"/>
      <c r="BE748" s="54"/>
      <c r="BF748" s="54"/>
      <c r="BG748" s="54"/>
      <c r="BH748" s="54"/>
      <c r="BI748" s="54"/>
      <c r="BJ748" s="54"/>
      <c r="BK748" s="54"/>
      <c r="BL748" s="54"/>
      <c r="BM748" s="54"/>
      <c r="BN748" s="54"/>
      <c r="BO748" s="54"/>
      <c r="BP748" s="54"/>
      <c r="BQ748" s="54"/>
      <c r="BR748" s="54"/>
      <c r="BS748" s="54"/>
      <c r="BT748" s="54"/>
      <c r="BU748" s="54"/>
      <c r="BV748" s="54"/>
      <c r="BW748" s="54"/>
      <c r="BX748" s="54"/>
      <c r="BY748" s="54"/>
      <c r="BZ748" s="54"/>
      <c r="CA748" s="54"/>
      <c r="CB748" s="54"/>
      <c r="CC748" s="54"/>
      <c r="CD748" s="54"/>
      <c r="CE748" s="54"/>
      <c r="CF748" s="54"/>
      <c r="CG748" s="54"/>
      <c r="CH748" s="54"/>
      <c r="CI748" s="54"/>
      <c r="CJ748" s="54"/>
      <c r="CK748" s="54"/>
      <c r="CL748" s="54"/>
      <c r="CM748" s="54"/>
      <c r="CN748" s="54"/>
      <c r="CO748" s="54"/>
      <c r="CP748" s="54"/>
      <c r="CQ748" s="54"/>
      <c r="CR748" s="54"/>
      <c r="CS748" s="54"/>
      <c r="CT748" s="54"/>
      <c r="CU748" s="54"/>
      <c r="CV748" s="54"/>
      <c r="CW748" s="54"/>
      <c r="CX748" s="54"/>
      <c r="CY748" s="54"/>
      <c r="CZ748" s="54"/>
      <c r="DA748" s="54"/>
      <c r="DB748" s="54"/>
      <c r="DC748" s="54"/>
      <c r="DD748" s="54"/>
      <c r="DE748" s="54"/>
      <c r="DF748" s="54"/>
      <c r="DG748" s="54"/>
      <c r="DH748" s="54"/>
      <c r="DI748" s="54"/>
      <c r="DJ748" s="54"/>
      <c r="DK748" s="54"/>
      <c r="DL748" s="54"/>
      <c r="DM748" s="54"/>
      <c r="DN748" s="54"/>
      <c r="DO748" s="54"/>
      <c r="DP748" s="54"/>
      <c r="DQ748" s="54"/>
      <c r="DR748" s="54"/>
      <c r="DS748" s="54"/>
      <c r="DT748" s="54"/>
      <c r="DU748" s="54"/>
      <c r="DV748" s="54"/>
      <c r="DW748" s="54"/>
      <c r="DX748" s="54"/>
      <c r="DY748" s="54"/>
      <c r="DZ748" s="54"/>
      <c r="EA748" s="54"/>
      <c r="EB748" s="54"/>
      <c r="EC748" s="54"/>
      <c r="ED748" s="54"/>
      <c r="EE748" s="54"/>
      <c r="EF748" s="54"/>
      <c r="EG748" s="54"/>
      <c r="EH748" s="54"/>
      <c r="EI748" s="54"/>
      <c r="EJ748" s="54"/>
      <c r="EK748" s="54"/>
      <c r="EL748" s="54"/>
      <c r="EM748" s="54"/>
      <c r="EN748" s="54"/>
      <c r="EO748" s="54"/>
      <c r="EP748" s="54"/>
      <c r="EQ748" s="54"/>
      <c r="ER748" s="54"/>
      <c r="ES748" s="54"/>
      <c r="ET748" s="54"/>
      <c r="EU748" s="54"/>
      <c r="EV748" s="54"/>
      <c r="EW748" s="54"/>
      <c r="EX748" s="54"/>
      <c r="EY748" s="54"/>
      <c r="EZ748" s="54"/>
      <c r="FA748" s="54"/>
      <c r="FB748" s="54"/>
      <c r="FC748" s="54"/>
      <c r="FD748" s="54"/>
      <c r="FE748" s="54"/>
      <c r="FF748" s="54"/>
      <c r="FG748" s="54"/>
      <c r="FH748" s="54"/>
      <c r="FI748" s="54"/>
      <c r="FJ748" s="54"/>
      <c r="FK748" s="54"/>
      <c r="FL748" s="54"/>
      <c r="FM748" s="54"/>
      <c r="FN748" s="54"/>
      <c r="FO748" s="54"/>
      <c r="FP748" s="54"/>
      <c r="FQ748" s="54"/>
      <c r="FR748" s="54"/>
      <c r="FS748" s="54"/>
      <c r="FT748" s="54"/>
      <c r="FU748" s="54"/>
      <c r="FV748" s="54"/>
      <c r="FW748" s="54"/>
      <c r="FX748" s="54"/>
      <c r="FY748" s="54"/>
      <c r="FZ748" s="54"/>
      <c r="GA748" s="54"/>
      <c r="GB748" s="54"/>
      <c r="GC748" s="54"/>
      <c r="GD748" s="54"/>
      <c r="GE748" s="54"/>
      <c r="GF748" s="54"/>
      <c r="GG748" s="54"/>
      <c r="GH748" s="54"/>
      <c r="GI748" s="54"/>
      <c r="GJ748" s="54"/>
      <c r="GK748" s="54"/>
      <c r="GL748" s="54"/>
      <c r="GM748" s="54"/>
    </row>
    <row r="749" spans="1:195" s="56" customFormat="1" ht="27.6" x14ac:dyDescent="0.3">
      <c r="A749" s="89" t="s">
        <v>17</v>
      </c>
      <c r="B749" s="89" t="s">
        <v>673</v>
      </c>
      <c r="C749" s="90" t="s">
        <v>19</v>
      </c>
      <c r="D749" s="91" t="s">
        <v>267</v>
      </c>
      <c r="E749" s="91" t="s">
        <v>19</v>
      </c>
      <c r="F749" s="91" t="s">
        <v>275</v>
      </c>
      <c r="G749" s="91" t="s">
        <v>358</v>
      </c>
      <c r="H749" s="91" t="s">
        <v>297</v>
      </c>
      <c r="I749" s="93" t="s">
        <v>283</v>
      </c>
      <c r="J749" s="91" t="s">
        <v>140</v>
      </c>
      <c r="K749" s="91" t="s">
        <v>245</v>
      </c>
      <c r="L749" s="95" t="s">
        <v>359</v>
      </c>
      <c r="M749" s="96" t="s">
        <v>674</v>
      </c>
      <c r="N749" s="104" t="s">
        <v>258</v>
      </c>
      <c r="O749" s="99">
        <v>6</v>
      </c>
      <c r="P749" s="99">
        <v>470</v>
      </c>
      <c r="Q749" s="100">
        <v>2820</v>
      </c>
      <c r="R749" s="100">
        <v>2820</v>
      </c>
      <c r="S749" s="54"/>
      <c r="T749" s="54"/>
      <c r="U749" s="54"/>
      <c r="V749" s="54"/>
      <c r="W749" s="54"/>
      <c r="X749" s="54"/>
      <c r="Y749" s="54"/>
      <c r="Z749" s="54"/>
      <c r="AA749" s="54"/>
      <c r="AB749" s="54"/>
      <c r="AC749" s="54"/>
      <c r="AD749" s="54"/>
      <c r="AE749" s="54"/>
      <c r="AF749" s="54"/>
      <c r="AG749" s="54"/>
      <c r="AH749" s="54"/>
      <c r="AI749" s="54"/>
      <c r="AJ749" s="54"/>
      <c r="AK749" s="54"/>
      <c r="AL749" s="54"/>
      <c r="AM749" s="54"/>
      <c r="AN749" s="54"/>
      <c r="AO749" s="54"/>
      <c r="AP749" s="54"/>
      <c r="AQ749" s="54"/>
      <c r="AR749" s="54"/>
      <c r="AS749" s="54"/>
      <c r="AT749" s="54"/>
      <c r="AU749" s="54"/>
      <c r="AV749" s="54"/>
      <c r="AW749" s="54"/>
      <c r="AX749" s="54"/>
      <c r="AY749" s="54"/>
      <c r="AZ749" s="54"/>
      <c r="BA749" s="54"/>
      <c r="BB749" s="54"/>
      <c r="BC749" s="54"/>
      <c r="BD749" s="54"/>
      <c r="BE749" s="54"/>
      <c r="BF749" s="54"/>
      <c r="BG749" s="54"/>
      <c r="BH749" s="54"/>
      <c r="BI749" s="54"/>
      <c r="BJ749" s="54"/>
      <c r="BK749" s="54"/>
      <c r="BL749" s="54"/>
      <c r="BM749" s="54"/>
      <c r="BN749" s="54"/>
      <c r="BO749" s="54"/>
      <c r="BP749" s="54"/>
      <c r="BQ749" s="54"/>
      <c r="BR749" s="54"/>
      <c r="BS749" s="54"/>
      <c r="BT749" s="54"/>
      <c r="BU749" s="54"/>
      <c r="BV749" s="54"/>
      <c r="BW749" s="54"/>
      <c r="BX749" s="54"/>
      <c r="BY749" s="54"/>
      <c r="BZ749" s="54"/>
      <c r="CA749" s="54"/>
      <c r="CB749" s="54"/>
      <c r="CC749" s="54"/>
      <c r="CD749" s="54"/>
      <c r="CE749" s="54"/>
      <c r="CF749" s="54"/>
      <c r="CG749" s="54"/>
      <c r="CH749" s="54"/>
      <c r="CI749" s="54"/>
      <c r="CJ749" s="54"/>
      <c r="CK749" s="54"/>
      <c r="CL749" s="54"/>
      <c r="CM749" s="54"/>
      <c r="CN749" s="54"/>
      <c r="CO749" s="54"/>
      <c r="CP749" s="54"/>
      <c r="CQ749" s="54"/>
      <c r="CR749" s="54"/>
      <c r="CS749" s="54"/>
      <c r="CT749" s="54"/>
      <c r="CU749" s="54"/>
      <c r="CV749" s="54"/>
      <c r="CW749" s="54"/>
      <c r="CX749" s="54"/>
      <c r="CY749" s="54"/>
      <c r="CZ749" s="54"/>
      <c r="DA749" s="54"/>
      <c r="DB749" s="54"/>
      <c r="DC749" s="54"/>
      <c r="DD749" s="54"/>
      <c r="DE749" s="54"/>
      <c r="DF749" s="54"/>
      <c r="DG749" s="54"/>
      <c r="DH749" s="54"/>
      <c r="DI749" s="54"/>
      <c r="DJ749" s="54"/>
      <c r="DK749" s="54"/>
      <c r="DL749" s="54"/>
      <c r="DM749" s="54"/>
      <c r="DN749" s="54"/>
      <c r="DO749" s="54"/>
      <c r="DP749" s="54"/>
      <c r="DQ749" s="54"/>
      <c r="DR749" s="54"/>
      <c r="DS749" s="54"/>
      <c r="DT749" s="54"/>
      <c r="DU749" s="54"/>
      <c r="DV749" s="54"/>
      <c r="DW749" s="54"/>
      <c r="DX749" s="54"/>
      <c r="DY749" s="54"/>
      <c r="DZ749" s="54"/>
      <c r="EA749" s="54"/>
      <c r="EB749" s="54"/>
      <c r="EC749" s="54"/>
      <c r="ED749" s="54"/>
      <c r="EE749" s="54"/>
      <c r="EF749" s="54"/>
      <c r="EG749" s="54"/>
      <c r="EH749" s="54"/>
      <c r="EI749" s="54"/>
      <c r="EJ749" s="54"/>
      <c r="EK749" s="54"/>
      <c r="EL749" s="54"/>
      <c r="EM749" s="54"/>
      <c r="EN749" s="54"/>
      <c r="EO749" s="54"/>
      <c r="EP749" s="54"/>
      <c r="EQ749" s="54"/>
      <c r="ER749" s="54"/>
      <c r="ES749" s="54"/>
      <c r="ET749" s="54"/>
      <c r="EU749" s="54"/>
      <c r="EV749" s="54"/>
      <c r="EW749" s="54"/>
      <c r="EX749" s="54"/>
      <c r="EY749" s="54"/>
      <c r="EZ749" s="54"/>
      <c r="FA749" s="54"/>
      <c r="FB749" s="54"/>
      <c r="FC749" s="54"/>
      <c r="FD749" s="54"/>
      <c r="FE749" s="54"/>
      <c r="FF749" s="54"/>
      <c r="FG749" s="54"/>
      <c r="FH749" s="54"/>
      <c r="FI749" s="54"/>
      <c r="FJ749" s="54"/>
      <c r="FK749" s="54"/>
      <c r="FL749" s="54"/>
      <c r="FM749" s="54"/>
      <c r="FN749" s="54"/>
      <c r="FO749" s="54"/>
      <c r="FP749" s="54"/>
      <c r="FQ749" s="54"/>
      <c r="FR749" s="54"/>
      <c r="FS749" s="54"/>
      <c r="FT749" s="54"/>
      <c r="FU749" s="54"/>
      <c r="FV749" s="54"/>
      <c r="FW749" s="54"/>
      <c r="FX749" s="54"/>
      <c r="FY749" s="54"/>
      <c r="FZ749" s="54"/>
      <c r="GA749" s="54"/>
      <c r="GB749" s="54"/>
      <c r="GC749" s="54"/>
      <c r="GD749" s="54"/>
      <c r="GE749" s="54"/>
      <c r="GF749" s="54"/>
      <c r="GG749" s="54"/>
      <c r="GH749" s="54"/>
      <c r="GI749" s="54"/>
      <c r="GJ749" s="54"/>
      <c r="GK749" s="54"/>
      <c r="GL749" s="54"/>
      <c r="GM749" s="54"/>
    </row>
    <row r="750" spans="1:195" s="56" customFormat="1" ht="27.6" x14ac:dyDescent="0.3">
      <c r="A750" s="89" t="s">
        <v>17</v>
      </c>
      <c r="B750" s="89" t="s">
        <v>673</v>
      </c>
      <c r="C750" s="90" t="s">
        <v>19</v>
      </c>
      <c r="D750" s="91" t="s">
        <v>267</v>
      </c>
      <c r="E750" s="91" t="s">
        <v>19</v>
      </c>
      <c r="F750" s="91" t="s">
        <v>275</v>
      </c>
      <c r="G750" s="91" t="s">
        <v>358</v>
      </c>
      <c r="H750" s="91" t="s">
        <v>297</v>
      </c>
      <c r="I750" s="93" t="s">
        <v>283</v>
      </c>
      <c r="J750" s="91" t="s">
        <v>132</v>
      </c>
      <c r="K750" s="91" t="s">
        <v>246</v>
      </c>
      <c r="L750" s="95" t="s">
        <v>359</v>
      </c>
      <c r="M750" s="96" t="s">
        <v>674</v>
      </c>
      <c r="N750" s="104" t="s">
        <v>257</v>
      </c>
      <c r="O750" s="99">
        <v>24</v>
      </c>
      <c r="P750" s="99">
        <v>76</v>
      </c>
      <c r="Q750" s="100">
        <v>1824</v>
      </c>
      <c r="R750" s="100">
        <v>1824</v>
      </c>
      <c r="S750" s="54"/>
      <c r="T750" s="54"/>
      <c r="U750" s="54"/>
      <c r="V750" s="54"/>
      <c r="W750" s="54"/>
      <c r="X750" s="54"/>
      <c r="Y750" s="54"/>
      <c r="Z750" s="54"/>
      <c r="AA750" s="54"/>
      <c r="AB750" s="54"/>
      <c r="AC750" s="54"/>
      <c r="AD750" s="54"/>
      <c r="AE750" s="54"/>
      <c r="AF750" s="54"/>
      <c r="AG750" s="54"/>
      <c r="AH750" s="54"/>
      <c r="AI750" s="54"/>
      <c r="AJ750" s="54"/>
      <c r="AK750" s="54"/>
      <c r="AL750" s="54"/>
      <c r="AM750" s="54"/>
      <c r="AN750" s="54"/>
      <c r="AO750" s="54"/>
      <c r="AP750" s="54"/>
      <c r="AQ750" s="54"/>
      <c r="AR750" s="54"/>
      <c r="AS750" s="54"/>
      <c r="AT750" s="54"/>
      <c r="AU750" s="54"/>
      <c r="AV750" s="54"/>
      <c r="AW750" s="54"/>
      <c r="AX750" s="54"/>
      <c r="AY750" s="54"/>
      <c r="AZ750" s="54"/>
      <c r="BA750" s="54"/>
      <c r="BB750" s="54"/>
      <c r="BC750" s="54"/>
      <c r="BD750" s="54"/>
      <c r="BE750" s="54"/>
      <c r="BF750" s="54"/>
      <c r="BG750" s="54"/>
      <c r="BH750" s="54"/>
      <c r="BI750" s="54"/>
      <c r="BJ750" s="54"/>
      <c r="BK750" s="54"/>
      <c r="BL750" s="54"/>
      <c r="BM750" s="54"/>
      <c r="BN750" s="54"/>
      <c r="BO750" s="54"/>
      <c r="BP750" s="54"/>
      <c r="BQ750" s="54"/>
      <c r="BR750" s="54"/>
      <c r="BS750" s="54"/>
      <c r="BT750" s="54"/>
      <c r="BU750" s="54"/>
      <c r="BV750" s="54"/>
      <c r="BW750" s="54"/>
      <c r="BX750" s="54"/>
      <c r="BY750" s="54"/>
      <c r="BZ750" s="54"/>
      <c r="CA750" s="54"/>
      <c r="CB750" s="54"/>
      <c r="CC750" s="54"/>
      <c r="CD750" s="54"/>
      <c r="CE750" s="54"/>
      <c r="CF750" s="54"/>
      <c r="CG750" s="54"/>
      <c r="CH750" s="54"/>
      <c r="CI750" s="54"/>
      <c r="CJ750" s="54"/>
      <c r="CK750" s="54"/>
      <c r="CL750" s="54"/>
      <c r="CM750" s="54"/>
      <c r="CN750" s="54"/>
      <c r="CO750" s="54"/>
      <c r="CP750" s="54"/>
      <c r="CQ750" s="54"/>
      <c r="CR750" s="54"/>
      <c r="CS750" s="54"/>
      <c r="CT750" s="54"/>
      <c r="CU750" s="54"/>
      <c r="CV750" s="54"/>
      <c r="CW750" s="54"/>
      <c r="CX750" s="54"/>
      <c r="CY750" s="54"/>
      <c r="CZ750" s="54"/>
      <c r="DA750" s="54"/>
      <c r="DB750" s="54"/>
      <c r="DC750" s="54"/>
      <c r="DD750" s="54"/>
      <c r="DE750" s="54"/>
      <c r="DF750" s="54"/>
      <c r="DG750" s="54"/>
      <c r="DH750" s="54"/>
      <c r="DI750" s="54"/>
      <c r="DJ750" s="54"/>
      <c r="DK750" s="54"/>
      <c r="DL750" s="54"/>
      <c r="DM750" s="54"/>
      <c r="DN750" s="54"/>
      <c r="DO750" s="54"/>
      <c r="DP750" s="54"/>
      <c r="DQ750" s="54"/>
      <c r="DR750" s="54"/>
      <c r="DS750" s="54"/>
      <c r="DT750" s="54"/>
      <c r="DU750" s="54"/>
      <c r="DV750" s="54"/>
      <c r="DW750" s="54"/>
      <c r="DX750" s="54"/>
      <c r="DY750" s="54"/>
      <c r="DZ750" s="54"/>
      <c r="EA750" s="54"/>
      <c r="EB750" s="54"/>
      <c r="EC750" s="54"/>
      <c r="ED750" s="54"/>
      <c r="EE750" s="54"/>
      <c r="EF750" s="54"/>
      <c r="EG750" s="54"/>
      <c r="EH750" s="54"/>
      <c r="EI750" s="54"/>
      <c r="EJ750" s="54"/>
      <c r="EK750" s="54"/>
      <c r="EL750" s="54"/>
      <c r="EM750" s="54"/>
      <c r="EN750" s="54"/>
      <c r="EO750" s="54"/>
      <c r="EP750" s="54"/>
      <c r="EQ750" s="54"/>
      <c r="ER750" s="54"/>
      <c r="ES750" s="54"/>
      <c r="ET750" s="54"/>
      <c r="EU750" s="54"/>
      <c r="EV750" s="54"/>
      <c r="EW750" s="54"/>
      <c r="EX750" s="54"/>
      <c r="EY750" s="54"/>
      <c r="EZ750" s="54"/>
      <c r="FA750" s="54"/>
      <c r="FB750" s="54"/>
      <c r="FC750" s="54"/>
      <c r="FD750" s="54"/>
      <c r="FE750" s="54"/>
      <c r="FF750" s="54"/>
      <c r="FG750" s="54"/>
      <c r="FH750" s="54"/>
      <c r="FI750" s="54"/>
      <c r="FJ750" s="54"/>
      <c r="FK750" s="54"/>
      <c r="FL750" s="54"/>
      <c r="FM750" s="54"/>
      <c r="FN750" s="54"/>
      <c r="FO750" s="54"/>
      <c r="FP750" s="54"/>
      <c r="FQ750" s="54"/>
      <c r="FR750" s="54"/>
      <c r="FS750" s="54"/>
      <c r="FT750" s="54"/>
      <c r="FU750" s="54"/>
      <c r="FV750" s="54"/>
      <c r="FW750" s="54"/>
      <c r="FX750" s="54"/>
      <c r="FY750" s="54"/>
      <c r="FZ750" s="54"/>
      <c r="GA750" s="54"/>
      <c r="GB750" s="54"/>
      <c r="GC750" s="54"/>
      <c r="GD750" s="54"/>
      <c r="GE750" s="54"/>
      <c r="GF750" s="54"/>
      <c r="GG750" s="54"/>
      <c r="GH750" s="54"/>
      <c r="GI750" s="54"/>
      <c r="GJ750" s="54"/>
      <c r="GK750" s="54"/>
      <c r="GL750" s="54"/>
      <c r="GM750" s="54"/>
    </row>
    <row r="751" spans="1:195" s="56" customFormat="1" ht="27.6" x14ac:dyDescent="0.3">
      <c r="A751" s="89" t="s">
        <v>17</v>
      </c>
      <c r="B751" s="89" t="s">
        <v>673</v>
      </c>
      <c r="C751" s="90" t="s">
        <v>19</v>
      </c>
      <c r="D751" s="91" t="s">
        <v>267</v>
      </c>
      <c r="E751" s="91" t="s">
        <v>19</v>
      </c>
      <c r="F751" s="91" t="s">
        <v>275</v>
      </c>
      <c r="G751" s="91" t="s">
        <v>358</v>
      </c>
      <c r="H751" s="91" t="s">
        <v>297</v>
      </c>
      <c r="I751" s="93" t="s">
        <v>283</v>
      </c>
      <c r="J751" s="91" t="s">
        <v>133</v>
      </c>
      <c r="K751" s="91" t="s">
        <v>247</v>
      </c>
      <c r="L751" s="95" t="s">
        <v>359</v>
      </c>
      <c r="M751" s="96" t="s">
        <v>674</v>
      </c>
      <c r="N751" s="104" t="s">
        <v>257</v>
      </c>
      <c r="O751" s="99">
        <v>19</v>
      </c>
      <c r="P751" s="99">
        <v>24</v>
      </c>
      <c r="Q751" s="100">
        <v>456</v>
      </c>
      <c r="R751" s="100">
        <v>456</v>
      </c>
      <c r="S751" s="54"/>
      <c r="T751" s="54"/>
      <c r="U751" s="54"/>
      <c r="V751" s="54"/>
      <c r="W751" s="54"/>
      <c r="X751" s="54"/>
      <c r="Y751" s="54"/>
      <c r="Z751" s="54"/>
      <c r="AA751" s="54"/>
      <c r="AB751" s="54"/>
      <c r="AC751" s="54"/>
      <c r="AD751" s="54"/>
      <c r="AE751" s="54"/>
      <c r="AF751" s="54"/>
      <c r="AG751" s="54"/>
      <c r="AH751" s="54"/>
      <c r="AI751" s="54"/>
      <c r="AJ751" s="54"/>
      <c r="AK751" s="54"/>
      <c r="AL751" s="54"/>
      <c r="AM751" s="54"/>
      <c r="AN751" s="54"/>
      <c r="AO751" s="54"/>
      <c r="AP751" s="54"/>
      <c r="AQ751" s="54"/>
      <c r="AR751" s="54"/>
      <c r="AS751" s="54"/>
      <c r="AT751" s="54"/>
      <c r="AU751" s="54"/>
      <c r="AV751" s="54"/>
      <c r="AW751" s="54"/>
      <c r="AX751" s="54"/>
      <c r="AY751" s="54"/>
      <c r="AZ751" s="54"/>
      <c r="BA751" s="54"/>
      <c r="BB751" s="54"/>
      <c r="BC751" s="54"/>
      <c r="BD751" s="54"/>
      <c r="BE751" s="54"/>
      <c r="BF751" s="54"/>
      <c r="BG751" s="54"/>
      <c r="BH751" s="54"/>
      <c r="BI751" s="54"/>
      <c r="BJ751" s="54"/>
      <c r="BK751" s="54"/>
      <c r="BL751" s="54"/>
      <c r="BM751" s="54"/>
      <c r="BN751" s="54"/>
      <c r="BO751" s="54"/>
      <c r="BP751" s="54"/>
      <c r="BQ751" s="54"/>
      <c r="BR751" s="54"/>
      <c r="BS751" s="54"/>
      <c r="BT751" s="54"/>
      <c r="BU751" s="54"/>
      <c r="BV751" s="54"/>
      <c r="BW751" s="54"/>
      <c r="BX751" s="54"/>
      <c r="BY751" s="54"/>
      <c r="BZ751" s="54"/>
      <c r="CA751" s="54"/>
      <c r="CB751" s="54"/>
      <c r="CC751" s="54"/>
      <c r="CD751" s="54"/>
      <c r="CE751" s="54"/>
      <c r="CF751" s="54"/>
      <c r="CG751" s="54"/>
      <c r="CH751" s="54"/>
      <c r="CI751" s="54"/>
      <c r="CJ751" s="54"/>
      <c r="CK751" s="54"/>
      <c r="CL751" s="54"/>
      <c r="CM751" s="54"/>
      <c r="CN751" s="54"/>
      <c r="CO751" s="54"/>
      <c r="CP751" s="54"/>
      <c r="CQ751" s="54"/>
      <c r="CR751" s="54"/>
      <c r="CS751" s="54"/>
      <c r="CT751" s="54"/>
      <c r="CU751" s="54"/>
      <c r="CV751" s="54"/>
      <c r="CW751" s="54"/>
      <c r="CX751" s="54"/>
      <c r="CY751" s="54"/>
      <c r="CZ751" s="54"/>
      <c r="DA751" s="54"/>
      <c r="DB751" s="54"/>
      <c r="DC751" s="54"/>
      <c r="DD751" s="54"/>
      <c r="DE751" s="54"/>
      <c r="DF751" s="54"/>
      <c r="DG751" s="54"/>
      <c r="DH751" s="54"/>
      <c r="DI751" s="54"/>
      <c r="DJ751" s="54"/>
      <c r="DK751" s="54"/>
      <c r="DL751" s="54"/>
      <c r="DM751" s="54"/>
      <c r="DN751" s="54"/>
      <c r="DO751" s="54"/>
      <c r="DP751" s="54"/>
      <c r="DQ751" s="54"/>
      <c r="DR751" s="54"/>
      <c r="DS751" s="54"/>
      <c r="DT751" s="54"/>
      <c r="DU751" s="54"/>
      <c r="DV751" s="54"/>
      <c r="DW751" s="54"/>
      <c r="DX751" s="54"/>
      <c r="DY751" s="54"/>
      <c r="DZ751" s="54"/>
      <c r="EA751" s="54"/>
      <c r="EB751" s="54"/>
      <c r="EC751" s="54"/>
      <c r="ED751" s="54"/>
      <c r="EE751" s="54"/>
      <c r="EF751" s="54"/>
      <c r="EG751" s="54"/>
      <c r="EH751" s="54"/>
      <c r="EI751" s="54"/>
      <c r="EJ751" s="54"/>
      <c r="EK751" s="54"/>
      <c r="EL751" s="54"/>
      <c r="EM751" s="54"/>
      <c r="EN751" s="54"/>
      <c r="EO751" s="54"/>
      <c r="EP751" s="54"/>
      <c r="EQ751" s="54"/>
      <c r="ER751" s="54"/>
      <c r="ES751" s="54"/>
      <c r="ET751" s="54"/>
      <c r="EU751" s="54"/>
      <c r="EV751" s="54"/>
      <c r="EW751" s="54"/>
      <c r="EX751" s="54"/>
      <c r="EY751" s="54"/>
      <c r="EZ751" s="54"/>
      <c r="FA751" s="54"/>
      <c r="FB751" s="54"/>
      <c r="FC751" s="54"/>
      <c r="FD751" s="54"/>
      <c r="FE751" s="54"/>
      <c r="FF751" s="54"/>
      <c r="FG751" s="54"/>
      <c r="FH751" s="54"/>
      <c r="FI751" s="54"/>
      <c r="FJ751" s="54"/>
      <c r="FK751" s="54"/>
      <c r="FL751" s="54"/>
      <c r="FM751" s="54"/>
      <c r="FN751" s="54"/>
      <c r="FO751" s="54"/>
      <c r="FP751" s="54"/>
      <c r="FQ751" s="54"/>
      <c r="FR751" s="54"/>
      <c r="FS751" s="54"/>
      <c r="FT751" s="54"/>
      <c r="FU751" s="54"/>
      <c r="FV751" s="54"/>
      <c r="FW751" s="54"/>
      <c r="FX751" s="54"/>
      <c r="FY751" s="54"/>
      <c r="FZ751" s="54"/>
      <c r="GA751" s="54"/>
      <c r="GB751" s="54"/>
      <c r="GC751" s="54"/>
      <c r="GD751" s="54"/>
      <c r="GE751" s="54"/>
      <c r="GF751" s="54"/>
      <c r="GG751" s="54"/>
      <c r="GH751" s="54"/>
      <c r="GI751" s="54"/>
      <c r="GJ751" s="54"/>
      <c r="GK751" s="54"/>
      <c r="GL751" s="54"/>
      <c r="GM751" s="54"/>
    </row>
    <row r="752" spans="1:195" s="56" customFormat="1" ht="27.6" x14ac:dyDescent="0.3">
      <c r="A752" s="89" t="s">
        <v>17</v>
      </c>
      <c r="B752" s="89" t="s">
        <v>673</v>
      </c>
      <c r="C752" s="90" t="s">
        <v>19</v>
      </c>
      <c r="D752" s="91" t="s">
        <v>267</v>
      </c>
      <c r="E752" s="91" t="s">
        <v>19</v>
      </c>
      <c r="F752" s="91" t="s">
        <v>275</v>
      </c>
      <c r="G752" s="91" t="s">
        <v>358</v>
      </c>
      <c r="H752" s="91" t="s">
        <v>297</v>
      </c>
      <c r="I752" s="93" t="s">
        <v>283</v>
      </c>
      <c r="J752" s="91" t="s">
        <v>360</v>
      </c>
      <c r="K752" s="91" t="s">
        <v>361</v>
      </c>
      <c r="L752" s="95" t="s">
        <v>359</v>
      </c>
      <c r="M752" s="96" t="s">
        <v>674</v>
      </c>
      <c r="N752" s="104" t="s">
        <v>257</v>
      </c>
      <c r="O752" s="99">
        <v>12</v>
      </c>
      <c r="P752" s="99">
        <v>25</v>
      </c>
      <c r="Q752" s="100">
        <v>300</v>
      </c>
      <c r="R752" s="100">
        <v>300</v>
      </c>
      <c r="S752" s="54"/>
      <c r="T752" s="54"/>
      <c r="U752" s="54"/>
      <c r="V752" s="54"/>
      <c r="W752" s="54"/>
      <c r="X752" s="54"/>
      <c r="Y752" s="54"/>
      <c r="Z752" s="54"/>
      <c r="AA752" s="54"/>
      <c r="AB752" s="54"/>
      <c r="AC752" s="54"/>
      <c r="AD752" s="54"/>
      <c r="AE752" s="54"/>
      <c r="AF752" s="54"/>
      <c r="AG752" s="54"/>
      <c r="AH752" s="54"/>
      <c r="AI752" s="54"/>
      <c r="AJ752" s="54"/>
      <c r="AK752" s="54"/>
      <c r="AL752" s="54"/>
      <c r="AM752" s="54"/>
      <c r="AN752" s="54"/>
      <c r="AO752" s="54"/>
      <c r="AP752" s="54"/>
      <c r="AQ752" s="54"/>
      <c r="AR752" s="54"/>
      <c r="AS752" s="54"/>
      <c r="AT752" s="54"/>
      <c r="AU752" s="54"/>
      <c r="AV752" s="54"/>
      <c r="AW752" s="54"/>
      <c r="AX752" s="54"/>
      <c r="AY752" s="54"/>
      <c r="AZ752" s="54"/>
      <c r="BA752" s="54"/>
      <c r="BB752" s="54"/>
      <c r="BC752" s="54"/>
      <c r="BD752" s="54"/>
      <c r="BE752" s="54"/>
      <c r="BF752" s="54"/>
      <c r="BG752" s="54"/>
      <c r="BH752" s="54"/>
      <c r="BI752" s="54"/>
      <c r="BJ752" s="54"/>
      <c r="BK752" s="54"/>
      <c r="BL752" s="54"/>
      <c r="BM752" s="54"/>
      <c r="BN752" s="54"/>
      <c r="BO752" s="54"/>
      <c r="BP752" s="54"/>
      <c r="BQ752" s="54"/>
      <c r="BR752" s="54"/>
      <c r="BS752" s="54"/>
      <c r="BT752" s="54"/>
      <c r="BU752" s="54"/>
      <c r="BV752" s="54"/>
      <c r="BW752" s="54"/>
      <c r="BX752" s="54"/>
      <c r="BY752" s="54"/>
      <c r="BZ752" s="54"/>
      <c r="CA752" s="54"/>
      <c r="CB752" s="54"/>
      <c r="CC752" s="54"/>
      <c r="CD752" s="54"/>
      <c r="CE752" s="54"/>
      <c r="CF752" s="54"/>
      <c r="CG752" s="54"/>
      <c r="CH752" s="54"/>
      <c r="CI752" s="54"/>
      <c r="CJ752" s="54"/>
      <c r="CK752" s="54"/>
      <c r="CL752" s="54"/>
      <c r="CM752" s="54"/>
      <c r="CN752" s="54"/>
      <c r="CO752" s="54"/>
      <c r="CP752" s="54"/>
      <c r="CQ752" s="54"/>
      <c r="CR752" s="54"/>
      <c r="CS752" s="54"/>
      <c r="CT752" s="54"/>
      <c r="CU752" s="54"/>
      <c r="CV752" s="54"/>
      <c r="CW752" s="54"/>
      <c r="CX752" s="54"/>
      <c r="CY752" s="54"/>
      <c r="CZ752" s="54"/>
      <c r="DA752" s="54"/>
      <c r="DB752" s="54"/>
      <c r="DC752" s="54"/>
      <c r="DD752" s="54"/>
      <c r="DE752" s="54"/>
      <c r="DF752" s="54"/>
      <c r="DG752" s="54"/>
      <c r="DH752" s="54"/>
      <c r="DI752" s="54"/>
      <c r="DJ752" s="54"/>
      <c r="DK752" s="54"/>
      <c r="DL752" s="54"/>
      <c r="DM752" s="54"/>
      <c r="DN752" s="54"/>
      <c r="DO752" s="54"/>
      <c r="DP752" s="54"/>
      <c r="DQ752" s="54"/>
      <c r="DR752" s="54"/>
      <c r="DS752" s="54"/>
      <c r="DT752" s="54"/>
      <c r="DU752" s="54"/>
      <c r="DV752" s="54"/>
      <c r="DW752" s="54"/>
      <c r="DX752" s="54"/>
      <c r="DY752" s="54"/>
      <c r="DZ752" s="54"/>
      <c r="EA752" s="54"/>
      <c r="EB752" s="54"/>
      <c r="EC752" s="54"/>
      <c r="ED752" s="54"/>
      <c r="EE752" s="54"/>
      <c r="EF752" s="54"/>
      <c r="EG752" s="54"/>
      <c r="EH752" s="54"/>
      <c r="EI752" s="54"/>
      <c r="EJ752" s="54"/>
      <c r="EK752" s="54"/>
      <c r="EL752" s="54"/>
      <c r="EM752" s="54"/>
      <c r="EN752" s="54"/>
      <c r="EO752" s="54"/>
      <c r="EP752" s="54"/>
      <c r="EQ752" s="54"/>
      <c r="ER752" s="54"/>
      <c r="ES752" s="54"/>
      <c r="ET752" s="54"/>
      <c r="EU752" s="54"/>
      <c r="EV752" s="54"/>
      <c r="EW752" s="54"/>
      <c r="EX752" s="54"/>
      <c r="EY752" s="54"/>
      <c r="EZ752" s="54"/>
      <c r="FA752" s="54"/>
      <c r="FB752" s="54"/>
      <c r="FC752" s="54"/>
      <c r="FD752" s="54"/>
      <c r="FE752" s="54"/>
      <c r="FF752" s="54"/>
      <c r="FG752" s="54"/>
      <c r="FH752" s="54"/>
      <c r="FI752" s="54"/>
      <c r="FJ752" s="54"/>
      <c r="FK752" s="54"/>
      <c r="FL752" s="54"/>
      <c r="FM752" s="54"/>
      <c r="FN752" s="54"/>
      <c r="FO752" s="54"/>
      <c r="FP752" s="54"/>
      <c r="FQ752" s="54"/>
      <c r="FR752" s="54"/>
      <c r="FS752" s="54"/>
      <c r="FT752" s="54"/>
      <c r="FU752" s="54"/>
      <c r="FV752" s="54"/>
      <c r="FW752" s="54"/>
      <c r="FX752" s="54"/>
      <c r="FY752" s="54"/>
      <c r="FZ752" s="54"/>
      <c r="GA752" s="54"/>
      <c r="GB752" s="54"/>
      <c r="GC752" s="54"/>
      <c r="GD752" s="54"/>
      <c r="GE752" s="54"/>
      <c r="GF752" s="54"/>
      <c r="GG752" s="54"/>
      <c r="GH752" s="54"/>
      <c r="GI752" s="54"/>
      <c r="GJ752" s="54"/>
      <c r="GK752" s="54"/>
      <c r="GL752" s="54"/>
      <c r="GM752" s="54"/>
    </row>
    <row r="753" spans="1:195" s="56" customFormat="1" ht="27.6" x14ac:dyDescent="0.3">
      <c r="A753" s="89" t="s">
        <v>17</v>
      </c>
      <c r="B753" s="89" t="s">
        <v>673</v>
      </c>
      <c r="C753" s="90" t="s">
        <v>19</v>
      </c>
      <c r="D753" s="91" t="s">
        <v>267</v>
      </c>
      <c r="E753" s="91" t="s">
        <v>19</v>
      </c>
      <c r="F753" s="91" t="s">
        <v>275</v>
      </c>
      <c r="G753" s="91" t="s">
        <v>358</v>
      </c>
      <c r="H753" s="91" t="s">
        <v>297</v>
      </c>
      <c r="I753" s="93" t="s">
        <v>283</v>
      </c>
      <c r="J753" s="91" t="s">
        <v>529</v>
      </c>
      <c r="K753" s="91" t="s">
        <v>530</v>
      </c>
      <c r="L753" s="95" t="s">
        <v>359</v>
      </c>
      <c r="M753" s="96" t="s">
        <v>674</v>
      </c>
      <c r="N753" s="104" t="s">
        <v>257</v>
      </c>
      <c r="O753" s="99">
        <v>2</v>
      </c>
      <c r="P753" s="99">
        <v>89</v>
      </c>
      <c r="Q753" s="100">
        <v>178</v>
      </c>
      <c r="R753" s="100">
        <v>178</v>
      </c>
      <c r="S753" s="54"/>
      <c r="T753" s="54"/>
      <c r="U753" s="54"/>
      <c r="V753" s="54"/>
      <c r="W753" s="54"/>
      <c r="X753" s="54"/>
      <c r="Y753" s="54"/>
      <c r="Z753" s="54"/>
      <c r="AA753" s="54"/>
      <c r="AB753" s="54"/>
      <c r="AC753" s="54"/>
      <c r="AD753" s="54"/>
      <c r="AE753" s="54"/>
      <c r="AF753" s="54"/>
      <c r="AG753" s="54"/>
      <c r="AH753" s="54"/>
      <c r="AI753" s="54"/>
      <c r="AJ753" s="54"/>
      <c r="AK753" s="54"/>
      <c r="AL753" s="54"/>
      <c r="AM753" s="54"/>
      <c r="AN753" s="54"/>
      <c r="AO753" s="54"/>
      <c r="AP753" s="54"/>
      <c r="AQ753" s="54"/>
      <c r="AR753" s="54"/>
      <c r="AS753" s="54"/>
      <c r="AT753" s="54"/>
      <c r="AU753" s="54"/>
      <c r="AV753" s="54"/>
      <c r="AW753" s="54"/>
      <c r="AX753" s="54"/>
      <c r="AY753" s="54"/>
      <c r="AZ753" s="54"/>
      <c r="BA753" s="54"/>
      <c r="BB753" s="54"/>
      <c r="BC753" s="54"/>
      <c r="BD753" s="54"/>
      <c r="BE753" s="54"/>
      <c r="BF753" s="54"/>
      <c r="BG753" s="54"/>
      <c r="BH753" s="54"/>
      <c r="BI753" s="54"/>
      <c r="BJ753" s="54"/>
      <c r="BK753" s="54"/>
      <c r="BL753" s="54"/>
      <c r="BM753" s="54"/>
      <c r="BN753" s="54"/>
      <c r="BO753" s="54"/>
      <c r="BP753" s="54"/>
      <c r="BQ753" s="54"/>
      <c r="BR753" s="54"/>
      <c r="BS753" s="54"/>
      <c r="BT753" s="54"/>
      <c r="BU753" s="54"/>
      <c r="BV753" s="54"/>
      <c r="BW753" s="54"/>
      <c r="BX753" s="54"/>
      <c r="BY753" s="54"/>
      <c r="BZ753" s="54"/>
      <c r="CA753" s="54"/>
      <c r="CB753" s="54"/>
      <c r="CC753" s="54"/>
      <c r="CD753" s="54"/>
      <c r="CE753" s="54"/>
      <c r="CF753" s="54"/>
      <c r="CG753" s="54"/>
      <c r="CH753" s="54"/>
      <c r="CI753" s="54"/>
      <c r="CJ753" s="54"/>
      <c r="CK753" s="54"/>
      <c r="CL753" s="54"/>
      <c r="CM753" s="54"/>
      <c r="CN753" s="54"/>
      <c r="CO753" s="54"/>
      <c r="CP753" s="54"/>
      <c r="CQ753" s="54"/>
      <c r="CR753" s="54"/>
      <c r="CS753" s="54"/>
      <c r="CT753" s="54"/>
      <c r="CU753" s="54"/>
      <c r="CV753" s="54"/>
      <c r="CW753" s="54"/>
      <c r="CX753" s="54"/>
      <c r="CY753" s="54"/>
      <c r="CZ753" s="54"/>
      <c r="DA753" s="54"/>
      <c r="DB753" s="54"/>
      <c r="DC753" s="54"/>
      <c r="DD753" s="54"/>
      <c r="DE753" s="54"/>
      <c r="DF753" s="54"/>
      <c r="DG753" s="54"/>
      <c r="DH753" s="54"/>
      <c r="DI753" s="54"/>
      <c r="DJ753" s="54"/>
      <c r="DK753" s="54"/>
      <c r="DL753" s="54"/>
      <c r="DM753" s="54"/>
      <c r="DN753" s="54"/>
      <c r="DO753" s="54"/>
      <c r="DP753" s="54"/>
      <c r="DQ753" s="54"/>
      <c r="DR753" s="54"/>
      <c r="DS753" s="54"/>
      <c r="DT753" s="54"/>
      <c r="DU753" s="54"/>
      <c r="DV753" s="54"/>
      <c r="DW753" s="54"/>
      <c r="DX753" s="54"/>
      <c r="DY753" s="54"/>
      <c r="DZ753" s="54"/>
      <c r="EA753" s="54"/>
      <c r="EB753" s="54"/>
      <c r="EC753" s="54"/>
      <c r="ED753" s="54"/>
      <c r="EE753" s="54"/>
      <c r="EF753" s="54"/>
      <c r="EG753" s="54"/>
      <c r="EH753" s="54"/>
      <c r="EI753" s="54"/>
      <c r="EJ753" s="54"/>
      <c r="EK753" s="54"/>
      <c r="EL753" s="54"/>
      <c r="EM753" s="54"/>
      <c r="EN753" s="54"/>
      <c r="EO753" s="54"/>
      <c r="EP753" s="54"/>
      <c r="EQ753" s="54"/>
      <c r="ER753" s="54"/>
      <c r="ES753" s="54"/>
      <c r="ET753" s="54"/>
      <c r="EU753" s="54"/>
      <c r="EV753" s="54"/>
      <c r="EW753" s="54"/>
      <c r="EX753" s="54"/>
      <c r="EY753" s="54"/>
      <c r="EZ753" s="54"/>
      <c r="FA753" s="54"/>
      <c r="FB753" s="54"/>
      <c r="FC753" s="54"/>
      <c r="FD753" s="54"/>
      <c r="FE753" s="54"/>
      <c r="FF753" s="54"/>
      <c r="FG753" s="54"/>
      <c r="FH753" s="54"/>
      <c r="FI753" s="54"/>
      <c r="FJ753" s="54"/>
      <c r="FK753" s="54"/>
      <c r="FL753" s="54"/>
      <c r="FM753" s="54"/>
      <c r="FN753" s="54"/>
      <c r="FO753" s="54"/>
      <c r="FP753" s="54"/>
      <c r="FQ753" s="54"/>
      <c r="FR753" s="54"/>
      <c r="FS753" s="54"/>
      <c r="FT753" s="54"/>
      <c r="FU753" s="54"/>
      <c r="FV753" s="54"/>
      <c r="FW753" s="54"/>
      <c r="FX753" s="54"/>
      <c r="FY753" s="54"/>
      <c r="FZ753" s="54"/>
      <c r="GA753" s="54"/>
      <c r="GB753" s="54"/>
      <c r="GC753" s="54"/>
      <c r="GD753" s="54"/>
      <c r="GE753" s="54"/>
      <c r="GF753" s="54"/>
      <c r="GG753" s="54"/>
      <c r="GH753" s="54"/>
      <c r="GI753" s="54"/>
      <c r="GJ753" s="54"/>
      <c r="GK753" s="54"/>
      <c r="GL753" s="54"/>
      <c r="GM753" s="54"/>
    </row>
    <row r="754" spans="1:195" s="56" customFormat="1" ht="27.6" x14ac:dyDescent="0.3">
      <c r="A754" s="89" t="s">
        <v>17</v>
      </c>
      <c r="B754" s="89" t="s">
        <v>673</v>
      </c>
      <c r="C754" s="90" t="s">
        <v>19</v>
      </c>
      <c r="D754" s="91" t="s">
        <v>267</v>
      </c>
      <c r="E754" s="91" t="s">
        <v>19</v>
      </c>
      <c r="F754" s="91" t="s">
        <v>275</v>
      </c>
      <c r="G754" s="91" t="s">
        <v>358</v>
      </c>
      <c r="H754" s="91" t="s">
        <v>297</v>
      </c>
      <c r="I754" s="93" t="s">
        <v>283</v>
      </c>
      <c r="J754" s="91" t="s">
        <v>135</v>
      </c>
      <c r="K754" s="91" t="s">
        <v>249</v>
      </c>
      <c r="L754" s="95" t="s">
        <v>359</v>
      </c>
      <c r="M754" s="96" t="s">
        <v>674</v>
      </c>
      <c r="N754" s="104" t="s">
        <v>258</v>
      </c>
      <c r="O754" s="99">
        <v>3</v>
      </c>
      <c r="P754" s="99">
        <v>278.01</v>
      </c>
      <c r="Q754" s="100">
        <v>834.03</v>
      </c>
      <c r="R754" s="100">
        <v>834.03</v>
      </c>
      <c r="S754" s="54"/>
      <c r="T754" s="54"/>
      <c r="U754" s="54"/>
      <c r="V754" s="54"/>
      <c r="W754" s="54"/>
      <c r="X754" s="54"/>
      <c r="Y754" s="54"/>
      <c r="Z754" s="54"/>
      <c r="AA754" s="54"/>
      <c r="AB754" s="54"/>
      <c r="AC754" s="54"/>
      <c r="AD754" s="54"/>
      <c r="AE754" s="54"/>
      <c r="AF754" s="54"/>
      <c r="AG754" s="54"/>
      <c r="AH754" s="54"/>
      <c r="AI754" s="54"/>
      <c r="AJ754" s="54"/>
      <c r="AK754" s="54"/>
      <c r="AL754" s="54"/>
      <c r="AM754" s="54"/>
      <c r="AN754" s="54"/>
      <c r="AO754" s="54"/>
      <c r="AP754" s="54"/>
      <c r="AQ754" s="54"/>
      <c r="AR754" s="54"/>
      <c r="AS754" s="54"/>
      <c r="AT754" s="54"/>
      <c r="AU754" s="54"/>
      <c r="AV754" s="54"/>
      <c r="AW754" s="54"/>
      <c r="AX754" s="54"/>
      <c r="AY754" s="54"/>
      <c r="AZ754" s="54"/>
      <c r="BA754" s="54"/>
      <c r="BB754" s="54"/>
      <c r="BC754" s="54"/>
      <c r="BD754" s="54"/>
      <c r="BE754" s="54"/>
      <c r="BF754" s="54"/>
      <c r="BG754" s="54"/>
      <c r="BH754" s="54"/>
      <c r="BI754" s="54"/>
      <c r="BJ754" s="54"/>
      <c r="BK754" s="54"/>
      <c r="BL754" s="54"/>
      <c r="BM754" s="54"/>
      <c r="BN754" s="54"/>
      <c r="BO754" s="54"/>
      <c r="BP754" s="54"/>
      <c r="BQ754" s="54"/>
      <c r="BR754" s="54"/>
      <c r="BS754" s="54"/>
      <c r="BT754" s="54"/>
      <c r="BU754" s="54"/>
      <c r="BV754" s="54"/>
      <c r="BW754" s="54"/>
      <c r="BX754" s="54"/>
      <c r="BY754" s="54"/>
      <c r="BZ754" s="54"/>
      <c r="CA754" s="54"/>
      <c r="CB754" s="54"/>
      <c r="CC754" s="54"/>
      <c r="CD754" s="54"/>
      <c r="CE754" s="54"/>
      <c r="CF754" s="54"/>
      <c r="CG754" s="54"/>
      <c r="CH754" s="54"/>
      <c r="CI754" s="54"/>
      <c r="CJ754" s="54"/>
      <c r="CK754" s="54"/>
      <c r="CL754" s="54"/>
      <c r="CM754" s="54"/>
      <c r="CN754" s="54"/>
      <c r="CO754" s="54"/>
      <c r="CP754" s="54"/>
      <c r="CQ754" s="54"/>
      <c r="CR754" s="54"/>
      <c r="CS754" s="54"/>
      <c r="CT754" s="54"/>
      <c r="CU754" s="54"/>
      <c r="CV754" s="54"/>
      <c r="CW754" s="54"/>
      <c r="CX754" s="54"/>
      <c r="CY754" s="54"/>
      <c r="CZ754" s="54"/>
      <c r="DA754" s="54"/>
      <c r="DB754" s="54"/>
      <c r="DC754" s="54"/>
      <c r="DD754" s="54"/>
      <c r="DE754" s="54"/>
      <c r="DF754" s="54"/>
      <c r="DG754" s="54"/>
      <c r="DH754" s="54"/>
      <c r="DI754" s="54"/>
      <c r="DJ754" s="54"/>
      <c r="DK754" s="54"/>
      <c r="DL754" s="54"/>
      <c r="DM754" s="54"/>
      <c r="DN754" s="54"/>
      <c r="DO754" s="54"/>
      <c r="DP754" s="54"/>
      <c r="DQ754" s="54"/>
      <c r="DR754" s="54"/>
      <c r="DS754" s="54"/>
      <c r="DT754" s="54"/>
      <c r="DU754" s="54"/>
      <c r="DV754" s="54"/>
      <c r="DW754" s="54"/>
      <c r="DX754" s="54"/>
      <c r="DY754" s="54"/>
      <c r="DZ754" s="54"/>
      <c r="EA754" s="54"/>
      <c r="EB754" s="54"/>
      <c r="EC754" s="54"/>
      <c r="ED754" s="54"/>
      <c r="EE754" s="54"/>
      <c r="EF754" s="54"/>
      <c r="EG754" s="54"/>
      <c r="EH754" s="54"/>
      <c r="EI754" s="54"/>
      <c r="EJ754" s="54"/>
      <c r="EK754" s="54"/>
      <c r="EL754" s="54"/>
      <c r="EM754" s="54"/>
      <c r="EN754" s="54"/>
      <c r="EO754" s="54"/>
      <c r="EP754" s="54"/>
      <c r="EQ754" s="54"/>
      <c r="ER754" s="54"/>
      <c r="ES754" s="54"/>
      <c r="ET754" s="54"/>
      <c r="EU754" s="54"/>
      <c r="EV754" s="54"/>
      <c r="EW754" s="54"/>
      <c r="EX754" s="54"/>
      <c r="EY754" s="54"/>
      <c r="EZ754" s="54"/>
      <c r="FA754" s="54"/>
      <c r="FB754" s="54"/>
      <c r="FC754" s="54"/>
      <c r="FD754" s="54"/>
      <c r="FE754" s="54"/>
      <c r="FF754" s="54"/>
      <c r="FG754" s="54"/>
      <c r="FH754" s="54"/>
      <c r="FI754" s="54"/>
      <c r="FJ754" s="54"/>
      <c r="FK754" s="54"/>
      <c r="FL754" s="54"/>
      <c r="FM754" s="54"/>
      <c r="FN754" s="54"/>
      <c r="FO754" s="54"/>
      <c r="FP754" s="54"/>
      <c r="FQ754" s="54"/>
      <c r="FR754" s="54"/>
      <c r="FS754" s="54"/>
      <c r="FT754" s="54"/>
      <c r="FU754" s="54"/>
      <c r="FV754" s="54"/>
      <c r="FW754" s="54"/>
      <c r="FX754" s="54"/>
      <c r="FY754" s="54"/>
      <c r="FZ754" s="54"/>
      <c r="GA754" s="54"/>
      <c r="GB754" s="54"/>
      <c r="GC754" s="54"/>
      <c r="GD754" s="54"/>
      <c r="GE754" s="54"/>
      <c r="GF754" s="54"/>
      <c r="GG754" s="54"/>
      <c r="GH754" s="54"/>
      <c r="GI754" s="54"/>
      <c r="GJ754" s="54"/>
      <c r="GK754" s="54"/>
      <c r="GL754" s="54"/>
      <c r="GM754" s="54"/>
    </row>
    <row r="755" spans="1:195" s="56" customFormat="1" ht="27.6" x14ac:dyDescent="0.3">
      <c r="A755" s="89" t="s">
        <v>17</v>
      </c>
      <c r="B755" s="89" t="s">
        <v>673</v>
      </c>
      <c r="C755" s="90" t="s">
        <v>19</v>
      </c>
      <c r="D755" s="91" t="s">
        <v>267</v>
      </c>
      <c r="E755" s="91" t="s">
        <v>19</v>
      </c>
      <c r="F755" s="91" t="s">
        <v>275</v>
      </c>
      <c r="G755" s="91" t="s">
        <v>358</v>
      </c>
      <c r="H755" s="91" t="s">
        <v>297</v>
      </c>
      <c r="I755" s="93" t="s">
        <v>283</v>
      </c>
      <c r="J755" s="91" t="s">
        <v>492</v>
      </c>
      <c r="K755" s="91" t="s">
        <v>493</v>
      </c>
      <c r="L755" s="95" t="s">
        <v>359</v>
      </c>
      <c r="M755" s="96" t="s">
        <v>674</v>
      </c>
      <c r="N755" s="104" t="s">
        <v>257</v>
      </c>
      <c r="O755" s="99">
        <v>1</v>
      </c>
      <c r="P755" s="99">
        <v>142</v>
      </c>
      <c r="Q755" s="100">
        <v>142</v>
      </c>
      <c r="R755" s="100">
        <v>142</v>
      </c>
      <c r="S755" s="54"/>
      <c r="T755" s="54"/>
      <c r="U755" s="54"/>
      <c r="V755" s="54"/>
      <c r="W755" s="54"/>
      <c r="X755" s="54"/>
      <c r="Y755" s="54"/>
      <c r="Z755" s="54"/>
      <c r="AA755" s="54"/>
      <c r="AB755" s="54"/>
      <c r="AC755" s="54"/>
      <c r="AD755" s="54"/>
      <c r="AE755" s="54"/>
      <c r="AF755" s="54"/>
      <c r="AG755" s="54"/>
      <c r="AH755" s="54"/>
      <c r="AI755" s="54"/>
      <c r="AJ755" s="54"/>
      <c r="AK755" s="54"/>
      <c r="AL755" s="54"/>
      <c r="AM755" s="54"/>
      <c r="AN755" s="54"/>
      <c r="AO755" s="54"/>
      <c r="AP755" s="54"/>
      <c r="AQ755" s="54"/>
      <c r="AR755" s="54"/>
      <c r="AS755" s="54"/>
      <c r="AT755" s="54"/>
      <c r="AU755" s="54"/>
      <c r="AV755" s="54"/>
      <c r="AW755" s="54"/>
      <c r="AX755" s="54"/>
      <c r="AY755" s="54"/>
      <c r="AZ755" s="54"/>
      <c r="BA755" s="54"/>
      <c r="BB755" s="54"/>
      <c r="BC755" s="54"/>
      <c r="BD755" s="54"/>
      <c r="BE755" s="54"/>
      <c r="BF755" s="54"/>
      <c r="BG755" s="54"/>
      <c r="BH755" s="54"/>
      <c r="BI755" s="54"/>
      <c r="BJ755" s="54"/>
      <c r="BK755" s="54"/>
      <c r="BL755" s="54"/>
      <c r="BM755" s="54"/>
      <c r="BN755" s="54"/>
      <c r="BO755" s="54"/>
      <c r="BP755" s="54"/>
      <c r="BQ755" s="54"/>
      <c r="BR755" s="54"/>
      <c r="BS755" s="54"/>
      <c r="BT755" s="54"/>
      <c r="BU755" s="54"/>
      <c r="BV755" s="54"/>
      <c r="BW755" s="54"/>
      <c r="BX755" s="54"/>
      <c r="BY755" s="54"/>
      <c r="BZ755" s="54"/>
      <c r="CA755" s="54"/>
      <c r="CB755" s="54"/>
      <c r="CC755" s="54"/>
      <c r="CD755" s="54"/>
      <c r="CE755" s="54"/>
      <c r="CF755" s="54"/>
      <c r="CG755" s="54"/>
      <c r="CH755" s="54"/>
      <c r="CI755" s="54"/>
      <c r="CJ755" s="54"/>
      <c r="CK755" s="54"/>
      <c r="CL755" s="54"/>
      <c r="CM755" s="54"/>
      <c r="CN755" s="54"/>
      <c r="CO755" s="54"/>
      <c r="CP755" s="54"/>
      <c r="CQ755" s="54"/>
      <c r="CR755" s="54"/>
      <c r="CS755" s="54"/>
      <c r="CT755" s="54"/>
      <c r="CU755" s="54"/>
      <c r="CV755" s="54"/>
      <c r="CW755" s="54"/>
      <c r="CX755" s="54"/>
      <c r="CY755" s="54"/>
      <c r="CZ755" s="54"/>
      <c r="DA755" s="54"/>
      <c r="DB755" s="54"/>
      <c r="DC755" s="54"/>
      <c r="DD755" s="54"/>
      <c r="DE755" s="54"/>
      <c r="DF755" s="54"/>
      <c r="DG755" s="54"/>
      <c r="DH755" s="54"/>
      <c r="DI755" s="54"/>
      <c r="DJ755" s="54"/>
      <c r="DK755" s="54"/>
      <c r="DL755" s="54"/>
      <c r="DM755" s="54"/>
      <c r="DN755" s="54"/>
      <c r="DO755" s="54"/>
      <c r="DP755" s="54"/>
      <c r="DQ755" s="54"/>
      <c r="DR755" s="54"/>
      <c r="DS755" s="54"/>
      <c r="DT755" s="54"/>
      <c r="DU755" s="54"/>
      <c r="DV755" s="54"/>
      <c r="DW755" s="54"/>
      <c r="DX755" s="54"/>
      <c r="DY755" s="54"/>
      <c r="DZ755" s="54"/>
      <c r="EA755" s="54"/>
      <c r="EB755" s="54"/>
      <c r="EC755" s="54"/>
      <c r="ED755" s="54"/>
      <c r="EE755" s="54"/>
      <c r="EF755" s="54"/>
      <c r="EG755" s="54"/>
      <c r="EH755" s="54"/>
      <c r="EI755" s="54"/>
      <c r="EJ755" s="54"/>
      <c r="EK755" s="54"/>
      <c r="EL755" s="54"/>
      <c r="EM755" s="54"/>
      <c r="EN755" s="54"/>
      <c r="EO755" s="54"/>
      <c r="EP755" s="54"/>
      <c r="EQ755" s="54"/>
      <c r="ER755" s="54"/>
      <c r="ES755" s="54"/>
      <c r="ET755" s="54"/>
      <c r="EU755" s="54"/>
      <c r="EV755" s="54"/>
      <c r="EW755" s="54"/>
      <c r="EX755" s="54"/>
      <c r="EY755" s="54"/>
      <c r="EZ755" s="54"/>
      <c r="FA755" s="54"/>
      <c r="FB755" s="54"/>
      <c r="FC755" s="54"/>
      <c r="FD755" s="54"/>
      <c r="FE755" s="54"/>
      <c r="FF755" s="54"/>
      <c r="FG755" s="54"/>
      <c r="FH755" s="54"/>
      <c r="FI755" s="54"/>
      <c r="FJ755" s="54"/>
      <c r="FK755" s="54"/>
      <c r="FL755" s="54"/>
      <c r="FM755" s="54"/>
      <c r="FN755" s="54"/>
      <c r="FO755" s="54"/>
      <c r="FP755" s="54"/>
      <c r="FQ755" s="54"/>
      <c r="FR755" s="54"/>
      <c r="FS755" s="54"/>
      <c r="FT755" s="54"/>
      <c r="FU755" s="54"/>
      <c r="FV755" s="54"/>
      <c r="FW755" s="54"/>
      <c r="FX755" s="54"/>
      <c r="FY755" s="54"/>
      <c r="FZ755" s="54"/>
      <c r="GA755" s="54"/>
      <c r="GB755" s="54"/>
      <c r="GC755" s="54"/>
      <c r="GD755" s="54"/>
      <c r="GE755" s="54"/>
      <c r="GF755" s="54"/>
      <c r="GG755" s="54"/>
      <c r="GH755" s="54"/>
      <c r="GI755" s="54"/>
      <c r="GJ755" s="54"/>
      <c r="GK755" s="54"/>
      <c r="GL755" s="54"/>
      <c r="GM755" s="54"/>
    </row>
    <row r="756" spans="1:195" s="56" customFormat="1" ht="41.4" x14ac:dyDescent="0.3">
      <c r="A756" s="89" t="s">
        <v>17</v>
      </c>
      <c r="B756" s="89" t="s">
        <v>673</v>
      </c>
      <c r="C756" s="90" t="s">
        <v>19</v>
      </c>
      <c r="D756" s="91" t="s">
        <v>266</v>
      </c>
      <c r="E756" s="91" t="s">
        <v>270</v>
      </c>
      <c r="F756" s="91" t="s">
        <v>667</v>
      </c>
      <c r="G756" s="91" t="s">
        <v>700</v>
      </c>
      <c r="H756" s="91" t="s">
        <v>660</v>
      </c>
      <c r="I756" s="93" t="s">
        <v>22</v>
      </c>
      <c r="J756" s="91" t="s">
        <v>701</v>
      </c>
      <c r="K756" s="91" t="s">
        <v>702</v>
      </c>
      <c r="L756" s="95" t="s">
        <v>20</v>
      </c>
      <c r="M756" s="96" t="s">
        <v>21</v>
      </c>
      <c r="N756" s="104" t="s">
        <v>257</v>
      </c>
      <c r="O756" s="99">
        <v>1</v>
      </c>
      <c r="P756" s="99">
        <v>3810</v>
      </c>
      <c r="Q756" s="100">
        <v>3810</v>
      </c>
      <c r="R756" s="100">
        <v>3810</v>
      </c>
      <c r="S756" s="54"/>
      <c r="T756" s="54"/>
      <c r="U756" s="54"/>
      <c r="V756" s="54"/>
      <c r="W756" s="54"/>
      <c r="X756" s="54"/>
      <c r="Y756" s="54"/>
      <c r="Z756" s="54"/>
      <c r="AA756" s="54"/>
      <c r="AB756" s="54"/>
      <c r="AC756" s="54"/>
      <c r="AD756" s="54"/>
      <c r="AE756" s="54"/>
      <c r="AF756" s="54"/>
      <c r="AG756" s="54"/>
      <c r="AH756" s="54"/>
      <c r="AI756" s="54"/>
      <c r="AJ756" s="54"/>
      <c r="AK756" s="54"/>
      <c r="AL756" s="54"/>
      <c r="AM756" s="54"/>
      <c r="AN756" s="54"/>
      <c r="AO756" s="54"/>
      <c r="AP756" s="54"/>
      <c r="AQ756" s="54"/>
      <c r="AR756" s="54"/>
      <c r="AS756" s="54"/>
      <c r="AT756" s="54"/>
      <c r="AU756" s="54"/>
      <c r="AV756" s="54"/>
      <c r="AW756" s="54"/>
      <c r="AX756" s="54"/>
      <c r="AY756" s="54"/>
      <c r="AZ756" s="54"/>
      <c r="BA756" s="54"/>
      <c r="BB756" s="54"/>
      <c r="BC756" s="54"/>
      <c r="BD756" s="54"/>
      <c r="BE756" s="54"/>
      <c r="BF756" s="54"/>
      <c r="BG756" s="54"/>
      <c r="BH756" s="54"/>
      <c r="BI756" s="54"/>
      <c r="BJ756" s="54"/>
      <c r="BK756" s="54"/>
      <c r="BL756" s="54"/>
      <c r="BM756" s="54"/>
      <c r="BN756" s="54"/>
      <c r="BO756" s="54"/>
      <c r="BP756" s="54"/>
      <c r="BQ756" s="54"/>
      <c r="BR756" s="54"/>
      <c r="BS756" s="54"/>
      <c r="BT756" s="54"/>
      <c r="BU756" s="54"/>
      <c r="BV756" s="54"/>
      <c r="BW756" s="54"/>
      <c r="BX756" s="54"/>
      <c r="BY756" s="54"/>
      <c r="BZ756" s="54"/>
      <c r="CA756" s="54"/>
      <c r="CB756" s="54"/>
      <c r="CC756" s="54"/>
      <c r="CD756" s="54"/>
      <c r="CE756" s="54"/>
      <c r="CF756" s="54"/>
      <c r="CG756" s="54"/>
      <c r="CH756" s="54"/>
      <c r="CI756" s="54"/>
      <c r="CJ756" s="54"/>
      <c r="CK756" s="54"/>
      <c r="CL756" s="54"/>
      <c r="CM756" s="54"/>
      <c r="CN756" s="54"/>
      <c r="CO756" s="54"/>
      <c r="CP756" s="54"/>
      <c r="CQ756" s="54"/>
      <c r="CR756" s="54"/>
      <c r="CS756" s="54"/>
      <c r="CT756" s="54"/>
      <c r="CU756" s="54"/>
      <c r="CV756" s="54"/>
      <c r="CW756" s="54"/>
      <c r="CX756" s="54"/>
      <c r="CY756" s="54"/>
      <c r="CZ756" s="54"/>
      <c r="DA756" s="54"/>
      <c r="DB756" s="54"/>
      <c r="DC756" s="54"/>
      <c r="DD756" s="54"/>
      <c r="DE756" s="54"/>
      <c r="DF756" s="54"/>
      <c r="DG756" s="54"/>
      <c r="DH756" s="54"/>
      <c r="DI756" s="54"/>
      <c r="DJ756" s="54"/>
      <c r="DK756" s="54"/>
      <c r="DL756" s="54"/>
      <c r="DM756" s="54"/>
      <c r="DN756" s="54"/>
      <c r="DO756" s="54"/>
      <c r="DP756" s="54"/>
      <c r="DQ756" s="54"/>
      <c r="DR756" s="54"/>
      <c r="DS756" s="54"/>
      <c r="DT756" s="54"/>
      <c r="DU756" s="54"/>
      <c r="DV756" s="54"/>
      <c r="DW756" s="54"/>
      <c r="DX756" s="54"/>
      <c r="DY756" s="54"/>
      <c r="DZ756" s="54"/>
      <c r="EA756" s="54"/>
      <c r="EB756" s="54"/>
      <c r="EC756" s="54"/>
      <c r="ED756" s="54"/>
      <c r="EE756" s="54"/>
      <c r="EF756" s="54"/>
      <c r="EG756" s="54"/>
      <c r="EH756" s="54"/>
      <c r="EI756" s="54"/>
      <c r="EJ756" s="54"/>
      <c r="EK756" s="54"/>
      <c r="EL756" s="54"/>
      <c r="EM756" s="54"/>
      <c r="EN756" s="54"/>
      <c r="EO756" s="54"/>
      <c r="EP756" s="54"/>
      <c r="EQ756" s="54"/>
      <c r="ER756" s="54"/>
      <c r="ES756" s="54"/>
      <c r="ET756" s="54"/>
      <c r="EU756" s="54"/>
      <c r="EV756" s="54"/>
      <c r="EW756" s="54"/>
      <c r="EX756" s="54"/>
      <c r="EY756" s="54"/>
      <c r="EZ756" s="54"/>
      <c r="FA756" s="54"/>
      <c r="FB756" s="54"/>
      <c r="FC756" s="54"/>
      <c r="FD756" s="54"/>
      <c r="FE756" s="54"/>
      <c r="FF756" s="54"/>
      <c r="FG756" s="54"/>
      <c r="FH756" s="54"/>
      <c r="FI756" s="54"/>
      <c r="FJ756" s="54"/>
      <c r="FK756" s="54"/>
      <c r="FL756" s="54"/>
      <c r="FM756" s="54"/>
      <c r="FN756" s="54"/>
      <c r="FO756" s="54"/>
      <c r="FP756" s="54"/>
      <c r="FQ756" s="54"/>
      <c r="FR756" s="54"/>
      <c r="FS756" s="54"/>
      <c r="FT756" s="54"/>
      <c r="FU756" s="54"/>
      <c r="FV756" s="54"/>
      <c r="FW756" s="54"/>
      <c r="FX756" s="54"/>
      <c r="FY756" s="54"/>
      <c r="FZ756" s="54"/>
      <c r="GA756" s="54"/>
      <c r="GB756" s="54"/>
      <c r="GC756" s="54"/>
      <c r="GD756" s="54"/>
      <c r="GE756" s="54"/>
      <c r="GF756" s="54"/>
      <c r="GG756" s="54"/>
      <c r="GH756" s="54"/>
      <c r="GI756" s="54"/>
      <c r="GJ756" s="54"/>
      <c r="GK756" s="54"/>
      <c r="GL756" s="54"/>
      <c r="GM756" s="54"/>
    </row>
    <row r="757" spans="1:195" s="56" customFormat="1" ht="110.4" x14ac:dyDescent="0.3">
      <c r="A757" s="89" t="s">
        <v>17</v>
      </c>
      <c r="B757" s="89" t="s">
        <v>673</v>
      </c>
      <c r="C757" s="90" t="s">
        <v>19</v>
      </c>
      <c r="D757" s="91" t="s">
        <v>23</v>
      </c>
      <c r="E757" s="91" t="s">
        <v>24</v>
      </c>
      <c r="F757" s="91" t="s">
        <v>703</v>
      </c>
      <c r="G757" s="91" t="s">
        <v>306</v>
      </c>
      <c r="H757" s="91" t="s">
        <v>704</v>
      </c>
      <c r="I757" s="93" t="s">
        <v>705</v>
      </c>
      <c r="J757" s="91" t="s">
        <v>308</v>
      </c>
      <c r="K757" s="91" t="s">
        <v>309</v>
      </c>
      <c r="L757" s="95" t="s">
        <v>706</v>
      </c>
      <c r="M757" s="96" t="s">
        <v>674</v>
      </c>
      <c r="N757" s="104" t="s">
        <v>254</v>
      </c>
      <c r="O757" s="99">
        <v>1</v>
      </c>
      <c r="P757" s="99">
        <v>1915.09</v>
      </c>
      <c r="Q757" s="100">
        <v>1915.09</v>
      </c>
      <c r="R757" s="100">
        <v>1915.09</v>
      </c>
      <c r="S757" s="54"/>
      <c r="T757" s="54"/>
      <c r="U757" s="54"/>
      <c r="V757" s="54"/>
      <c r="W757" s="54"/>
      <c r="X757" s="54"/>
      <c r="Y757" s="54"/>
      <c r="Z757" s="54"/>
      <c r="AA757" s="54"/>
      <c r="AB757" s="54"/>
      <c r="AC757" s="54"/>
      <c r="AD757" s="54"/>
      <c r="AE757" s="54"/>
      <c r="AF757" s="54"/>
      <c r="AG757" s="54"/>
      <c r="AH757" s="54"/>
      <c r="AI757" s="54"/>
      <c r="AJ757" s="54"/>
      <c r="AK757" s="54"/>
      <c r="AL757" s="54"/>
      <c r="AM757" s="54"/>
      <c r="AN757" s="54"/>
      <c r="AO757" s="54"/>
      <c r="AP757" s="54"/>
      <c r="AQ757" s="54"/>
      <c r="AR757" s="54"/>
      <c r="AS757" s="54"/>
      <c r="AT757" s="54"/>
      <c r="AU757" s="54"/>
      <c r="AV757" s="54"/>
      <c r="AW757" s="54"/>
      <c r="AX757" s="54"/>
      <c r="AY757" s="54"/>
      <c r="AZ757" s="54"/>
      <c r="BA757" s="54"/>
      <c r="BB757" s="54"/>
      <c r="BC757" s="54"/>
      <c r="BD757" s="54"/>
      <c r="BE757" s="54"/>
      <c r="BF757" s="54"/>
      <c r="BG757" s="54"/>
      <c r="BH757" s="54"/>
      <c r="BI757" s="54"/>
      <c r="BJ757" s="54"/>
      <c r="BK757" s="54"/>
      <c r="BL757" s="54"/>
      <c r="BM757" s="54"/>
      <c r="BN757" s="54"/>
      <c r="BO757" s="54"/>
      <c r="BP757" s="54"/>
      <c r="BQ757" s="54"/>
      <c r="BR757" s="54"/>
      <c r="BS757" s="54"/>
      <c r="BT757" s="54"/>
      <c r="BU757" s="54"/>
      <c r="BV757" s="54"/>
      <c r="BW757" s="54"/>
      <c r="BX757" s="54"/>
      <c r="BY757" s="54"/>
      <c r="BZ757" s="54"/>
      <c r="CA757" s="54"/>
      <c r="CB757" s="54"/>
      <c r="CC757" s="54"/>
      <c r="CD757" s="54"/>
      <c r="CE757" s="54"/>
      <c r="CF757" s="54"/>
      <c r="CG757" s="54"/>
      <c r="CH757" s="54"/>
      <c r="CI757" s="54"/>
      <c r="CJ757" s="54"/>
      <c r="CK757" s="54"/>
      <c r="CL757" s="54"/>
      <c r="CM757" s="54"/>
      <c r="CN757" s="54"/>
      <c r="CO757" s="54"/>
      <c r="CP757" s="54"/>
      <c r="CQ757" s="54"/>
      <c r="CR757" s="54"/>
      <c r="CS757" s="54"/>
      <c r="CT757" s="54"/>
      <c r="CU757" s="54"/>
      <c r="CV757" s="54"/>
      <c r="CW757" s="54"/>
      <c r="CX757" s="54"/>
      <c r="CY757" s="54"/>
      <c r="CZ757" s="54"/>
      <c r="DA757" s="54"/>
      <c r="DB757" s="54"/>
      <c r="DC757" s="54"/>
      <c r="DD757" s="54"/>
      <c r="DE757" s="54"/>
      <c r="DF757" s="54"/>
      <c r="DG757" s="54"/>
      <c r="DH757" s="54"/>
      <c r="DI757" s="54"/>
      <c r="DJ757" s="54"/>
      <c r="DK757" s="54"/>
      <c r="DL757" s="54"/>
      <c r="DM757" s="54"/>
      <c r="DN757" s="54"/>
      <c r="DO757" s="54"/>
      <c r="DP757" s="54"/>
      <c r="DQ757" s="54"/>
      <c r="DR757" s="54"/>
      <c r="DS757" s="54"/>
      <c r="DT757" s="54"/>
      <c r="DU757" s="54"/>
      <c r="DV757" s="54"/>
      <c r="DW757" s="54"/>
      <c r="DX757" s="54"/>
      <c r="DY757" s="54"/>
      <c r="DZ757" s="54"/>
      <c r="EA757" s="54"/>
      <c r="EB757" s="54"/>
      <c r="EC757" s="54"/>
      <c r="ED757" s="54"/>
      <c r="EE757" s="54"/>
      <c r="EF757" s="54"/>
      <c r="EG757" s="54"/>
      <c r="EH757" s="54"/>
      <c r="EI757" s="54"/>
      <c r="EJ757" s="54"/>
      <c r="EK757" s="54"/>
      <c r="EL757" s="54"/>
      <c r="EM757" s="54"/>
      <c r="EN757" s="54"/>
      <c r="EO757" s="54"/>
      <c r="EP757" s="54"/>
      <c r="EQ757" s="54"/>
      <c r="ER757" s="54"/>
      <c r="ES757" s="54"/>
      <c r="ET757" s="54"/>
      <c r="EU757" s="54"/>
      <c r="EV757" s="54"/>
      <c r="EW757" s="54"/>
      <c r="EX757" s="54"/>
      <c r="EY757" s="54"/>
      <c r="EZ757" s="54"/>
      <c r="FA757" s="54"/>
      <c r="FB757" s="54"/>
      <c r="FC757" s="54"/>
      <c r="FD757" s="54"/>
      <c r="FE757" s="54"/>
      <c r="FF757" s="54"/>
      <c r="FG757" s="54"/>
      <c r="FH757" s="54"/>
      <c r="FI757" s="54"/>
      <c r="FJ757" s="54"/>
      <c r="FK757" s="54"/>
      <c r="FL757" s="54"/>
      <c r="FM757" s="54"/>
      <c r="FN757" s="54"/>
      <c r="FO757" s="54"/>
      <c r="FP757" s="54"/>
      <c r="FQ757" s="54"/>
      <c r="FR757" s="54"/>
      <c r="FS757" s="54"/>
      <c r="FT757" s="54"/>
      <c r="FU757" s="54"/>
      <c r="FV757" s="54"/>
      <c r="FW757" s="54"/>
      <c r="FX757" s="54"/>
      <c r="FY757" s="54"/>
      <c r="FZ757" s="54"/>
      <c r="GA757" s="54"/>
      <c r="GB757" s="54"/>
      <c r="GC757" s="54"/>
      <c r="GD757" s="54"/>
      <c r="GE757" s="54"/>
      <c r="GF757" s="54"/>
      <c r="GG757" s="54"/>
      <c r="GH757" s="54"/>
      <c r="GI757" s="54"/>
      <c r="GJ757" s="54"/>
      <c r="GK757" s="54"/>
      <c r="GL757" s="54"/>
      <c r="GM757" s="54"/>
    </row>
    <row r="758" spans="1:195" s="56" customFormat="1" ht="110.4" x14ac:dyDescent="0.3">
      <c r="A758" s="89" t="s">
        <v>17</v>
      </c>
      <c r="B758" s="89" t="s">
        <v>673</v>
      </c>
      <c r="C758" s="90" t="s">
        <v>19</v>
      </c>
      <c r="D758" s="91" t="s">
        <v>23</v>
      </c>
      <c r="E758" s="91" t="s">
        <v>24</v>
      </c>
      <c r="F758" s="91" t="s">
        <v>310</v>
      </c>
      <c r="G758" s="91" t="s">
        <v>306</v>
      </c>
      <c r="H758" s="91" t="s">
        <v>704</v>
      </c>
      <c r="I758" s="93" t="s">
        <v>705</v>
      </c>
      <c r="J758" s="91" t="s">
        <v>308</v>
      </c>
      <c r="K758" s="91" t="s">
        <v>309</v>
      </c>
      <c r="L758" s="95" t="s">
        <v>706</v>
      </c>
      <c r="M758" s="96" t="s">
        <v>674</v>
      </c>
      <c r="N758" s="104" t="s">
        <v>254</v>
      </c>
      <c r="O758" s="99">
        <v>1</v>
      </c>
      <c r="P758" s="99">
        <v>2200</v>
      </c>
      <c r="Q758" s="100">
        <v>2200</v>
      </c>
      <c r="R758" s="100">
        <v>2200</v>
      </c>
      <c r="S758" s="54"/>
      <c r="T758" s="54"/>
      <c r="U758" s="54"/>
      <c r="V758" s="54"/>
      <c r="W758" s="54"/>
      <c r="X758" s="54"/>
      <c r="Y758" s="54"/>
      <c r="Z758" s="54"/>
      <c r="AA758" s="54"/>
      <c r="AB758" s="54"/>
      <c r="AC758" s="54"/>
      <c r="AD758" s="54"/>
      <c r="AE758" s="54"/>
      <c r="AF758" s="54"/>
      <c r="AG758" s="54"/>
      <c r="AH758" s="54"/>
      <c r="AI758" s="54"/>
      <c r="AJ758" s="54"/>
      <c r="AK758" s="54"/>
      <c r="AL758" s="54"/>
      <c r="AM758" s="54"/>
      <c r="AN758" s="54"/>
      <c r="AO758" s="54"/>
      <c r="AP758" s="54"/>
      <c r="AQ758" s="54"/>
      <c r="AR758" s="54"/>
      <c r="AS758" s="54"/>
      <c r="AT758" s="54"/>
      <c r="AU758" s="54"/>
      <c r="AV758" s="54"/>
      <c r="AW758" s="54"/>
      <c r="AX758" s="54"/>
      <c r="AY758" s="54"/>
      <c r="AZ758" s="54"/>
      <c r="BA758" s="54"/>
      <c r="BB758" s="54"/>
      <c r="BC758" s="54"/>
      <c r="BD758" s="54"/>
      <c r="BE758" s="54"/>
      <c r="BF758" s="54"/>
      <c r="BG758" s="54"/>
      <c r="BH758" s="54"/>
      <c r="BI758" s="54"/>
      <c r="BJ758" s="54"/>
      <c r="BK758" s="54"/>
      <c r="BL758" s="54"/>
      <c r="BM758" s="54"/>
      <c r="BN758" s="54"/>
      <c r="BO758" s="54"/>
      <c r="BP758" s="54"/>
      <c r="BQ758" s="54"/>
      <c r="BR758" s="54"/>
      <c r="BS758" s="54"/>
      <c r="BT758" s="54"/>
      <c r="BU758" s="54"/>
      <c r="BV758" s="54"/>
      <c r="BW758" s="54"/>
      <c r="BX758" s="54"/>
      <c r="BY758" s="54"/>
      <c r="BZ758" s="54"/>
      <c r="CA758" s="54"/>
      <c r="CB758" s="54"/>
      <c r="CC758" s="54"/>
      <c r="CD758" s="54"/>
      <c r="CE758" s="54"/>
      <c r="CF758" s="54"/>
      <c r="CG758" s="54"/>
      <c r="CH758" s="54"/>
      <c r="CI758" s="54"/>
      <c r="CJ758" s="54"/>
      <c r="CK758" s="54"/>
      <c r="CL758" s="54"/>
      <c r="CM758" s="54"/>
      <c r="CN758" s="54"/>
      <c r="CO758" s="54"/>
      <c r="CP758" s="54"/>
      <c r="CQ758" s="54"/>
      <c r="CR758" s="54"/>
      <c r="CS758" s="54"/>
      <c r="CT758" s="54"/>
      <c r="CU758" s="54"/>
      <c r="CV758" s="54"/>
      <c r="CW758" s="54"/>
      <c r="CX758" s="54"/>
      <c r="CY758" s="54"/>
      <c r="CZ758" s="54"/>
      <c r="DA758" s="54"/>
      <c r="DB758" s="54"/>
      <c r="DC758" s="54"/>
      <c r="DD758" s="54"/>
      <c r="DE758" s="54"/>
      <c r="DF758" s="54"/>
      <c r="DG758" s="54"/>
      <c r="DH758" s="54"/>
      <c r="DI758" s="54"/>
      <c r="DJ758" s="54"/>
      <c r="DK758" s="54"/>
      <c r="DL758" s="54"/>
      <c r="DM758" s="54"/>
      <c r="DN758" s="54"/>
      <c r="DO758" s="54"/>
      <c r="DP758" s="54"/>
      <c r="DQ758" s="54"/>
      <c r="DR758" s="54"/>
      <c r="DS758" s="54"/>
      <c r="DT758" s="54"/>
      <c r="DU758" s="54"/>
      <c r="DV758" s="54"/>
      <c r="DW758" s="54"/>
      <c r="DX758" s="54"/>
      <c r="DY758" s="54"/>
      <c r="DZ758" s="54"/>
      <c r="EA758" s="54"/>
      <c r="EB758" s="54"/>
      <c r="EC758" s="54"/>
      <c r="ED758" s="54"/>
      <c r="EE758" s="54"/>
      <c r="EF758" s="54"/>
      <c r="EG758" s="54"/>
      <c r="EH758" s="54"/>
      <c r="EI758" s="54"/>
      <c r="EJ758" s="54"/>
      <c r="EK758" s="54"/>
      <c r="EL758" s="54"/>
      <c r="EM758" s="54"/>
      <c r="EN758" s="54"/>
      <c r="EO758" s="54"/>
      <c r="EP758" s="54"/>
      <c r="EQ758" s="54"/>
      <c r="ER758" s="54"/>
      <c r="ES758" s="54"/>
      <c r="ET758" s="54"/>
      <c r="EU758" s="54"/>
      <c r="EV758" s="54"/>
      <c r="EW758" s="54"/>
      <c r="EX758" s="54"/>
      <c r="EY758" s="54"/>
      <c r="EZ758" s="54"/>
      <c r="FA758" s="54"/>
      <c r="FB758" s="54"/>
      <c r="FC758" s="54"/>
      <c r="FD758" s="54"/>
      <c r="FE758" s="54"/>
      <c r="FF758" s="54"/>
      <c r="FG758" s="54"/>
      <c r="FH758" s="54"/>
      <c r="FI758" s="54"/>
      <c r="FJ758" s="54"/>
      <c r="FK758" s="54"/>
      <c r="FL758" s="54"/>
      <c r="FM758" s="54"/>
      <c r="FN758" s="54"/>
      <c r="FO758" s="54"/>
      <c r="FP758" s="54"/>
      <c r="FQ758" s="54"/>
      <c r="FR758" s="54"/>
      <c r="FS758" s="54"/>
      <c r="FT758" s="54"/>
      <c r="FU758" s="54"/>
      <c r="FV758" s="54"/>
      <c r="FW758" s="54"/>
      <c r="FX758" s="54"/>
      <c r="FY758" s="54"/>
      <c r="FZ758" s="54"/>
      <c r="GA758" s="54"/>
      <c r="GB758" s="54"/>
      <c r="GC758" s="54"/>
      <c r="GD758" s="54"/>
      <c r="GE758" s="54"/>
      <c r="GF758" s="54"/>
      <c r="GG758" s="54"/>
      <c r="GH758" s="54"/>
      <c r="GI758" s="54"/>
      <c r="GJ758" s="54"/>
      <c r="GK758" s="54"/>
      <c r="GL758" s="54"/>
      <c r="GM758" s="54"/>
    </row>
    <row r="759" spans="1:195" s="56" customFormat="1" ht="110.4" x14ac:dyDescent="0.3">
      <c r="A759" s="89" t="s">
        <v>17</v>
      </c>
      <c r="B759" s="89" t="s">
        <v>673</v>
      </c>
      <c r="C759" s="90" t="s">
        <v>19</v>
      </c>
      <c r="D759" s="91" t="s">
        <v>23</v>
      </c>
      <c r="E759" s="91" t="s">
        <v>269</v>
      </c>
      <c r="F759" s="91" t="s">
        <v>279</v>
      </c>
      <c r="G759" s="91" t="s">
        <v>306</v>
      </c>
      <c r="H759" s="91" t="s">
        <v>704</v>
      </c>
      <c r="I759" s="93" t="s">
        <v>705</v>
      </c>
      <c r="J759" s="91" t="s">
        <v>308</v>
      </c>
      <c r="K759" s="91" t="s">
        <v>309</v>
      </c>
      <c r="L759" s="95" t="s">
        <v>706</v>
      </c>
      <c r="M759" s="96" t="s">
        <v>674</v>
      </c>
      <c r="N759" s="104" t="s">
        <v>254</v>
      </c>
      <c r="O759" s="99">
        <v>1</v>
      </c>
      <c r="P759" s="99">
        <v>3500</v>
      </c>
      <c r="Q759" s="100">
        <v>3500</v>
      </c>
      <c r="R759" s="100">
        <v>3500</v>
      </c>
      <c r="S759" s="54"/>
      <c r="T759" s="54"/>
      <c r="U759" s="54"/>
      <c r="V759" s="54"/>
      <c r="W759" s="54"/>
      <c r="X759" s="54"/>
      <c r="Y759" s="54"/>
      <c r="Z759" s="54"/>
      <c r="AA759" s="54"/>
      <c r="AB759" s="54"/>
      <c r="AC759" s="54"/>
      <c r="AD759" s="54"/>
      <c r="AE759" s="54"/>
      <c r="AF759" s="54"/>
      <c r="AG759" s="54"/>
      <c r="AH759" s="54"/>
      <c r="AI759" s="54"/>
      <c r="AJ759" s="54"/>
      <c r="AK759" s="54"/>
      <c r="AL759" s="54"/>
      <c r="AM759" s="54"/>
      <c r="AN759" s="54"/>
      <c r="AO759" s="54"/>
      <c r="AP759" s="54"/>
      <c r="AQ759" s="54"/>
      <c r="AR759" s="54"/>
      <c r="AS759" s="54"/>
      <c r="AT759" s="54"/>
      <c r="AU759" s="54"/>
      <c r="AV759" s="54"/>
      <c r="AW759" s="54"/>
      <c r="AX759" s="54"/>
      <c r="AY759" s="54"/>
      <c r="AZ759" s="54"/>
      <c r="BA759" s="54"/>
      <c r="BB759" s="54"/>
      <c r="BC759" s="54"/>
      <c r="BD759" s="54"/>
      <c r="BE759" s="54"/>
      <c r="BF759" s="54"/>
      <c r="BG759" s="54"/>
      <c r="BH759" s="54"/>
      <c r="BI759" s="54"/>
      <c r="BJ759" s="54"/>
      <c r="BK759" s="54"/>
      <c r="BL759" s="54"/>
      <c r="BM759" s="54"/>
      <c r="BN759" s="54"/>
      <c r="BO759" s="54"/>
      <c r="BP759" s="54"/>
      <c r="BQ759" s="54"/>
      <c r="BR759" s="54"/>
      <c r="BS759" s="54"/>
      <c r="BT759" s="54"/>
      <c r="BU759" s="54"/>
      <c r="BV759" s="54"/>
      <c r="BW759" s="54"/>
      <c r="BX759" s="54"/>
      <c r="BY759" s="54"/>
      <c r="BZ759" s="54"/>
      <c r="CA759" s="54"/>
      <c r="CB759" s="54"/>
      <c r="CC759" s="54"/>
      <c r="CD759" s="54"/>
      <c r="CE759" s="54"/>
      <c r="CF759" s="54"/>
      <c r="CG759" s="54"/>
      <c r="CH759" s="54"/>
      <c r="CI759" s="54"/>
      <c r="CJ759" s="54"/>
      <c r="CK759" s="54"/>
      <c r="CL759" s="54"/>
      <c r="CM759" s="54"/>
      <c r="CN759" s="54"/>
      <c r="CO759" s="54"/>
      <c r="CP759" s="54"/>
      <c r="CQ759" s="54"/>
      <c r="CR759" s="54"/>
      <c r="CS759" s="54"/>
      <c r="CT759" s="54"/>
      <c r="CU759" s="54"/>
      <c r="CV759" s="54"/>
      <c r="CW759" s="54"/>
      <c r="CX759" s="54"/>
      <c r="CY759" s="54"/>
      <c r="CZ759" s="54"/>
      <c r="DA759" s="54"/>
      <c r="DB759" s="54"/>
      <c r="DC759" s="54"/>
      <c r="DD759" s="54"/>
      <c r="DE759" s="54"/>
      <c r="DF759" s="54"/>
      <c r="DG759" s="54"/>
      <c r="DH759" s="54"/>
      <c r="DI759" s="54"/>
      <c r="DJ759" s="54"/>
      <c r="DK759" s="54"/>
      <c r="DL759" s="54"/>
      <c r="DM759" s="54"/>
      <c r="DN759" s="54"/>
      <c r="DO759" s="54"/>
      <c r="DP759" s="54"/>
      <c r="DQ759" s="54"/>
      <c r="DR759" s="54"/>
      <c r="DS759" s="54"/>
      <c r="DT759" s="54"/>
      <c r="DU759" s="54"/>
      <c r="DV759" s="54"/>
      <c r="DW759" s="54"/>
      <c r="DX759" s="54"/>
      <c r="DY759" s="54"/>
      <c r="DZ759" s="54"/>
      <c r="EA759" s="54"/>
      <c r="EB759" s="54"/>
      <c r="EC759" s="54"/>
      <c r="ED759" s="54"/>
      <c r="EE759" s="54"/>
      <c r="EF759" s="54"/>
      <c r="EG759" s="54"/>
      <c r="EH759" s="54"/>
      <c r="EI759" s="54"/>
      <c r="EJ759" s="54"/>
      <c r="EK759" s="54"/>
      <c r="EL759" s="54"/>
      <c r="EM759" s="54"/>
      <c r="EN759" s="54"/>
      <c r="EO759" s="54"/>
      <c r="EP759" s="54"/>
      <c r="EQ759" s="54"/>
      <c r="ER759" s="54"/>
      <c r="ES759" s="54"/>
      <c r="ET759" s="54"/>
      <c r="EU759" s="54"/>
      <c r="EV759" s="54"/>
      <c r="EW759" s="54"/>
      <c r="EX759" s="54"/>
      <c r="EY759" s="54"/>
      <c r="EZ759" s="54"/>
      <c r="FA759" s="54"/>
      <c r="FB759" s="54"/>
      <c r="FC759" s="54"/>
      <c r="FD759" s="54"/>
      <c r="FE759" s="54"/>
      <c r="FF759" s="54"/>
      <c r="FG759" s="54"/>
      <c r="FH759" s="54"/>
      <c r="FI759" s="54"/>
      <c r="FJ759" s="54"/>
      <c r="FK759" s="54"/>
      <c r="FL759" s="54"/>
      <c r="FM759" s="54"/>
      <c r="FN759" s="54"/>
      <c r="FO759" s="54"/>
      <c r="FP759" s="54"/>
      <c r="FQ759" s="54"/>
      <c r="FR759" s="54"/>
      <c r="FS759" s="54"/>
      <c r="FT759" s="54"/>
      <c r="FU759" s="54"/>
      <c r="FV759" s="54"/>
      <c r="FW759" s="54"/>
      <c r="FX759" s="54"/>
      <c r="FY759" s="54"/>
      <c r="FZ759" s="54"/>
      <c r="GA759" s="54"/>
      <c r="GB759" s="54"/>
      <c r="GC759" s="54"/>
      <c r="GD759" s="54"/>
      <c r="GE759" s="54"/>
      <c r="GF759" s="54"/>
      <c r="GG759" s="54"/>
      <c r="GH759" s="54"/>
      <c r="GI759" s="54"/>
      <c r="GJ759" s="54"/>
      <c r="GK759" s="54"/>
      <c r="GL759" s="54"/>
      <c r="GM759" s="54"/>
    </row>
    <row r="760" spans="1:195" s="56" customFormat="1" ht="110.4" x14ac:dyDescent="0.3">
      <c r="A760" s="89" t="s">
        <v>17</v>
      </c>
      <c r="B760" s="89" t="s">
        <v>673</v>
      </c>
      <c r="C760" s="90" t="s">
        <v>19</v>
      </c>
      <c r="D760" s="91" t="s">
        <v>268</v>
      </c>
      <c r="E760" s="91" t="s">
        <v>271</v>
      </c>
      <c r="F760" s="91" t="s">
        <v>707</v>
      </c>
      <c r="G760" s="91" t="s">
        <v>306</v>
      </c>
      <c r="H760" s="91" t="s">
        <v>704</v>
      </c>
      <c r="I760" s="93" t="s">
        <v>705</v>
      </c>
      <c r="J760" s="91" t="s">
        <v>308</v>
      </c>
      <c r="K760" s="91" t="s">
        <v>309</v>
      </c>
      <c r="L760" s="95" t="s">
        <v>706</v>
      </c>
      <c r="M760" s="96" t="s">
        <v>674</v>
      </c>
      <c r="N760" s="104" t="s">
        <v>254</v>
      </c>
      <c r="O760" s="99">
        <v>1</v>
      </c>
      <c r="P760" s="99">
        <v>545</v>
      </c>
      <c r="Q760" s="100">
        <v>545</v>
      </c>
      <c r="R760" s="100">
        <v>545</v>
      </c>
      <c r="S760" s="54"/>
      <c r="T760" s="54"/>
      <c r="U760" s="54"/>
      <c r="V760" s="54"/>
      <c r="W760" s="54"/>
      <c r="X760" s="54"/>
      <c r="Y760" s="54"/>
      <c r="Z760" s="54"/>
      <c r="AA760" s="54"/>
      <c r="AB760" s="54"/>
      <c r="AC760" s="54"/>
      <c r="AD760" s="54"/>
      <c r="AE760" s="54"/>
      <c r="AF760" s="54"/>
      <c r="AG760" s="54"/>
      <c r="AH760" s="54"/>
      <c r="AI760" s="54"/>
      <c r="AJ760" s="54"/>
      <c r="AK760" s="54"/>
      <c r="AL760" s="54"/>
      <c r="AM760" s="54"/>
      <c r="AN760" s="54"/>
      <c r="AO760" s="54"/>
      <c r="AP760" s="54"/>
      <c r="AQ760" s="54"/>
      <c r="AR760" s="54"/>
      <c r="AS760" s="54"/>
      <c r="AT760" s="54"/>
      <c r="AU760" s="54"/>
      <c r="AV760" s="54"/>
      <c r="AW760" s="54"/>
      <c r="AX760" s="54"/>
      <c r="AY760" s="54"/>
      <c r="AZ760" s="54"/>
      <c r="BA760" s="54"/>
      <c r="BB760" s="54"/>
      <c r="BC760" s="54"/>
      <c r="BD760" s="54"/>
      <c r="BE760" s="54"/>
      <c r="BF760" s="54"/>
      <c r="BG760" s="54"/>
      <c r="BH760" s="54"/>
      <c r="BI760" s="54"/>
      <c r="BJ760" s="54"/>
      <c r="BK760" s="54"/>
      <c r="BL760" s="54"/>
      <c r="BM760" s="54"/>
      <c r="BN760" s="54"/>
      <c r="BO760" s="54"/>
      <c r="BP760" s="54"/>
      <c r="BQ760" s="54"/>
      <c r="BR760" s="54"/>
      <c r="BS760" s="54"/>
      <c r="BT760" s="54"/>
      <c r="BU760" s="54"/>
      <c r="BV760" s="54"/>
      <c r="BW760" s="54"/>
      <c r="BX760" s="54"/>
      <c r="BY760" s="54"/>
      <c r="BZ760" s="54"/>
      <c r="CA760" s="54"/>
      <c r="CB760" s="54"/>
      <c r="CC760" s="54"/>
      <c r="CD760" s="54"/>
      <c r="CE760" s="54"/>
      <c r="CF760" s="54"/>
      <c r="CG760" s="54"/>
      <c r="CH760" s="54"/>
      <c r="CI760" s="54"/>
      <c r="CJ760" s="54"/>
      <c r="CK760" s="54"/>
      <c r="CL760" s="54"/>
      <c r="CM760" s="54"/>
      <c r="CN760" s="54"/>
      <c r="CO760" s="54"/>
      <c r="CP760" s="54"/>
      <c r="CQ760" s="54"/>
      <c r="CR760" s="54"/>
      <c r="CS760" s="54"/>
      <c r="CT760" s="54"/>
      <c r="CU760" s="54"/>
      <c r="CV760" s="54"/>
      <c r="CW760" s="54"/>
      <c r="CX760" s="54"/>
      <c r="CY760" s="54"/>
      <c r="CZ760" s="54"/>
      <c r="DA760" s="54"/>
      <c r="DB760" s="54"/>
      <c r="DC760" s="54"/>
      <c r="DD760" s="54"/>
      <c r="DE760" s="54"/>
      <c r="DF760" s="54"/>
      <c r="DG760" s="54"/>
      <c r="DH760" s="54"/>
      <c r="DI760" s="54"/>
      <c r="DJ760" s="54"/>
      <c r="DK760" s="54"/>
      <c r="DL760" s="54"/>
      <c r="DM760" s="54"/>
      <c r="DN760" s="54"/>
      <c r="DO760" s="54"/>
      <c r="DP760" s="54"/>
      <c r="DQ760" s="54"/>
      <c r="DR760" s="54"/>
      <c r="DS760" s="54"/>
      <c r="DT760" s="54"/>
      <c r="DU760" s="54"/>
      <c r="DV760" s="54"/>
      <c r="DW760" s="54"/>
      <c r="DX760" s="54"/>
      <c r="DY760" s="54"/>
      <c r="DZ760" s="54"/>
      <c r="EA760" s="54"/>
      <c r="EB760" s="54"/>
      <c r="EC760" s="54"/>
      <c r="ED760" s="54"/>
      <c r="EE760" s="54"/>
      <c r="EF760" s="54"/>
      <c r="EG760" s="54"/>
      <c r="EH760" s="54"/>
      <c r="EI760" s="54"/>
      <c r="EJ760" s="54"/>
      <c r="EK760" s="54"/>
      <c r="EL760" s="54"/>
      <c r="EM760" s="54"/>
      <c r="EN760" s="54"/>
      <c r="EO760" s="54"/>
      <c r="EP760" s="54"/>
      <c r="EQ760" s="54"/>
      <c r="ER760" s="54"/>
      <c r="ES760" s="54"/>
      <c r="ET760" s="54"/>
      <c r="EU760" s="54"/>
      <c r="EV760" s="54"/>
      <c r="EW760" s="54"/>
      <c r="EX760" s="54"/>
      <c r="EY760" s="54"/>
      <c r="EZ760" s="54"/>
      <c r="FA760" s="54"/>
      <c r="FB760" s="54"/>
      <c r="FC760" s="54"/>
      <c r="FD760" s="54"/>
      <c r="FE760" s="54"/>
      <c r="FF760" s="54"/>
      <c r="FG760" s="54"/>
      <c r="FH760" s="54"/>
      <c r="FI760" s="54"/>
      <c r="FJ760" s="54"/>
      <c r="FK760" s="54"/>
      <c r="FL760" s="54"/>
      <c r="FM760" s="54"/>
      <c r="FN760" s="54"/>
      <c r="FO760" s="54"/>
      <c r="FP760" s="54"/>
      <c r="FQ760" s="54"/>
      <c r="FR760" s="54"/>
      <c r="FS760" s="54"/>
      <c r="FT760" s="54"/>
      <c r="FU760" s="54"/>
      <c r="FV760" s="54"/>
      <c r="FW760" s="54"/>
      <c r="FX760" s="54"/>
      <c r="FY760" s="54"/>
      <c r="FZ760" s="54"/>
      <c r="GA760" s="54"/>
      <c r="GB760" s="54"/>
      <c r="GC760" s="54"/>
      <c r="GD760" s="54"/>
      <c r="GE760" s="54"/>
      <c r="GF760" s="54"/>
      <c r="GG760" s="54"/>
      <c r="GH760" s="54"/>
      <c r="GI760" s="54"/>
      <c r="GJ760" s="54"/>
      <c r="GK760" s="54"/>
      <c r="GL760" s="54"/>
      <c r="GM760" s="54"/>
    </row>
    <row r="761" spans="1:195" s="56" customFormat="1" ht="82.8" x14ac:dyDescent="0.3">
      <c r="A761" s="89" t="s">
        <v>17</v>
      </c>
      <c r="B761" s="89" t="s">
        <v>673</v>
      </c>
      <c r="C761" s="90" t="s">
        <v>19</v>
      </c>
      <c r="D761" s="91" t="s">
        <v>23</v>
      </c>
      <c r="E761" s="91" t="s">
        <v>24</v>
      </c>
      <c r="F761" s="91" t="s">
        <v>25</v>
      </c>
      <c r="G761" s="91" t="s">
        <v>299</v>
      </c>
      <c r="H761" s="91" t="s">
        <v>300</v>
      </c>
      <c r="I761" s="93" t="s">
        <v>705</v>
      </c>
      <c r="J761" s="91" t="s">
        <v>302</v>
      </c>
      <c r="K761" s="91" t="s">
        <v>303</v>
      </c>
      <c r="L761" s="95" t="s">
        <v>706</v>
      </c>
      <c r="M761" s="96" t="s">
        <v>674</v>
      </c>
      <c r="N761" s="104" t="s">
        <v>254</v>
      </c>
      <c r="O761" s="99">
        <v>1</v>
      </c>
      <c r="P761" s="99">
        <v>500</v>
      </c>
      <c r="Q761" s="100">
        <v>500</v>
      </c>
      <c r="R761" s="100">
        <v>500</v>
      </c>
      <c r="S761" s="54"/>
      <c r="T761" s="54"/>
      <c r="U761" s="54"/>
      <c r="V761" s="54"/>
      <c r="W761" s="54"/>
      <c r="X761" s="54"/>
      <c r="Y761" s="54"/>
      <c r="Z761" s="54"/>
      <c r="AA761" s="54"/>
      <c r="AB761" s="54"/>
      <c r="AC761" s="54"/>
      <c r="AD761" s="54"/>
      <c r="AE761" s="54"/>
      <c r="AF761" s="54"/>
      <c r="AG761" s="54"/>
      <c r="AH761" s="54"/>
      <c r="AI761" s="54"/>
      <c r="AJ761" s="54"/>
      <c r="AK761" s="54"/>
      <c r="AL761" s="54"/>
      <c r="AM761" s="54"/>
      <c r="AN761" s="54"/>
      <c r="AO761" s="54"/>
      <c r="AP761" s="54"/>
      <c r="AQ761" s="54"/>
      <c r="AR761" s="54"/>
      <c r="AS761" s="54"/>
      <c r="AT761" s="54"/>
      <c r="AU761" s="54"/>
      <c r="AV761" s="54"/>
      <c r="AW761" s="54"/>
      <c r="AX761" s="54"/>
      <c r="AY761" s="54"/>
      <c r="AZ761" s="54"/>
      <c r="BA761" s="54"/>
      <c r="BB761" s="54"/>
      <c r="BC761" s="54"/>
      <c r="BD761" s="54"/>
      <c r="BE761" s="54"/>
      <c r="BF761" s="54"/>
      <c r="BG761" s="54"/>
      <c r="BH761" s="54"/>
      <c r="BI761" s="54"/>
      <c r="BJ761" s="54"/>
      <c r="BK761" s="54"/>
      <c r="BL761" s="54"/>
      <c r="BM761" s="54"/>
      <c r="BN761" s="54"/>
      <c r="BO761" s="54"/>
      <c r="BP761" s="54"/>
      <c r="BQ761" s="54"/>
      <c r="BR761" s="54"/>
      <c r="BS761" s="54"/>
      <c r="BT761" s="54"/>
      <c r="BU761" s="54"/>
      <c r="BV761" s="54"/>
      <c r="BW761" s="54"/>
      <c r="BX761" s="54"/>
      <c r="BY761" s="54"/>
      <c r="BZ761" s="54"/>
      <c r="CA761" s="54"/>
      <c r="CB761" s="54"/>
      <c r="CC761" s="54"/>
      <c r="CD761" s="54"/>
      <c r="CE761" s="54"/>
      <c r="CF761" s="54"/>
      <c r="CG761" s="54"/>
      <c r="CH761" s="54"/>
      <c r="CI761" s="54"/>
      <c r="CJ761" s="54"/>
      <c r="CK761" s="54"/>
      <c r="CL761" s="54"/>
      <c r="CM761" s="54"/>
      <c r="CN761" s="54"/>
      <c r="CO761" s="54"/>
      <c r="CP761" s="54"/>
      <c r="CQ761" s="54"/>
      <c r="CR761" s="54"/>
      <c r="CS761" s="54"/>
      <c r="CT761" s="54"/>
      <c r="CU761" s="54"/>
      <c r="CV761" s="54"/>
      <c r="CW761" s="54"/>
      <c r="CX761" s="54"/>
      <c r="CY761" s="54"/>
      <c r="CZ761" s="54"/>
      <c r="DA761" s="54"/>
      <c r="DB761" s="54"/>
      <c r="DC761" s="54"/>
      <c r="DD761" s="54"/>
      <c r="DE761" s="54"/>
      <c r="DF761" s="54"/>
      <c r="DG761" s="54"/>
      <c r="DH761" s="54"/>
      <c r="DI761" s="54"/>
      <c r="DJ761" s="54"/>
      <c r="DK761" s="54"/>
      <c r="DL761" s="54"/>
      <c r="DM761" s="54"/>
      <c r="DN761" s="54"/>
      <c r="DO761" s="54"/>
      <c r="DP761" s="54"/>
      <c r="DQ761" s="54"/>
      <c r="DR761" s="54"/>
      <c r="DS761" s="54"/>
      <c r="DT761" s="54"/>
      <c r="DU761" s="54"/>
      <c r="DV761" s="54"/>
      <c r="DW761" s="54"/>
      <c r="DX761" s="54"/>
      <c r="DY761" s="54"/>
      <c r="DZ761" s="54"/>
      <c r="EA761" s="54"/>
      <c r="EB761" s="54"/>
      <c r="EC761" s="54"/>
      <c r="ED761" s="54"/>
      <c r="EE761" s="54"/>
      <c r="EF761" s="54"/>
      <c r="EG761" s="54"/>
      <c r="EH761" s="54"/>
      <c r="EI761" s="54"/>
      <c r="EJ761" s="54"/>
      <c r="EK761" s="54"/>
      <c r="EL761" s="54"/>
      <c r="EM761" s="54"/>
      <c r="EN761" s="54"/>
      <c r="EO761" s="54"/>
      <c r="EP761" s="54"/>
      <c r="EQ761" s="54"/>
      <c r="ER761" s="54"/>
      <c r="ES761" s="54"/>
      <c r="ET761" s="54"/>
      <c r="EU761" s="54"/>
      <c r="EV761" s="54"/>
      <c r="EW761" s="54"/>
      <c r="EX761" s="54"/>
      <c r="EY761" s="54"/>
      <c r="EZ761" s="54"/>
      <c r="FA761" s="54"/>
      <c r="FB761" s="54"/>
      <c r="FC761" s="54"/>
      <c r="FD761" s="54"/>
      <c r="FE761" s="54"/>
      <c r="FF761" s="54"/>
      <c r="FG761" s="54"/>
      <c r="FH761" s="54"/>
      <c r="FI761" s="54"/>
      <c r="FJ761" s="54"/>
      <c r="FK761" s="54"/>
      <c r="FL761" s="54"/>
      <c r="FM761" s="54"/>
      <c r="FN761" s="54"/>
      <c r="FO761" s="54"/>
      <c r="FP761" s="54"/>
      <c r="FQ761" s="54"/>
      <c r="FR761" s="54"/>
      <c r="FS761" s="54"/>
      <c r="FT761" s="54"/>
      <c r="FU761" s="54"/>
      <c r="FV761" s="54"/>
      <c r="FW761" s="54"/>
      <c r="FX761" s="54"/>
      <c r="FY761" s="54"/>
      <c r="FZ761" s="54"/>
      <c r="GA761" s="54"/>
      <c r="GB761" s="54"/>
      <c r="GC761" s="54"/>
      <c r="GD761" s="54"/>
      <c r="GE761" s="54"/>
      <c r="GF761" s="54"/>
      <c r="GG761" s="54"/>
      <c r="GH761" s="54"/>
      <c r="GI761" s="54"/>
      <c r="GJ761" s="54"/>
      <c r="GK761" s="54"/>
      <c r="GL761" s="54"/>
      <c r="GM761" s="54"/>
    </row>
    <row r="762" spans="1:195" s="56" customFormat="1" x14ac:dyDescent="0.3">
      <c r="A762" s="89" t="s">
        <v>17</v>
      </c>
      <c r="B762" s="89" t="s">
        <v>673</v>
      </c>
      <c r="C762" s="90" t="s">
        <v>19</v>
      </c>
      <c r="D762" s="91" t="s">
        <v>267</v>
      </c>
      <c r="E762" s="91" t="s">
        <v>19</v>
      </c>
      <c r="F762" s="91" t="s">
        <v>277</v>
      </c>
      <c r="G762" s="91" t="s">
        <v>319</v>
      </c>
      <c r="H762" s="91" t="s">
        <v>293</v>
      </c>
      <c r="I762" s="93" t="s">
        <v>705</v>
      </c>
      <c r="J762" s="91"/>
      <c r="K762" s="91" t="s">
        <v>293</v>
      </c>
      <c r="L762" s="95"/>
      <c r="M762" s="95" t="s">
        <v>316</v>
      </c>
      <c r="N762" s="95" t="s">
        <v>255</v>
      </c>
      <c r="O762" s="99">
        <v>1</v>
      </c>
      <c r="P762" s="99">
        <v>293.11</v>
      </c>
      <c r="Q762" s="100">
        <v>293.11</v>
      </c>
      <c r="R762" s="100">
        <v>293.11</v>
      </c>
      <c r="S762" s="54"/>
      <c r="T762" s="54"/>
      <c r="U762" s="54"/>
      <c r="V762" s="54"/>
      <c r="W762" s="54"/>
      <c r="X762" s="54"/>
      <c r="Y762" s="54"/>
      <c r="Z762" s="54"/>
      <c r="AA762" s="54"/>
      <c r="AB762" s="54"/>
      <c r="AC762" s="54"/>
      <c r="AD762" s="54"/>
      <c r="AE762" s="54"/>
      <c r="AF762" s="54"/>
      <c r="AG762" s="54"/>
      <c r="AH762" s="54"/>
      <c r="AI762" s="54"/>
      <c r="AJ762" s="54"/>
      <c r="AK762" s="54"/>
      <c r="AL762" s="54"/>
      <c r="AM762" s="54"/>
      <c r="AN762" s="54"/>
      <c r="AO762" s="54"/>
      <c r="AP762" s="54"/>
      <c r="AQ762" s="54"/>
      <c r="AR762" s="54"/>
      <c r="AS762" s="54"/>
      <c r="AT762" s="54"/>
      <c r="AU762" s="54"/>
      <c r="AV762" s="54"/>
      <c r="AW762" s="54"/>
      <c r="AX762" s="54"/>
      <c r="AY762" s="54"/>
      <c r="AZ762" s="54"/>
      <c r="BA762" s="54"/>
      <c r="BB762" s="54"/>
      <c r="BC762" s="54"/>
      <c r="BD762" s="54"/>
      <c r="BE762" s="54"/>
      <c r="BF762" s="54"/>
      <c r="BG762" s="54"/>
      <c r="BH762" s="54"/>
      <c r="BI762" s="54"/>
      <c r="BJ762" s="54"/>
      <c r="BK762" s="54"/>
      <c r="BL762" s="54"/>
      <c r="BM762" s="54"/>
      <c r="BN762" s="54"/>
      <c r="BO762" s="54"/>
      <c r="BP762" s="54"/>
      <c r="BQ762" s="54"/>
      <c r="BR762" s="54"/>
      <c r="BS762" s="54"/>
      <c r="BT762" s="54"/>
      <c r="BU762" s="54"/>
      <c r="BV762" s="54"/>
      <c r="BW762" s="54"/>
      <c r="BX762" s="54"/>
      <c r="BY762" s="54"/>
      <c r="BZ762" s="54"/>
      <c r="CA762" s="54"/>
      <c r="CB762" s="54"/>
      <c r="CC762" s="54"/>
      <c r="CD762" s="54"/>
      <c r="CE762" s="54"/>
      <c r="CF762" s="54"/>
      <c r="CG762" s="54"/>
      <c r="CH762" s="54"/>
      <c r="CI762" s="54"/>
      <c r="CJ762" s="54"/>
      <c r="CK762" s="54"/>
      <c r="CL762" s="54"/>
      <c r="CM762" s="54"/>
      <c r="CN762" s="54"/>
      <c r="CO762" s="54"/>
      <c r="CP762" s="54"/>
      <c r="CQ762" s="54"/>
      <c r="CR762" s="54"/>
      <c r="CS762" s="54"/>
      <c r="CT762" s="54"/>
      <c r="CU762" s="54"/>
      <c r="CV762" s="54"/>
      <c r="CW762" s="54"/>
      <c r="CX762" s="54"/>
      <c r="CY762" s="54"/>
      <c r="CZ762" s="54"/>
      <c r="DA762" s="54"/>
      <c r="DB762" s="54"/>
      <c r="DC762" s="54"/>
      <c r="DD762" s="54"/>
      <c r="DE762" s="54"/>
      <c r="DF762" s="54"/>
      <c r="DG762" s="54"/>
      <c r="DH762" s="54"/>
      <c r="DI762" s="54"/>
      <c r="DJ762" s="54"/>
      <c r="DK762" s="54"/>
      <c r="DL762" s="54"/>
      <c r="DM762" s="54"/>
      <c r="DN762" s="54"/>
      <c r="DO762" s="54"/>
      <c r="DP762" s="54"/>
      <c r="DQ762" s="54"/>
      <c r="DR762" s="54"/>
      <c r="DS762" s="54"/>
      <c r="DT762" s="54"/>
      <c r="DU762" s="54"/>
      <c r="DV762" s="54"/>
      <c r="DW762" s="54"/>
      <c r="DX762" s="54"/>
      <c r="DY762" s="54"/>
      <c r="DZ762" s="54"/>
      <c r="EA762" s="54"/>
      <c r="EB762" s="54"/>
      <c r="EC762" s="54"/>
      <c r="ED762" s="54"/>
      <c r="EE762" s="54"/>
      <c r="EF762" s="54"/>
      <c r="EG762" s="54"/>
      <c r="EH762" s="54"/>
      <c r="EI762" s="54"/>
      <c r="EJ762" s="54"/>
      <c r="EK762" s="54"/>
      <c r="EL762" s="54"/>
      <c r="EM762" s="54"/>
      <c r="EN762" s="54"/>
      <c r="EO762" s="54"/>
      <c r="EP762" s="54"/>
      <c r="EQ762" s="54"/>
      <c r="ER762" s="54"/>
      <c r="ES762" s="54"/>
      <c r="ET762" s="54"/>
      <c r="EU762" s="54"/>
      <c r="EV762" s="54"/>
      <c r="EW762" s="54"/>
      <c r="EX762" s="54"/>
      <c r="EY762" s="54"/>
      <c r="EZ762" s="54"/>
      <c r="FA762" s="54"/>
      <c r="FB762" s="54"/>
      <c r="FC762" s="54"/>
      <c r="FD762" s="54"/>
      <c r="FE762" s="54"/>
      <c r="FF762" s="54"/>
      <c r="FG762" s="54"/>
      <c r="FH762" s="54"/>
      <c r="FI762" s="54"/>
      <c r="FJ762" s="54"/>
      <c r="FK762" s="54"/>
      <c r="FL762" s="54"/>
      <c r="FM762" s="54"/>
      <c r="FN762" s="54"/>
      <c r="FO762" s="54"/>
      <c r="FP762" s="54"/>
      <c r="FQ762" s="54"/>
      <c r="FR762" s="54"/>
      <c r="FS762" s="54"/>
      <c r="FT762" s="54"/>
      <c r="FU762" s="54"/>
      <c r="FV762" s="54"/>
      <c r="FW762" s="54"/>
      <c r="FX762" s="54"/>
      <c r="FY762" s="54"/>
      <c r="FZ762" s="54"/>
      <c r="GA762" s="54"/>
      <c r="GB762" s="54"/>
      <c r="GC762" s="54"/>
      <c r="GD762" s="54"/>
      <c r="GE762" s="54"/>
      <c r="GF762" s="54"/>
      <c r="GG762" s="54"/>
      <c r="GH762" s="54"/>
      <c r="GI762" s="54"/>
      <c r="GJ762" s="54"/>
      <c r="GK762" s="54"/>
      <c r="GL762" s="54"/>
      <c r="GM762" s="54"/>
    </row>
    <row r="763" spans="1:195" s="56" customFormat="1" ht="27.6" x14ac:dyDescent="0.3">
      <c r="A763" s="89" t="s">
        <v>17</v>
      </c>
      <c r="B763" s="89" t="s">
        <v>673</v>
      </c>
      <c r="C763" s="90" t="s">
        <v>19</v>
      </c>
      <c r="D763" s="91" t="s">
        <v>267</v>
      </c>
      <c r="E763" s="91" t="s">
        <v>19</v>
      </c>
      <c r="F763" s="91" t="s">
        <v>275</v>
      </c>
      <c r="G763" s="91" t="s">
        <v>708</v>
      </c>
      <c r="H763" s="91" t="s">
        <v>294</v>
      </c>
      <c r="I763" s="93" t="s">
        <v>705</v>
      </c>
      <c r="J763" s="91"/>
      <c r="K763" s="91" t="s">
        <v>709</v>
      </c>
      <c r="L763" s="95" t="s">
        <v>710</v>
      </c>
      <c r="M763" s="95" t="s">
        <v>316</v>
      </c>
      <c r="N763" s="95" t="s">
        <v>255</v>
      </c>
      <c r="O763" s="99">
        <v>1</v>
      </c>
      <c r="P763" s="99">
        <v>2900</v>
      </c>
      <c r="Q763" s="100">
        <v>2900</v>
      </c>
      <c r="R763" s="100">
        <v>2900</v>
      </c>
      <c r="S763" s="54"/>
      <c r="T763" s="54"/>
      <c r="U763" s="54"/>
      <c r="V763" s="54"/>
      <c r="W763" s="54"/>
      <c r="X763" s="54"/>
      <c r="Y763" s="54"/>
      <c r="Z763" s="54"/>
      <c r="AA763" s="54"/>
      <c r="AB763" s="54"/>
      <c r="AC763" s="54"/>
      <c r="AD763" s="54"/>
      <c r="AE763" s="54"/>
      <c r="AF763" s="54"/>
      <c r="AG763" s="54"/>
      <c r="AH763" s="54"/>
      <c r="AI763" s="54"/>
      <c r="AJ763" s="54"/>
      <c r="AK763" s="54"/>
      <c r="AL763" s="54"/>
      <c r="AM763" s="54"/>
      <c r="AN763" s="54"/>
      <c r="AO763" s="54"/>
      <c r="AP763" s="54"/>
      <c r="AQ763" s="54"/>
      <c r="AR763" s="54"/>
      <c r="AS763" s="54"/>
      <c r="AT763" s="54"/>
      <c r="AU763" s="54"/>
      <c r="AV763" s="54"/>
      <c r="AW763" s="54"/>
      <c r="AX763" s="54"/>
      <c r="AY763" s="54"/>
      <c r="AZ763" s="54"/>
      <c r="BA763" s="54"/>
      <c r="BB763" s="54"/>
      <c r="BC763" s="54"/>
      <c r="BD763" s="54"/>
      <c r="BE763" s="54"/>
      <c r="BF763" s="54"/>
      <c r="BG763" s="54"/>
      <c r="BH763" s="54"/>
      <c r="BI763" s="54"/>
      <c r="BJ763" s="54"/>
      <c r="BK763" s="54"/>
      <c r="BL763" s="54"/>
      <c r="BM763" s="54"/>
      <c r="BN763" s="54"/>
      <c r="BO763" s="54"/>
      <c r="BP763" s="54"/>
      <c r="BQ763" s="54"/>
      <c r="BR763" s="54"/>
      <c r="BS763" s="54"/>
      <c r="BT763" s="54"/>
      <c r="BU763" s="54"/>
      <c r="BV763" s="54"/>
      <c r="BW763" s="54"/>
      <c r="BX763" s="54"/>
      <c r="BY763" s="54"/>
      <c r="BZ763" s="54"/>
      <c r="CA763" s="54"/>
      <c r="CB763" s="54"/>
      <c r="CC763" s="54"/>
      <c r="CD763" s="54"/>
      <c r="CE763" s="54"/>
      <c r="CF763" s="54"/>
      <c r="CG763" s="54"/>
      <c r="CH763" s="54"/>
      <c r="CI763" s="54"/>
      <c r="CJ763" s="54"/>
      <c r="CK763" s="54"/>
      <c r="CL763" s="54"/>
      <c r="CM763" s="54"/>
      <c r="CN763" s="54"/>
      <c r="CO763" s="54"/>
      <c r="CP763" s="54"/>
      <c r="CQ763" s="54"/>
      <c r="CR763" s="54"/>
      <c r="CS763" s="54"/>
      <c r="CT763" s="54"/>
      <c r="CU763" s="54"/>
      <c r="CV763" s="54"/>
      <c r="CW763" s="54"/>
      <c r="CX763" s="54"/>
      <c r="CY763" s="54"/>
      <c r="CZ763" s="54"/>
      <c r="DA763" s="54"/>
      <c r="DB763" s="54"/>
      <c r="DC763" s="54"/>
      <c r="DD763" s="54"/>
      <c r="DE763" s="54"/>
      <c r="DF763" s="54"/>
      <c r="DG763" s="54"/>
      <c r="DH763" s="54"/>
      <c r="DI763" s="54"/>
      <c r="DJ763" s="54"/>
      <c r="DK763" s="54"/>
      <c r="DL763" s="54"/>
      <c r="DM763" s="54"/>
      <c r="DN763" s="54"/>
      <c r="DO763" s="54"/>
      <c r="DP763" s="54"/>
      <c r="DQ763" s="54"/>
      <c r="DR763" s="54"/>
      <c r="DS763" s="54"/>
      <c r="DT763" s="54"/>
      <c r="DU763" s="54"/>
      <c r="DV763" s="54"/>
      <c r="DW763" s="54"/>
      <c r="DX763" s="54"/>
      <c r="DY763" s="54"/>
      <c r="DZ763" s="54"/>
      <c r="EA763" s="54"/>
      <c r="EB763" s="54"/>
      <c r="EC763" s="54"/>
      <c r="ED763" s="54"/>
      <c r="EE763" s="54"/>
      <c r="EF763" s="54"/>
      <c r="EG763" s="54"/>
      <c r="EH763" s="54"/>
      <c r="EI763" s="54"/>
      <c r="EJ763" s="54"/>
      <c r="EK763" s="54"/>
      <c r="EL763" s="54"/>
      <c r="EM763" s="54"/>
      <c r="EN763" s="54"/>
      <c r="EO763" s="54"/>
      <c r="EP763" s="54"/>
      <c r="EQ763" s="54"/>
      <c r="ER763" s="54"/>
      <c r="ES763" s="54"/>
      <c r="ET763" s="54"/>
      <c r="EU763" s="54"/>
      <c r="EV763" s="54"/>
      <c r="EW763" s="54"/>
      <c r="EX763" s="54"/>
      <c r="EY763" s="54"/>
      <c r="EZ763" s="54"/>
      <c r="FA763" s="54"/>
      <c r="FB763" s="54"/>
      <c r="FC763" s="54"/>
      <c r="FD763" s="54"/>
      <c r="FE763" s="54"/>
      <c r="FF763" s="54"/>
      <c r="FG763" s="54"/>
      <c r="FH763" s="54"/>
      <c r="FI763" s="54"/>
      <c r="FJ763" s="54"/>
      <c r="FK763" s="54"/>
      <c r="FL763" s="54"/>
      <c r="FM763" s="54"/>
      <c r="FN763" s="54"/>
      <c r="FO763" s="54"/>
      <c r="FP763" s="54"/>
      <c r="FQ763" s="54"/>
      <c r="FR763" s="54"/>
      <c r="FS763" s="54"/>
      <c r="FT763" s="54"/>
      <c r="FU763" s="54"/>
      <c r="FV763" s="54"/>
      <c r="FW763" s="54"/>
      <c r="FX763" s="54"/>
      <c r="FY763" s="54"/>
      <c r="FZ763" s="54"/>
      <c r="GA763" s="54"/>
      <c r="GB763" s="54"/>
      <c r="GC763" s="54"/>
      <c r="GD763" s="54"/>
      <c r="GE763" s="54"/>
      <c r="GF763" s="54"/>
      <c r="GG763" s="54"/>
      <c r="GH763" s="54"/>
      <c r="GI763" s="54"/>
      <c r="GJ763" s="54"/>
      <c r="GK763" s="54"/>
      <c r="GL763" s="54"/>
      <c r="GM763" s="54"/>
    </row>
    <row r="764" spans="1:195" s="56" customFormat="1" ht="27.6" x14ac:dyDescent="0.3">
      <c r="A764" s="89" t="s">
        <v>17</v>
      </c>
      <c r="B764" s="89" t="s">
        <v>673</v>
      </c>
      <c r="C764" s="90" t="s">
        <v>19</v>
      </c>
      <c r="D764" s="91" t="s">
        <v>266</v>
      </c>
      <c r="E764" s="91" t="s">
        <v>270</v>
      </c>
      <c r="F764" s="91" t="s">
        <v>275</v>
      </c>
      <c r="G764" s="91" t="s">
        <v>708</v>
      </c>
      <c r="H764" s="91" t="s">
        <v>294</v>
      </c>
      <c r="I764" s="93" t="s">
        <v>705</v>
      </c>
      <c r="J764" s="91"/>
      <c r="K764" s="91" t="s">
        <v>709</v>
      </c>
      <c r="L764" s="95" t="s">
        <v>711</v>
      </c>
      <c r="M764" s="95" t="s">
        <v>316</v>
      </c>
      <c r="N764" s="95" t="s">
        <v>255</v>
      </c>
      <c r="O764" s="99">
        <v>1</v>
      </c>
      <c r="P764" s="99">
        <v>2900</v>
      </c>
      <c r="Q764" s="100">
        <v>2900</v>
      </c>
      <c r="R764" s="100">
        <v>2900</v>
      </c>
      <c r="S764" s="54"/>
      <c r="T764" s="54"/>
      <c r="U764" s="54"/>
      <c r="V764" s="54"/>
      <c r="W764" s="54"/>
      <c r="X764" s="54"/>
      <c r="Y764" s="54"/>
      <c r="Z764" s="54"/>
      <c r="AA764" s="54"/>
      <c r="AB764" s="54"/>
      <c r="AC764" s="54"/>
      <c r="AD764" s="54"/>
      <c r="AE764" s="54"/>
      <c r="AF764" s="54"/>
      <c r="AG764" s="54"/>
      <c r="AH764" s="54"/>
      <c r="AI764" s="54"/>
      <c r="AJ764" s="54"/>
      <c r="AK764" s="54"/>
      <c r="AL764" s="54"/>
      <c r="AM764" s="54"/>
      <c r="AN764" s="54"/>
      <c r="AO764" s="54"/>
      <c r="AP764" s="54"/>
      <c r="AQ764" s="54"/>
      <c r="AR764" s="54"/>
      <c r="AS764" s="54"/>
      <c r="AT764" s="54"/>
      <c r="AU764" s="54"/>
      <c r="AV764" s="54"/>
      <c r="AW764" s="54"/>
      <c r="AX764" s="54"/>
      <c r="AY764" s="54"/>
      <c r="AZ764" s="54"/>
      <c r="BA764" s="54"/>
      <c r="BB764" s="54"/>
      <c r="BC764" s="54"/>
      <c r="BD764" s="54"/>
      <c r="BE764" s="54"/>
      <c r="BF764" s="54"/>
      <c r="BG764" s="54"/>
      <c r="BH764" s="54"/>
      <c r="BI764" s="54"/>
      <c r="BJ764" s="54"/>
      <c r="BK764" s="54"/>
      <c r="BL764" s="54"/>
      <c r="BM764" s="54"/>
      <c r="BN764" s="54"/>
      <c r="BO764" s="54"/>
      <c r="BP764" s="54"/>
      <c r="BQ764" s="54"/>
      <c r="BR764" s="54"/>
      <c r="BS764" s="54"/>
      <c r="BT764" s="54"/>
      <c r="BU764" s="54"/>
      <c r="BV764" s="54"/>
      <c r="BW764" s="54"/>
      <c r="BX764" s="54"/>
      <c r="BY764" s="54"/>
      <c r="BZ764" s="54"/>
      <c r="CA764" s="54"/>
      <c r="CB764" s="54"/>
      <c r="CC764" s="54"/>
      <c r="CD764" s="54"/>
      <c r="CE764" s="54"/>
      <c r="CF764" s="54"/>
      <c r="CG764" s="54"/>
      <c r="CH764" s="54"/>
      <c r="CI764" s="54"/>
      <c r="CJ764" s="54"/>
      <c r="CK764" s="54"/>
      <c r="CL764" s="54"/>
      <c r="CM764" s="54"/>
      <c r="CN764" s="54"/>
      <c r="CO764" s="54"/>
      <c r="CP764" s="54"/>
      <c r="CQ764" s="54"/>
      <c r="CR764" s="54"/>
      <c r="CS764" s="54"/>
      <c r="CT764" s="54"/>
      <c r="CU764" s="54"/>
      <c r="CV764" s="54"/>
      <c r="CW764" s="54"/>
      <c r="CX764" s="54"/>
      <c r="CY764" s="54"/>
      <c r="CZ764" s="54"/>
      <c r="DA764" s="54"/>
      <c r="DB764" s="54"/>
      <c r="DC764" s="54"/>
      <c r="DD764" s="54"/>
      <c r="DE764" s="54"/>
      <c r="DF764" s="54"/>
      <c r="DG764" s="54"/>
      <c r="DH764" s="54"/>
      <c r="DI764" s="54"/>
      <c r="DJ764" s="54"/>
      <c r="DK764" s="54"/>
      <c r="DL764" s="54"/>
      <c r="DM764" s="54"/>
      <c r="DN764" s="54"/>
      <c r="DO764" s="54"/>
      <c r="DP764" s="54"/>
      <c r="DQ764" s="54"/>
      <c r="DR764" s="54"/>
      <c r="DS764" s="54"/>
      <c r="DT764" s="54"/>
      <c r="DU764" s="54"/>
      <c r="DV764" s="54"/>
      <c r="DW764" s="54"/>
      <c r="DX764" s="54"/>
      <c r="DY764" s="54"/>
      <c r="DZ764" s="54"/>
      <c r="EA764" s="54"/>
      <c r="EB764" s="54"/>
      <c r="EC764" s="54"/>
      <c r="ED764" s="54"/>
      <c r="EE764" s="54"/>
      <c r="EF764" s="54"/>
      <c r="EG764" s="54"/>
      <c r="EH764" s="54"/>
      <c r="EI764" s="54"/>
      <c r="EJ764" s="54"/>
      <c r="EK764" s="54"/>
      <c r="EL764" s="54"/>
      <c r="EM764" s="54"/>
      <c r="EN764" s="54"/>
      <c r="EO764" s="54"/>
      <c r="EP764" s="54"/>
      <c r="EQ764" s="54"/>
      <c r="ER764" s="54"/>
      <c r="ES764" s="54"/>
      <c r="ET764" s="54"/>
      <c r="EU764" s="54"/>
      <c r="EV764" s="54"/>
      <c r="EW764" s="54"/>
      <c r="EX764" s="54"/>
      <c r="EY764" s="54"/>
      <c r="EZ764" s="54"/>
      <c r="FA764" s="54"/>
      <c r="FB764" s="54"/>
      <c r="FC764" s="54"/>
      <c r="FD764" s="54"/>
      <c r="FE764" s="54"/>
      <c r="FF764" s="54"/>
      <c r="FG764" s="54"/>
      <c r="FH764" s="54"/>
      <c r="FI764" s="54"/>
      <c r="FJ764" s="54"/>
      <c r="FK764" s="54"/>
      <c r="FL764" s="54"/>
      <c r="FM764" s="54"/>
      <c r="FN764" s="54"/>
      <c r="FO764" s="54"/>
      <c r="FP764" s="54"/>
      <c r="FQ764" s="54"/>
      <c r="FR764" s="54"/>
      <c r="FS764" s="54"/>
      <c r="FT764" s="54"/>
      <c r="FU764" s="54"/>
      <c r="FV764" s="54"/>
      <c r="FW764" s="54"/>
      <c r="FX764" s="54"/>
      <c r="FY764" s="54"/>
      <c r="FZ764" s="54"/>
      <c r="GA764" s="54"/>
      <c r="GB764" s="54"/>
      <c r="GC764" s="54"/>
      <c r="GD764" s="54"/>
      <c r="GE764" s="54"/>
      <c r="GF764" s="54"/>
      <c r="GG764" s="54"/>
      <c r="GH764" s="54"/>
      <c r="GI764" s="54"/>
      <c r="GJ764" s="54"/>
      <c r="GK764" s="54"/>
      <c r="GL764" s="54"/>
      <c r="GM764" s="54"/>
    </row>
    <row r="765" spans="1:195" s="56" customFormat="1" ht="27.6" x14ac:dyDescent="0.3">
      <c r="A765" s="89" t="s">
        <v>17</v>
      </c>
      <c r="B765" s="89" t="s">
        <v>673</v>
      </c>
      <c r="C765" s="90" t="s">
        <v>19</v>
      </c>
      <c r="D765" s="91" t="s">
        <v>267</v>
      </c>
      <c r="E765" s="91" t="s">
        <v>19</v>
      </c>
      <c r="F765" s="91" t="s">
        <v>275</v>
      </c>
      <c r="G765" s="91" t="s">
        <v>317</v>
      </c>
      <c r="H765" s="91" t="s">
        <v>665</v>
      </c>
      <c r="I765" s="93" t="s">
        <v>22</v>
      </c>
      <c r="J765" s="91"/>
      <c r="K765" s="91" t="s">
        <v>712</v>
      </c>
      <c r="L765" s="95" t="s">
        <v>20</v>
      </c>
      <c r="M765" s="96" t="s">
        <v>21</v>
      </c>
      <c r="N765" s="95" t="s">
        <v>255</v>
      </c>
      <c r="O765" s="99">
        <v>1</v>
      </c>
      <c r="P765" s="99">
        <v>3306</v>
      </c>
      <c r="Q765" s="100">
        <v>3306</v>
      </c>
      <c r="R765" s="100">
        <v>3306</v>
      </c>
      <c r="S765" s="54"/>
      <c r="T765" s="54"/>
      <c r="U765" s="54"/>
      <c r="V765" s="54"/>
      <c r="W765" s="54"/>
      <c r="X765" s="54"/>
      <c r="Y765" s="54"/>
      <c r="Z765" s="54"/>
      <c r="AA765" s="54"/>
      <c r="AB765" s="54"/>
      <c r="AC765" s="54"/>
      <c r="AD765" s="54"/>
      <c r="AE765" s="54"/>
      <c r="AF765" s="54"/>
      <c r="AG765" s="54"/>
      <c r="AH765" s="54"/>
      <c r="AI765" s="54"/>
      <c r="AJ765" s="54"/>
      <c r="AK765" s="54"/>
      <c r="AL765" s="54"/>
      <c r="AM765" s="54"/>
      <c r="AN765" s="54"/>
      <c r="AO765" s="54"/>
      <c r="AP765" s="54"/>
      <c r="AQ765" s="54"/>
      <c r="AR765" s="54"/>
      <c r="AS765" s="54"/>
      <c r="AT765" s="54"/>
      <c r="AU765" s="54"/>
      <c r="AV765" s="54"/>
      <c r="AW765" s="54"/>
      <c r="AX765" s="54"/>
      <c r="AY765" s="54"/>
      <c r="AZ765" s="54"/>
      <c r="BA765" s="54"/>
      <c r="BB765" s="54"/>
      <c r="BC765" s="54"/>
      <c r="BD765" s="54"/>
      <c r="BE765" s="54"/>
      <c r="BF765" s="54"/>
      <c r="BG765" s="54"/>
      <c r="BH765" s="54"/>
      <c r="BI765" s="54"/>
      <c r="BJ765" s="54"/>
      <c r="BK765" s="54"/>
      <c r="BL765" s="54"/>
      <c r="BM765" s="54"/>
      <c r="BN765" s="54"/>
      <c r="BO765" s="54"/>
      <c r="BP765" s="54"/>
      <c r="BQ765" s="54"/>
      <c r="BR765" s="54"/>
      <c r="BS765" s="54"/>
      <c r="BT765" s="54"/>
      <c r="BU765" s="54"/>
      <c r="BV765" s="54"/>
      <c r="BW765" s="54"/>
      <c r="BX765" s="54"/>
      <c r="BY765" s="54"/>
      <c r="BZ765" s="54"/>
      <c r="CA765" s="54"/>
      <c r="CB765" s="54"/>
      <c r="CC765" s="54"/>
      <c r="CD765" s="54"/>
      <c r="CE765" s="54"/>
      <c r="CF765" s="54"/>
      <c r="CG765" s="54"/>
      <c r="CH765" s="54"/>
      <c r="CI765" s="54"/>
      <c r="CJ765" s="54"/>
      <c r="CK765" s="54"/>
      <c r="CL765" s="54"/>
      <c r="CM765" s="54"/>
      <c r="CN765" s="54"/>
      <c r="CO765" s="54"/>
      <c r="CP765" s="54"/>
      <c r="CQ765" s="54"/>
      <c r="CR765" s="54"/>
      <c r="CS765" s="54"/>
      <c r="CT765" s="54"/>
      <c r="CU765" s="54"/>
      <c r="CV765" s="54"/>
      <c r="CW765" s="54"/>
      <c r="CX765" s="54"/>
      <c r="CY765" s="54"/>
      <c r="CZ765" s="54"/>
      <c r="DA765" s="54"/>
      <c r="DB765" s="54"/>
      <c r="DC765" s="54"/>
      <c r="DD765" s="54"/>
      <c r="DE765" s="54"/>
      <c r="DF765" s="54"/>
      <c r="DG765" s="54"/>
      <c r="DH765" s="54"/>
      <c r="DI765" s="54"/>
      <c r="DJ765" s="54"/>
      <c r="DK765" s="54"/>
      <c r="DL765" s="54"/>
      <c r="DM765" s="54"/>
      <c r="DN765" s="54"/>
      <c r="DO765" s="54"/>
      <c r="DP765" s="54"/>
      <c r="DQ765" s="54"/>
      <c r="DR765" s="54"/>
      <c r="DS765" s="54"/>
      <c r="DT765" s="54"/>
      <c r="DU765" s="54"/>
      <c r="DV765" s="54"/>
      <c r="DW765" s="54"/>
      <c r="DX765" s="54"/>
      <c r="DY765" s="54"/>
      <c r="DZ765" s="54"/>
      <c r="EA765" s="54"/>
      <c r="EB765" s="54"/>
      <c r="EC765" s="54"/>
      <c r="ED765" s="54"/>
      <c r="EE765" s="54"/>
      <c r="EF765" s="54"/>
      <c r="EG765" s="54"/>
      <c r="EH765" s="54"/>
      <c r="EI765" s="54"/>
      <c r="EJ765" s="54"/>
      <c r="EK765" s="54"/>
      <c r="EL765" s="54"/>
      <c r="EM765" s="54"/>
      <c r="EN765" s="54"/>
      <c r="EO765" s="54"/>
      <c r="EP765" s="54"/>
      <c r="EQ765" s="54"/>
      <c r="ER765" s="54"/>
      <c r="ES765" s="54"/>
      <c r="ET765" s="54"/>
      <c r="EU765" s="54"/>
      <c r="EV765" s="54"/>
      <c r="EW765" s="54"/>
      <c r="EX765" s="54"/>
      <c r="EY765" s="54"/>
      <c r="EZ765" s="54"/>
      <c r="FA765" s="54"/>
      <c r="FB765" s="54"/>
      <c r="FC765" s="54"/>
      <c r="FD765" s="54"/>
      <c r="FE765" s="54"/>
      <c r="FF765" s="54"/>
      <c r="FG765" s="54"/>
      <c r="FH765" s="54"/>
      <c r="FI765" s="54"/>
      <c r="FJ765" s="54"/>
      <c r="FK765" s="54"/>
      <c r="FL765" s="54"/>
      <c r="FM765" s="54"/>
      <c r="FN765" s="54"/>
      <c r="FO765" s="54"/>
      <c r="FP765" s="54"/>
      <c r="FQ765" s="54"/>
      <c r="FR765" s="54"/>
      <c r="FS765" s="54"/>
      <c r="FT765" s="54"/>
      <c r="FU765" s="54"/>
      <c r="FV765" s="54"/>
      <c r="FW765" s="54"/>
      <c r="FX765" s="54"/>
      <c r="FY765" s="54"/>
      <c r="FZ765" s="54"/>
      <c r="GA765" s="54"/>
      <c r="GB765" s="54"/>
      <c r="GC765" s="54"/>
      <c r="GD765" s="54"/>
      <c r="GE765" s="54"/>
      <c r="GF765" s="54"/>
      <c r="GG765" s="54"/>
      <c r="GH765" s="54"/>
      <c r="GI765" s="54"/>
      <c r="GJ765" s="54"/>
      <c r="GK765" s="54"/>
      <c r="GL765" s="54"/>
      <c r="GM765" s="54"/>
    </row>
    <row r="766" spans="1:195" s="56" customFormat="1" ht="27.6" x14ac:dyDescent="0.3">
      <c r="A766" s="89" t="s">
        <v>17</v>
      </c>
      <c r="B766" s="89" t="s">
        <v>673</v>
      </c>
      <c r="C766" s="90" t="s">
        <v>19</v>
      </c>
      <c r="D766" s="91" t="s">
        <v>23</v>
      </c>
      <c r="E766" s="91" t="s">
        <v>269</v>
      </c>
      <c r="F766" s="91" t="s">
        <v>279</v>
      </c>
      <c r="G766" s="91" t="s">
        <v>321</v>
      </c>
      <c r="H766" s="91" t="s">
        <v>298</v>
      </c>
      <c r="I766" s="93" t="s">
        <v>283</v>
      </c>
      <c r="J766" s="91"/>
      <c r="K766" s="91" t="s">
        <v>713</v>
      </c>
      <c r="L766" s="95" t="s">
        <v>714</v>
      </c>
      <c r="M766" s="96" t="s">
        <v>283</v>
      </c>
      <c r="N766" s="104" t="s">
        <v>255</v>
      </c>
      <c r="O766" s="99">
        <v>1</v>
      </c>
      <c r="P766" s="99">
        <v>21924</v>
      </c>
      <c r="Q766" s="100">
        <v>21924</v>
      </c>
      <c r="R766" s="100">
        <v>21924</v>
      </c>
      <c r="S766" s="54"/>
      <c r="T766" s="54"/>
      <c r="U766" s="54"/>
      <c r="V766" s="54"/>
      <c r="W766" s="54"/>
      <c r="X766" s="54"/>
      <c r="Y766" s="54"/>
      <c r="Z766" s="54"/>
      <c r="AA766" s="54"/>
      <c r="AB766" s="54"/>
      <c r="AC766" s="54"/>
      <c r="AD766" s="54"/>
      <c r="AE766" s="54"/>
      <c r="AF766" s="54"/>
      <c r="AG766" s="54"/>
      <c r="AH766" s="54"/>
      <c r="AI766" s="54"/>
      <c r="AJ766" s="54"/>
      <c r="AK766" s="54"/>
      <c r="AL766" s="54"/>
      <c r="AM766" s="54"/>
      <c r="AN766" s="54"/>
      <c r="AO766" s="54"/>
      <c r="AP766" s="54"/>
      <c r="AQ766" s="54"/>
      <c r="AR766" s="54"/>
      <c r="AS766" s="54"/>
      <c r="AT766" s="54"/>
      <c r="AU766" s="54"/>
      <c r="AV766" s="54"/>
      <c r="AW766" s="54"/>
      <c r="AX766" s="54"/>
      <c r="AY766" s="54"/>
      <c r="AZ766" s="54"/>
      <c r="BA766" s="54"/>
      <c r="BB766" s="54"/>
      <c r="BC766" s="54"/>
      <c r="BD766" s="54"/>
      <c r="BE766" s="54"/>
      <c r="BF766" s="54"/>
      <c r="BG766" s="54"/>
      <c r="BH766" s="54"/>
      <c r="BI766" s="54"/>
      <c r="BJ766" s="54"/>
      <c r="BK766" s="54"/>
      <c r="BL766" s="54"/>
      <c r="BM766" s="54"/>
      <c r="BN766" s="54"/>
      <c r="BO766" s="54"/>
      <c r="BP766" s="54"/>
      <c r="BQ766" s="54"/>
      <c r="BR766" s="54"/>
      <c r="BS766" s="54"/>
      <c r="BT766" s="54"/>
      <c r="BU766" s="54"/>
      <c r="BV766" s="54"/>
      <c r="BW766" s="54"/>
      <c r="BX766" s="54"/>
      <c r="BY766" s="54"/>
      <c r="BZ766" s="54"/>
      <c r="CA766" s="54"/>
      <c r="CB766" s="54"/>
      <c r="CC766" s="54"/>
      <c r="CD766" s="54"/>
      <c r="CE766" s="54"/>
      <c r="CF766" s="54"/>
      <c r="CG766" s="54"/>
      <c r="CH766" s="54"/>
      <c r="CI766" s="54"/>
      <c r="CJ766" s="54"/>
      <c r="CK766" s="54"/>
      <c r="CL766" s="54"/>
      <c r="CM766" s="54"/>
      <c r="CN766" s="54"/>
      <c r="CO766" s="54"/>
      <c r="CP766" s="54"/>
      <c r="CQ766" s="54"/>
      <c r="CR766" s="54"/>
      <c r="CS766" s="54"/>
      <c r="CT766" s="54"/>
      <c r="CU766" s="54"/>
      <c r="CV766" s="54"/>
      <c r="CW766" s="54"/>
      <c r="CX766" s="54"/>
      <c r="CY766" s="54"/>
      <c r="CZ766" s="54"/>
      <c r="DA766" s="54"/>
      <c r="DB766" s="54"/>
      <c r="DC766" s="54"/>
      <c r="DD766" s="54"/>
      <c r="DE766" s="54"/>
      <c r="DF766" s="54"/>
      <c r="DG766" s="54"/>
      <c r="DH766" s="54"/>
      <c r="DI766" s="54"/>
      <c r="DJ766" s="54"/>
      <c r="DK766" s="54"/>
      <c r="DL766" s="54"/>
      <c r="DM766" s="54"/>
      <c r="DN766" s="54"/>
      <c r="DO766" s="54"/>
      <c r="DP766" s="54"/>
      <c r="DQ766" s="54"/>
      <c r="DR766" s="54"/>
      <c r="DS766" s="54"/>
      <c r="DT766" s="54"/>
      <c r="DU766" s="54"/>
      <c r="DV766" s="54"/>
      <c r="DW766" s="54"/>
      <c r="DX766" s="54"/>
      <c r="DY766" s="54"/>
      <c r="DZ766" s="54"/>
      <c r="EA766" s="54"/>
      <c r="EB766" s="54"/>
      <c r="EC766" s="54"/>
      <c r="ED766" s="54"/>
      <c r="EE766" s="54"/>
      <c r="EF766" s="54"/>
      <c r="EG766" s="54"/>
      <c r="EH766" s="54"/>
      <c r="EI766" s="54"/>
      <c r="EJ766" s="54"/>
      <c r="EK766" s="54"/>
      <c r="EL766" s="54"/>
      <c r="EM766" s="54"/>
      <c r="EN766" s="54"/>
      <c r="EO766" s="54"/>
      <c r="EP766" s="54"/>
      <c r="EQ766" s="54"/>
      <c r="ER766" s="54"/>
      <c r="ES766" s="54"/>
      <c r="ET766" s="54"/>
      <c r="EU766" s="54"/>
      <c r="EV766" s="54"/>
      <c r="EW766" s="54"/>
      <c r="EX766" s="54"/>
      <c r="EY766" s="54"/>
      <c r="EZ766" s="54"/>
      <c r="FA766" s="54"/>
      <c r="FB766" s="54"/>
      <c r="FC766" s="54"/>
      <c r="FD766" s="54"/>
      <c r="FE766" s="54"/>
      <c r="FF766" s="54"/>
      <c r="FG766" s="54"/>
      <c r="FH766" s="54"/>
      <c r="FI766" s="54"/>
      <c r="FJ766" s="54"/>
      <c r="FK766" s="54"/>
      <c r="FL766" s="54"/>
      <c r="FM766" s="54"/>
      <c r="FN766" s="54"/>
      <c r="FO766" s="54"/>
      <c r="FP766" s="54"/>
      <c r="FQ766" s="54"/>
      <c r="FR766" s="54"/>
      <c r="FS766" s="54"/>
      <c r="FT766" s="54"/>
      <c r="FU766" s="54"/>
      <c r="FV766" s="54"/>
      <c r="FW766" s="54"/>
      <c r="FX766" s="54"/>
      <c r="FY766" s="54"/>
      <c r="FZ766" s="54"/>
      <c r="GA766" s="54"/>
      <c r="GB766" s="54"/>
      <c r="GC766" s="54"/>
      <c r="GD766" s="54"/>
      <c r="GE766" s="54"/>
      <c r="GF766" s="54"/>
      <c r="GG766" s="54"/>
      <c r="GH766" s="54"/>
      <c r="GI766" s="54"/>
      <c r="GJ766" s="54"/>
      <c r="GK766" s="54"/>
      <c r="GL766" s="54"/>
      <c r="GM766" s="54"/>
    </row>
    <row r="767" spans="1:195" s="56" customFormat="1" ht="27.6" x14ac:dyDescent="0.3">
      <c r="A767" s="89" t="s">
        <v>17</v>
      </c>
      <c r="B767" s="89" t="s">
        <v>673</v>
      </c>
      <c r="C767" s="90" t="s">
        <v>19</v>
      </c>
      <c r="D767" s="91" t="s">
        <v>267</v>
      </c>
      <c r="E767" s="91" t="s">
        <v>19</v>
      </c>
      <c r="F767" s="91" t="s">
        <v>277</v>
      </c>
      <c r="G767" s="91" t="s">
        <v>321</v>
      </c>
      <c r="H767" s="91" t="s">
        <v>298</v>
      </c>
      <c r="I767" s="93" t="s">
        <v>283</v>
      </c>
      <c r="J767" s="91"/>
      <c r="K767" s="91" t="s">
        <v>715</v>
      </c>
      <c r="L767" s="95" t="s">
        <v>714</v>
      </c>
      <c r="M767" s="96" t="s">
        <v>283</v>
      </c>
      <c r="N767" s="104" t="s">
        <v>255</v>
      </c>
      <c r="O767" s="99">
        <v>1</v>
      </c>
      <c r="P767" s="99">
        <v>21924</v>
      </c>
      <c r="Q767" s="100">
        <v>21924</v>
      </c>
      <c r="R767" s="100">
        <v>21924</v>
      </c>
      <c r="S767" s="54"/>
      <c r="T767" s="54"/>
      <c r="U767" s="54"/>
      <c r="V767" s="54"/>
      <c r="W767" s="54"/>
      <c r="X767" s="54"/>
      <c r="Y767" s="54"/>
      <c r="Z767" s="54"/>
      <c r="AA767" s="54"/>
      <c r="AB767" s="54"/>
      <c r="AC767" s="54"/>
      <c r="AD767" s="54"/>
      <c r="AE767" s="54"/>
      <c r="AF767" s="54"/>
      <c r="AG767" s="54"/>
      <c r="AH767" s="54"/>
      <c r="AI767" s="54"/>
      <c r="AJ767" s="54"/>
      <c r="AK767" s="54"/>
      <c r="AL767" s="54"/>
      <c r="AM767" s="54"/>
      <c r="AN767" s="54"/>
      <c r="AO767" s="54"/>
      <c r="AP767" s="54"/>
      <c r="AQ767" s="54"/>
      <c r="AR767" s="54"/>
      <c r="AS767" s="54"/>
      <c r="AT767" s="54"/>
      <c r="AU767" s="54"/>
      <c r="AV767" s="54"/>
      <c r="AW767" s="54"/>
      <c r="AX767" s="54"/>
      <c r="AY767" s="54"/>
      <c r="AZ767" s="54"/>
      <c r="BA767" s="54"/>
      <c r="BB767" s="54"/>
      <c r="BC767" s="54"/>
      <c r="BD767" s="54"/>
      <c r="BE767" s="54"/>
      <c r="BF767" s="54"/>
      <c r="BG767" s="54"/>
      <c r="BH767" s="54"/>
      <c r="BI767" s="54"/>
      <c r="BJ767" s="54"/>
      <c r="BK767" s="54"/>
      <c r="BL767" s="54"/>
      <c r="BM767" s="54"/>
      <c r="BN767" s="54"/>
      <c r="BO767" s="54"/>
      <c r="BP767" s="54"/>
      <c r="BQ767" s="54"/>
      <c r="BR767" s="54"/>
      <c r="BS767" s="54"/>
      <c r="BT767" s="54"/>
      <c r="BU767" s="54"/>
      <c r="BV767" s="54"/>
      <c r="BW767" s="54"/>
      <c r="BX767" s="54"/>
      <c r="BY767" s="54"/>
      <c r="BZ767" s="54"/>
      <c r="CA767" s="54"/>
      <c r="CB767" s="54"/>
      <c r="CC767" s="54"/>
      <c r="CD767" s="54"/>
      <c r="CE767" s="54"/>
      <c r="CF767" s="54"/>
      <c r="CG767" s="54"/>
      <c r="CH767" s="54"/>
      <c r="CI767" s="54"/>
      <c r="CJ767" s="54"/>
      <c r="CK767" s="54"/>
      <c r="CL767" s="54"/>
      <c r="CM767" s="54"/>
      <c r="CN767" s="54"/>
      <c r="CO767" s="54"/>
      <c r="CP767" s="54"/>
      <c r="CQ767" s="54"/>
      <c r="CR767" s="54"/>
      <c r="CS767" s="54"/>
      <c r="CT767" s="54"/>
      <c r="CU767" s="54"/>
      <c r="CV767" s="54"/>
      <c r="CW767" s="54"/>
      <c r="CX767" s="54"/>
      <c r="CY767" s="54"/>
      <c r="CZ767" s="54"/>
      <c r="DA767" s="54"/>
      <c r="DB767" s="54"/>
      <c r="DC767" s="54"/>
      <c r="DD767" s="54"/>
      <c r="DE767" s="54"/>
      <c r="DF767" s="54"/>
      <c r="DG767" s="54"/>
      <c r="DH767" s="54"/>
      <c r="DI767" s="54"/>
      <c r="DJ767" s="54"/>
      <c r="DK767" s="54"/>
      <c r="DL767" s="54"/>
      <c r="DM767" s="54"/>
      <c r="DN767" s="54"/>
      <c r="DO767" s="54"/>
      <c r="DP767" s="54"/>
      <c r="DQ767" s="54"/>
      <c r="DR767" s="54"/>
      <c r="DS767" s="54"/>
      <c r="DT767" s="54"/>
      <c r="DU767" s="54"/>
      <c r="DV767" s="54"/>
      <c r="DW767" s="54"/>
      <c r="DX767" s="54"/>
      <c r="DY767" s="54"/>
      <c r="DZ767" s="54"/>
      <c r="EA767" s="54"/>
      <c r="EB767" s="54"/>
      <c r="EC767" s="54"/>
      <c r="ED767" s="54"/>
      <c r="EE767" s="54"/>
      <c r="EF767" s="54"/>
      <c r="EG767" s="54"/>
      <c r="EH767" s="54"/>
      <c r="EI767" s="54"/>
      <c r="EJ767" s="54"/>
      <c r="EK767" s="54"/>
      <c r="EL767" s="54"/>
      <c r="EM767" s="54"/>
      <c r="EN767" s="54"/>
      <c r="EO767" s="54"/>
      <c r="EP767" s="54"/>
      <c r="EQ767" s="54"/>
      <c r="ER767" s="54"/>
      <c r="ES767" s="54"/>
      <c r="ET767" s="54"/>
      <c r="EU767" s="54"/>
      <c r="EV767" s="54"/>
      <c r="EW767" s="54"/>
      <c r="EX767" s="54"/>
      <c r="EY767" s="54"/>
      <c r="EZ767" s="54"/>
      <c r="FA767" s="54"/>
      <c r="FB767" s="54"/>
      <c r="FC767" s="54"/>
      <c r="FD767" s="54"/>
      <c r="FE767" s="54"/>
      <c r="FF767" s="54"/>
      <c r="FG767" s="54"/>
      <c r="FH767" s="54"/>
      <c r="FI767" s="54"/>
      <c r="FJ767" s="54"/>
      <c r="FK767" s="54"/>
      <c r="FL767" s="54"/>
      <c r="FM767" s="54"/>
      <c r="FN767" s="54"/>
      <c r="FO767" s="54"/>
      <c r="FP767" s="54"/>
      <c r="FQ767" s="54"/>
      <c r="FR767" s="54"/>
      <c r="FS767" s="54"/>
      <c r="FT767" s="54"/>
      <c r="FU767" s="54"/>
      <c r="FV767" s="54"/>
      <c r="FW767" s="54"/>
      <c r="FX767" s="54"/>
      <c r="FY767" s="54"/>
      <c r="FZ767" s="54"/>
      <c r="GA767" s="54"/>
      <c r="GB767" s="54"/>
      <c r="GC767" s="54"/>
      <c r="GD767" s="54"/>
      <c r="GE767" s="54"/>
      <c r="GF767" s="54"/>
      <c r="GG767" s="54"/>
      <c r="GH767" s="54"/>
      <c r="GI767" s="54"/>
      <c r="GJ767" s="54"/>
      <c r="GK767" s="54"/>
      <c r="GL767" s="54"/>
      <c r="GM767" s="54"/>
    </row>
    <row r="768" spans="1:195" s="56" customFormat="1" ht="27.6" x14ac:dyDescent="0.3">
      <c r="A768" s="89" t="s">
        <v>17</v>
      </c>
      <c r="B768" s="89" t="s">
        <v>673</v>
      </c>
      <c r="C768" s="90" t="s">
        <v>19</v>
      </c>
      <c r="D768" s="91" t="s">
        <v>23</v>
      </c>
      <c r="E768" s="91" t="s">
        <v>269</v>
      </c>
      <c r="F768" s="91" t="s">
        <v>279</v>
      </c>
      <c r="G768" s="91" t="s">
        <v>325</v>
      </c>
      <c r="H768" s="91" t="s">
        <v>295</v>
      </c>
      <c r="I768" s="93" t="s">
        <v>283</v>
      </c>
      <c r="J768" s="91"/>
      <c r="K768" s="91" t="s">
        <v>716</v>
      </c>
      <c r="L768" s="95" t="s">
        <v>566</v>
      </c>
      <c r="M768" s="96" t="s">
        <v>283</v>
      </c>
      <c r="N768" s="104" t="s">
        <v>255</v>
      </c>
      <c r="O768" s="99">
        <v>1</v>
      </c>
      <c r="P768" s="99">
        <v>10440</v>
      </c>
      <c r="Q768" s="100">
        <v>10440</v>
      </c>
      <c r="R768" s="100">
        <v>10440</v>
      </c>
      <c r="S768" s="54"/>
      <c r="T768" s="54"/>
      <c r="U768" s="54"/>
      <c r="V768" s="54"/>
      <c r="W768" s="54"/>
      <c r="X768" s="54"/>
      <c r="Y768" s="54"/>
      <c r="Z768" s="54"/>
      <c r="AA768" s="54"/>
      <c r="AB768" s="54"/>
      <c r="AC768" s="54"/>
      <c r="AD768" s="54"/>
      <c r="AE768" s="54"/>
      <c r="AF768" s="54"/>
      <c r="AG768" s="54"/>
      <c r="AH768" s="54"/>
      <c r="AI768" s="54"/>
      <c r="AJ768" s="54"/>
      <c r="AK768" s="54"/>
      <c r="AL768" s="54"/>
      <c r="AM768" s="54"/>
      <c r="AN768" s="54"/>
      <c r="AO768" s="54"/>
      <c r="AP768" s="54"/>
      <c r="AQ768" s="54"/>
      <c r="AR768" s="54"/>
      <c r="AS768" s="54"/>
      <c r="AT768" s="54"/>
      <c r="AU768" s="54"/>
      <c r="AV768" s="54"/>
      <c r="AW768" s="54"/>
      <c r="AX768" s="54"/>
      <c r="AY768" s="54"/>
      <c r="AZ768" s="54"/>
      <c r="BA768" s="54"/>
      <c r="BB768" s="54"/>
      <c r="BC768" s="54"/>
      <c r="BD768" s="54"/>
      <c r="BE768" s="54"/>
      <c r="BF768" s="54"/>
      <c r="BG768" s="54"/>
      <c r="BH768" s="54"/>
      <c r="BI768" s="54"/>
      <c r="BJ768" s="54"/>
      <c r="BK768" s="54"/>
      <c r="BL768" s="54"/>
      <c r="BM768" s="54"/>
      <c r="BN768" s="54"/>
      <c r="BO768" s="54"/>
      <c r="BP768" s="54"/>
      <c r="BQ768" s="54"/>
      <c r="BR768" s="54"/>
      <c r="BS768" s="54"/>
      <c r="BT768" s="54"/>
      <c r="BU768" s="54"/>
      <c r="BV768" s="54"/>
      <c r="BW768" s="54"/>
      <c r="BX768" s="54"/>
      <c r="BY768" s="54"/>
      <c r="BZ768" s="54"/>
      <c r="CA768" s="54"/>
      <c r="CB768" s="54"/>
      <c r="CC768" s="54"/>
      <c r="CD768" s="54"/>
      <c r="CE768" s="54"/>
      <c r="CF768" s="54"/>
      <c r="CG768" s="54"/>
      <c r="CH768" s="54"/>
      <c r="CI768" s="54"/>
      <c r="CJ768" s="54"/>
      <c r="CK768" s="54"/>
      <c r="CL768" s="54"/>
      <c r="CM768" s="54"/>
      <c r="CN768" s="54"/>
      <c r="CO768" s="54"/>
      <c r="CP768" s="54"/>
      <c r="CQ768" s="54"/>
      <c r="CR768" s="54"/>
      <c r="CS768" s="54"/>
      <c r="CT768" s="54"/>
      <c r="CU768" s="54"/>
      <c r="CV768" s="54"/>
      <c r="CW768" s="54"/>
      <c r="CX768" s="54"/>
      <c r="CY768" s="54"/>
      <c r="CZ768" s="54"/>
      <c r="DA768" s="54"/>
      <c r="DB768" s="54"/>
      <c r="DC768" s="54"/>
      <c r="DD768" s="54"/>
      <c r="DE768" s="54"/>
      <c r="DF768" s="54"/>
      <c r="DG768" s="54"/>
      <c r="DH768" s="54"/>
      <c r="DI768" s="54"/>
      <c r="DJ768" s="54"/>
      <c r="DK768" s="54"/>
      <c r="DL768" s="54"/>
      <c r="DM768" s="54"/>
      <c r="DN768" s="54"/>
      <c r="DO768" s="54"/>
      <c r="DP768" s="54"/>
      <c r="DQ768" s="54"/>
      <c r="DR768" s="54"/>
      <c r="DS768" s="54"/>
      <c r="DT768" s="54"/>
      <c r="DU768" s="54"/>
      <c r="DV768" s="54"/>
      <c r="DW768" s="54"/>
      <c r="DX768" s="54"/>
      <c r="DY768" s="54"/>
      <c r="DZ768" s="54"/>
      <c r="EA768" s="54"/>
      <c r="EB768" s="54"/>
      <c r="EC768" s="54"/>
      <c r="ED768" s="54"/>
      <c r="EE768" s="54"/>
      <c r="EF768" s="54"/>
      <c r="EG768" s="54"/>
      <c r="EH768" s="54"/>
      <c r="EI768" s="54"/>
      <c r="EJ768" s="54"/>
      <c r="EK768" s="54"/>
      <c r="EL768" s="54"/>
      <c r="EM768" s="54"/>
      <c r="EN768" s="54"/>
      <c r="EO768" s="54"/>
      <c r="EP768" s="54"/>
      <c r="EQ768" s="54"/>
      <c r="ER768" s="54"/>
      <c r="ES768" s="54"/>
      <c r="ET768" s="54"/>
      <c r="EU768" s="54"/>
      <c r="EV768" s="54"/>
      <c r="EW768" s="54"/>
      <c r="EX768" s="54"/>
      <c r="EY768" s="54"/>
      <c r="EZ768" s="54"/>
      <c r="FA768" s="54"/>
      <c r="FB768" s="54"/>
      <c r="FC768" s="54"/>
      <c r="FD768" s="54"/>
      <c r="FE768" s="54"/>
      <c r="FF768" s="54"/>
      <c r="FG768" s="54"/>
      <c r="FH768" s="54"/>
      <c r="FI768" s="54"/>
      <c r="FJ768" s="54"/>
      <c r="FK768" s="54"/>
      <c r="FL768" s="54"/>
      <c r="FM768" s="54"/>
      <c r="FN768" s="54"/>
      <c r="FO768" s="54"/>
      <c r="FP768" s="54"/>
      <c r="FQ768" s="54"/>
      <c r="FR768" s="54"/>
      <c r="FS768" s="54"/>
      <c r="FT768" s="54"/>
      <c r="FU768" s="54"/>
      <c r="FV768" s="54"/>
      <c r="FW768" s="54"/>
      <c r="FX768" s="54"/>
      <c r="FY768" s="54"/>
      <c r="FZ768" s="54"/>
      <c r="GA768" s="54"/>
      <c r="GB768" s="54"/>
      <c r="GC768" s="54"/>
      <c r="GD768" s="54"/>
      <c r="GE768" s="54"/>
      <c r="GF768" s="54"/>
      <c r="GG768" s="54"/>
      <c r="GH768" s="54"/>
      <c r="GI768" s="54"/>
      <c r="GJ768" s="54"/>
      <c r="GK768" s="54"/>
      <c r="GL768" s="54"/>
      <c r="GM768" s="54"/>
    </row>
    <row r="769" spans="1:195" s="56" customFormat="1" ht="27.6" x14ac:dyDescent="0.3">
      <c r="A769" s="89" t="s">
        <v>17</v>
      </c>
      <c r="B769" s="89" t="s">
        <v>673</v>
      </c>
      <c r="C769" s="90" t="s">
        <v>19</v>
      </c>
      <c r="D769" s="91" t="s">
        <v>267</v>
      </c>
      <c r="E769" s="91" t="s">
        <v>19</v>
      </c>
      <c r="F769" s="91" t="s">
        <v>277</v>
      </c>
      <c r="G769" s="91" t="s">
        <v>325</v>
      </c>
      <c r="H769" s="91" t="s">
        <v>295</v>
      </c>
      <c r="I769" s="93" t="s">
        <v>283</v>
      </c>
      <c r="J769" s="91"/>
      <c r="K769" s="91" t="s">
        <v>717</v>
      </c>
      <c r="L769" s="95" t="s">
        <v>566</v>
      </c>
      <c r="M769" s="96" t="s">
        <v>283</v>
      </c>
      <c r="N769" s="104" t="s">
        <v>255</v>
      </c>
      <c r="O769" s="99">
        <v>1</v>
      </c>
      <c r="P769" s="99">
        <v>10440</v>
      </c>
      <c r="Q769" s="100">
        <v>10440</v>
      </c>
      <c r="R769" s="100">
        <v>10440</v>
      </c>
      <c r="S769" s="54"/>
      <c r="T769" s="54"/>
      <c r="U769" s="54"/>
      <c r="V769" s="54"/>
      <c r="W769" s="54"/>
      <c r="X769" s="54"/>
      <c r="Y769" s="54"/>
      <c r="Z769" s="54"/>
      <c r="AA769" s="54"/>
      <c r="AB769" s="54"/>
      <c r="AC769" s="54"/>
      <c r="AD769" s="54"/>
      <c r="AE769" s="54"/>
      <c r="AF769" s="54"/>
      <c r="AG769" s="54"/>
      <c r="AH769" s="54"/>
      <c r="AI769" s="54"/>
      <c r="AJ769" s="54"/>
      <c r="AK769" s="54"/>
      <c r="AL769" s="54"/>
      <c r="AM769" s="54"/>
      <c r="AN769" s="54"/>
      <c r="AO769" s="54"/>
      <c r="AP769" s="54"/>
      <c r="AQ769" s="54"/>
      <c r="AR769" s="54"/>
      <c r="AS769" s="54"/>
      <c r="AT769" s="54"/>
      <c r="AU769" s="54"/>
      <c r="AV769" s="54"/>
      <c r="AW769" s="54"/>
      <c r="AX769" s="54"/>
      <c r="AY769" s="54"/>
      <c r="AZ769" s="54"/>
      <c r="BA769" s="54"/>
      <c r="BB769" s="54"/>
      <c r="BC769" s="54"/>
      <c r="BD769" s="54"/>
      <c r="BE769" s="54"/>
      <c r="BF769" s="54"/>
      <c r="BG769" s="54"/>
      <c r="BH769" s="54"/>
      <c r="BI769" s="54"/>
      <c r="BJ769" s="54"/>
      <c r="BK769" s="54"/>
      <c r="BL769" s="54"/>
      <c r="BM769" s="54"/>
      <c r="BN769" s="54"/>
      <c r="BO769" s="54"/>
      <c r="BP769" s="54"/>
      <c r="BQ769" s="54"/>
      <c r="BR769" s="54"/>
      <c r="BS769" s="54"/>
      <c r="BT769" s="54"/>
      <c r="BU769" s="54"/>
      <c r="BV769" s="54"/>
      <c r="BW769" s="54"/>
      <c r="BX769" s="54"/>
      <c r="BY769" s="54"/>
      <c r="BZ769" s="54"/>
      <c r="CA769" s="54"/>
      <c r="CB769" s="54"/>
      <c r="CC769" s="54"/>
      <c r="CD769" s="54"/>
      <c r="CE769" s="54"/>
      <c r="CF769" s="54"/>
      <c r="CG769" s="54"/>
      <c r="CH769" s="54"/>
      <c r="CI769" s="54"/>
      <c r="CJ769" s="54"/>
      <c r="CK769" s="54"/>
      <c r="CL769" s="54"/>
      <c r="CM769" s="54"/>
      <c r="CN769" s="54"/>
      <c r="CO769" s="54"/>
      <c r="CP769" s="54"/>
      <c r="CQ769" s="54"/>
      <c r="CR769" s="54"/>
      <c r="CS769" s="54"/>
      <c r="CT769" s="54"/>
      <c r="CU769" s="54"/>
      <c r="CV769" s="54"/>
      <c r="CW769" s="54"/>
      <c r="CX769" s="54"/>
      <c r="CY769" s="54"/>
      <c r="CZ769" s="54"/>
      <c r="DA769" s="54"/>
      <c r="DB769" s="54"/>
      <c r="DC769" s="54"/>
      <c r="DD769" s="54"/>
      <c r="DE769" s="54"/>
      <c r="DF769" s="54"/>
      <c r="DG769" s="54"/>
      <c r="DH769" s="54"/>
      <c r="DI769" s="54"/>
      <c r="DJ769" s="54"/>
      <c r="DK769" s="54"/>
      <c r="DL769" s="54"/>
      <c r="DM769" s="54"/>
      <c r="DN769" s="54"/>
      <c r="DO769" s="54"/>
      <c r="DP769" s="54"/>
      <c r="DQ769" s="54"/>
      <c r="DR769" s="54"/>
      <c r="DS769" s="54"/>
      <c r="DT769" s="54"/>
      <c r="DU769" s="54"/>
      <c r="DV769" s="54"/>
      <c r="DW769" s="54"/>
      <c r="DX769" s="54"/>
      <c r="DY769" s="54"/>
      <c r="DZ769" s="54"/>
      <c r="EA769" s="54"/>
      <c r="EB769" s="54"/>
      <c r="EC769" s="54"/>
      <c r="ED769" s="54"/>
      <c r="EE769" s="54"/>
      <c r="EF769" s="54"/>
      <c r="EG769" s="54"/>
      <c r="EH769" s="54"/>
      <c r="EI769" s="54"/>
      <c r="EJ769" s="54"/>
      <c r="EK769" s="54"/>
      <c r="EL769" s="54"/>
      <c r="EM769" s="54"/>
      <c r="EN769" s="54"/>
      <c r="EO769" s="54"/>
      <c r="EP769" s="54"/>
      <c r="EQ769" s="54"/>
      <c r="ER769" s="54"/>
      <c r="ES769" s="54"/>
      <c r="ET769" s="54"/>
      <c r="EU769" s="54"/>
      <c r="EV769" s="54"/>
      <c r="EW769" s="54"/>
      <c r="EX769" s="54"/>
      <c r="EY769" s="54"/>
      <c r="EZ769" s="54"/>
      <c r="FA769" s="54"/>
      <c r="FB769" s="54"/>
      <c r="FC769" s="54"/>
      <c r="FD769" s="54"/>
      <c r="FE769" s="54"/>
      <c r="FF769" s="54"/>
      <c r="FG769" s="54"/>
      <c r="FH769" s="54"/>
      <c r="FI769" s="54"/>
      <c r="FJ769" s="54"/>
      <c r="FK769" s="54"/>
      <c r="FL769" s="54"/>
      <c r="FM769" s="54"/>
      <c r="FN769" s="54"/>
      <c r="FO769" s="54"/>
      <c r="FP769" s="54"/>
      <c r="FQ769" s="54"/>
      <c r="FR769" s="54"/>
      <c r="FS769" s="54"/>
      <c r="FT769" s="54"/>
      <c r="FU769" s="54"/>
      <c r="FV769" s="54"/>
      <c r="FW769" s="54"/>
      <c r="FX769" s="54"/>
      <c r="FY769" s="54"/>
      <c r="FZ769" s="54"/>
      <c r="GA769" s="54"/>
      <c r="GB769" s="54"/>
      <c r="GC769" s="54"/>
      <c r="GD769" s="54"/>
      <c r="GE769" s="54"/>
      <c r="GF769" s="54"/>
      <c r="GG769" s="54"/>
      <c r="GH769" s="54"/>
      <c r="GI769" s="54"/>
      <c r="GJ769" s="54"/>
      <c r="GK769" s="54"/>
      <c r="GL769" s="54"/>
      <c r="GM769" s="54"/>
    </row>
    <row r="770" spans="1:195" s="55" customFormat="1" x14ac:dyDescent="0.3">
      <c r="A770" s="89" t="s">
        <v>17</v>
      </c>
      <c r="B770" s="117" t="s">
        <v>718</v>
      </c>
      <c r="C770" s="120" t="s">
        <v>19</v>
      </c>
      <c r="D770" s="120" t="s">
        <v>23</v>
      </c>
      <c r="E770" s="121" t="s">
        <v>24</v>
      </c>
      <c r="F770" s="120" t="s">
        <v>279</v>
      </c>
      <c r="G770" s="120">
        <v>21101</v>
      </c>
      <c r="H770" s="121" t="s">
        <v>719</v>
      </c>
      <c r="I770" s="120" t="s">
        <v>720</v>
      </c>
      <c r="J770" s="120" t="s">
        <v>405</v>
      </c>
      <c r="K770" s="121" t="s">
        <v>406</v>
      </c>
      <c r="L770" s="121" t="s">
        <v>20</v>
      </c>
      <c r="M770" s="120" t="s">
        <v>21</v>
      </c>
      <c r="N770" s="120" t="s">
        <v>258</v>
      </c>
      <c r="O770" s="121">
        <v>3</v>
      </c>
      <c r="P770" s="122">
        <v>790</v>
      </c>
      <c r="Q770" s="123">
        <v>10000</v>
      </c>
      <c r="R770" s="123">
        <v>2370</v>
      </c>
    </row>
    <row r="771" spans="1:195" s="55" customFormat="1" x14ac:dyDescent="0.3">
      <c r="A771" s="89" t="s">
        <v>17</v>
      </c>
      <c r="B771" s="117" t="s">
        <v>718</v>
      </c>
      <c r="C771" s="120" t="s">
        <v>19</v>
      </c>
      <c r="D771" s="120" t="s">
        <v>23</v>
      </c>
      <c r="E771" s="121" t="s">
        <v>24</v>
      </c>
      <c r="F771" s="120" t="s">
        <v>279</v>
      </c>
      <c r="G771" s="120">
        <v>21101</v>
      </c>
      <c r="H771" s="121" t="s">
        <v>719</v>
      </c>
      <c r="I771" s="120" t="s">
        <v>720</v>
      </c>
      <c r="J771" s="120" t="s">
        <v>459</v>
      </c>
      <c r="K771" s="121" t="s">
        <v>721</v>
      </c>
      <c r="L771" s="121" t="s">
        <v>20</v>
      </c>
      <c r="M771" s="120" t="s">
        <v>21</v>
      </c>
      <c r="N771" s="120" t="s">
        <v>258</v>
      </c>
      <c r="O771" s="121">
        <v>2</v>
      </c>
      <c r="P771" s="122">
        <v>1050</v>
      </c>
      <c r="Q771" s="123">
        <v>7630</v>
      </c>
      <c r="R771" s="123">
        <v>2100</v>
      </c>
    </row>
    <row r="772" spans="1:195" s="55" customFormat="1" x14ac:dyDescent="0.3">
      <c r="A772" s="89" t="s">
        <v>17</v>
      </c>
      <c r="B772" s="117" t="s">
        <v>718</v>
      </c>
      <c r="C772" s="120" t="s">
        <v>19</v>
      </c>
      <c r="D772" s="120" t="s">
        <v>23</v>
      </c>
      <c r="E772" s="121" t="s">
        <v>24</v>
      </c>
      <c r="F772" s="120" t="s">
        <v>279</v>
      </c>
      <c r="G772" s="120">
        <v>21101</v>
      </c>
      <c r="H772" s="121" t="s">
        <v>719</v>
      </c>
      <c r="I772" s="120" t="s">
        <v>720</v>
      </c>
      <c r="J772" s="120" t="s">
        <v>550</v>
      </c>
      <c r="K772" s="121" t="s">
        <v>551</v>
      </c>
      <c r="L772" s="121" t="s">
        <v>20</v>
      </c>
      <c r="M772" s="120" t="s">
        <v>21</v>
      </c>
      <c r="N772" s="120" t="s">
        <v>256</v>
      </c>
      <c r="O772" s="121">
        <v>5</v>
      </c>
      <c r="P772" s="122">
        <v>110</v>
      </c>
      <c r="Q772" s="123">
        <v>5530</v>
      </c>
      <c r="R772" s="123">
        <v>550</v>
      </c>
    </row>
    <row r="773" spans="1:195" s="55" customFormat="1" x14ac:dyDescent="0.3">
      <c r="A773" s="89" t="s">
        <v>17</v>
      </c>
      <c r="B773" s="117" t="s">
        <v>718</v>
      </c>
      <c r="C773" s="120" t="s">
        <v>19</v>
      </c>
      <c r="D773" s="120" t="s">
        <v>23</v>
      </c>
      <c r="E773" s="121" t="s">
        <v>24</v>
      </c>
      <c r="F773" s="120" t="s">
        <v>279</v>
      </c>
      <c r="G773" s="120">
        <v>21101</v>
      </c>
      <c r="H773" s="121" t="s">
        <v>719</v>
      </c>
      <c r="I773" s="120" t="s">
        <v>720</v>
      </c>
      <c r="J773" s="120" t="s">
        <v>722</v>
      </c>
      <c r="K773" s="121" t="s">
        <v>723</v>
      </c>
      <c r="L773" s="121" t="s">
        <v>20</v>
      </c>
      <c r="M773" s="120" t="s">
        <v>21</v>
      </c>
      <c r="N773" s="120" t="s">
        <v>256</v>
      </c>
      <c r="O773" s="121">
        <v>4</v>
      </c>
      <c r="P773" s="122">
        <v>220</v>
      </c>
      <c r="Q773" s="123">
        <v>4980</v>
      </c>
      <c r="R773" s="123">
        <v>880</v>
      </c>
    </row>
    <row r="774" spans="1:195" s="55" customFormat="1" x14ac:dyDescent="0.3">
      <c r="A774" s="89" t="s">
        <v>17</v>
      </c>
      <c r="B774" s="117" t="s">
        <v>718</v>
      </c>
      <c r="C774" s="120" t="s">
        <v>19</v>
      </c>
      <c r="D774" s="120" t="s">
        <v>23</v>
      </c>
      <c r="E774" s="121" t="s">
        <v>24</v>
      </c>
      <c r="F774" s="120" t="s">
        <v>279</v>
      </c>
      <c r="G774" s="120">
        <v>21101</v>
      </c>
      <c r="H774" s="121" t="s">
        <v>719</v>
      </c>
      <c r="I774" s="120" t="s">
        <v>720</v>
      </c>
      <c r="J774" s="120" t="s">
        <v>419</v>
      </c>
      <c r="K774" s="121" t="s">
        <v>420</v>
      </c>
      <c r="L774" s="121" t="s">
        <v>20</v>
      </c>
      <c r="M774" s="120" t="s">
        <v>21</v>
      </c>
      <c r="N774" s="120" t="s">
        <v>258</v>
      </c>
      <c r="O774" s="121">
        <v>10</v>
      </c>
      <c r="P774" s="122">
        <v>30</v>
      </c>
      <c r="Q774" s="123">
        <v>4100</v>
      </c>
      <c r="R774" s="123">
        <v>300</v>
      </c>
    </row>
    <row r="775" spans="1:195" s="55" customFormat="1" x14ac:dyDescent="0.3">
      <c r="A775" s="89" t="s">
        <v>17</v>
      </c>
      <c r="B775" s="117" t="s">
        <v>718</v>
      </c>
      <c r="C775" s="120" t="s">
        <v>19</v>
      </c>
      <c r="D775" s="120" t="s">
        <v>23</v>
      </c>
      <c r="E775" s="121" t="s">
        <v>24</v>
      </c>
      <c r="F775" s="120" t="s">
        <v>279</v>
      </c>
      <c r="G775" s="120">
        <v>21101</v>
      </c>
      <c r="H775" s="121" t="s">
        <v>719</v>
      </c>
      <c r="I775" s="120" t="s">
        <v>720</v>
      </c>
      <c r="J775" s="120" t="s">
        <v>387</v>
      </c>
      <c r="K775" s="121" t="s">
        <v>388</v>
      </c>
      <c r="L775" s="121" t="s">
        <v>20</v>
      </c>
      <c r="M775" s="120" t="s">
        <v>21</v>
      </c>
      <c r="N775" s="120" t="s">
        <v>258</v>
      </c>
      <c r="O775" s="121">
        <v>10</v>
      </c>
      <c r="P775" s="122">
        <v>45</v>
      </c>
      <c r="Q775" s="123">
        <v>3800</v>
      </c>
      <c r="R775" s="123">
        <v>450</v>
      </c>
    </row>
    <row r="776" spans="1:195" s="55" customFormat="1" x14ac:dyDescent="0.3">
      <c r="A776" s="89" t="s">
        <v>17</v>
      </c>
      <c r="B776" s="117" t="s">
        <v>718</v>
      </c>
      <c r="C776" s="120" t="s">
        <v>19</v>
      </c>
      <c r="D776" s="120" t="s">
        <v>23</v>
      </c>
      <c r="E776" s="121" t="s">
        <v>24</v>
      </c>
      <c r="F776" s="120" t="s">
        <v>279</v>
      </c>
      <c r="G776" s="120">
        <v>21101</v>
      </c>
      <c r="H776" s="121" t="s">
        <v>719</v>
      </c>
      <c r="I776" s="120" t="s">
        <v>720</v>
      </c>
      <c r="J776" s="120" t="s">
        <v>419</v>
      </c>
      <c r="K776" s="121" t="s">
        <v>420</v>
      </c>
      <c r="L776" s="121" t="s">
        <v>20</v>
      </c>
      <c r="M776" s="120" t="s">
        <v>21</v>
      </c>
      <c r="N776" s="120" t="s">
        <v>258</v>
      </c>
      <c r="O776" s="121">
        <v>10</v>
      </c>
      <c r="P776" s="122">
        <v>38</v>
      </c>
      <c r="Q776" s="123">
        <v>3350</v>
      </c>
      <c r="R776" s="123">
        <v>380</v>
      </c>
    </row>
    <row r="777" spans="1:195" s="55" customFormat="1" x14ac:dyDescent="0.3">
      <c r="A777" s="89" t="s">
        <v>17</v>
      </c>
      <c r="B777" s="117" t="s">
        <v>718</v>
      </c>
      <c r="C777" s="120" t="s">
        <v>19</v>
      </c>
      <c r="D777" s="120" t="s">
        <v>23</v>
      </c>
      <c r="E777" s="121" t="s">
        <v>24</v>
      </c>
      <c r="F777" s="120" t="s">
        <v>279</v>
      </c>
      <c r="G777" s="120">
        <v>21101</v>
      </c>
      <c r="H777" s="121" t="s">
        <v>719</v>
      </c>
      <c r="I777" s="120" t="s">
        <v>720</v>
      </c>
      <c r="J777" s="120" t="s">
        <v>724</v>
      </c>
      <c r="K777" s="121" t="s">
        <v>725</v>
      </c>
      <c r="L777" s="121" t="s">
        <v>20</v>
      </c>
      <c r="M777" s="120" t="s">
        <v>21</v>
      </c>
      <c r="N777" s="120" t="s">
        <v>256</v>
      </c>
      <c r="O777" s="121">
        <v>10</v>
      </c>
      <c r="P777" s="122">
        <v>30</v>
      </c>
      <c r="Q777" s="123">
        <v>2970</v>
      </c>
      <c r="R777" s="123">
        <v>300</v>
      </c>
    </row>
    <row r="778" spans="1:195" s="55" customFormat="1" x14ac:dyDescent="0.3">
      <c r="A778" s="89" t="s">
        <v>17</v>
      </c>
      <c r="B778" s="117" t="s">
        <v>718</v>
      </c>
      <c r="C778" s="120" t="s">
        <v>19</v>
      </c>
      <c r="D778" s="120" t="s">
        <v>23</v>
      </c>
      <c r="E778" s="121" t="s">
        <v>24</v>
      </c>
      <c r="F778" s="120" t="s">
        <v>279</v>
      </c>
      <c r="G778" s="120">
        <v>21101</v>
      </c>
      <c r="H778" s="121" t="s">
        <v>719</v>
      </c>
      <c r="I778" s="120" t="s">
        <v>720</v>
      </c>
      <c r="J778" s="120" t="s">
        <v>726</v>
      </c>
      <c r="K778" s="121" t="s">
        <v>727</v>
      </c>
      <c r="L778" s="121" t="s">
        <v>20</v>
      </c>
      <c r="M778" s="120" t="s">
        <v>21</v>
      </c>
      <c r="N778" s="120" t="s">
        <v>256</v>
      </c>
      <c r="O778" s="121">
        <v>10</v>
      </c>
      <c r="P778" s="122">
        <v>39</v>
      </c>
      <c r="Q778" s="123">
        <v>2670</v>
      </c>
      <c r="R778" s="123">
        <v>390</v>
      </c>
    </row>
    <row r="779" spans="1:195" s="55" customFormat="1" x14ac:dyDescent="0.3">
      <c r="A779" s="89" t="s">
        <v>17</v>
      </c>
      <c r="B779" s="117" t="s">
        <v>718</v>
      </c>
      <c r="C779" s="120" t="s">
        <v>19</v>
      </c>
      <c r="D779" s="120" t="s">
        <v>23</v>
      </c>
      <c r="E779" s="121" t="s">
        <v>24</v>
      </c>
      <c r="F779" s="120" t="s">
        <v>279</v>
      </c>
      <c r="G779" s="120">
        <v>21101</v>
      </c>
      <c r="H779" s="121" t="s">
        <v>719</v>
      </c>
      <c r="I779" s="120" t="s">
        <v>720</v>
      </c>
      <c r="J779" s="120" t="s">
        <v>728</v>
      </c>
      <c r="K779" s="121" t="s">
        <v>729</v>
      </c>
      <c r="L779" s="121" t="s">
        <v>20</v>
      </c>
      <c r="M779" s="120" t="s">
        <v>21</v>
      </c>
      <c r="N779" s="120" t="s">
        <v>258</v>
      </c>
      <c r="O779" s="121">
        <v>10</v>
      </c>
      <c r="P779" s="122">
        <v>29</v>
      </c>
      <c r="Q779" s="123">
        <v>2280</v>
      </c>
      <c r="R779" s="123">
        <v>290</v>
      </c>
    </row>
    <row r="780" spans="1:195" s="55" customFormat="1" x14ac:dyDescent="0.3">
      <c r="A780" s="89" t="s">
        <v>17</v>
      </c>
      <c r="B780" s="117" t="s">
        <v>718</v>
      </c>
      <c r="C780" s="120" t="s">
        <v>19</v>
      </c>
      <c r="D780" s="120" t="s">
        <v>23</v>
      </c>
      <c r="E780" s="121" t="s">
        <v>24</v>
      </c>
      <c r="F780" s="120" t="s">
        <v>279</v>
      </c>
      <c r="G780" s="120">
        <v>21101</v>
      </c>
      <c r="H780" s="121" t="s">
        <v>719</v>
      </c>
      <c r="I780" s="120" t="s">
        <v>720</v>
      </c>
      <c r="J780" s="120" t="s">
        <v>101</v>
      </c>
      <c r="K780" s="121" t="s">
        <v>215</v>
      </c>
      <c r="L780" s="121" t="s">
        <v>20</v>
      </c>
      <c r="M780" s="120" t="s">
        <v>21</v>
      </c>
      <c r="N780" s="120" t="s">
        <v>257</v>
      </c>
      <c r="O780" s="121">
        <v>4</v>
      </c>
      <c r="P780" s="122">
        <v>15</v>
      </c>
      <c r="Q780" s="123">
        <v>1990</v>
      </c>
      <c r="R780" s="123">
        <v>60</v>
      </c>
    </row>
    <row r="781" spans="1:195" s="55" customFormat="1" x14ac:dyDescent="0.3">
      <c r="A781" s="89" t="s">
        <v>17</v>
      </c>
      <c r="B781" s="117" t="s">
        <v>718</v>
      </c>
      <c r="C781" s="120" t="s">
        <v>19</v>
      </c>
      <c r="D781" s="120" t="s">
        <v>23</v>
      </c>
      <c r="E781" s="121" t="s">
        <v>24</v>
      </c>
      <c r="F781" s="120" t="s">
        <v>279</v>
      </c>
      <c r="G781" s="120">
        <v>21101</v>
      </c>
      <c r="H781" s="121" t="s">
        <v>719</v>
      </c>
      <c r="I781" s="120" t="s">
        <v>720</v>
      </c>
      <c r="J781" s="120" t="s">
        <v>61</v>
      </c>
      <c r="K781" s="121" t="s">
        <v>171</v>
      </c>
      <c r="L781" s="121" t="s">
        <v>20</v>
      </c>
      <c r="M781" s="120" t="s">
        <v>21</v>
      </c>
      <c r="N781" s="120" t="s">
        <v>257</v>
      </c>
      <c r="O781" s="121">
        <v>15</v>
      </c>
      <c r="P781" s="122">
        <v>18</v>
      </c>
      <c r="Q781" s="123">
        <v>1930</v>
      </c>
      <c r="R781" s="123">
        <v>270</v>
      </c>
    </row>
    <row r="782" spans="1:195" s="55" customFormat="1" x14ac:dyDescent="0.3">
      <c r="A782" s="89" t="s">
        <v>17</v>
      </c>
      <c r="B782" s="117" t="s">
        <v>718</v>
      </c>
      <c r="C782" s="120" t="s">
        <v>19</v>
      </c>
      <c r="D782" s="120" t="s">
        <v>23</v>
      </c>
      <c r="E782" s="121" t="s">
        <v>24</v>
      </c>
      <c r="F782" s="120" t="s">
        <v>279</v>
      </c>
      <c r="G782" s="120">
        <v>21101</v>
      </c>
      <c r="H782" s="121" t="s">
        <v>719</v>
      </c>
      <c r="I782" s="120" t="s">
        <v>720</v>
      </c>
      <c r="J782" s="120" t="s">
        <v>730</v>
      </c>
      <c r="K782" s="121" t="s">
        <v>731</v>
      </c>
      <c r="L782" s="121" t="s">
        <v>20</v>
      </c>
      <c r="M782" s="120" t="s">
        <v>21</v>
      </c>
      <c r="N782" s="120" t="s">
        <v>256</v>
      </c>
      <c r="O782" s="121">
        <v>2</v>
      </c>
      <c r="P782" s="122">
        <v>230</v>
      </c>
      <c r="Q782" s="123">
        <v>1660</v>
      </c>
      <c r="R782" s="123">
        <v>460</v>
      </c>
    </row>
    <row r="783" spans="1:195" s="55" customFormat="1" x14ac:dyDescent="0.3">
      <c r="A783" s="89" t="s">
        <v>17</v>
      </c>
      <c r="B783" s="117" t="s">
        <v>718</v>
      </c>
      <c r="C783" s="120" t="s">
        <v>19</v>
      </c>
      <c r="D783" s="120" t="s">
        <v>23</v>
      </c>
      <c r="E783" s="121" t="s">
        <v>24</v>
      </c>
      <c r="F783" s="120" t="s">
        <v>279</v>
      </c>
      <c r="G783" s="120">
        <v>21101</v>
      </c>
      <c r="H783" s="121" t="s">
        <v>719</v>
      </c>
      <c r="I783" s="120" t="s">
        <v>720</v>
      </c>
      <c r="J783" s="120" t="s">
        <v>732</v>
      </c>
      <c r="K783" s="121" t="s">
        <v>733</v>
      </c>
      <c r="L783" s="121" t="s">
        <v>20</v>
      </c>
      <c r="M783" s="120" t="s">
        <v>21</v>
      </c>
      <c r="N783" s="120" t="s">
        <v>256</v>
      </c>
      <c r="O783" s="121">
        <v>2</v>
      </c>
      <c r="P783" s="122">
        <v>260</v>
      </c>
      <c r="Q783" s="123">
        <v>1200</v>
      </c>
      <c r="R783" s="123">
        <v>520</v>
      </c>
    </row>
    <row r="784" spans="1:195" s="55" customFormat="1" x14ac:dyDescent="0.3">
      <c r="A784" s="89" t="s">
        <v>17</v>
      </c>
      <c r="B784" s="117" t="s">
        <v>718</v>
      </c>
      <c r="C784" s="120" t="s">
        <v>19</v>
      </c>
      <c r="D784" s="120" t="s">
        <v>23</v>
      </c>
      <c r="E784" s="121" t="s">
        <v>24</v>
      </c>
      <c r="F784" s="120" t="s">
        <v>279</v>
      </c>
      <c r="G784" s="120">
        <v>21101</v>
      </c>
      <c r="H784" s="121" t="s">
        <v>719</v>
      </c>
      <c r="I784" s="120" t="s">
        <v>720</v>
      </c>
      <c r="J784" s="120" t="s">
        <v>734</v>
      </c>
      <c r="K784" s="121" t="s">
        <v>735</v>
      </c>
      <c r="L784" s="121" t="s">
        <v>20</v>
      </c>
      <c r="M784" s="120" t="s">
        <v>21</v>
      </c>
      <c r="N784" s="120" t="s">
        <v>257</v>
      </c>
      <c r="O784" s="121">
        <v>6</v>
      </c>
      <c r="P784" s="122">
        <v>56</v>
      </c>
      <c r="Q784" s="123">
        <v>680</v>
      </c>
      <c r="R784" s="123">
        <v>336</v>
      </c>
    </row>
    <row r="785" spans="1:19" s="124" customFormat="1" x14ac:dyDescent="0.3">
      <c r="A785" s="89" t="s">
        <v>17</v>
      </c>
      <c r="B785" s="117" t="s">
        <v>718</v>
      </c>
      <c r="C785" s="120" t="s">
        <v>19</v>
      </c>
      <c r="D785" s="120" t="s">
        <v>23</v>
      </c>
      <c r="E785" s="121" t="s">
        <v>24</v>
      </c>
      <c r="F785" s="120" t="s">
        <v>279</v>
      </c>
      <c r="G785" s="120">
        <v>21101</v>
      </c>
      <c r="H785" s="121" t="s">
        <v>719</v>
      </c>
      <c r="I785" s="120" t="s">
        <v>720</v>
      </c>
      <c r="J785" s="120" t="s">
        <v>734</v>
      </c>
      <c r="K785" s="121" t="s">
        <v>735</v>
      </c>
      <c r="L785" s="121" t="s">
        <v>20</v>
      </c>
      <c r="M785" s="120" t="s">
        <v>21</v>
      </c>
      <c r="N785" s="120" t="s">
        <v>257</v>
      </c>
      <c r="O785" s="121">
        <v>5</v>
      </c>
      <c r="P785" s="122">
        <v>65</v>
      </c>
      <c r="Q785" s="123">
        <v>344</v>
      </c>
      <c r="R785" s="123">
        <v>325</v>
      </c>
    </row>
    <row r="786" spans="1:19" s="55" customFormat="1" x14ac:dyDescent="0.3">
      <c r="A786" s="89" t="s">
        <v>17</v>
      </c>
      <c r="B786" s="117" t="s">
        <v>718</v>
      </c>
      <c r="C786" s="120" t="s">
        <v>19</v>
      </c>
      <c r="D786" s="120" t="s">
        <v>23</v>
      </c>
      <c r="E786" s="121" t="s">
        <v>24</v>
      </c>
      <c r="F786" s="120" t="s">
        <v>279</v>
      </c>
      <c r="G786" s="120">
        <v>21601</v>
      </c>
      <c r="H786" s="121" t="s">
        <v>297</v>
      </c>
      <c r="I786" s="120" t="s">
        <v>720</v>
      </c>
      <c r="J786" s="120" t="s">
        <v>483</v>
      </c>
      <c r="K786" s="121" t="s">
        <v>484</v>
      </c>
      <c r="L786" s="121" t="s">
        <v>20</v>
      </c>
      <c r="M786" s="120" t="s">
        <v>21</v>
      </c>
      <c r="N786" s="120" t="s">
        <v>257</v>
      </c>
      <c r="O786" s="121">
        <v>1</v>
      </c>
      <c r="P786" s="122">
        <v>41.56</v>
      </c>
      <c r="Q786" s="123"/>
      <c r="R786" s="123">
        <v>41.56</v>
      </c>
      <c r="S786" s="125"/>
    </row>
    <row r="787" spans="1:19" s="55" customFormat="1" x14ac:dyDescent="0.3">
      <c r="A787" s="89" t="s">
        <v>17</v>
      </c>
      <c r="B787" s="117" t="s">
        <v>718</v>
      </c>
      <c r="C787" s="120" t="s">
        <v>19</v>
      </c>
      <c r="D787" s="120" t="s">
        <v>23</v>
      </c>
      <c r="E787" s="121" t="s">
        <v>24</v>
      </c>
      <c r="F787" s="120" t="s">
        <v>279</v>
      </c>
      <c r="G787" s="120">
        <v>21601</v>
      </c>
      <c r="H787" s="121" t="s">
        <v>297</v>
      </c>
      <c r="I787" s="120" t="s">
        <v>720</v>
      </c>
      <c r="J787" s="120" t="s">
        <v>438</v>
      </c>
      <c r="K787" s="121" t="s">
        <v>439</v>
      </c>
      <c r="L787" s="121" t="s">
        <v>20</v>
      </c>
      <c r="M787" s="120" t="s">
        <v>21</v>
      </c>
      <c r="N787" s="120" t="s">
        <v>264</v>
      </c>
      <c r="O787" s="121">
        <v>2</v>
      </c>
      <c r="P787" s="122">
        <v>490.68</v>
      </c>
      <c r="Q787" s="123">
        <v>0</v>
      </c>
      <c r="R787" s="123">
        <v>981.36</v>
      </c>
    </row>
    <row r="788" spans="1:19" s="55" customFormat="1" ht="27.6" x14ac:dyDescent="0.3">
      <c r="A788" s="89" t="s">
        <v>17</v>
      </c>
      <c r="B788" s="117" t="s">
        <v>718</v>
      </c>
      <c r="C788" s="120" t="s">
        <v>19</v>
      </c>
      <c r="D788" s="120" t="s">
        <v>23</v>
      </c>
      <c r="E788" s="121" t="s">
        <v>24</v>
      </c>
      <c r="F788" s="120" t="s">
        <v>279</v>
      </c>
      <c r="G788" s="120">
        <v>21601</v>
      </c>
      <c r="H788" s="121" t="s">
        <v>297</v>
      </c>
      <c r="I788" s="120" t="s">
        <v>720</v>
      </c>
      <c r="J788" s="120" t="s">
        <v>137</v>
      </c>
      <c r="K788" s="121" t="s">
        <v>251</v>
      </c>
      <c r="L788" s="121" t="s">
        <v>20</v>
      </c>
      <c r="M788" s="120" t="s">
        <v>21</v>
      </c>
      <c r="N788" s="120" t="s">
        <v>257</v>
      </c>
      <c r="O788" s="121">
        <v>8</v>
      </c>
      <c r="P788" s="122">
        <v>99.76</v>
      </c>
      <c r="Q788" s="123">
        <v>0</v>
      </c>
      <c r="R788" s="123">
        <v>798.08</v>
      </c>
    </row>
    <row r="789" spans="1:19" s="55" customFormat="1" ht="55.2" x14ac:dyDescent="0.3">
      <c r="A789" s="89" t="s">
        <v>17</v>
      </c>
      <c r="B789" s="117" t="s">
        <v>718</v>
      </c>
      <c r="C789" s="120" t="s">
        <v>19</v>
      </c>
      <c r="D789" s="120" t="s">
        <v>267</v>
      </c>
      <c r="E789" s="121" t="s">
        <v>19</v>
      </c>
      <c r="F789" s="120" t="s">
        <v>275</v>
      </c>
      <c r="G789" s="120">
        <v>22104</v>
      </c>
      <c r="H789" s="121" t="s">
        <v>736</v>
      </c>
      <c r="I789" s="120" t="s">
        <v>720</v>
      </c>
      <c r="J789" s="120" t="s">
        <v>737</v>
      </c>
      <c r="K789" s="121" t="s">
        <v>738</v>
      </c>
      <c r="L789" s="121" t="s">
        <v>20</v>
      </c>
      <c r="M789" s="120" t="s">
        <v>21</v>
      </c>
      <c r="N789" s="120" t="s">
        <v>257</v>
      </c>
      <c r="O789" s="121">
        <v>21</v>
      </c>
      <c r="P789" s="122">
        <v>44.5</v>
      </c>
      <c r="Q789" s="123">
        <v>0</v>
      </c>
      <c r="R789" s="123">
        <v>934.5</v>
      </c>
    </row>
    <row r="790" spans="1:19" s="55" customFormat="1" ht="55.2" x14ac:dyDescent="0.3">
      <c r="A790" s="89" t="s">
        <v>17</v>
      </c>
      <c r="B790" s="117" t="s">
        <v>718</v>
      </c>
      <c r="C790" s="120" t="s">
        <v>19</v>
      </c>
      <c r="D790" s="120" t="s">
        <v>267</v>
      </c>
      <c r="E790" s="121" t="s">
        <v>19</v>
      </c>
      <c r="F790" s="120" t="s">
        <v>275</v>
      </c>
      <c r="G790" s="120">
        <v>22104</v>
      </c>
      <c r="H790" s="121" t="s">
        <v>736</v>
      </c>
      <c r="I790" s="121" t="s">
        <v>720</v>
      </c>
      <c r="J790" s="121" t="s">
        <v>737</v>
      </c>
      <c r="K790" s="121" t="s">
        <v>738</v>
      </c>
      <c r="L790" s="121" t="s">
        <v>20</v>
      </c>
      <c r="M790" s="120" t="s">
        <v>21</v>
      </c>
      <c r="N790" s="120" t="s">
        <v>257</v>
      </c>
      <c r="O790" s="121">
        <v>15</v>
      </c>
      <c r="P790" s="122">
        <v>44.5</v>
      </c>
      <c r="Q790" s="123">
        <v>0</v>
      </c>
      <c r="R790" s="123">
        <v>667.5</v>
      </c>
    </row>
    <row r="791" spans="1:19" s="55" customFormat="1" ht="82.8" x14ac:dyDescent="0.3">
      <c r="A791" s="89" t="s">
        <v>17</v>
      </c>
      <c r="B791" s="117" t="s">
        <v>718</v>
      </c>
      <c r="C791" s="120" t="s">
        <v>19</v>
      </c>
      <c r="D791" s="120" t="s">
        <v>267</v>
      </c>
      <c r="E791" s="121" t="s">
        <v>19</v>
      </c>
      <c r="F791" s="120" t="s">
        <v>275</v>
      </c>
      <c r="G791" s="120">
        <v>26103</v>
      </c>
      <c r="H791" s="121" t="s">
        <v>739</v>
      </c>
      <c r="I791" s="121" t="s">
        <v>720</v>
      </c>
      <c r="J791" s="121" t="s">
        <v>495</v>
      </c>
      <c r="K791" s="121" t="s">
        <v>496</v>
      </c>
      <c r="L791" s="121" t="s">
        <v>740</v>
      </c>
      <c r="M791" s="120" t="s">
        <v>305</v>
      </c>
      <c r="N791" s="120" t="s">
        <v>257</v>
      </c>
      <c r="O791" s="121">
        <v>150</v>
      </c>
      <c r="P791" s="122">
        <v>100</v>
      </c>
      <c r="Q791" s="123">
        <v>15000</v>
      </c>
      <c r="R791" s="123">
        <v>15000</v>
      </c>
    </row>
    <row r="792" spans="1:19" s="55" customFormat="1" ht="27.6" x14ac:dyDescent="0.3">
      <c r="A792" s="89" t="s">
        <v>17</v>
      </c>
      <c r="B792" s="117" t="s">
        <v>718</v>
      </c>
      <c r="C792" s="120" t="s">
        <v>19</v>
      </c>
      <c r="D792" s="120" t="s">
        <v>267</v>
      </c>
      <c r="E792" s="121" t="s">
        <v>19</v>
      </c>
      <c r="F792" s="120" t="s">
        <v>275</v>
      </c>
      <c r="G792" s="120">
        <v>33901</v>
      </c>
      <c r="H792" s="121" t="s">
        <v>741</v>
      </c>
      <c r="I792" s="121" t="s">
        <v>720</v>
      </c>
      <c r="J792" s="121"/>
      <c r="K792" s="121" t="s">
        <v>742</v>
      </c>
      <c r="L792" s="121" t="s">
        <v>740</v>
      </c>
      <c r="M792" s="120" t="s">
        <v>305</v>
      </c>
      <c r="N792" s="120" t="s">
        <v>255</v>
      </c>
      <c r="O792" s="121">
        <v>1</v>
      </c>
      <c r="P792" s="122">
        <v>174</v>
      </c>
      <c r="Q792" s="123">
        <v>500</v>
      </c>
      <c r="R792" s="123">
        <v>174</v>
      </c>
    </row>
    <row r="793" spans="1:19" s="55" customFormat="1" ht="82.8" x14ac:dyDescent="0.3">
      <c r="A793" s="89" t="s">
        <v>17</v>
      </c>
      <c r="B793" s="117" t="s">
        <v>718</v>
      </c>
      <c r="C793" s="120" t="s">
        <v>19</v>
      </c>
      <c r="D793" s="120" t="s">
        <v>23</v>
      </c>
      <c r="E793" s="121" t="s">
        <v>24</v>
      </c>
      <c r="F793" s="120" t="s">
        <v>310</v>
      </c>
      <c r="G793" s="120">
        <v>26102</v>
      </c>
      <c r="H793" s="121" t="s">
        <v>739</v>
      </c>
      <c r="I793" s="121" t="s">
        <v>301</v>
      </c>
      <c r="J793" s="121" t="s">
        <v>560</v>
      </c>
      <c r="K793" s="121" t="s">
        <v>561</v>
      </c>
      <c r="L793" s="121" t="s">
        <v>740</v>
      </c>
      <c r="M793" s="120" t="s">
        <v>305</v>
      </c>
      <c r="N793" s="120" t="s">
        <v>257</v>
      </c>
      <c r="O793" s="121">
        <v>48</v>
      </c>
      <c r="P793" s="122">
        <v>100</v>
      </c>
      <c r="Q793" s="123">
        <v>4800</v>
      </c>
      <c r="R793" s="123">
        <v>4800</v>
      </c>
    </row>
    <row r="794" spans="1:19" s="55" customFormat="1" ht="27.6" x14ac:dyDescent="0.3">
      <c r="A794" s="89" t="s">
        <v>17</v>
      </c>
      <c r="B794" s="117" t="s">
        <v>718</v>
      </c>
      <c r="C794" s="120" t="s">
        <v>19</v>
      </c>
      <c r="D794" s="120" t="s">
        <v>23</v>
      </c>
      <c r="E794" s="121" t="s">
        <v>24</v>
      </c>
      <c r="F794" s="120" t="s">
        <v>279</v>
      </c>
      <c r="G794" s="120">
        <v>33901</v>
      </c>
      <c r="H794" s="121" t="s">
        <v>741</v>
      </c>
      <c r="I794" s="121" t="s">
        <v>301</v>
      </c>
      <c r="J794" s="121"/>
      <c r="K794" s="121" t="s">
        <v>742</v>
      </c>
      <c r="L794" s="121" t="s">
        <v>740</v>
      </c>
      <c r="M794" s="120" t="s">
        <v>305</v>
      </c>
      <c r="N794" s="120" t="s">
        <v>255</v>
      </c>
      <c r="O794" s="121">
        <v>1</v>
      </c>
      <c r="P794" s="122">
        <v>55.68</v>
      </c>
      <c r="Q794" s="123">
        <v>58</v>
      </c>
      <c r="R794" s="123">
        <v>55.68</v>
      </c>
    </row>
    <row r="795" spans="1:19" s="55" customFormat="1" ht="82.8" x14ac:dyDescent="0.3">
      <c r="A795" s="89" t="s">
        <v>17</v>
      </c>
      <c r="B795" s="117" t="s">
        <v>718</v>
      </c>
      <c r="C795" s="120" t="s">
        <v>19</v>
      </c>
      <c r="D795" s="120" t="s">
        <v>23</v>
      </c>
      <c r="E795" s="121" t="s">
        <v>269</v>
      </c>
      <c r="F795" s="120" t="s">
        <v>279</v>
      </c>
      <c r="G795" s="120">
        <v>26102</v>
      </c>
      <c r="H795" s="121" t="s">
        <v>739</v>
      </c>
      <c r="I795" s="121" t="s">
        <v>301</v>
      </c>
      <c r="J795" s="121" t="s">
        <v>560</v>
      </c>
      <c r="K795" s="121" t="s">
        <v>561</v>
      </c>
      <c r="L795" s="121" t="s">
        <v>740</v>
      </c>
      <c r="M795" s="120" t="s">
        <v>305</v>
      </c>
      <c r="N795" s="120" t="s">
        <v>257</v>
      </c>
      <c r="O795" s="121">
        <v>107</v>
      </c>
      <c r="P795" s="122">
        <v>100</v>
      </c>
      <c r="Q795" s="123">
        <v>10731</v>
      </c>
      <c r="R795" s="123">
        <v>10700</v>
      </c>
    </row>
    <row r="796" spans="1:19" s="55" customFormat="1" ht="27.6" x14ac:dyDescent="0.3">
      <c r="A796" s="89" t="s">
        <v>17</v>
      </c>
      <c r="B796" s="117" t="s">
        <v>718</v>
      </c>
      <c r="C796" s="120" t="s">
        <v>19</v>
      </c>
      <c r="D796" s="120" t="s">
        <v>23</v>
      </c>
      <c r="E796" s="121" t="s">
        <v>269</v>
      </c>
      <c r="F796" s="120" t="s">
        <v>279</v>
      </c>
      <c r="G796" s="120">
        <v>33901</v>
      </c>
      <c r="H796" s="121" t="s">
        <v>741</v>
      </c>
      <c r="I796" s="121" t="s">
        <v>301</v>
      </c>
      <c r="J796" s="121"/>
      <c r="K796" s="121" t="s">
        <v>742</v>
      </c>
      <c r="L796" s="121" t="s">
        <v>740</v>
      </c>
      <c r="M796" s="120" t="s">
        <v>305</v>
      </c>
      <c r="N796" s="120" t="s">
        <v>255</v>
      </c>
      <c r="O796" s="121">
        <v>1</v>
      </c>
      <c r="P796" s="122">
        <v>124.12</v>
      </c>
      <c r="Q796" s="123">
        <v>249</v>
      </c>
      <c r="R796" s="123">
        <v>124.12</v>
      </c>
    </row>
    <row r="797" spans="1:19" s="55" customFormat="1" ht="82.8" x14ac:dyDescent="0.3">
      <c r="A797" s="89" t="s">
        <v>17</v>
      </c>
      <c r="B797" s="117" t="s">
        <v>718</v>
      </c>
      <c r="C797" s="120" t="s">
        <v>19</v>
      </c>
      <c r="D797" s="120" t="s">
        <v>23</v>
      </c>
      <c r="E797" s="121" t="s">
        <v>24</v>
      </c>
      <c r="F797" s="120" t="s">
        <v>279</v>
      </c>
      <c r="G797" s="120">
        <v>26103</v>
      </c>
      <c r="H797" s="121" t="s">
        <v>739</v>
      </c>
      <c r="I797" s="121" t="s">
        <v>301</v>
      </c>
      <c r="J797" s="121" t="s">
        <v>495</v>
      </c>
      <c r="K797" s="121" t="s">
        <v>496</v>
      </c>
      <c r="L797" s="121" t="s">
        <v>740</v>
      </c>
      <c r="M797" s="120" t="s">
        <v>305</v>
      </c>
      <c r="N797" s="120" t="s">
        <v>257</v>
      </c>
      <c r="O797" s="121">
        <v>25</v>
      </c>
      <c r="P797" s="122">
        <v>100</v>
      </c>
      <c r="Q797" s="123">
        <v>2500</v>
      </c>
      <c r="R797" s="123">
        <v>2500</v>
      </c>
    </row>
    <row r="798" spans="1:19" s="55" customFormat="1" ht="27.6" x14ac:dyDescent="0.3">
      <c r="A798" s="89" t="s">
        <v>17</v>
      </c>
      <c r="B798" s="117" t="s">
        <v>718</v>
      </c>
      <c r="C798" s="120" t="s">
        <v>19</v>
      </c>
      <c r="D798" s="120" t="s">
        <v>23</v>
      </c>
      <c r="E798" s="121" t="s">
        <v>24</v>
      </c>
      <c r="F798" s="120" t="s">
        <v>279</v>
      </c>
      <c r="G798" s="120">
        <v>33901</v>
      </c>
      <c r="H798" s="121" t="s">
        <v>741</v>
      </c>
      <c r="I798" s="121" t="s">
        <v>301</v>
      </c>
      <c r="J798" s="121"/>
      <c r="K798" s="121" t="s">
        <v>742</v>
      </c>
      <c r="L798" s="121" t="s">
        <v>740</v>
      </c>
      <c r="M798" s="120" t="s">
        <v>305</v>
      </c>
      <c r="N798" s="120" t="s">
        <v>255</v>
      </c>
      <c r="O798" s="121">
        <v>29</v>
      </c>
      <c r="P798" s="122">
        <v>1</v>
      </c>
      <c r="Q798" s="123">
        <v>2</v>
      </c>
      <c r="R798" s="123">
        <v>29</v>
      </c>
    </row>
    <row r="799" spans="1:19" s="55" customFormat="1" ht="55.2" x14ac:dyDescent="0.3">
      <c r="A799" s="89" t="s">
        <v>17</v>
      </c>
      <c r="B799" s="117" t="s">
        <v>718</v>
      </c>
      <c r="C799" s="120" t="s">
        <v>19</v>
      </c>
      <c r="D799" s="120" t="s">
        <v>267</v>
      </c>
      <c r="E799" s="121" t="s">
        <v>19</v>
      </c>
      <c r="F799" s="120" t="s">
        <v>275</v>
      </c>
      <c r="G799" s="120">
        <v>51901</v>
      </c>
      <c r="H799" s="121" t="s">
        <v>743</v>
      </c>
      <c r="I799" s="121" t="s">
        <v>301</v>
      </c>
      <c r="J799" s="121" t="s">
        <v>744</v>
      </c>
      <c r="K799" s="121" t="s">
        <v>745</v>
      </c>
      <c r="L799" s="121"/>
      <c r="M799" s="120" t="s">
        <v>21</v>
      </c>
      <c r="N799" s="120" t="s">
        <v>257</v>
      </c>
      <c r="O799" s="121">
        <v>1</v>
      </c>
      <c r="P799" s="122">
        <v>19372</v>
      </c>
      <c r="Q799" s="123">
        <v>0</v>
      </c>
      <c r="R799" s="123">
        <v>19372</v>
      </c>
    </row>
    <row r="800" spans="1:19" s="55" customFormat="1" ht="27.6" x14ac:dyDescent="0.3">
      <c r="A800" s="89" t="s">
        <v>17</v>
      </c>
      <c r="B800" s="117" t="s">
        <v>718</v>
      </c>
      <c r="C800" s="120" t="s">
        <v>19</v>
      </c>
      <c r="D800" s="120" t="s">
        <v>267</v>
      </c>
      <c r="E800" s="121" t="s">
        <v>19</v>
      </c>
      <c r="F800" s="120" t="s">
        <v>277</v>
      </c>
      <c r="G800" s="120">
        <v>35801</v>
      </c>
      <c r="H800" s="121" t="s">
        <v>746</v>
      </c>
      <c r="I800" s="121" t="s">
        <v>301</v>
      </c>
      <c r="J800" s="121"/>
      <c r="K800" s="121" t="s">
        <v>747</v>
      </c>
      <c r="L800" s="121"/>
      <c r="M800" s="120" t="s">
        <v>305</v>
      </c>
      <c r="N800" s="120" t="s">
        <v>255</v>
      </c>
      <c r="O800" s="121">
        <v>1</v>
      </c>
      <c r="P800" s="122">
        <v>10440</v>
      </c>
      <c r="Q800" s="123">
        <v>10440</v>
      </c>
      <c r="R800" s="123">
        <v>10440</v>
      </c>
    </row>
    <row r="801" spans="1:195" s="55" customFormat="1" ht="41.4" x14ac:dyDescent="0.3">
      <c r="A801" s="89" t="s">
        <v>17</v>
      </c>
      <c r="B801" s="117" t="s">
        <v>718</v>
      </c>
      <c r="C801" s="120" t="s">
        <v>19</v>
      </c>
      <c r="D801" s="120" t="s">
        <v>267</v>
      </c>
      <c r="E801" s="121" t="s">
        <v>19</v>
      </c>
      <c r="F801" s="120" t="s">
        <v>277</v>
      </c>
      <c r="G801" s="120">
        <v>32201</v>
      </c>
      <c r="H801" s="121" t="s">
        <v>748</v>
      </c>
      <c r="I801" s="121" t="s">
        <v>301</v>
      </c>
      <c r="J801" s="121"/>
      <c r="K801" s="121" t="s">
        <v>749</v>
      </c>
      <c r="L801" s="121"/>
      <c r="M801" s="120" t="s">
        <v>447</v>
      </c>
      <c r="N801" s="120" t="s">
        <v>255</v>
      </c>
      <c r="O801" s="121">
        <v>1</v>
      </c>
      <c r="P801" s="122">
        <v>63895</v>
      </c>
      <c r="Q801" s="123">
        <v>63895</v>
      </c>
      <c r="R801" s="123">
        <v>63895</v>
      </c>
    </row>
    <row r="802" spans="1:195" s="55" customFormat="1" ht="27.6" x14ac:dyDescent="0.3">
      <c r="A802" s="89" t="s">
        <v>17</v>
      </c>
      <c r="B802" s="117" t="s">
        <v>718</v>
      </c>
      <c r="C802" s="120" t="s">
        <v>19</v>
      </c>
      <c r="D802" s="120" t="s">
        <v>267</v>
      </c>
      <c r="E802" s="121" t="s">
        <v>19</v>
      </c>
      <c r="F802" s="120" t="s">
        <v>277</v>
      </c>
      <c r="G802" s="120">
        <v>33801</v>
      </c>
      <c r="H802" s="121" t="s">
        <v>750</v>
      </c>
      <c r="I802" s="121" t="s">
        <v>301</v>
      </c>
      <c r="J802" s="121"/>
      <c r="K802" s="121" t="s">
        <v>751</v>
      </c>
      <c r="L802" s="121"/>
      <c r="M802" s="120" t="s">
        <v>305</v>
      </c>
      <c r="N802" s="120" t="s">
        <v>255</v>
      </c>
      <c r="O802" s="121">
        <v>1</v>
      </c>
      <c r="P802" s="122">
        <v>21924</v>
      </c>
      <c r="Q802" s="123">
        <v>21924</v>
      </c>
      <c r="R802" s="123">
        <v>219424</v>
      </c>
    </row>
    <row r="803" spans="1:195" s="55" customFormat="1" ht="41.4" x14ac:dyDescent="0.3">
      <c r="A803" s="89" t="s">
        <v>17</v>
      </c>
      <c r="B803" s="117" t="s">
        <v>718</v>
      </c>
      <c r="C803" s="120" t="s">
        <v>19</v>
      </c>
      <c r="D803" s="120" t="s">
        <v>23</v>
      </c>
      <c r="E803" s="121" t="s">
        <v>269</v>
      </c>
      <c r="F803" s="120" t="s">
        <v>279</v>
      </c>
      <c r="G803" s="120">
        <v>32201</v>
      </c>
      <c r="H803" s="121" t="s">
        <v>748</v>
      </c>
      <c r="I803" s="121" t="s">
        <v>301</v>
      </c>
      <c r="J803" s="121"/>
      <c r="K803" s="121" t="s">
        <v>752</v>
      </c>
      <c r="L803" s="121" t="s">
        <v>753</v>
      </c>
      <c r="M803" s="120" t="s">
        <v>447</v>
      </c>
      <c r="N803" s="120" t="s">
        <v>255</v>
      </c>
      <c r="O803" s="121">
        <v>1</v>
      </c>
      <c r="P803" s="122">
        <v>36853</v>
      </c>
      <c r="Q803" s="123">
        <v>36853</v>
      </c>
      <c r="R803" s="123">
        <v>36853</v>
      </c>
    </row>
    <row r="804" spans="1:195" s="55" customFormat="1" ht="55.2" x14ac:dyDescent="0.3">
      <c r="A804" s="89" t="s">
        <v>17</v>
      </c>
      <c r="B804" s="117" t="s">
        <v>718</v>
      </c>
      <c r="C804" s="120" t="s">
        <v>19</v>
      </c>
      <c r="D804" s="120" t="s">
        <v>267</v>
      </c>
      <c r="E804" s="121" t="s">
        <v>19</v>
      </c>
      <c r="F804" s="120" t="s">
        <v>275</v>
      </c>
      <c r="G804" s="120">
        <v>35201</v>
      </c>
      <c r="H804" s="121" t="s">
        <v>754</v>
      </c>
      <c r="I804" s="121" t="s">
        <v>301</v>
      </c>
      <c r="J804" s="121"/>
      <c r="K804" s="121" t="s">
        <v>755</v>
      </c>
      <c r="L804" s="121" t="s">
        <v>20</v>
      </c>
      <c r="M804" s="120" t="s">
        <v>21</v>
      </c>
      <c r="N804" s="120" t="s">
        <v>255</v>
      </c>
      <c r="O804" s="121">
        <v>1</v>
      </c>
      <c r="P804" s="122">
        <v>600</v>
      </c>
      <c r="Q804" s="123">
        <v>0</v>
      </c>
      <c r="R804" s="123">
        <v>600</v>
      </c>
    </row>
    <row r="805" spans="1:195" s="56" customFormat="1" ht="82.8" x14ac:dyDescent="0.3">
      <c r="A805" s="89" t="s">
        <v>17</v>
      </c>
      <c r="B805" s="89" t="s">
        <v>756</v>
      </c>
      <c r="C805" s="90" t="s">
        <v>19</v>
      </c>
      <c r="D805" s="93" t="s">
        <v>23</v>
      </c>
      <c r="E805" s="90" t="s">
        <v>269</v>
      </c>
      <c r="F805" s="93" t="s">
        <v>279</v>
      </c>
      <c r="G805" s="111" t="s">
        <v>306</v>
      </c>
      <c r="H805" s="112" t="s">
        <v>757</v>
      </c>
      <c r="I805" s="93" t="s">
        <v>301</v>
      </c>
      <c r="J805" s="111" t="s">
        <v>560</v>
      </c>
      <c r="K805" s="4" t="s">
        <v>561</v>
      </c>
      <c r="L805" s="113" t="s">
        <v>758</v>
      </c>
      <c r="M805" s="121" t="s">
        <v>305</v>
      </c>
      <c r="N805" s="91" t="s">
        <v>257</v>
      </c>
      <c r="O805" s="91">
        <v>30</v>
      </c>
      <c r="P805" s="115">
        <v>100</v>
      </c>
      <c r="Q805" s="126">
        <v>3000</v>
      </c>
      <c r="R805" s="100">
        <v>3000</v>
      </c>
      <c r="S805" s="54"/>
      <c r="T805" s="54"/>
      <c r="U805" s="54"/>
      <c r="V805" s="54"/>
      <c r="W805" s="54"/>
      <c r="X805" s="54"/>
      <c r="Y805" s="54"/>
      <c r="Z805" s="54"/>
      <c r="AA805" s="54"/>
      <c r="AB805" s="54"/>
      <c r="AC805" s="54"/>
      <c r="AD805" s="54"/>
      <c r="AE805" s="54"/>
      <c r="AF805" s="54"/>
      <c r="AG805" s="54"/>
      <c r="AH805" s="54"/>
      <c r="AI805" s="54"/>
      <c r="AJ805" s="54"/>
      <c r="AK805" s="54"/>
      <c r="AL805" s="54"/>
      <c r="AM805" s="54"/>
      <c r="AN805" s="54"/>
      <c r="AO805" s="54"/>
      <c r="AP805" s="54"/>
      <c r="AQ805" s="54"/>
      <c r="AR805" s="54"/>
      <c r="AS805" s="54"/>
      <c r="AT805" s="54"/>
      <c r="AU805" s="54"/>
      <c r="AV805" s="54"/>
      <c r="AW805" s="54"/>
      <c r="AX805" s="54"/>
      <c r="AY805" s="54"/>
      <c r="AZ805" s="54"/>
      <c r="BA805" s="54"/>
      <c r="BB805" s="54"/>
      <c r="BC805" s="54"/>
      <c r="BD805" s="54"/>
      <c r="BE805" s="54"/>
      <c r="BF805" s="54"/>
      <c r="BG805" s="54"/>
      <c r="BH805" s="54"/>
      <c r="BI805" s="54"/>
      <c r="BJ805" s="54"/>
      <c r="BK805" s="54"/>
      <c r="BL805" s="54"/>
      <c r="BM805" s="54"/>
      <c r="BN805" s="54"/>
      <c r="BO805" s="54"/>
      <c r="BP805" s="54"/>
      <c r="BQ805" s="54"/>
      <c r="BR805" s="54"/>
      <c r="BS805" s="54"/>
      <c r="BT805" s="54"/>
      <c r="BU805" s="54"/>
      <c r="BV805" s="54"/>
      <c r="BW805" s="54"/>
      <c r="BX805" s="54"/>
      <c r="BY805" s="54"/>
      <c r="BZ805" s="54"/>
      <c r="CA805" s="54"/>
      <c r="CB805" s="54"/>
      <c r="CC805" s="54"/>
      <c r="CD805" s="54"/>
      <c r="CE805" s="54"/>
      <c r="CF805" s="54"/>
      <c r="CG805" s="54"/>
      <c r="CH805" s="54"/>
      <c r="CI805" s="54"/>
      <c r="CJ805" s="54"/>
      <c r="CK805" s="54"/>
      <c r="CL805" s="54"/>
      <c r="CM805" s="54"/>
      <c r="CN805" s="54"/>
      <c r="CO805" s="54"/>
      <c r="CP805" s="54"/>
      <c r="CQ805" s="54"/>
      <c r="CR805" s="54"/>
      <c r="CS805" s="54"/>
      <c r="CT805" s="54"/>
      <c r="CU805" s="54"/>
      <c r="CV805" s="54"/>
      <c r="CW805" s="54"/>
      <c r="CX805" s="54"/>
      <c r="CY805" s="54"/>
      <c r="CZ805" s="54"/>
      <c r="DA805" s="54"/>
      <c r="DB805" s="54"/>
      <c r="DC805" s="54"/>
      <c r="DD805" s="54"/>
      <c r="DE805" s="54"/>
      <c r="DF805" s="54"/>
      <c r="DG805" s="54"/>
      <c r="DH805" s="54"/>
      <c r="DI805" s="54"/>
      <c r="DJ805" s="54"/>
      <c r="DK805" s="54"/>
      <c r="DL805" s="54"/>
      <c r="DM805" s="54"/>
      <c r="DN805" s="54"/>
      <c r="DO805" s="54"/>
      <c r="DP805" s="54"/>
      <c r="DQ805" s="54"/>
      <c r="DR805" s="54"/>
      <c r="DS805" s="54"/>
      <c r="DT805" s="54"/>
      <c r="DU805" s="54"/>
      <c r="DV805" s="54"/>
      <c r="DW805" s="54"/>
      <c r="DX805" s="54"/>
      <c r="DY805" s="54"/>
      <c r="DZ805" s="54"/>
      <c r="EA805" s="54"/>
      <c r="EB805" s="54"/>
      <c r="EC805" s="54"/>
      <c r="ED805" s="54"/>
      <c r="EE805" s="54"/>
      <c r="EF805" s="54"/>
      <c r="EG805" s="54"/>
      <c r="EH805" s="54"/>
      <c r="EI805" s="54"/>
      <c r="EJ805" s="54"/>
      <c r="EK805" s="54"/>
      <c r="EL805" s="54"/>
      <c r="EM805" s="54"/>
      <c r="EN805" s="54"/>
      <c r="EO805" s="54"/>
      <c r="EP805" s="54"/>
      <c r="EQ805" s="54"/>
      <c r="ER805" s="54"/>
      <c r="ES805" s="54"/>
      <c r="ET805" s="54"/>
      <c r="EU805" s="54"/>
      <c r="EV805" s="54"/>
      <c r="EW805" s="54"/>
      <c r="EX805" s="54"/>
      <c r="EY805" s="54"/>
      <c r="EZ805" s="54"/>
      <c r="FA805" s="54"/>
      <c r="FB805" s="54"/>
      <c r="FC805" s="54"/>
      <c r="FD805" s="54"/>
      <c r="FE805" s="54"/>
      <c r="FF805" s="54"/>
      <c r="FG805" s="54"/>
      <c r="FH805" s="54"/>
      <c r="FI805" s="54"/>
      <c r="FJ805" s="54"/>
      <c r="FK805" s="54"/>
      <c r="FL805" s="54"/>
      <c r="FM805" s="54"/>
      <c r="FN805" s="54"/>
      <c r="FO805" s="54"/>
      <c r="FP805" s="54"/>
      <c r="FQ805" s="54"/>
      <c r="FR805" s="54"/>
      <c r="FS805" s="54"/>
      <c r="FT805" s="54"/>
      <c r="FU805" s="54"/>
      <c r="FV805" s="54"/>
      <c r="FW805" s="54"/>
      <c r="FX805" s="54"/>
      <c r="FY805" s="54"/>
      <c r="FZ805" s="54"/>
      <c r="GA805" s="54"/>
      <c r="GB805" s="54"/>
      <c r="GC805" s="54"/>
      <c r="GD805" s="54"/>
      <c r="GE805" s="54"/>
      <c r="GF805" s="54"/>
      <c r="GG805" s="54"/>
      <c r="GH805" s="54"/>
      <c r="GI805" s="54"/>
      <c r="GJ805" s="54"/>
      <c r="GK805" s="54"/>
      <c r="GL805" s="54"/>
      <c r="GM805" s="54"/>
    </row>
    <row r="806" spans="1:195" s="56" customFormat="1" ht="82.8" x14ac:dyDescent="0.3">
      <c r="A806" s="89" t="s">
        <v>17</v>
      </c>
      <c r="B806" s="89" t="s">
        <v>756</v>
      </c>
      <c r="C806" s="90" t="s">
        <v>19</v>
      </c>
      <c r="D806" s="93" t="s">
        <v>23</v>
      </c>
      <c r="E806" s="90" t="s">
        <v>269</v>
      </c>
      <c r="F806" s="93" t="s">
        <v>279</v>
      </c>
      <c r="G806" s="111" t="s">
        <v>306</v>
      </c>
      <c r="H806" s="112" t="s">
        <v>757</v>
      </c>
      <c r="I806" s="93" t="s">
        <v>301</v>
      </c>
      <c r="J806" s="111" t="s">
        <v>759</v>
      </c>
      <c r="K806" s="4" t="s">
        <v>760</v>
      </c>
      <c r="L806" s="113" t="s">
        <v>758</v>
      </c>
      <c r="M806" s="121" t="s">
        <v>305</v>
      </c>
      <c r="N806" s="91" t="s">
        <v>257</v>
      </c>
      <c r="O806" s="91">
        <v>4</v>
      </c>
      <c r="P806" s="115">
        <v>20</v>
      </c>
      <c r="Q806" s="126">
        <v>80</v>
      </c>
      <c r="R806" s="100">
        <v>80</v>
      </c>
      <c r="S806" s="54"/>
      <c r="T806" s="54"/>
      <c r="U806" s="54"/>
      <c r="V806" s="54"/>
      <c r="W806" s="54"/>
      <c r="X806" s="54"/>
      <c r="Y806" s="54"/>
      <c r="Z806" s="54"/>
      <c r="AA806" s="54"/>
      <c r="AB806" s="54"/>
      <c r="AC806" s="54"/>
      <c r="AD806" s="54"/>
      <c r="AE806" s="54"/>
      <c r="AF806" s="54"/>
      <c r="AG806" s="54"/>
      <c r="AH806" s="54"/>
      <c r="AI806" s="54"/>
      <c r="AJ806" s="54"/>
      <c r="AK806" s="54"/>
      <c r="AL806" s="54"/>
      <c r="AM806" s="54"/>
      <c r="AN806" s="54"/>
      <c r="AO806" s="54"/>
      <c r="AP806" s="54"/>
      <c r="AQ806" s="54"/>
      <c r="AR806" s="54"/>
      <c r="AS806" s="54"/>
      <c r="AT806" s="54"/>
      <c r="AU806" s="54"/>
      <c r="AV806" s="54"/>
      <c r="AW806" s="54"/>
      <c r="AX806" s="54"/>
      <c r="AY806" s="54"/>
      <c r="AZ806" s="54"/>
      <c r="BA806" s="54"/>
      <c r="BB806" s="54"/>
      <c r="BC806" s="54"/>
      <c r="BD806" s="54"/>
      <c r="BE806" s="54"/>
      <c r="BF806" s="54"/>
      <c r="BG806" s="54"/>
      <c r="BH806" s="54"/>
      <c r="BI806" s="54"/>
      <c r="BJ806" s="54"/>
      <c r="BK806" s="54"/>
      <c r="BL806" s="54"/>
      <c r="BM806" s="54"/>
      <c r="BN806" s="54"/>
      <c r="BO806" s="54"/>
      <c r="BP806" s="54"/>
      <c r="BQ806" s="54"/>
      <c r="BR806" s="54"/>
      <c r="BS806" s="54"/>
      <c r="BT806" s="54"/>
      <c r="BU806" s="54"/>
      <c r="BV806" s="54"/>
      <c r="BW806" s="54"/>
      <c r="BX806" s="54"/>
      <c r="BY806" s="54"/>
      <c r="BZ806" s="54"/>
      <c r="CA806" s="54"/>
      <c r="CB806" s="54"/>
      <c r="CC806" s="54"/>
      <c r="CD806" s="54"/>
      <c r="CE806" s="54"/>
      <c r="CF806" s="54"/>
      <c r="CG806" s="54"/>
      <c r="CH806" s="54"/>
      <c r="CI806" s="54"/>
      <c r="CJ806" s="54"/>
      <c r="CK806" s="54"/>
      <c r="CL806" s="54"/>
      <c r="CM806" s="54"/>
      <c r="CN806" s="54"/>
      <c r="CO806" s="54"/>
      <c r="CP806" s="54"/>
      <c r="CQ806" s="54"/>
      <c r="CR806" s="54"/>
      <c r="CS806" s="54"/>
      <c r="CT806" s="54"/>
      <c r="CU806" s="54"/>
      <c r="CV806" s="54"/>
      <c r="CW806" s="54"/>
      <c r="CX806" s="54"/>
      <c r="CY806" s="54"/>
      <c r="CZ806" s="54"/>
      <c r="DA806" s="54"/>
      <c r="DB806" s="54"/>
      <c r="DC806" s="54"/>
      <c r="DD806" s="54"/>
      <c r="DE806" s="54"/>
      <c r="DF806" s="54"/>
      <c r="DG806" s="54"/>
      <c r="DH806" s="54"/>
      <c r="DI806" s="54"/>
      <c r="DJ806" s="54"/>
      <c r="DK806" s="54"/>
      <c r="DL806" s="54"/>
      <c r="DM806" s="54"/>
      <c r="DN806" s="54"/>
      <c r="DO806" s="54"/>
      <c r="DP806" s="54"/>
      <c r="DQ806" s="54"/>
      <c r="DR806" s="54"/>
      <c r="DS806" s="54"/>
      <c r="DT806" s="54"/>
      <c r="DU806" s="54"/>
      <c r="DV806" s="54"/>
      <c r="DW806" s="54"/>
      <c r="DX806" s="54"/>
      <c r="DY806" s="54"/>
      <c r="DZ806" s="54"/>
      <c r="EA806" s="54"/>
      <c r="EB806" s="54"/>
      <c r="EC806" s="54"/>
      <c r="ED806" s="54"/>
      <c r="EE806" s="54"/>
      <c r="EF806" s="54"/>
      <c r="EG806" s="54"/>
      <c r="EH806" s="54"/>
      <c r="EI806" s="54"/>
      <c r="EJ806" s="54"/>
      <c r="EK806" s="54"/>
      <c r="EL806" s="54"/>
      <c r="EM806" s="54"/>
      <c r="EN806" s="54"/>
      <c r="EO806" s="54"/>
      <c r="EP806" s="54"/>
      <c r="EQ806" s="54"/>
      <c r="ER806" s="54"/>
      <c r="ES806" s="54"/>
      <c r="ET806" s="54"/>
      <c r="EU806" s="54"/>
      <c r="EV806" s="54"/>
      <c r="EW806" s="54"/>
      <c r="EX806" s="54"/>
      <c r="EY806" s="54"/>
      <c r="EZ806" s="54"/>
      <c r="FA806" s="54"/>
      <c r="FB806" s="54"/>
      <c r="FC806" s="54"/>
      <c r="FD806" s="54"/>
      <c r="FE806" s="54"/>
      <c r="FF806" s="54"/>
      <c r="FG806" s="54"/>
      <c r="FH806" s="54"/>
      <c r="FI806" s="54"/>
      <c r="FJ806" s="54"/>
      <c r="FK806" s="54"/>
      <c r="FL806" s="54"/>
      <c r="FM806" s="54"/>
      <c r="FN806" s="54"/>
      <c r="FO806" s="54"/>
      <c r="FP806" s="54"/>
      <c r="FQ806" s="54"/>
      <c r="FR806" s="54"/>
      <c r="FS806" s="54"/>
      <c r="FT806" s="54"/>
      <c r="FU806" s="54"/>
      <c r="FV806" s="54"/>
      <c r="FW806" s="54"/>
      <c r="FX806" s="54"/>
      <c r="FY806" s="54"/>
      <c r="FZ806" s="54"/>
      <c r="GA806" s="54"/>
      <c r="GB806" s="54"/>
      <c r="GC806" s="54"/>
      <c r="GD806" s="54"/>
      <c r="GE806" s="54"/>
      <c r="GF806" s="54"/>
      <c r="GG806" s="54"/>
      <c r="GH806" s="54"/>
      <c r="GI806" s="54"/>
      <c r="GJ806" s="54"/>
      <c r="GK806" s="54"/>
      <c r="GL806" s="54"/>
      <c r="GM806" s="54"/>
    </row>
    <row r="807" spans="1:195" s="56" customFormat="1" ht="82.8" x14ac:dyDescent="0.3">
      <c r="A807" s="89" t="s">
        <v>17</v>
      </c>
      <c r="B807" s="89" t="s">
        <v>756</v>
      </c>
      <c r="C807" s="90" t="s">
        <v>19</v>
      </c>
      <c r="D807" s="93" t="s">
        <v>23</v>
      </c>
      <c r="E807" s="90" t="s">
        <v>269</v>
      </c>
      <c r="F807" s="93" t="s">
        <v>279</v>
      </c>
      <c r="G807" s="111" t="s">
        <v>306</v>
      </c>
      <c r="H807" s="112" t="s">
        <v>757</v>
      </c>
      <c r="I807" s="93" t="s">
        <v>301</v>
      </c>
      <c r="J807" s="111" t="s">
        <v>761</v>
      </c>
      <c r="K807" s="4" t="s">
        <v>762</v>
      </c>
      <c r="L807" s="113" t="s">
        <v>758</v>
      </c>
      <c r="M807" s="121" t="s">
        <v>305</v>
      </c>
      <c r="N807" s="91" t="s">
        <v>257</v>
      </c>
      <c r="O807" s="91">
        <v>4</v>
      </c>
      <c r="P807" s="115">
        <v>2</v>
      </c>
      <c r="Q807" s="126">
        <v>8</v>
      </c>
      <c r="R807" s="100">
        <v>8</v>
      </c>
      <c r="S807" s="54"/>
      <c r="T807" s="54"/>
      <c r="U807" s="54"/>
      <c r="V807" s="54"/>
      <c r="W807" s="54"/>
      <c r="X807" s="54"/>
      <c r="Y807" s="54"/>
      <c r="Z807" s="54"/>
      <c r="AA807" s="54"/>
      <c r="AB807" s="54"/>
      <c r="AC807" s="54"/>
      <c r="AD807" s="54"/>
      <c r="AE807" s="54"/>
      <c r="AF807" s="54"/>
      <c r="AG807" s="54"/>
      <c r="AH807" s="54"/>
      <c r="AI807" s="54"/>
      <c r="AJ807" s="54"/>
      <c r="AK807" s="54"/>
      <c r="AL807" s="54"/>
      <c r="AM807" s="54"/>
      <c r="AN807" s="54"/>
      <c r="AO807" s="54"/>
      <c r="AP807" s="54"/>
      <c r="AQ807" s="54"/>
      <c r="AR807" s="54"/>
      <c r="AS807" s="54"/>
      <c r="AT807" s="54"/>
      <c r="AU807" s="54"/>
      <c r="AV807" s="54"/>
      <c r="AW807" s="54"/>
      <c r="AX807" s="54"/>
      <c r="AY807" s="54"/>
      <c r="AZ807" s="54"/>
      <c r="BA807" s="54"/>
      <c r="BB807" s="54"/>
      <c r="BC807" s="54"/>
      <c r="BD807" s="54"/>
      <c r="BE807" s="54"/>
      <c r="BF807" s="54"/>
      <c r="BG807" s="54"/>
      <c r="BH807" s="54"/>
      <c r="BI807" s="54"/>
      <c r="BJ807" s="54"/>
      <c r="BK807" s="54"/>
      <c r="BL807" s="54"/>
      <c r="BM807" s="54"/>
      <c r="BN807" s="54"/>
      <c r="BO807" s="54"/>
      <c r="BP807" s="54"/>
      <c r="BQ807" s="54"/>
      <c r="BR807" s="54"/>
      <c r="BS807" s="54"/>
      <c r="BT807" s="54"/>
      <c r="BU807" s="54"/>
      <c r="BV807" s="54"/>
      <c r="BW807" s="54"/>
      <c r="BX807" s="54"/>
      <c r="BY807" s="54"/>
      <c r="BZ807" s="54"/>
      <c r="CA807" s="54"/>
      <c r="CB807" s="54"/>
      <c r="CC807" s="54"/>
      <c r="CD807" s="54"/>
      <c r="CE807" s="54"/>
      <c r="CF807" s="54"/>
      <c r="CG807" s="54"/>
      <c r="CH807" s="54"/>
      <c r="CI807" s="54"/>
      <c r="CJ807" s="54"/>
      <c r="CK807" s="54"/>
      <c r="CL807" s="54"/>
      <c r="CM807" s="54"/>
      <c r="CN807" s="54"/>
      <c r="CO807" s="54"/>
      <c r="CP807" s="54"/>
      <c r="CQ807" s="54"/>
      <c r="CR807" s="54"/>
      <c r="CS807" s="54"/>
      <c r="CT807" s="54"/>
      <c r="CU807" s="54"/>
      <c r="CV807" s="54"/>
      <c r="CW807" s="54"/>
      <c r="CX807" s="54"/>
      <c r="CY807" s="54"/>
      <c r="CZ807" s="54"/>
      <c r="DA807" s="54"/>
      <c r="DB807" s="54"/>
      <c r="DC807" s="54"/>
      <c r="DD807" s="54"/>
      <c r="DE807" s="54"/>
      <c r="DF807" s="54"/>
      <c r="DG807" s="54"/>
      <c r="DH807" s="54"/>
      <c r="DI807" s="54"/>
      <c r="DJ807" s="54"/>
      <c r="DK807" s="54"/>
      <c r="DL807" s="54"/>
      <c r="DM807" s="54"/>
      <c r="DN807" s="54"/>
      <c r="DO807" s="54"/>
      <c r="DP807" s="54"/>
      <c r="DQ807" s="54"/>
      <c r="DR807" s="54"/>
      <c r="DS807" s="54"/>
      <c r="DT807" s="54"/>
      <c r="DU807" s="54"/>
      <c r="DV807" s="54"/>
      <c r="DW807" s="54"/>
      <c r="DX807" s="54"/>
      <c r="DY807" s="54"/>
      <c r="DZ807" s="54"/>
      <c r="EA807" s="54"/>
      <c r="EB807" s="54"/>
      <c r="EC807" s="54"/>
      <c r="ED807" s="54"/>
      <c r="EE807" s="54"/>
      <c r="EF807" s="54"/>
      <c r="EG807" s="54"/>
      <c r="EH807" s="54"/>
      <c r="EI807" s="54"/>
      <c r="EJ807" s="54"/>
      <c r="EK807" s="54"/>
      <c r="EL807" s="54"/>
      <c r="EM807" s="54"/>
      <c r="EN807" s="54"/>
      <c r="EO807" s="54"/>
      <c r="EP807" s="54"/>
      <c r="EQ807" s="54"/>
      <c r="ER807" s="54"/>
      <c r="ES807" s="54"/>
      <c r="ET807" s="54"/>
      <c r="EU807" s="54"/>
      <c r="EV807" s="54"/>
      <c r="EW807" s="54"/>
      <c r="EX807" s="54"/>
      <c r="EY807" s="54"/>
      <c r="EZ807" s="54"/>
      <c r="FA807" s="54"/>
      <c r="FB807" s="54"/>
      <c r="FC807" s="54"/>
      <c r="FD807" s="54"/>
      <c r="FE807" s="54"/>
      <c r="FF807" s="54"/>
      <c r="FG807" s="54"/>
      <c r="FH807" s="54"/>
      <c r="FI807" s="54"/>
      <c r="FJ807" s="54"/>
      <c r="FK807" s="54"/>
      <c r="FL807" s="54"/>
      <c r="FM807" s="54"/>
      <c r="FN807" s="54"/>
      <c r="FO807" s="54"/>
      <c r="FP807" s="54"/>
      <c r="FQ807" s="54"/>
      <c r="FR807" s="54"/>
      <c r="FS807" s="54"/>
      <c r="FT807" s="54"/>
      <c r="FU807" s="54"/>
      <c r="FV807" s="54"/>
      <c r="FW807" s="54"/>
      <c r="FX807" s="54"/>
      <c r="FY807" s="54"/>
      <c r="FZ807" s="54"/>
      <c r="GA807" s="54"/>
      <c r="GB807" s="54"/>
      <c r="GC807" s="54"/>
      <c r="GD807" s="54"/>
      <c r="GE807" s="54"/>
      <c r="GF807" s="54"/>
      <c r="GG807" s="54"/>
      <c r="GH807" s="54"/>
      <c r="GI807" s="54"/>
      <c r="GJ807" s="54"/>
      <c r="GK807" s="54"/>
      <c r="GL807" s="54"/>
      <c r="GM807" s="54"/>
    </row>
    <row r="808" spans="1:195" s="56" customFormat="1" ht="82.8" x14ac:dyDescent="0.3">
      <c r="A808" s="89" t="s">
        <v>17</v>
      </c>
      <c r="B808" s="89" t="s">
        <v>756</v>
      </c>
      <c r="C808" s="90" t="s">
        <v>19</v>
      </c>
      <c r="D808" s="93" t="s">
        <v>23</v>
      </c>
      <c r="E808" s="90" t="s">
        <v>24</v>
      </c>
      <c r="F808" s="93" t="s">
        <v>310</v>
      </c>
      <c r="G808" s="111" t="s">
        <v>306</v>
      </c>
      <c r="H808" s="112" t="s">
        <v>757</v>
      </c>
      <c r="I808" s="93" t="s">
        <v>301</v>
      </c>
      <c r="J808" s="111" t="s">
        <v>560</v>
      </c>
      <c r="K808" s="4" t="s">
        <v>561</v>
      </c>
      <c r="L808" s="113" t="s">
        <v>758</v>
      </c>
      <c r="M808" s="121" t="s">
        <v>305</v>
      </c>
      <c r="N808" s="91" t="s">
        <v>257</v>
      </c>
      <c r="O808" s="91">
        <v>25</v>
      </c>
      <c r="P808" s="115">
        <v>100</v>
      </c>
      <c r="Q808" s="126">
        <v>2500</v>
      </c>
      <c r="R808" s="100">
        <v>2500</v>
      </c>
      <c r="S808" s="54"/>
      <c r="T808" s="54"/>
      <c r="U808" s="54"/>
      <c r="V808" s="54"/>
      <c r="W808" s="54"/>
      <c r="X808" s="54"/>
      <c r="Y808" s="54"/>
      <c r="Z808" s="54"/>
      <c r="AA808" s="54"/>
      <c r="AB808" s="54"/>
      <c r="AC808" s="54"/>
      <c r="AD808" s="54"/>
      <c r="AE808" s="54"/>
      <c r="AF808" s="54"/>
      <c r="AG808" s="54"/>
      <c r="AH808" s="54"/>
      <c r="AI808" s="54"/>
      <c r="AJ808" s="54"/>
      <c r="AK808" s="54"/>
      <c r="AL808" s="54"/>
      <c r="AM808" s="54"/>
      <c r="AN808" s="54"/>
      <c r="AO808" s="54"/>
      <c r="AP808" s="54"/>
      <c r="AQ808" s="54"/>
      <c r="AR808" s="54"/>
      <c r="AS808" s="54"/>
      <c r="AT808" s="54"/>
      <c r="AU808" s="54"/>
      <c r="AV808" s="54"/>
      <c r="AW808" s="54"/>
      <c r="AX808" s="54"/>
      <c r="AY808" s="54"/>
      <c r="AZ808" s="54"/>
      <c r="BA808" s="54"/>
      <c r="BB808" s="54"/>
      <c r="BC808" s="54"/>
      <c r="BD808" s="54"/>
      <c r="BE808" s="54"/>
      <c r="BF808" s="54"/>
      <c r="BG808" s="54"/>
      <c r="BH808" s="54"/>
      <c r="BI808" s="54"/>
      <c r="BJ808" s="54"/>
      <c r="BK808" s="54"/>
      <c r="BL808" s="54"/>
      <c r="BM808" s="54"/>
      <c r="BN808" s="54"/>
      <c r="BO808" s="54"/>
      <c r="BP808" s="54"/>
      <c r="BQ808" s="54"/>
      <c r="BR808" s="54"/>
      <c r="BS808" s="54"/>
      <c r="BT808" s="54"/>
      <c r="BU808" s="54"/>
      <c r="BV808" s="54"/>
      <c r="BW808" s="54"/>
      <c r="BX808" s="54"/>
      <c r="BY808" s="54"/>
      <c r="BZ808" s="54"/>
      <c r="CA808" s="54"/>
      <c r="CB808" s="54"/>
      <c r="CC808" s="54"/>
      <c r="CD808" s="54"/>
      <c r="CE808" s="54"/>
      <c r="CF808" s="54"/>
      <c r="CG808" s="54"/>
      <c r="CH808" s="54"/>
      <c r="CI808" s="54"/>
      <c r="CJ808" s="54"/>
      <c r="CK808" s="54"/>
      <c r="CL808" s="54"/>
      <c r="CM808" s="54"/>
      <c r="CN808" s="54"/>
      <c r="CO808" s="54"/>
      <c r="CP808" s="54"/>
      <c r="CQ808" s="54"/>
      <c r="CR808" s="54"/>
      <c r="CS808" s="54"/>
      <c r="CT808" s="54"/>
      <c r="CU808" s="54"/>
      <c r="CV808" s="54"/>
      <c r="CW808" s="54"/>
      <c r="CX808" s="54"/>
      <c r="CY808" s="54"/>
      <c r="CZ808" s="54"/>
      <c r="DA808" s="54"/>
      <c r="DB808" s="54"/>
      <c r="DC808" s="54"/>
      <c r="DD808" s="54"/>
      <c r="DE808" s="54"/>
      <c r="DF808" s="54"/>
      <c r="DG808" s="54"/>
      <c r="DH808" s="54"/>
      <c r="DI808" s="54"/>
      <c r="DJ808" s="54"/>
      <c r="DK808" s="54"/>
      <c r="DL808" s="54"/>
      <c r="DM808" s="54"/>
      <c r="DN808" s="54"/>
      <c r="DO808" s="54"/>
      <c r="DP808" s="54"/>
      <c r="DQ808" s="54"/>
      <c r="DR808" s="54"/>
      <c r="DS808" s="54"/>
      <c r="DT808" s="54"/>
      <c r="DU808" s="54"/>
      <c r="DV808" s="54"/>
      <c r="DW808" s="54"/>
      <c r="DX808" s="54"/>
      <c r="DY808" s="54"/>
      <c r="DZ808" s="54"/>
      <c r="EA808" s="54"/>
      <c r="EB808" s="54"/>
      <c r="EC808" s="54"/>
      <c r="ED808" s="54"/>
      <c r="EE808" s="54"/>
      <c r="EF808" s="54"/>
      <c r="EG808" s="54"/>
      <c r="EH808" s="54"/>
      <c r="EI808" s="54"/>
      <c r="EJ808" s="54"/>
      <c r="EK808" s="54"/>
      <c r="EL808" s="54"/>
      <c r="EM808" s="54"/>
      <c r="EN808" s="54"/>
      <c r="EO808" s="54"/>
      <c r="EP808" s="54"/>
      <c r="EQ808" s="54"/>
      <c r="ER808" s="54"/>
      <c r="ES808" s="54"/>
      <c r="ET808" s="54"/>
      <c r="EU808" s="54"/>
      <c r="EV808" s="54"/>
      <c r="EW808" s="54"/>
      <c r="EX808" s="54"/>
      <c r="EY808" s="54"/>
      <c r="EZ808" s="54"/>
      <c r="FA808" s="54"/>
      <c r="FB808" s="54"/>
      <c r="FC808" s="54"/>
      <c r="FD808" s="54"/>
      <c r="FE808" s="54"/>
      <c r="FF808" s="54"/>
      <c r="FG808" s="54"/>
      <c r="FH808" s="54"/>
      <c r="FI808" s="54"/>
      <c r="FJ808" s="54"/>
      <c r="FK808" s="54"/>
      <c r="FL808" s="54"/>
      <c r="FM808" s="54"/>
      <c r="FN808" s="54"/>
      <c r="FO808" s="54"/>
      <c r="FP808" s="54"/>
      <c r="FQ808" s="54"/>
      <c r="FR808" s="54"/>
      <c r="FS808" s="54"/>
      <c r="FT808" s="54"/>
      <c r="FU808" s="54"/>
      <c r="FV808" s="54"/>
      <c r="FW808" s="54"/>
      <c r="FX808" s="54"/>
      <c r="FY808" s="54"/>
      <c r="FZ808" s="54"/>
      <c r="GA808" s="54"/>
      <c r="GB808" s="54"/>
      <c r="GC808" s="54"/>
      <c r="GD808" s="54"/>
      <c r="GE808" s="54"/>
      <c r="GF808" s="54"/>
      <c r="GG808" s="54"/>
      <c r="GH808" s="54"/>
      <c r="GI808" s="54"/>
      <c r="GJ808" s="54"/>
      <c r="GK808" s="54"/>
      <c r="GL808" s="54"/>
      <c r="GM808" s="54"/>
    </row>
    <row r="809" spans="1:195" s="56" customFormat="1" ht="27.6" x14ac:dyDescent="0.3">
      <c r="A809" s="89" t="s">
        <v>17</v>
      </c>
      <c r="B809" s="89" t="s">
        <v>756</v>
      </c>
      <c r="C809" s="90" t="s">
        <v>19</v>
      </c>
      <c r="D809" s="93" t="s">
        <v>23</v>
      </c>
      <c r="E809" s="90" t="s">
        <v>24</v>
      </c>
      <c r="F809" s="93" t="s">
        <v>279</v>
      </c>
      <c r="G809" s="111" t="s">
        <v>331</v>
      </c>
      <c r="H809" s="4" t="s">
        <v>287</v>
      </c>
      <c r="I809" s="93" t="s">
        <v>301</v>
      </c>
      <c r="J809" s="111" t="s">
        <v>763</v>
      </c>
      <c r="K809" s="4" t="s">
        <v>764</v>
      </c>
      <c r="L809" s="113" t="s">
        <v>758</v>
      </c>
      <c r="M809" s="121" t="s">
        <v>305</v>
      </c>
      <c r="N809" s="91" t="s">
        <v>257</v>
      </c>
      <c r="O809" s="91">
        <v>1</v>
      </c>
      <c r="P809" s="115">
        <v>3999</v>
      </c>
      <c r="Q809" s="126">
        <v>3999</v>
      </c>
      <c r="R809" s="100">
        <v>3999</v>
      </c>
      <c r="S809" s="54"/>
      <c r="T809" s="54"/>
      <c r="U809" s="54"/>
      <c r="V809" s="54"/>
      <c r="W809" s="54"/>
      <c r="X809" s="54"/>
      <c r="Y809" s="54"/>
      <c r="Z809" s="54"/>
      <c r="AA809" s="54"/>
      <c r="AB809" s="54"/>
      <c r="AC809" s="54"/>
      <c r="AD809" s="54"/>
      <c r="AE809" s="54"/>
      <c r="AF809" s="54"/>
      <c r="AG809" s="54"/>
      <c r="AH809" s="54"/>
      <c r="AI809" s="54"/>
      <c r="AJ809" s="54"/>
      <c r="AK809" s="54"/>
      <c r="AL809" s="54"/>
      <c r="AM809" s="54"/>
      <c r="AN809" s="54"/>
      <c r="AO809" s="54"/>
      <c r="AP809" s="54"/>
      <c r="AQ809" s="54"/>
      <c r="AR809" s="54"/>
      <c r="AS809" s="54"/>
      <c r="AT809" s="54"/>
      <c r="AU809" s="54"/>
      <c r="AV809" s="54"/>
      <c r="AW809" s="54"/>
      <c r="AX809" s="54"/>
      <c r="AY809" s="54"/>
      <c r="AZ809" s="54"/>
      <c r="BA809" s="54"/>
      <c r="BB809" s="54"/>
      <c r="BC809" s="54"/>
      <c r="BD809" s="54"/>
      <c r="BE809" s="54"/>
      <c r="BF809" s="54"/>
      <c r="BG809" s="54"/>
      <c r="BH809" s="54"/>
      <c r="BI809" s="54"/>
      <c r="BJ809" s="54"/>
      <c r="BK809" s="54"/>
      <c r="BL809" s="54"/>
      <c r="BM809" s="54"/>
      <c r="BN809" s="54"/>
      <c r="BO809" s="54"/>
      <c r="BP809" s="54"/>
      <c r="BQ809" s="54"/>
      <c r="BR809" s="54"/>
      <c r="BS809" s="54"/>
      <c r="BT809" s="54"/>
      <c r="BU809" s="54"/>
      <c r="BV809" s="54"/>
      <c r="BW809" s="54"/>
      <c r="BX809" s="54"/>
      <c r="BY809" s="54"/>
      <c r="BZ809" s="54"/>
      <c r="CA809" s="54"/>
      <c r="CB809" s="54"/>
      <c r="CC809" s="54"/>
      <c r="CD809" s="54"/>
      <c r="CE809" s="54"/>
      <c r="CF809" s="54"/>
      <c r="CG809" s="54"/>
      <c r="CH809" s="54"/>
      <c r="CI809" s="54"/>
      <c r="CJ809" s="54"/>
      <c r="CK809" s="54"/>
      <c r="CL809" s="54"/>
      <c r="CM809" s="54"/>
      <c r="CN809" s="54"/>
      <c r="CO809" s="54"/>
      <c r="CP809" s="54"/>
      <c r="CQ809" s="54"/>
      <c r="CR809" s="54"/>
      <c r="CS809" s="54"/>
      <c r="CT809" s="54"/>
      <c r="CU809" s="54"/>
      <c r="CV809" s="54"/>
      <c r="CW809" s="54"/>
      <c r="CX809" s="54"/>
      <c r="CY809" s="54"/>
      <c r="CZ809" s="54"/>
      <c r="DA809" s="54"/>
      <c r="DB809" s="54"/>
      <c r="DC809" s="54"/>
      <c r="DD809" s="54"/>
      <c r="DE809" s="54"/>
      <c r="DF809" s="54"/>
      <c r="DG809" s="54"/>
      <c r="DH809" s="54"/>
      <c r="DI809" s="54"/>
      <c r="DJ809" s="54"/>
      <c r="DK809" s="54"/>
      <c r="DL809" s="54"/>
      <c r="DM809" s="54"/>
      <c r="DN809" s="54"/>
      <c r="DO809" s="54"/>
      <c r="DP809" s="54"/>
      <c r="DQ809" s="54"/>
      <c r="DR809" s="54"/>
      <c r="DS809" s="54"/>
      <c r="DT809" s="54"/>
      <c r="DU809" s="54"/>
      <c r="DV809" s="54"/>
      <c r="DW809" s="54"/>
      <c r="DX809" s="54"/>
      <c r="DY809" s="54"/>
      <c r="DZ809" s="54"/>
      <c r="EA809" s="54"/>
      <c r="EB809" s="54"/>
      <c r="EC809" s="54"/>
      <c r="ED809" s="54"/>
      <c r="EE809" s="54"/>
      <c r="EF809" s="54"/>
      <c r="EG809" s="54"/>
      <c r="EH809" s="54"/>
      <c r="EI809" s="54"/>
      <c r="EJ809" s="54"/>
      <c r="EK809" s="54"/>
      <c r="EL809" s="54"/>
      <c r="EM809" s="54"/>
      <c r="EN809" s="54"/>
      <c r="EO809" s="54"/>
      <c r="EP809" s="54"/>
      <c r="EQ809" s="54"/>
      <c r="ER809" s="54"/>
      <c r="ES809" s="54"/>
      <c r="ET809" s="54"/>
      <c r="EU809" s="54"/>
      <c r="EV809" s="54"/>
      <c r="EW809" s="54"/>
      <c r="EX809" s="54"/>
      <c r="EY809" s="54"/>
      <c r="EZ809" s="54"/>
      <c r="FA809" s="54"/>
      <c r="FB809" s="54"/>
      <c r="FC809" s="54"/>
      <c r="FD809" s="54"/>
      <c r="FE809" s="54"/>
      <c r="FF809" s="54"/>
      <c r="FG809" s="54"/>
      <c r="FH809" s="54"/>
      <c r="FI809" s="54"/>
      <c r="FJ809" s="54"/>
      <c r="FK809" s="54"/>
      <c r="FL809" s="54"/>
      <c r="FM809" s="54"/>
      <c r="FN809" s="54"/>
      <c r="FO809" s="54"/>
      <c r="FP809" s="54"/>
      <c r="FQ809" s="54"/>
      <c r="FR809" s="54"/>
      <c r="FS809" s="54"/>
      <c r="FT809" s="54"/>
      <c r="FU809" s="54"/>
      <c r="FV809" s="54"/>
      <c r="FW809" s="54"/>
      <c r="FX809" s="54"/>
      <c r="FY809" s="54"/>
      <c r="FZ809" s="54"/>
      <c r="GA809" s="54"/>
      <c r="GB809" s="54"/>
      <c r="GC809" s="54"/>
      <c r="GD809" s="54"/>
      <c r="GE809" s="54"/>
      <c r="GF809" s="54"/>
      <c r="GG809" s="54"/>
      <c r="GH809" s="54"/>
      <c r="GI809" s="54"/>
      <c r="GJ809" s="54"/>
      <c r="GK809" s="54"/>
      <c r="GL809" s="54"/>
      <c r="GM809" s="54"/>
    </row>
    <row r="810" spans="1:195" s="56" customFormat="1" ht="27.6" x14ac:dyDescent="0.3">
      <c r="A810" s="89" t="s">
        <v>17</v>
      </c>
      <c r="B810" s="89" t="s">
        <v>756</v>
      </c>
      <c r="C810" s="90" t="s">
        <v>19</v>
      </c>
      <c r="D810" s="93" t="s">
        <v>23</v>
      </c>
      <c r="E810" s="90" t="s">
        <v>24</v>
      </c>
      <c r="F810" s="93" t="s">
        <v>279</v>
      </c>
      <c r="G810" s="111" t="s">
        <v>331</v>
      </c>
      <c r="H810" s="4" t="s">
        <v>287</v>
      </c>
      <c r="I810" s="93" t="s">
        <v>301</v>
      </c>
      <c r="J810" s="111" t="s">
        <v>765</v>
      </c>
      <c r="K810" s="4" t="s">
        <v>766</v>
      </c>
      <c r="L810" s="113" t="s">
        <v>758</v>
      </c>
      <c r="M810" s="121" t="s">
        <v>305</v>
      </c>
      <c r="N810" s="91" t="s">
        <v>257</v>
      </c>
      <c r="O810" s="91">
        <v>4</v>
      </c>
      <c r="P810" s="115">
        <v>178.5</v>
      </c>
      <c r="Q810" s="126">
        <v>714</v>
      </c>
      <c r="R810" s="100">
        <v>714</v>
      </c>
      <c r="S810" s="54"/>
      <c r="T810" s="54"/>
      <c r="U810" s="54"/>
      <c r="V810" s="54"/>
      <c r="W810" s="54"/>
      <c r="X810" s="54"/>
      <c r="Y810" s="54"/>
      <c r="Z810" s="54"/>
      <c r="AA810" s="54"/>
      <c r="AB810" s="54"/>
      <c r="AC810" s="54"/>
      <c r="AD810" s="54"/>
      <c r="AE810" s="54"/>
      <c r="AF810" s="54"/>
      <c r="AG810" s="54"/>
      <c r="AH810" s="54"/>
      <c r="AI810" s="54"/>
      <c r="AJ810" s="54"/>
      <c r="AK810" s="54"/>
      <c r="AL810" s="54"/>
      <c r="AM810" s="54"/>
      <c r="AN810" s="54"/>
      <c r="AO810" s="54"/>
      <c r="AP810" s="54"/>
      <c r="AQ810" s="54"/>
      <c r="AR810" s="54"/>
      <c r="AS810" s="54"/>
      <c r="AT810" s="54"/>
      <c r="AU810" s="54"/>
      <c r="AV810" s="54"/>
      <c r="AW810" s="54"/>
      <c r="AX810" s="54"/>
      <c r="AY810" s="54"/>
      <c r="AZ810" s="54"/>
      <c r="BA810" s="54"/>
      <c r="BB810" s="54"/>
      <c r="BC810" s="54"/>
      <c r="BD810" s="54"/>
      <c r="BE810" s="54"/>
      <c r="BF810" s="54"/>
      <c r="BG810" s="54"/>
      <c r="BH810" s="54"/>
      <c r="BI810" s="54"/>
      <c r="BJ810" s="54"/>
      <c r="BK810" s="54"/>
      <c r="BL810" s="54"/>
      <c r="BM810" s="54"/>
      <c r="BN810" s="54"/>
      <c r="BO810" s="54"/>
      <c r="BP810" s="54"/>
      <c r="BQ810" s="54"/>
      <c r="BR810" s="54"/>
      <c r="BS810" s="54"/>
      <c r="BT810" s="54"/>
      <c r="BU810" s="54"/>
      <c r="BV810" s="54"/>
      <c r="BW810" s="54"/>
      <c r="BX810" s="54"/>
      <c r="BY810" s="54"/>
      <c r="BZ810" s="54"/>
      <c r="CA810" s="54"/>
      <c r="CB810" s="54"/>
      <c r="CC810" s="54"/>
      <c r="CD810" s="54"/>
      <c r="CE810" s="54"/>
      <c r="CF810" s="54"/>
      <c r="CG810" s="54"/>
      <c r="CH810" s="54"/>
      <c r="CI810" s="54"/>
      <c r="CJ810" s="54"/>
      <c r="CK810" s="54"/>
      <c r="CL810" s="54"/>
      <c r="CM810" s="54"/>
      <c r="CN810" s="54"/>
      <c r="CO810" s="54"/>
      <c r="CP810" s="54"/>
      <c r="CQ810" s="54"/>
      <c r="CR810" s="54"/>
      <c r="CS810" s="54"/>
      <c r="CT810" s="54"/>
      <c r="CU810" s="54"/>
      <c r="CV810" s="54"/>
      <c r="CW810" s="54"/>
      <c r="CX810" s="54"/>
      <c r="CY810" s="54"/>
      <c r="CZ810" s="54"/>
      <c r="DA810" s="54"/>
      <c r="DB810" s="54"/>
      <c r="DC810" s="54"/>
      <c r="DD810" s="54"/>
      <c r="DE810" s="54"/>
      <c r="DF810" s="54"/>
      <c r="DG810" s="54"/>
      <c r="DH810" s="54"/>
      <c r="DI810" s="54"/>
      <c r="DJ810" s="54"/>
      <c r="DK810" s="54"/>
      <c r="DL810" s="54"/>
      <c r="DM810" s="54"/>
      <c r="DN810" s="54"/>
      <c r="DO810" s="54"/>
      <c r="DP810" s="54"/>
      <c r="DQ810" s="54"/>
      <c r="DR810" s="54"/>
      <c r="DS810" s="54"/>
      <c r="DT810" s="54"/>
      <c r="DU810" s="54"/>
      <c r="DV810" s="54"/>
      <c r="DW810" s="54"/>
      <c r="DX810" s="54"/>
      <c r="DY810" s="54"/>
      <c r="DZ810" s="54"/>
      <c r="EA810" s="54"/>
      <c r="EB810" s="54"/>
      <c r="EC810" s="54"/>
      <c r="ED810" s="54"/>
      <c r="EE810" s="54"/>
      <c r="EF810" s="54"/>
      <c r="EG810" s="54"/>
      <c r="EH810" s="54"/>
      <c r="EI810" s="54"/>
      <c r="EJ810" s="54"/>
      <c r="EK810" s="54"/>
      <c r="EL810" s="54"/>
      <c r="EM810" s="54"/>
      <c r="EN810" s="54"/>
      <c r="EO810" s="54"/>
      <c r="EP810" s="54"/>
      <c r="EQ810" s="54"/>
      <c r="ER810" s="54"/>
      <c r="ES810" s="54"/>
      <c r="ET810" s="54"/>
      <c r="EU810" s="54"/>
      <c r="EV810" s="54"/>
      <c r="EW810" s="54"/>
      <c r="EX810" s="54"/>
      <c r="EY810" s="54"/>
      <c r="EZ810" s="54"/>
      <c r="FA810" s="54"/>
      <c r="FB810" s="54"/>
      <c r="FC810" s="54"/>
      <c r="FD810" s="54"/>
      <c r="FE810" s="54"/>
      <c r="FF810" s="54"/>
      <c r="FG810" s="54"/>
      <c r="FH810" s="54"/>
      <c r="FI810" s="54"/>
      <c r="FJ810" s="54"/>
      <c r="FK810" s="54"/>
      <c r="FL810" s="54"/>
      <c r="FM810" s="54"/>
      <c r="FN810" s="54"/>
      <c r="FO810" s="54"/>
      <c r="FP810" s="54"/>
      <c r="FQ810" s="54"/>
      <c r="FR810" s="54"/>
      <c r="FS810" s="54"/>
      <c r="FT810" s="54"/>
      <c r="FU810" s="54"/>
      <c r="FV810" s="54"/>
      <c r="FW810" s="54"/>
      <c r="FX810" s="54"/>
      <c r="FY810" s="54"/>
      <c r="FZ810" s="54"/>
      <c r="GA810" s="54"/>
      <c r="GB810" s="54"/>
      <c r="GC810" s="54"/>
      <c r="GD810" s="54"/>
      <c r="GE810" s="54"/>
      <c r="GF810" s="54"/>
      <c r="GG810" s="54"/>
      <c r="GH810" s="54"/>
      <c r="GI810" s="54"/>
      <c r="GJ810" s="54"/>
      <c r="GK810" s="54"/>
      <c r="GL810" s="54"/>
      <c r="GM810" s="54"/>
    </row>
    <row r="811" spans="1:195" s="56" customFormat="1" ht="27.6" x14ac:dyDescent="0.3">
      <c r="A811" s="89" t="s">
        <v>17</v>
      </c>
      <c r="B811" s="89" t="s">
        <v>756</v>
      </c>
      <c r="C811" s="90" t="s">
        <v>19</v>
      </c>
      <c r="D811" s="93" t="s">
        <v>23</v>
      </c>
      <c r="E811" s="90" t="s">
        <v>24</v>
      </c>
      <c r="F811" s="93" t="s">
        <v>279</v>
      </c>
      <c r="G811" s="111" t="s">
        <v>331</v>
      </c>
      <c r="H811" s="4" t="s">
        <v>287</v>
      </c>
      <c r="I811" s="93" t="s">
        <v>301</v>
      </c>
      <c r="J811" s="111" t="s">
        <v>38</v>
      </c>
      <c r="K811" s="4" t="s">
        <v>148</v>
      </c>
      <c r="L811" s="113" t="s">
        <v>758</v>
      </c>
      <c r="M811" s="121" t="s">
        <v>305</v>
      </c>
      <c r="N811" s="91" t="s">
        <v>256</v>
      </c>
      <c r="O811" s="91">
        <v>1</v>
      </c>
      <c r="P811" s="115">
        <v>318</v>
      </c>
      <c r="Q811" s="126">
        <v>318</v>
      </c>
      <c r="R811" s="100">
        <v>318</v>
      </c>
      <c r="S811" s="54"/>
      <c r="T811" s="54"/>
      <c r="U811" s="54"/>
      <c r="V811" s="54"/>
      <c r="W811" s="54"/>
      <c r="X811" s="54"/>
      <c r="Y811" s="54"/>
      <c r="Z811" s="54"/>
      <c r="AA811" s="54"/>
      <c r="AB811" s="54"/>
      <c r="AC811" s="54"/>
      <c r="AD811" s="54"/>
      <c r="AE811" s="54"/>
      <c r="AF811" s="54"/>
      <c r="AG811" s="54"/>
      <c r="AH811" s="54"/>
      <c r="AI811" s="54"/>
      <c r="AJ811" s="54"/>
      <c r="AK811" s="54"/>
      <c r="AL811" s="54"/>
      <c r="AM811" s="54"/>
      <c r="AN811" s="54"/>
      <c r="AO811" s="54"/>
      <c r="AP811" s="54"/>
      <c r="AQ811" s="54"/>
      <c r="AR811" s="54"/>
      <c r="AS811" s="54"/>
      <c r="AT811" s="54"/>
      <c r="AU811" s="54"/>
      <c r="AV811" s="54"/>
      <c r="AW811" s="54"/>
      <c r="AX811" s="54"/>
      <c r="AY811" s="54"/>
      <c r="AZ811" s="54"/>
      <c r="BA811" s="54"/>
      <c r="BB811" s="54"/>
      <c r="BC811" s="54"/>
      <c r="BD811" s="54"/>
      <c r="BE811" s="54"/>
      <c r="BF811" s="54"/>
      <c r="BG811" s="54"/>
      <c r="BH811" s="54"/>
      <c r="BI811" s="54"/>
      <c r="BJ811" s="54"/>
      <c r="BK811" s="54"/>
      <c r="BL811" s="54"/>
      <c r="BM811" s="54"/>
      <c r="BN811" s="54"/>
      <c r="BO811" s="54"/>
      <c r="BP811" s="54"/>
      <c r="BQ811" s="54"/>
      <c r="BR811" s="54"/>
      <c r="BS811" s="54"/>
      <c r="BT811" s="54"/>
      <c r="BU811" s="54"/>
      <c r="BV811" s="54"/>
      <c r="BW811" s="54"/>
      <c r="BX811" s="54"/>
      <c r="BY811" s="54"/>
      <c r="BZ811" s="54"/>
      <c r="CA811" s="54"/>
      <c r="CB811" s="54"/>
      <c r="CC811" s="54"/>
      <c r="CD811" s="54"/>
      <c r="CE811" s="54"/>
      <c r="CF811" s="54"/>
      <c r="CG811" s="54"/>
      <c r="CH811" s="54"/>
      <c r="CI811" s="54"/>
      <c r="CJ811" s="54"/>
      <c r="CK811" s="54"/>
      <c r="CL811" s="54"/>
      <c r="CM811" s="54"/>
      <c r="CN811" s="54"/>
      <c r="CO811" s="54"/>
      <c r="CP811" s="54"/>
      <c r="CQ811" s="54"/>
      <c r="CR811" s="54"/>
      <c r="CS811" s="54"/>
      <c r="CT811" s="54"/>
      <c r="CU811" s="54"/>
      <c r="CV811" s="54"/>
      <c r="CW811" s="54"/>
      <c r="CX811" s="54"/>
      <c r="CY811" s="54"/>
      <c r="CZ811" s="54"/>
      <c r="DA811" s="54"/>
      <c r="DB811" s="54"/>
      <c r="DC811" s="54"/>
      <c r="DD811" s="54"/>
      <c r="DE811" s="54"/>
      <c r="DF811" s="54"/>
      <c r="DG811" s="54"/>
      <c r="DH811" s="54"/>
      <c r="DI811" s="54"/>
      <c r="DJ811" s="54"/>
      <c r="DK811" s="54"/>
      <c r="DL811" s="54"/>
      <c r="DM811" s="54"/>
      <c r="DN811" s="54"/>
      <c r="DO811" s="54"/>
      <c r="DP811" s="54"/>
      <c r="DQ811" s="54"/>
      <c r="DR811" s="54"/>
      <c r="DS811" s="54"/>
      <c r="DT811" s="54"/>
      <c r="DU811" s="54"/>
      <c r="DV811" s="54"/>
      <c r="DW811" s="54"/>
      <c r="DX811" s="54"/>
      <c r="DY811" s="54"/>
      <c r="DZ811" s="54"/>
      <c r="EA811" s="54"/>
      <c r="EB811" s="54"/>
      <c r="EC811" s="54"/>
      <c r="ED811" s="54"/>
      <c r="EE811" s="54"/>
      <c r="EF811" s="54"/>
      <c r="EG811" s="54"/>
      <c r="EH811" s="54"/>
      <c r="EI811" s="54"/>
      <c r="EJ811" s="54"/>
      <c r="EK811" s="54"/>
      <c r="EL811" s="54"/>
      <c r="EM811" s="54"/>
      <c r="EN811" s="54"/>
      <c r="EO811" s="54"/>
      <c r="EP811" s="54"/>
      <c r="EQ811" s="54"/>
      <c r="ER811" s="54"/>
      <c r="ES811" s="54"/>
      <c r="ET811" s="54"/>
      <c r="EU811" s="54"/>
      <c r="EV811" s="54"/>
      <c r="EW811" s="54"/>
      <c r="EX811" s="54"/>
      <c r="EY811" s="54"/>
      <c r="EZ811" s="54"/>
      <c r="FA811" s="54"/>
      <c r="FB811" s="54"/>
      <c r="FC811" s="54"/>
      <c r="FD811" s="54"/>
      <c r="FE811" s="54"/>
      <c r="FF811" s="54"/>
      <c r="FG811" s="54"/>
      <c r="FH811" s="54"/>
      <c r="FI811" s="54"/>
      <c r="FJ811" s="54"/>
      <c r="FK811" s="54"/>
      <c r="FL811" s="54"/>
      <c r="FM811" s="54"/>
      <c r="FN811" s="54"/>
      <c r="FO811" s="54"/>
      <c r="FP811" s="54"/>
      <c r="FQ811" s="54"/>
      <c r="FR811" s="54"/>
      <c r="FS811" s="54"/>
      <c r="FT811" s="54"/>
      <c r="FU811" s="54"/>
      <c r="FV811" s="54"/>
      <c r="FW811" s="54"/>
      <c r="FX811" s="54"/>
      <c r="FY811" s="54"/>
      <c r="FZ811" s="54"/>
      <c r="GA811" s="54"/>
      <c r="GB811" s="54"/>
      <c r="GC811" s="54"/>
      <c r="GD811" s="54"/>
      <c r="GE811" s="54"/>
      <c r="GF811" s="54"/>
      <c r="GG811" s="54"/>
      <c r="GH811" s="54"/>
      <c r="GI811" s="54"/>
      <c r="GJ811" s="54"/>
      <c r="GK811" s="54"/>
      <c r="GL811" s="54"/>
      <c r="GM811" s="54"/>
    </row>
    <row r="812" spans="1:195" s="56" customFormat="1" ht="27.6" x14ac:dyDescent="0.3">
      <c r="A812" s="89" t="s">
        <v>17</v>
      </c>
      <c r="B812" s="89" t="s">
        <v>756</v>
      </c>
      <c r="C812" s="90" t="s">
        <v>19</v>
      </c>
      <c r="D812" s="93" t="s">
        <v>23</v>
      </c>
      <c r="E812" s="90" t="s">
        <v>24</v>
      </c>
      <c r="F812" s="93" t="s">
        <v>279</v>
      </c>
      <c r="G812" s="111" t="s">
        <v>331</v>
      </c>
      <c r="H812" s="4" t="s">
        <v>287</v>
      </c>
      <c r="I812" s="93" t="s">
        <v>301</v>
      </c>
      <c r="J812" s="111" t="s">
        <v>101</v>
      </c>
      <c r="K812" s="4" t="s">
        <v>215</v>
      </c>
      <c r="L812" s="113" t="s">
        <v>758</v>
      </c>
      <c r="M812" s="121" t="s">
        <v>305</v>
      </c>
      <c r="N812" s="91" t="s">
        <v>257</v>
      </c>
      <c r="O812" s="91">
        <v>12</v>
      </c>
      <c r="P812" s="115">
        <v>16.2</v>
      </c>
      <c r="Q812" s="126">
        <v>194.4</v>
      </c>
      <c r="R812" s="100">
        <v>194.4</v>
      </c>
      <c r="S812" s="54"/>
      <c r="T812" s="54"/>
      <c r="U812" s="54"/>
      <c r="V812" s="54"/>
      <c r="W812" s="54"/>
      <c r="X812" s="54"/>
      <c r="Y812" s="54"/>
      <c r="Z812" s="54"/>
      <c r="AA812" s="54"/>
      <c r="AB812" s="54"/>
      <c r="AC812" s="54"/>
      <c r="AD812" s="54"/>
      <c r="AE812" s="54"/>
      <c r="AF812" s="54"/>
      <c r="AG812" s="54"/>
      <c r="AH812" s="54"/>
      <c r="AI812" s="54"/>
      <c r="AJ812" s="54"/>
      <c r="AK812" s="54"/>
      <c r="AL812" s="54"/>
      <c r="AM812" s="54"/>
      <c r="AN812" s="54"/>
      <c r="AO812" s="54"/>
      <c r="AP812" s="54"/>
      <c r="AQ812" s="54"/>
      <c r="AR812" s="54"/>
      <c r="AS812" s="54"/>
      <c r="AT812" s="54"/>
      <c r="AU812" s="54"/>
      <c r="AV812" s="54"/>
      <c r="AW812" s="54"/>
      <c r="AX812" s="54"/>
      <c r="AY812" s="54"/>
      <c r="AZ812" s="54"/>
      <c r="BA812" s="54"/>
      <c r="BB812" s="54"/>
      <c r="BC812" s="54"/>
      <c r="BD812" s="54"/>
      <c r="BE812" s="54"/>
      <c r="BF812" s="54"/>
      <c r="BG812" s="54"/>
      <c r="BH812" s="54"/>
      <c r="BI812" s="54"/>
      <c r="BJ812" s="54"/>
      <c r="BK812" s="54"/>
      <c r="BL812" s="54"/>
      <c r="BM812" s="54"/>
      <c r="BN812" s="54"/>
      <c r="BO812" s="54"/>
      <c r="BP812" s="54"/>
      <c r="BQ812" s="54"/>
      <c r="BR812" s="54"/>
      <c r="BS812" s="54"/>
      <c r="BT812" s="54"/>
      <c r="BU812" s="54"/>
      <c r="BV812" s="54"/>
      <c r="BW812" s="54"/>
      <c r="BX812" s="54"/>
      <c r="BY812" s="54"/>
      <c r="BZ812" s="54"/>
      <c r="CA812" s="54"/>
      <c r="CB812" s="54"/>
      <c r="CC812" s="54"/>
      <c r="CD812" s="54"/>
      <c r="CE812" s="54"/>
      <c r="CF812" s="54"/>
      <c r="CG812" s="54"/>
      <c r="CH812" s="54"/>
      <c r="CI812" s="54"/>
      <c r="CJ812" s="54"/>
      <c r="CK812" s="54"/>
      <c r="CL812" s="54"/>
      <c r="CM812" s="54"/>
      <c r="CN812" s="54"/>
      <c r="CO812" s="54"/>
      <c r="CP812" s="54"/>
      <c r="CQ812" s="54"/>
      <c r="CR812" s="54"/>
      <c r="CS812" s="54"/>
      <c r="CT812" s="54"/>
      <c r="CU812" s="54"/>
      <c r="CV812" s="54"/>
      <c r="CW812" s="54"/>
      <c r="CX812" s="54"/>
      <c r="CY812" s="54"/>
      <c r="CZ812" s="54"/>
      <c r="DA812" s="54"/>
      <c r="DB812" s="54"/>
      <c r="DC812" s="54"/>
      <c r="DD812" s="54"/>
      <c r="DE812" s="54"/>
      <c r="DF812" s="54"/>
      <c r="DG812" s="54"/>
      <c r="DH812" s="54"/>
      <c r="DI812" s="54"/>
      <c r="DJ812" s="54"/>
      <c r="DK812" s="54"/>
      <c r="DL812" s="54"/>
      <c r="DM812" s="54"/>
      <c r="DN812" s="54"/>
      <c r="DO812" s="54"/>
      <c r="DP812" s="54"/>
      <c r="DQ812" s="54"/>
      <c r="DR812" s="54"/>
      <c r="DS812" s="54"/>
      <c r="DT812" s="54"/>
      <c r="DU812" s="54"/>
      <c r="DV812" s="54"/>
      <c r="DW812" s="54"/>
      <c r="DX812" s="54"/>
      <c r="DY812" s="54"/>
      <c r="DZ812" s="54"/>
      <c r="EA812" s="54"/>
      <c r="EB812" s="54"/>
      <c r="EC812" s="54"/>
      <c r="ED812" s="54"/>
      <c r="EE812" s="54"/>
      <c r="EF812" s="54"/>
      <c r="EG812" s="54"/>
      <c r="EH812" s="54"/>
      <c r="EI812" s="54"/>
      <c r="EJ812" s="54"/>
      <c r="EK812" s="54"/>
      <c r="EL812" s="54"/>
      <c r="EM812" s="54"/>
      <c r="EN812" s="54"/>
      <c r="EO812" s="54"/>
      <c r="EP812" s="54"/>
      <c r="EQ812" s="54"/>
      <c r="ER812" s="54"/>
      <c r="ES812" s="54"/>
      <c r="ET812" s="54"/>
      <c r="EU812" s="54"/>
      <c r="EV812" s="54"/>
      <c r="EW812" s="54"/>
      <c r="EX812" s="54"/>
      <c r="EY812" s="54"/>
      <c r="EZ812" s="54"/>
      <c r="FA812" s="54"/>
      <c r="FB812" s="54"/>
      <c r="FC812" s="54"/>
      <c r="FD812" s="54"/>
      <c r="FE812" s="54"/>
      <c r="FF812" s="54"/>
      <c r="FG812" s="54"/>
      <c r="FH812" s="54"/>
      <c r="FI812" s="54"/>
      <c r="FJ812" s="54"/>
      <c r="FK812" s="54"/>
      <c r="FL812" s="54"/>
      <c r="FM812" s="54"/>
      <c r="FN812" s="54"/>
      <c r="FO812" s="54"/>
      <c r="FP812" s="54"/>
      <c r="FQ812" s="54"/>
      <c r="FR812" s="54"/>
      <c r="FS812" s="54"/>
      <c r="FT812" s="54"/>
      <c r="FU812" s="54"/>
      <c r="FV812" s="54"/>
      <c r="FW812" s="54"/>
      <c r="FX812" s="54"/>
      <c r="FY812" s="54"/>
      <c r="FZ812" s="54"/>
      <c r="GA812" s="54"/>
      <c r="GB812" s="54"/>
      <c r="GC812" s="54"/>
      <c r="GD812" s="54"/>
      <c r="GE812" s="54"/>
      <c r="GF812" s="54"/>
      <c r="GG812" s="54"/>
      <c r="GH812" s="54"/>
      <c r="GI812" s="54"/>
      <c r="GJ812" s="54"/>
      <c r="GK812" s="54"/>
      <c r="GL812" s="54"/>
      <c r="GM812" s="54"/>
    </row>
    <row r="813" spans="1:195" s="56" customFormat="1" ht="27.6" x14ac:dyDescent="0.3">
      <c r="A813" s="89" t="s">
        <v>17</v>
      </c>
      <c r="B813" s="89" t="s">
        <v>756</v>
      </c>
      <c r="C813" s="90" t="s">
        <v>19</v>
      </c>
      <c r="D813" s="93" t="s">
        <v>23</v>
      </c>
      <c r="E813" s="90" t="s">
        <v>24</v>
      </c>
      <c r="F813" s="93" t="s">
        <v>279</v>
      </c>
      <c r="G813" s="111" t="s">
        <v>331</v>
      </c>
      <c r="H813" s="4" t="s">
        <v>287</v>
      </c>
      <c r="I813" s="93" t="s">
        <v>301</v>
      </c>
      <c r="J813" s="111" t="s">
        <v>767</v>
      </c>
      <c r="K813" s="4" t="s">
        <v>768</v>
      </c>
      <c r="L813" s="113" t="s">
        <v>758</v>
      </c>
      <c r="M813" s="121" t="s">
        <v>305</v>
      </c>
      <c r="N813" s="91" t="s">
        <v>257</v>
      </c>
      <c r="O813" s="91">
        <v>25</v>
      </c>
      <c r="P813" s="115">
        <v>7.6</v>
      </c>
      <c r="Q813" s="126">
        <v>190</v>
      </c>
      <c r="R813" s="100">
        <v>190</v>
      </c>
      <c r="S813" s="54"/>
      <c r="T813" s="54"/>
      <c r="U813" s="54"/>
      <c r="V813" s="54"/>
      <c r="W813" s="54"/>
      <c r="X813" s="54"/>
      <c r="Y813" s="54"/>
      <c r="Z813" s="54"/>
      <c r="AA813" s="54"/>
      <c r="AB813" s="54"/>
      <c r="AC813" s="54"/>
      <c r="AD813" s="54"/>
      <c r="AE813" s="54"/>
      <c r="AF813" s="54"/>
      <c r="AG813" s="54"/>
      <c r="AH813" s="54"/>
      <c r="AI813" s="54"/>
      <c r="AJ813" s="54"/>
      <c r="AK813" s="54"/>
      <c r="AL813" s="54"/>
      <c r="AM813" s="54"/>
      <c r="AN813" s="54"/>
      <c r="AO813" s="54"/>
      <c r="AP813" s="54"/>
      <c r="AQ813" s="54"/>
      <c r="AR813" s="54"/>
      <c r="AS813" s="54"/>
      <c r="AT813" s="54"/>
      <c r="AU813" s="54"/>
      <c r="AV813" s="54"/>
      <c r="AW813" s="54"/>
      <c r="AX813" s="54"/>
      <c r="AY813" s="54"/>
      <c r="AZ813" s="54"/>
      <c r="BA813" s="54"/>
      <c r="BB813" s="54"/>
      <c r="BC813" s="54"/>
      <c r="BD813" s="54"/>
      <c r="BE813" s="54"/>
      <c r="BF813" s="54"/>
      <c r="BG813" s="54"/>
      <c r="BH813" s="54"/>
      <c r="BI813" s="54"/>
      <c r="BJ813" s="54"/>
      <c r="BK813" s="54"/>
      <c r="BL813" s="54"/>
      <c r="BM813" s="54"/>
      <c r="BN813" s="54"/>
      <c r="BO813" s="54"/>
      <c r="BP813" s="54"/>
      <c r="BQ813" s="54"/>
      <c r="BR813" s="54"/>
      <c r="BS813" s="54"/>
      <c r="BT813" s="54"/>
      <c r="BU813" s="54"/>
      <c r="BV813" s="54"/>
      <c r="BW813" s="54"/>
      <c r="BX813" s="54"/>
      <c r="BY813" s="54"/>
      <c r="BZ813" s="54"/>
      <c r="CA813" s="54"/>
      <c r="CB813" s="54"/>
      <c r="CC813" s="54"/>
      <c r="CD813" s="54"/>
      <c r="CE813" s="54"/>
      <c r="CF813" s="54"/>
      <c r="CG813" s="54"/>
      <c r="CH813" s="54"/>
      <c r="CI813" s="54"/>
      <c r="CJ813" s="54"/>
      <c r="CK813" s="54"/>
      <c r="CL813" s="54"/>
      <c r="CM813" s="54"/>
      <c r="CN813" s="54"/>
      <c r="CO813" s="54"/>
      <c r="CP813" s="54"/>
      <c r="CQ813" s="54"/>
      <c r="CR813" s="54"/>
      <c r="CS813" s="54"/>
      <c r="CT813" s="54"/>
      <c r="CU813" s="54"/>
      <c r="CV813" s="54"/>
      <c r="CW813" s="54"/>
      <c r="CX813" s="54"/>
      <c r="CY813" s="54"/>
      <c r="CZ813" s="54"/>
      <c r="DA813" s="54"/>
      <c r="DB813" s="54"/>
      <c r="DC813" s="54"/>
      <c r="DD813" s="54"/>
      <c r="DE813" s="54"/>
      <c r="DF813" s="54"/>
      <c r="DG813" s="54"/>
      <c r="DH813" s="54"/>
      <c r="DI813" s="54"/>
      <c r="DJ813" s="54"/>
      <c r="DK813" s="54"/>
      <c r="DL813" s="54"/>
      <c r="DM813" s="54"/>
      <c r="DN813" s="54"/>
      <c r="DO813" s="54"/>
      <c r="DP813" s="54"/>
      <c r="DQ813" s="54"/>
      <c r="DR813" s="54"/>
      <c r="DS813" s="54"/>
      <c r="DT813" s="54"/>
      <c r="DU813" s="54"/>
      <c r="DV813" s="54"/>
      <c r="DW813" s="54"/>
      <c r="DX813" s="54"/>
      <c r="DY813" s="54"/>
      <c r="DZ813" s="54"/>
      <c r="EA813" s="54"/>
      <c r="EB813" s="54"/>
      <c r="EC813" s="54"/>
      <c r="ED813" s="54"/>
      <c r="EE813" s="54"/>
      <c r="EF813" s="54"/>
      <c r="EG813" s="54"/>
      <c r="EH813" s="54"/>
      <c r="EI813" s="54"/>
      <c r="EJ813" s="54"/>
      <c r="EK813" s="54"/>
      <c r="EL813" s="54"/>
      <c r="EM813" s="54"/>
      <c r="EN813" s="54"/>
      <c r="EO813" s="54"/>
      <c r="EP813" s="54"/>
      <c r="EQ813" s="54"/>
      <c r="ER813" s="54"/>
      <c r="ES813" s="54"/>
      <c r="ET813" s="54"/>
      <c r="EU813" s="54"/>
      <c r="EV813" s="54"/>
      <c r="EW813" s="54"/>
      <c r="EX813" s="54"/>
      <c r="EY813" s="54"/>
      <c r="EZ813" s="54"/>
      <c r="FA813" s="54"/>
      <c r="FB813" s="54"/>
      <c r="FC813" s="54"/>
      <c r="FD813" s="54"/>
      <c r="FE813" s="54"/>
      <c r="FF813" s="54"/>
      <c r="FG813" s="54"/>
      <c r="FH813" s="54"/>
      <c r="FI813" s="54"/>
      <c r="FJ813" s="54"/>
      <c r="FK813" s="54"/>
      <c r="FL813" s="54"/>
      <c r="FM813" s="54"/>
      <c r="FN813" s="54"/>
      <c r="FO813" s="54"/>
      <c r="FP813" s="54"/>
      <c r="FQ813" s="54"/>
      <c r="FR813" s="54"/>
      <c r="FS813" s="54"/>
      <c r="FT813" s="54"/>
      <c r="FU813" s="54"/>
      <c r="FV813" s="54"/>
      <c r="FW813" s="54"/>
      <c r="FX813" s="54"/>
      <c r="FY813" s="54"/>
      <c r="FZ813" s="54"/>
      <c r="GA813" s="54"/>
      <c r="GB813" s="54"/>
      <c r="GC813" s="54"/>
      <c r="GD813" s="54"/>
      <c r="GE813" s="54"/>
      <c r="GF813" s="54"/>
      <c r="GG813" s="54"/>
      <c r="GH813" s="54"/>
      <c r="GI813" s="54"/>
      <c r="GJ813" s="54"/>
      <c r="GK813" s="54"/>
      <c r="GL813" s="54"/>
      <c r="GM813" s="54"/>
    </row>
    <row r="814" spans="1:195" s="56" customFormat="1" ht="27.6" x14ac:dyDescent="0.3">
      <c r="A814" s="89" t="s">
        <v>17</v>
      </c>
      <c r="B814" s="89" t="s">
        <v>756</v>
      </c>
      <c r="C814" s="90" t="s">
        <v>19</v>
      </c>
      <c r="D814" s="93" t="s">
        <v>23</v>
      </c>
      <c r="E814" s="90" t="s">
        <v>24</v>
      </c>
      <c r="F814" s="93" t="s">
        <v>279</v>
      </c>
      <c r="G814" s="111" t="s">
        <v>331</v>
      </c>
      <c r="H814" s="4" t="s">
        <v>287</v>
      </c>
      <c r="I814" s="93" t="s">
        <v>301</v>
      </c>
      <c r="J814" s="111" t="s">
        <v>109</v>
      </c>
      <c r="K814" s="4" t="s">
        <v>223</v>
      </c>
      <c r="L814" s="113" t="s">
        <v>758</v>
      </c>
      <c r="M814" s="121" t="s">
        <v>305</v>
      </c>
      <c r="N814" s="91" t="s">
        <v>257</v>
      </c>
      <c r="O814" s="91">
        <v>20</v>
      </c>
      <c r="P814" s="115">
        <v>3.6</v>
      </c>
      <c r="Q814" s="126">
        <v>72</v>
      </c>
      <c r="R814" s="100">
        <v>72</v>
      </c>
      <c r="S814" s="54"/>
      <c r="T814" s="54"/>
      <c r="U814" s="54"/>
      <c r="V814" s="54"/>
      <c r="W814" s="54"/>
      <c r="X814" s="54"/>
      <c r="Y814" s="54"/>
      <c r="Z814" s="54"/>
      <c r="AA814" s="54"/>
      <c r="AB814" s="54"/>
      <c r="AC814" s="54"/>
      <c r="AD814" s="54"/>
      <c r="AE814" s="54"/>
      <c r="AF814" s="54"/>
      <c r="AG814" s="54"/>
      <c r="AH814" s="54"/>
      <c r="AI814" s="54"/>
      <c r="AJ814" s="54"/>
      <c r="AK814" s="54"/>
      <c r="AL814" s="54"/>
      <c r="AM814" s="54"/>
      <c r="AN814" s="54"/>
      <c r="AO814" s="54"/>
      <c r="AP814" s="54"/>
      <c r="AQ814" s="54"/>
      <c r="AR814" s="54"/>
      <c r="AS814" s="54"/>
      <c r="AT814" s="54"/>
      <c r="AU814" s="54"/>
      <c r="AV814" s="54"/>
      <c r="AW814" s="54"/>
      <c r="AX814" s="54"/>
      <c r="AY814" s="54"/>
      <c r="AZ814" s="54"/>
      <c r="BA814" s="54"/>
      <c r="BB814" s="54"/>
      <c r="BC814" s="54"/>
      <c r="BD814" s="54"/>
      <c r="BE814" s="54"/>
      <c r="BF814" s="54"/>
      <c r="BG814" s="54"/>
      <c r="BH814" s="54"/>
      <c r="BI814" s="54"/>
      <c r="BJ814" s="54"/>
      <c r="BK814" s="54"/>
      <c r="BL814" s="54"/>
      <c r="BM814" s="54"/>
      <c r="BN814" s="54"/>
      <c r="BO814" s="54"/>
      <c r="BP814" s="54"/>
      <c r="BQ814" s="54"/>
      <c r="BR814" s="54"/>
      <c r="BS814" s="54"/>
      <c r="BT814" s="54"/>
      <c r="BU814" s="54"/>
      <c r="BV814" s="54"/>
      <c r="BW814" s="54"/>
      <c r="BX814" s="54"/>
      <c r="BY814" s="54"/>
      <c r="BZ814" s="54"/>
      <c r="CA814" s="54"/>
      <c r="CB814" s="54"/>
      <c r="CC814" s="54"/>
      <c r="CD814" s="54"/>
      <c r="CE814" s="54"/>
      <c r="CF814" s="54"/>
      <c r="CG814" s="54"/>
      <c r="CH814" s="54"/>
      <c r="CI814" s="54"/>
      <c r="CJ814" s="54"/>
      <c r="CK814" s="54"/>
      <c r="CL814" s="54"/>
      <c r="CM814" s="54"/>
      <c r="CN814" s="54"/>
      <c r="CO814" s="54"/>
      <c r="CP814" s="54"/>
      <c r="CQ814" s="54"/>
      <c r="CR814" s="54"/>
      <c r="CS814" s="54"/>
      <c r="CT814" s="54"/>
      <c r="CU814" s="54"/>
      <c r="CV814" s="54"/>
      <c r="CW814" s="54"/>
      <c r="CX814" s="54"/>
      <c r="CY814" s="54"/>
      <c r="CZ814" s="54"/>
      <c r="DA814" s="54"/>
      <c r="DB814" s="54"/>
      <c r="DC814" s="54"/>
      <c r="DD814" s="54"/>
      <c r="DE814" s="54"/>
      <c r="DF814" s="54"/>
      <c r="DG814" s="54"/>
      <c r="DH814" s="54"/>
      <c r="DI814" s="54"/>
      <c r="DJ814" s="54"/>
      <c r="DK814" s="54"/>
      <c r="DL814" s="54"/>
      <c r="DM814" s="54"/>
      <c r="DN814" s="54"/>
      <c r="DO814" s="54"/>
      <c r="DP814" s="54"/>
      <c r="DQ814" s="54"/>
      <c r="DR814" s="54"/>
      <c r="DS814" s="54"/>
      <c r="DT814" s="54"/>
      <c r="DU814" s="54"/>
      <c r="DV814" s="54"/>
      <c r="DW814" s="54"/>
      <c r="DX814" s="54"/>
      <c r="DY814" s="54"/>
      <c r="DZ814" s="54"/>
      <c r="EA814" s="54"/>
      <c r="EB814" s="54"/>
      <c r="EC814" s="54"/>
      <c r="ED814" s="54"/>
      <c r="EE814" s="54"/>
      <c r="EF814" s="54"/>
      <c r="EG814" s="54"/>
      <c r="EH814" s="54"/>
      <c r="EI814" s="54"/>
      <c r="EJ814" s="54"/>
      <c r="EK814" s="54"/>
      <c r="EL814" s="54"/>
      <c r="EM814" s="54"/>
      <c r="EN814" s="54"/>
      <c r="EO814" s="54"/>
      <c r="EP814" s="54"/>
      <c r="EQ814" s="54"/>
      <c r="ER814" s="54"/>
      <c r="ES814" s="54"/>
      <c r="ET814" s="54"/>
      <c r="EU814" s="54"/>
      <c r="EV814" s="54"/>
      <c r="EW814" s="54"/>
      <c r="EX814" s="54"/>
      <c r="EY814" s="54"/>
      <c r="EZ814" s="54"/>
      <c r="FA814" s="54"/>
      <c r="FB814" s="54"/>
      <c r="FC814" s="54"/>
      <c r="FD814" s="54"/>
      <c r="FE814" s="54"/>
      <c r="FF814" s="54"/>
      <c r="FG814" s="54"/>
      <c r="FH814" s="54"/>
      <c r="FI814" s="54"/>
      <c r="FJ814" s="54"/>
      <c r="FK814" s="54"/>
      <c r="FL814" s="54"/>
      <c r="FM814" s="54"/>
      <c r="FN814" s="54"/>
      <c r="FO814" s="54"/>
      <c r="FP814" s="54"/>
      <c r="FQ814" s="54"/>
      <c r="FR814" s="54"/>
      <c r="FS814" s="54"/>
      <c r="FT814" s="54"/>
      <c r="FU814" s="54"/>
      <c r="FV814" s="54"/>
      <c r="FW814" s="54"/>
      <c r="FX814" s="54"/>
      <c r="FY814" s="54"/>
      <c r="FZ814" s="54"/>
      <c r="GA814" s="54"/>
      <c r="GB814" s="54"/>
      <c r="GC814" s="54"/>
      <c r="GD814" s="54"/>
      <c r="GE814" s="54"/>
      <c r="GF814" s="54"/>
      <c r="GG814" s="54"/>
      <c r="GH814" s="54"/>
      <c r="GI814" s="54"/>
      <c r="GJ814" s="54"/>
      <c r="GK814" s="54"/>
      <c r="GL814" s="54"/>
      <c r="GM814" s="54"/>
    </row>
    <row r="815" spans="1:195" s="56" customFormat="1" ht="27.6" x14ac:dyDescent="0.3">
      <c r="A815" s="89" t="s">
        <v>17</v>
      </c>
      <c r="B815" s="89" t="s">
        <v>756</v>
      </c>
      <c r="C815" s="90" t="s">
        <v>19</v>
      </c>
      <c r="D815" s="93" t="s">
        <v>23</v>
      </c>
      <c r="E815" s="90" t="s">
        <v>24</v>
      </c>
      <c r="F815" s="93" t="s">
        <v>279</v>
      </c>
      <c r="G815" s="111" t="s">
        <v>331</v>
      </c>
      <c r="H815" s="4" t="s">
        <v>287</v>
      </c>
      <c r="I815" s="93" t="s">
        <v>301</v>
      </c>
      <c r="J815" s="111" t="s">
        <v>60</v>
      </c>
      <c r="K815" s="4" t="s">
        <v>170</v>
      </c>
      <c r="L815" s="113" t="s">
        <v>758</v>
      </c>
      <c r="M815" s="121" t="s">
        <v>305</v>
      </c>
      <c r="N815" s="91" t="s">
        <v>257</v>
      </c>
      <c r="O815" s="91">
        <v>20</v>
      </c>
      <c r="P815" s="115">
        <v>2.5</v>
      </c>
      <c r="Q815" s="126">
        <v>50</v>
      </c>
      <c r="R815" s="100">
        <v>50</v>
      </c>
      <c r="S815" s="54"/>
      <c r="T815" s="54"/>
      <c r="U815" s="54"/>
      <c r="V815" s="54"/>
      <c r="W815" s="54"/>
      <c r="X815" s="54"/>
      <c r="Y815" s="54"/>
      <c r="Z815" s="54"/>
      <c r="AA815" s="54"/>
      <c r="AB815" s="54"/>
      <c r="AC815" s="54"/>
      <c r="AD815" s="54"/>
      <c r="AE815" s="54"/>
      <c r="AF815" s="54"/>
      <c r="AG815" s="54"/>
      <c r="AH815" s="54"/>
      <c r="AI815" s="54"/>
      <c r="AJ815" s="54"/>
      <c r="AK815" s="54"/>
      <c r="AL815" s="54"/>
      <c r="AM815" s="54"/>
      <c r="AN815" s="54"/>
      <c r="AO815" s="54"/>
      <c r="AP815" s="54"/>
      <c r="AQ815" s="54"/>
      <c r="AR815" s="54"/>
      <c r="AS815" s="54"/>
      <c r="AT815" s="54"/>
      <c r="AU815" s="54"/>
      <c r="AV815" s="54"/>
      <c r="AW815" s="54"/>
      <c r="AX815" s="54"/>
      <c r="AY815" s="54"/>
      <c r="AZ815" s="54"/>
      <c r="BA815" s="54"/>
      <c r="BB815" s="54"/>
      <c r="BC815" s="54"/>
      <c r="BD815" s="54"/>
      <c r="BE815" s="54"/>
      <c r="BF815" s="54"/>
      <c r="BG815" s="54"/>
      <c r="BH815" s="54"/>
      <c r="BI815" s="54"/>
      <c r="BJ815" s="54"/>
      <c r="BK815" s="54"/>
      <c r="BL815" s="54"/>
      <c r="BM815" s="54"/>
      <c r="BN815" s="54"/>
      <c r="BO815" s="54"/>
      <c r="BP815" s="54"/>
      <c r="BQ815" s="54"/>
      <c r="BR815" s="54"/>
      <c r="BS815" s="54"/>
      <c r="BT815" s="54"/>
      <c r="BU815" s="54"/>
      <c r="BV815" s="54"/>
      <c r="BW815" s="54"/>
      <c r="BX815" s="54"/>
      <c r="BY815" s="54"/>
      <c r="BZ815" s="54"/>
      <c r="CA815" s="54"/>
      <c r="CB815" s="54"/>
      <c r="CC815" s="54"/>
      <c r="CD815" s="54"/>
      <c r="CE815" s="54"/>
      <c r="CF815" s="54"/>
      <c r="CG815" s="54"/>
      <c r="CH815" s="54"/>
      <c r="CI815" s="54"/>
      <c r="CJ815" s="54"/>
      <c r="CK815" s="54"/>
      <c r="CL815" s="54"/>
      <c r="CM815" s="54"/>
      <c r="CN815" s="54"/>
      <c r="CO815" s="54"/>
      <c r="CP815" s="54"/>
      <c r="CQ815" s="54"/>
      <c r="CR815" s="54"/>
      <c r="CS815" s="54"/>
      <c r="CT815" s="54"/>
      <c r="CU815" s="54"/>
      <c r="CV815" s="54"/>
      <c r="CW815" s="54"/>
      <c r="CX815" s="54"/>
      <c r="CY815" s="54"/>
      <c r="CZ815" s="54"/>
      <c r="DA815" s="54"/>
      <c r="DB815" s="54"/>
      <c r="DC815" s="54"/>
      <c r="DD815" s="54"/>
      <c r="DE815" s="54"/>
      <c r="DF815" s="54"/>
      <c r="DG815" s="54"/>
      <c r="DH815" s="54"/>
      <c r="DI815" s="54"/>
      <c r="DJ815" s="54"/>
      <c r="DK815" s="54"/>
      <c r="DL815" s="54"/>
      <c r="DM815" s="54"/>
      <c r="DN815" s="54"/>
      <c r="DO815" s="54"/>
      <c r="DP815" s="54"/>
      <c r="DQ815" s="54"/>
      <c r="DR815" s="54"/>
      <c r="DS815" s="54"/>
      <c r="DT815" s="54"/>
      <c r="DU815" s="54"/>
      <c r="DV815" s="54"/>
      <c r="DW815" s="54"/>
      <c r="DX815" s="54"/>
      <c r="DY815" s="54"/>
      <c r="DZ815" s="54"/>
      <c r="EA815" s="54"/>
      <c r="EB815" s="54"/>
      <c r="EC815" s="54"/>
      <c r="ED815" s="54"/>
      <c r="EE815" s="54"/>
      <c r="EF815" s="54"/>
      <c r="EG815" s="54"/>
      <c r="EH815" s="54"/>
      <c r="EI815" s="54"/>
      <c r="EJ815" s="54"/>
      <c r="EK815" s="54"/>
      <c r="EL815" s="54"/>
      <c r="EM815" s="54"/>
      <c r="EN815" s="54"/>
      <c r="EO815" s="54"/>
      <c r="EP815" s="54"/>
      <c r="EQ815" s="54"/>
      <c r="ER815" s="54"/>
      <c r="ES815" s="54"/>
      <c r="ET815" s="54"/>
      <c r="EU815" s="54"/>
      <c r="EV815" s="54"/>
      <c r="EW815" s="54"/>
      <c r="EX815" s="54"/>
      <c r="EY815" s="54"/>
      <c r="EZ815" s="54"/>
      <c r="FA815" s="54"/>
      <c r="FB815" s="54"/>
      <c r="FC815" s="54"/>
      <c r="FD815" s="54"/>
      <c r="FE815" s="54"/>
      <c r="FF815" s="54"/>
      <c r="FG815" s="54"/>
      <c r="FH815" s="54"/>
      <c r="FI815" s="54"/>
      <c r="FJ815" s="54"/>
      <c r="FK815" s="54"/>
      <c r="FL815" s="54"/>
      <c r="FM815" s="54"/>
      <c r="FN815" s="54"/>
      <c r="FO815" s="54"/>
      <c r="FP815" s="54"/>
      <c r="FQ815" s="54"/>
      <c r="FR815" s="54"/>
      <c r="FS815" s="54"/>
      <c r="FT815" s="54"/>
      <c r="FU815" s="54"/>
      <c r="FV815" s="54"/>
      <c r="FW815" s="54"/>
      <c r="FX815" s="54"/>
      <c r="FY815" s="54"/>
      <c r="FZ815" s="54"/>
      <c r="GA815" s="54"/>
      <c r="GB815" s="54"/>
      <c r="GC815" s="54"/>
      <c r="GD815" s="54"/>
      <c r="GE815" s="54"/>
      <c r="GF815" s="54"/>
      <c r="GG815" s="54"/>
      <c r="GH815" s="54"/>
      <c r="GI815" s="54"/>
      <c r="GJ815" s="54"/>
      <c r="GK815" s="54"/>
      <c r="GL815" s="54"/>
      <c r="GM815" s="54"/>
    </row>
    <row r="816" spans="1:195" s="56" customFormat="1" ht="27.6" x14ac:dyDescent="0.3">
      <c r="A816" s="89" t="s">
        <v>17</v>
      </c>
      <c r="B816" s="89" t="s">
        <v>756</v>
      </c>
      <c r="C816" s="90" t="s">
        <v>19</v>
      </c>
      <c r="D816" s="93" t="s">
        <v>23</v>
      </c>
      <c r="E816" s="90" t="s">
        <v>24</v>
      </c>
      <c r="F816" s="93" t="s">
        <v>279</v>
      </c>
      <c r="G816" s="111" t="s">
        <v>331</v>
      </c>
      <c r="H816" s="4" t="s">
        <v>287</v>
      </c>
      <c r="I816" s="93" t="s">
        <v>301</v>
      </c>
      <c r="J816" s="111" t="s">
        <v>59</v>
      </c>
      <c r="K816" s="4" t="s">
        <v>169</v>
      </c>
      <c r="L816" s="113" t="s">
        <v>758</v>
      </c>
      <c r="M816" s="121" t="s">
        <v>305</v>
      </c>
      <c r="N816" s="91" t="s">
        <v>257</v>
      </c>
      <c r="O816" s="91">
        <v>10</v>
      </c>
      <c r="P816" s="115">
        <v>19.8</v>
      </c>
      <c r="Q816" s="126">
        <v>198</v>
      </c>
      <c r="R816" s="100">
        <v>198</v>
      </c>
      <c r="S816" s="54"/>
      <c r="T816" s="54"/>
      <c r="U816" s="54"/>
      <c r="V816" s="54"/>
      <c r="W816" s="54"/>
      <c r="X816" s="54"/>
      <c r="Y816" s="54"/>
      <c r="Z816" s="54"/>
      <c r="AA816" s="54"/>
      <c r="AB816" s="54"/>
      <c r="AC816" s="54"/>
      <c r="AD816" s="54"/>
      <c r="AE816" s="54"/>
      <c r="AF816" s="54"/>
      <c r="AG816" s="54"/>
      <c r="AH816" s="54"/>
      <c r="AI816" s="54"/>
      <c r="AJ816" s="54"/>
      <c r="AK816" s="54"/>
      <c r="AL816" s="54"/>
      <c r="AM816" s="54"/>
      <c r="AN816" s="54"/>
      <c r="AO816" s="54"/>
      <c r="AP816" s="54"/>
      <c r="AQ816" s="54"/>
      <c r="AR816" s="54"/>
      <c r="AS816" s="54"/>
      <c r="AT816" s="54"/>
      <c r="AU816" s="54"/>
      <c r="AV816" s="54"/>
      <c r="AW816" s="54"/>
      <c r="AX816" s="54"/>
      <c r="AY816" s="54"/>
      <c r="AZ816" s="54"/>
      <c r="BA816" s="54"/>
      <c r="BB816" s="54"/>
      <c r="BC816" s="54"/>
      <c r="BD816" s="54"/>
      <c r="BE816" s="54"/>
      <c r="BF816" s="54"/>
      <c r="BG816" s="54"/>
      <c r="BH816" s="54"/>
      <c r="BI816" s="54"/>
      <c r="BJ816" s="54"/>
      <c r="BK816" s="54"/>
      <c r="BL816" s="54"/>
      <c r="BM816" s="54"/>
      <c r="BN816" s="54"/>
      <c r="BO816" s="54"/>
      <c r="BP816" s="54"/>
      <c r="BQ816" s="54"/>
      <c r="BR816" s="54"/>
      <c r="BS816" s="54"/>
      <c r="BT816" s="54"/>
      <c r="BU816" s="54"/>
      <c r="BV816" s="54"/>
      <c r="BW816" s="54"/>
      <c r="BX816" s="54"/>
      <c r="BY816" s="54"/>
      <c r="BZ816" s="54"/>
      <c r="CA816" s="54"/>
      <c r="CB816" s="54"/>
      <c r="CC816" s="54"/>
      <c r="CD816" s="54"/>
      <c r="CE816" s="54"/>
      <c r="CF816" s="54"/>
      <c r="CG816" s="54"/>
      <c r="CH816" s="54"/>
      <c r="CI816" s="54"/>
      <c r="CJ816" s="54"/>
      <c r="CK816" s="54"/>
      <c r="CL816" s="54"/>
      <c r="CM816" s="54"/>
      <c r="CN816" s="54"/>
      <c r="CO816" s="54"/>
      <c r="CP816" s="54"/>
      <c r="CQ816" s="54"/>
      <c r="CR816" s="54"/>
      <c r="CS816" s="54"/>
      <c r="CT816" s="54"/>
      <c r="CU816" s="54"/>
      <c r="CV816" s="54"/>
      <c r="CW816" s="54"/>
      <c r="CX816" s="54"/>
      <c r="CY816" s="54"/>
      <c r="CZ816" s="54"/>
      <c r="DA816" s="54"/>
      <c r="DB816" s="54"/>
      <c r="DC816" s="54"/>
      <c r="DD816" s="54"/>
      <c r="DE816" s="54"/>
      <c r="DF816" s="54"/>
      <c r="DG816" s="54"/>
      <c r="DH816" s="54"/>
      <c r="DI816" s="54"/>
      <c r="DJ816" s="54"/>
      <c r="DK816" s="54"/>
      <c r="DL816" s="54"/>
      <c r="DM816" s="54"/>
      <c r="DN816" s="54"/>
      <c r="DO816" s="54"/>
      <c r="DP816" s="54"/>
      <c r="DQ816" s="54"/>
      <c r="DR816" s="54"/>
      <c r="DS816" s="54"/>
      <c r="DT816" s="54"/>
      <c r="DU816" s="54"/>
      <c r="DV816" s="54"/>
      <c r="DW816" s="54"/>
      <c r="DX816" s="54"/>
      <c r="DY816" s="54"/>
      <c r="DZ816" s="54"/>
      <c r="EA816" s="54"/>
      <c r="EB816" s="54"/>
      <c r="EC816" s="54"/>
      <c r="ED816" s="54"/>
      <c r="EE816" s="54"/>
      <c r="EF816" s="54"/>
      <c r="EG816" s="54"/>
      <c r="EH816" s="54"/>
      <c r="EI816" s="54"/>
      <c r="EJ816" s="54"/>
      <c r="EK816" s="54"/>
      <c r="EL816" s="54"/>
      <c r="EM816" s="54"/>
      <c r="EN816" s="54"/>
      <c r="EO816" s="54"/>
      <c r="EP816" s="54"/>
      <c r="EQ816" s="54"/>
      <c r="ER816" s="54"/>
      <c r="ES816" s="54"/>
      <c r="ET816" s="54"/>
      <c r="EU816" s="54"/>
      <c r="EV816" s="54"/>
      <c r="EW816" s="54"/>
      <c r="EX816" s="54"/>
      <c r="EY816" s="54"/>
      <c r="EZ816" s="54"/>
      <c r="FA816" s="54"/>
      <c r="FB816" s="54"/>
      <c r="FC816" s="54"/>
      <c r="FD816" s="54"/>
      <c r="FE816" s="54"/>
      <c r="FF816" s="54"/>
      <c r="FG816" s="54"/>
      <c r="FH816" s="54"/>
      <c r="FI816" s="54"/>
      <c r="FJ816" s="54"/>
      <c r="FK816" s="54"/>
      <c r="FL816" s="54"/>
      <c r="FM816" s="54"/>
      <c r="FN816" s="54"/>
      <c r="FO816" s="54"/>
      <c r="FP816" s="54"/>
      <c r="FQ816" s="54"/>
      <c r="FR816" s="54"/>
      <c r="FS816" s="54"/>
      <c r="FT816" s="54"/>
      <c r="FU816" s="54"/>
      <c r="FV816" s="54"/>
      <c r="FW816" s="54"/>
      <c r="FX816" s="54"/>
      <c r="FY816" s="54"/>
      <c r="FZ816" s="54"/>
      <c r="GA816" s="54"/>
      <c r="GB816" s="54"/>
      <c r="GC816" s="54"/>
      <c r="GD816" s="54"/>
      <c r="GE816" s="54"/>
      <c r="GF816" s="54"/>
      <c r="GG816" s="54"/>
      <c r="GH816" s="54"/>
      <c r="GI816" s="54"/>
      <c r="GJ816" s="54"/>
      <c r="GK816" s="54"/>
      <c r="GL816" s="54"/>
      <c r="GM816" s="54"/>
    </row>
    <row r="817" spans="1:195" s="56" customFormat="1" ht="27.6" x14ac:dyDescent="0.3">
      <c r="A817" s="89" t="s">
        <v>17</v>
      </c>
      <c r="B817" s="89" t="s">
        <v>756</v>
      </c>
      <c r="C817" s="90" t="s">
        <v>19</v>
      </c>
      <c r="D817" s="93" t="s">
        <v>23</v>
      </c>
      <c r="E817" s="90" t="s">
        <v>24</v>
      </c>
      <c r="F817" s="93" t="s">
        <v>279</v>
      </c>
      <c r="G817" s="111" t="s">
        <v>331</v>
      </c>
      <c r="H817" s="4" t="s">
        <v>287</v>
      </c>
      <c r="I817" s="93" t="s">
        <v>301</v>
      </c>
      <c r="J817" s="111" t="s">
        <v>769</v>
      </c>
      <c r="K817" s="4" t="s">
        <v>770</v>
      </c>
      <c r="L817" s="113" t="s">
        <v>758</v>
      </c>
      <c r="M817" s="121" t="s">
        <v>305</v>
      </c>
      <c r="N817" s="91" t="s">
        <v>257</v>
      </c>
      <c r="O817" s="91">
        <v>6</v>
      </c>
      <c r="P817" s="115">
        <v>27.5</v>
      </c>
      <c r="Q817" s="126">
        <v>165</v>
      </c>
      <c r="R817" s="100">
        <v>165</v>
      </c>
      <c r="S817" s="54"/>
      <c r="T817" s="54"/>
      <c r="U817" s="54"/>
      <c r="V817" s="54"/>
      <c r="W817" s="54"/>
      <c r="X817" s="54"/>
      <c r="Y817" s="54"/>
      <c r="Z817" s="54"/>
      <c r="AA817" s="54"/>
      <c r="AB817" s="54"/>
      <c r="AC817" s="54"/>
      <c r="AD817" s="54"/>
      <c r="AE817" s="54"/>
      <c r="AF817" s="54"/>
      <c r="AG817" s="54"/>
      <c r="AH817" s="54"/>
      <c r="AI817" s="54"/>
      <c r="AJ817" s="54"/>
      <c r="AK817" s="54"/>
      <c r="AL817" s="54"/>
      <c r="AM817" s="54"/>
      <c r="AN817" s="54"/>
      <c r="AO817" s="54"/>
      <c r="AP817" s="54"/>
      <c r="AQ817" s="54"/>
      <c r="AR817" s="54"/>
      <c r="AS817" s="54"/>
      <c r="AT817" s="54"/>
      <c r="AU817" s="54"/>
      <c r="AV817" s="54"/>
      <c r="AW817" s="54"/>
      <c r="AX817" s="54"/>
      <c r="AY817" s="54"/>
      <c r="AZ817" s="54"/>
      <c r="BA817" s="54"/>
      <c r="BB817" s="54"/>
      <c r="BC817" s="54"/>
      <c r="BD817" s="54"/>
      <c r="BE817" s="54"/>
      <c r="BF817" s="54"/>
      <c r="BG817" s="54"/>
      <c r="BH817" s="54"/>
      <c r="BI817" s="54"/>
      <c r="BJ817" s="54"/>
      <c r="BK817" s="54"/>
      <c r="BL817" s="54"/>
      <c r="BM817" s="54"/>
      <c r="BN817" s="54"/>
      <c r="BO817" s="54"/>
      <c r="BP817" s="54"/>
      <c r="BQ817" s="54"/>
      <c r="BR817" s="54"/>
      <c r="BS817" s="54"/>
      <c r="BT817" s="54"/>
      <c r="BU817" s="54"/>
      <c r="BV817" s="54"/>
      <c r="BW817" s="54"/>
      <c r="BX817" s="54"/>
      <c r="BY817" s="54"/>
      <c r="BZ817" s="54"/>
      <c r="CA817" s="54"/>
      <c r="CB817" s="54"/>
      <c r="CC817" s="54"/>
      <c r="CD817" s="54"/>
      <c r="CE817" s="54"/>
      <c r="CF817" s="54"/>
      <c r="CG817" s="54"/>
      <c r="CH817" s="54"/>
      <c r="CI817" s="54"/>
      <c r="CJ817" s="54"/>
      <c r="CK817" s="54"/>
      <c r="CL817" s="54"/>
      <c r="CM817" s="54"/>
      <c r="CN817" s="54"/>
      <c r="CO817" s="54"/>
      <c r="CP817" s="54"/>
      <c r="CQ817" s="54"/>
      <c r="CR817" s="54"/>
      <c r="CS817" s="54"/>
      <c r="CT817" s="54"/>
      <c r="CU817" s="54"/>
      <c r="CV817" s="54"/>
      <c r="CW817" s="54"/>
      <c r="CX817" s="54"/>
      <c r="CY817" s="54"/>
      <c r="CZ817" s="54"/>
      <c r="DA817" s="54"/>
      <c r="DB817" s="54"/>
      <c r="DC817" s="54"/>
      <c r="DD817" s="54"/>
      <c r="DE817" s="54"/>
      <c r="DF817" s="54"/>
      <c r="DG817" s="54"/>
      <c r="DH817" s="54"/>
      <c r="DI817" s="54"/>
      <c r="DJ817" s="54"/>
      <c r="DK817" s="54"/>
      <c r="DL817" s="54"/>
      <c r="DM817" s="54"/>
      <c r="DN817" s="54"/>
      <c r="DO817" s="54"/>
      <c r="DP817" s="54"/>
      <c r="DQ817" s="54"/>
      <c r="DR817" s="54"/>
      <c r="DS817" s="54"/>
      <c r="DT817" s="54"/>
      <c r="DU817" s="54"/>
      <c r="DV817" s="54"/>
      <c r="DW817" s="54"/>
      <c r="DX817" s="54"/>
      <c r="DY817" s="54"/>
      <c r="DZ817" s="54"/>
      <c r="EA817" s="54"/>
      <c r="EB817" s="54"/>
      <c r="EC817" s="54"/>
      <c r="ED817" s="54"/>
      <c r="EE817" s="54"/>
      <c r="EF817" s="54"/>
      <c r="EG817" s="54"/>
      <c r="EH817" s="54"/>
      <c r="EI817" s="54"/>
      <c r="EJ817" s="54"/>
      <c r="EK817" s="54"/>
      <c r="EL817" s="54"/>
      <c r="EM817" s="54"/>
      <c r="EN817" s="54"/>
      <c r="EO817" s="54"/>
      <c r="EP817" s="54"/>
      <c r="EQ817" s="54"/>
      <c r="ER817" s="54"/>
      <c r="ES817" s="54"/>
      <c r="ET817" s="54"/>
      <c r="EU817" s="54"/>
      <c r="EV817" s="54"/>
      <c r="EW817" s="54"/>
      <c r="EX817" s="54"/>
      <c r="EY817" s="54"/>
      <c r="EZ817" s="54"/>
      <c r="FA817" s="54"/>
      <c r="FB817" s="54"/>
      <c r="FC817" s="54"/>
      <c r="FD817" s="54"/>
      <c r="FE817" s="54"/>
      <c r="FF817" s="54"/>
      <c r="FG817" s="54"/>
      <c r="FH817" s="54"/>
      <c r="FI817" s="54"/>
      <c r="FJ817" s="54"/>
      <c r="FK817" s="54"/>
      <c r="FL817" s="54"/>
      <c r="FM817" s="54"/>
      <c r="FN817" s="54"/>
      <c r="FO817" s="54"/>
      <c r="FP817" s="54"/>
      <c r="FQ817" s="54"/>
      <c r="FR817" s="54"/>
      <c r="FS817" s="54"/>
      <c r="FT817" s="54"/>
      <c r="FU817" s="54"/>
      <c r="FV817" s="54"/>
      <c r="FW817" s="54"/>
      <c r="FX817" s="54"/>
      <c r="FY817" s="54"/>
      <c r="FZ817" s="54"/>
      <c r="GA817" s="54"/>
      <c r="GB817" s="54"/>
      <c r="GC817" s="54"/>
      <c r="GD817" s="54"/>
      <c r="GE817" s="54"/>
      <c r="GF817" s="54"/>
      <c r="GG817" s="54"/>
      <c r="GH817" s="54"/>
      <c r="GI817" s="54"/>
      <c r="GJ817" s="54"/>
      <c r="GK817" s="54"/>
      <c r="GL817" s="54"/>
      <c r="GM817" s="54"/>
    </row>
    <row r="818" spans="1:195" s="56" customFormat="1" ht="27.6" x14ac:dyDescent="0.3">
      <c r="A818" s="89" t="s">
        <v>17</v>
      </c>
      <c r="B818" s="89" t="s">
        <v>756</v>
      </c>
      <c r="C818" s="90" t="s">
        <v>19</v>
      </c>
      <c r="D818" s="93" t="s">
        <v>23</v>
      </c>
      <c r="E818" s="90" t="s">
        <v>24</v>
      </c>
      <c r="F818" s="93" t="s">
        <v>279</v>
      </c>
      <c r="G818" s="111" t="s">
        <v>331</v>
      </c>
      <c r="H818" s="4" t="s">
        <v>287</v>
      </c>
      <c r="I818" s="93" t="s">
        <v>301</v>
      </c>
      <c r="J818" s="111" t="s">
        <v>675</v>
      </c>
      <c r="K818" s="4" t="s">
        <v>676</v>
      </c>
      <c r="L818" s="113" t="s">
        <v>758</v>
      </c>
      <c r="M818" s="121" t="s">
        <v>305</v>
      </c>
      <c r="N818" s="91" t="s">
        <v>257</v>
      </c>
      <c r="O818" s="91">
        <v>6</v>
      </c>
      <c r="P818" s="115">
        <v>47.5</v>
      </c>
      <c r="Q818" s="126">
        <v>285</v>
      </c>
      <c r="R818" s="100">
        <v>285</v>
      </c>
      <c r="S818" s="54"/>
      <c r="T818" s="54"/>
      <c r="U818" s="54"/>
      <c r="V818" s="54"/>
      <c r="W818" s="54"/>
      <c r="X818" s="54"/>
      <c r="Y818" s="54"/>
      <c r="Z818" s="54"/>
      <c r="AA818" s="54"/>
      <c r="AB818" s="54"/>
      <c r="AC818" s="54"/>
      <c r="AD818" s="54"/>
      <c r="AE818" s="54"/>
      <c r="AF818" s="54"/>
      <c r="AG818" s="54"/>
      <c r="AH818" s="54"/>
      <c r="AI818" s="54"/>
      <c r="AJ818" s="54"/>
      <c r="AK818" s="54"/>
      <c r="AL818" s="54"/>
      <c r="AM818" s="54"/>
      <c r="AN818" s="54"/>
      <c r="AO818" s="54"/>
      <c r="AP818" s="54"/>
      <c r="AQ818" s="54"/>
      <c r="AR818" s="54"/>
      <c r="AS818" s="54"/>
      <c r="AT818" s="54"/>
      <c r="AU818" s="54"/>
      <c r="AV818" s="54"/>
      <c r="AW818" s="54"/>
      <c r="AX818" s="54"/>
      <c r="AY818" s="54"/>
      <c r="AZ818" s="54"/>
      <c r="BA818" s="54"/>
      <c r="BB818" s="54"/>
      <c r="BC818" s="54"/>
      <c r="BD818" s="54"/>
      <c r="BE818" s="54"/>
      <c r="BF818" s="54"/>
      <c r="BG818" s="54"/>
      <c r="BH818" s="54"/>
      <c r="BI818" s="54"/>
      <c r="BJ818" s="54"/>
      <c r="BK818" s="54"/>
      <c r="BL818" s="54"/>
      <c r="BM818" s="54"/>
      <c r="BN818" s="54"/>
      <c r="BO818" s="54"/>
      <c r="BP818" s="54"/>
      <c r="BQ818" s="54"/>
      <c r="BR818" s="54"/>
      <c r="BS818" s="54"/>
      <c r="BT818" s="54"/>
      <c r="BU818" s="54"/>
      <c r="BV818" s="54"/>
      <c r="BW818" s="54"/>
      <c r="BX818" s="54"/>
      <c r="BY818" s="54"/>
      <c r="BZ818" s="54"/>
      <c r="CA818" s="54"/>
      <c r="CB818" s="54"/>
      <c r="CC818" s="54"/>
      <c r="CD818" s="54"/>
      <c r="CE818" s="54"/>
      <c r="CF818" s="54"/>
      <c r="CG818" s="54"/>
      <c r="CH818" s="54"/>
      <c r="CI818" s="54"/>
      <c r="CJ818" s="54"/>
      <c r="CK818" s="54"/>
      <c r="CL818" s="54"/>
      <c r="CM818" s="54"/>
      <c r="CN818" s="54"/>
      <c r="CO818" s="54"/>
      <c r="CP818" s="54"/>
      <c r="CQ818" s="54"/>
      <c r="CR818" s="54"/>
      <c r="CS818" s="54"/>
      <c r="CT818" s="54"/>
      <c r="CU818" s="54"/>
      <c r="CV818" s="54"/>
      <c r="CW818" s="54"/>
      <c r="CX818" s="54"/>
      <c r="CY818" s="54"/>
      <c r="CZ818" s="54"/>
      <c r="DA818" s="54"/>
      <c r="DB818" s="54"/>
      <c r="DC818" s="54"/>
      <c r="DD818" s="54"/>
      <c r="DE818" s="54"/>
      <c r="DF818" s="54"/>
      <c r="DG818" s="54"/>
      <c r="DH818" s="54"/>
      <c r="DI818" s="54"/>
      <c r="DJ818" s="54"/>
      <c r="DK818" s="54"/>
      <c r="DL818" s="54"/>
      <c r="DM818" s="54"/>
      <c r="DN818" s="54"/>
      <c r="DO818" s="54"/>
      <c r="DP818" s="54"/>
      <c r="DQ818" s="54"/>
      <c r="DR818" s="54"/>
      <c r="DS818" s="54"/>
      <c r="DT818" s="54"/>
      <c r="DU818" s="54"/>
      <c r="DV818" s="54"/>
      <c r="DW818" s="54"/>
      <c r="DX818" s="54"/>
      <c r="DY818" s="54"/>
      <c r="DZ818" s="54"/>
      <c r="EA818" s="54"/>
      <c r="EB818" s="54"/>
      <c r="EC818" s="54"/>
      <c r="ED818" s="54"/>
      <c r="EE818" s="54"/>
      <c r="EF818" s="54"/>
      <c r="EG818" s="54"/>
      <c r="EH818" s="54"/>
      <c r="EI818" s="54"/>
      <c r="EJ818" s="54"/>
      <c r="EK818" s="54"/>
      <c r="EL818" s="54"/>
      <c r="EM818" s="54"/>
      <c r="EN818" s="54"/>
      <c r="EO818" s="54"/>
      <c r="EP818" s="54"/>
      <c r="EQ818" s="54"/>
      <c r="ER818" s="54"/>
      <c r="ES818" s="54"/>
      <c r="ET818" s="54"/>
      <c r="EU818" s="54"/>
      <c r="EV818" s="54"/>
      <c r="EW818" s="54"/>
      <c r="EX818" s="54"/>
      <c r="EY818" s="54"/>
      <c r="EZ818" s="54"/>
      <c r="FA818" s="54"/>
      <c r="FB818" s="54"/>
      <c r="FC818" s="54"/>
      <c r="FD818" s="54"/>
      <c r="FE818" s="54"/>
      <c r="FF818" s="54"/>
      <c r="FG818" s="54"/>
      <c r="FH818" s="54"/>
      <c r="FI818" s="54"/>
      <c r="FJ818" s="54"/>
      <c r="FK818" s="54"/>
      <c r="FL818" s="54"/>
      <c r="FM818" s="54"/>
      <c r="FN818" s="54"/>
      <c r="FO818" s="54"/>
      <c r="FP818" s="54"/>
      <c r="FQ818" s="54"/>
      <c r="FR818" s="54"/>
      <c r="FS818" s="54"/>
      <c r="FT818" s="54"/>
      <c r="FU818" s="54"/>
      <c r="FV818" s="54"/>
      <c r="FW818" s="54"/>
      <c r="FX818" s="54"/>
      <c r="FY818" s="54"/>
      <c r="FZ818" s="54"/>
      <c r="GA818" s="54"/>
      <c r="GB818" s="54"/>
      <c r="GC818" s="54"/>
      <c r="GD818" s="54"/>
      <c r="GE818" s="54"/>
      <c r="GF818" s="54"/>
      <c r="GG818" s="54"/>
      <c r="GH818" s="54"/>
      <c r="GI818" s="54"/>
      <c r="GJ818" s="54"/>
      <c r="GK818" s="54"/>
      <c r="GL818" s="54"/>
      <c r="GM818" s="54"/>
    </row>
    <row r="819" spans="1:195" s="56" customFormat="1" ht="27.6" x14ac:dyDescent="0.3">
      <c r="A819" s="89" t="s">
        <v>17</v>
      </c>
      <c r="B819" s="89" t="s">
        <v>756</v>
      </c>
      <c r="C819" s="90" t="s">
        <v>19</v>
      </c>
      <c r="D819" s="93" t="s">
        <v>23</v>
      </c>
      <c r="E819" s="90" t="s">
        <v>24</v>
      </c>
      <c r="F819" s="93" t="s">
        <v>279</v>
      </c>
      <c r="G819" s="111" t="s">
        <v>331</v>
      </c>
      <c r="H819" s="4" t="s">
        <v>287</v>
      </c>
      <c r="I819" s="93" t="s">
        <v>301</v>
      </c>
      <c r="J819" s="111" t="s">
        <v>467</v>
      </c>
      <c r="K819" s="4" t="s">
        <v>468</v>
      </c>
      <c r="L819" s="113" t="s">
        <v>758</v>
      </c>
      <c r="M819" s="121" t="s">
        <v>305</v>
      </c>
      <c r="N819" s="91" t="s">
        <v>260</v>
      </c>
      <c r="O819" s="91">
        <v>6</v>
      </c>
      <c r="P819" s="115">
        <v>16</v>
      </c>
      <c r="Q819" s="126">
        <v>96</v>
      </c>
      <c r="R819" s="100">
        <v>96</v>
      </c>
      <c r="S819" s="54"/>
      <c r="T819" s="54"/>
      <c r="U819" s="54"/>
      <c r="V819" s="54"/>
      <c r="W819" s="54"/>
      <c r="X819" s="54"/>
      <c r="Y819" s="54"/>
      <c r="Z819" s="54"/>
      <c r="AA819" s="54"/>
      <c r="AB819" s="54"/>
      <c r="AC819" s="54"/>
      <c r="AD819" s="54"/>
      <c r="AE819" s="54"/>
      <c r="AF819" s="54"/>
      <c r="AG819" s="54"/>
      <c r="AH819" s="54"/>
      <c r="AI819" s="54"/>
      <c r="AJ819" s="54"/>
      <c r="AK819" s="54"/>
      <c r="AL819" s="54"/>
      <c r="AM819" s="54"/>
      <c r="AN819" s="54"/>
      <c r="AO819" s="54"/>
      <c r="AP819" s="54"/>
      <c r="AQ819" s="54"/>
      <c r="AR819" s="54"/>
      <c r="AS819" s="54"/>
      <c r="AT819" s="54"/>
      <c r="AU819" s="54"/>
      <c r="AV819" s="54"/>
      <c r="AW819" s="54"/>
      <c r="AX819" s="54"/>
      <c r="AY819" s="54"/>
      <c r="AZ819" s="54"/>
      <c r="BA819" s="54"/>
      <c r="BB819" s="54"/>
      <c r="BC819" s="54"/>
      <c r="BD819" s="54"/>
      <c r="BE819" s="54"/>
      <c r="BF819" s="54"/>
      <c r="BG819" s="54"/>
      <c r="BH819" s="54"/>
      <c r="BI819" s="54"/>
      <c r="BJ819" s="54"/>
      <c r="BK819" s="54"/>
      <c r="BL819" s="54"/>
      <c r="BM819" s="54"/>
      <c r="BN819" s="54"/>
      <c r="BO819" s="54"/>
      <c r="BP819" s="54"/>
      <c r="BQ819" s="54"/>
      <c r="BR819" s="54"/>
      <c r="BS819" s="54"/>
      <c r="BT819" s="54"/>
      <c r="BU819" s="54"/>
      <c r="BV819" s="54"/>
      <c r="BW819" s="54"/>
      <c r="BX819" s="54"/>
      <c r="BY819" s="54"/>
      <c r="BZ819" s="54"/>
      <c r="CA819" s="54"/>
      <c r="CB819" s="54"/>
      <c r="CC819" s="54"/>
      <c r="CD819" s="54"/>
      <c r="CE819" s="54"/>
      <c r="CF819" s="54"/>
      <c r="CG819" s="54"/>
      <c r="CH819" s="54"/>
      <c r="CI819" s="54"/>
      <c r="CJ819" s="54"/>
      <c r="CK819" s="54"/>
      <c r="CL819" s="54"/>
      <c r="CM819" s="54"/>
      <c r="CN819" s="54"/>
      <c r="CO819" s="54"/>
      <c r="CP819" s="54"/>
      <c r="CQ819" s="54"/>
      <c r="CR819" s="54"/>
      <c r="CS819" s="54"/>
      <c r="CT819" s="54"/>
      <c r="CU819" s="54"/>
      <c r="CV819" s="54"/>
      <c r="CW819" s="54"/>
      <c r="CX819" s="54"/>
      <c r="CY819" s="54"/>
      <c r="CZ819" s="54"/>
      <c r="DA819" s="54"/>
      <c r="DB819" s="54"/>
      <c r="DC819" s="54"/>
      <c r="DD819" s="54"/>
      <c r="DE819" s="54"/>
      <c r="DF819" s="54"/>
      <c r="DG819" s="54"/>
      <c r="DH819" s="54"/>
      <c r="DI819" s="54"/>
      <c r="DJ819" s="54"/>
      <c r="DK819" s="54"/>
      <c r="DL819" s="54"/>
      <c r="DM819" s="54"/>
      <c r="DN819" s="54"/>
      <c r="DO819" s="54"/>
      <c r="DP819" s="54"/>
      <c r="DQ819" s="54"/>
      <c r="DR819" s="54"/>
      <c r="DS819" s="54"/>
      <c r="DT819" s="54"/>
      <c r="DU819" s="54"/>
      <c r="DV819" s="54"/>
      <c r="DW819" s="54"/>
      <c r="DX819" s="54"/>
      <c r="DY819" s="54"/>
      <c r="DZ819" s="54"/>
      <c r="EA819" s="54"/>
      <c r="EB819" s="54"/>
      <c r="EC819" s="54"/>
      <c r="ED819" s="54"/>
      <c r="EE819" s="54"/>
      <c r="EF819" s="54"/>
      <c r="EG819" s="54"/>
      <c r="EH819" s="54"/>
      <c r="EI819" s="54"/>
      <c r="EJ819" s="54"/>
      <c r="EK819" s="54"/>
      <c r="EL819" s="54"/>
      <c r="EM819" s="54"/>
      <c r="EN819" s="54"/>
      <c r="EO819" s="54"/>
      <c r="EP819" s="54"/>
      <c r="EQ819" s="54"/>
      <c r="ER819" s="54"/>
      <c r="ES819" s="54"/>
      <c r="ET819" s="54"/>
      <c r="EU819" s="54"/>
      <c r="EV819" s="54"/>
      <c r="EW819" s="54"/>
      <c r="EX819" s="54"/>
      <c r="EY819" s="54"/>
      <c r="EZ819" s="54"/>
      <c r="FA819" s="54"/>
      <c r="FB819" s="54"/>
      <c r="FC819" s="54"/>
      <c r="FD819" s="54"/>
      <c r="FE819" s="54"/>
      <c r="FF819" s="54"/>
      <c r="FG819" s="54"/>
      <c r="FH819" s="54"/>
      <c r="FI819" s="54"/>
      <c r="FJ819" s="54"/>
      <c r="FK819" s="54"/>
      <c r="FL819" s="54"/>
      <c r="FM819" s="54"/>
      <c r="FN819" s="54"/>
      <c r="FO819" s="54"/>
      <c r="FP819" s="54"/>
      <c r="FQ819" s="54"/>
      <c r="FR819" s="54"/>
      <c r="FS819" s="54"/>
      <c r="FT819" s="54"/>
      <c r="FU819" s="54"/>
      <c r="FV819" s="54"/>
      <c r="FW819" s="54"/>
      <c r="FX819" s="54"/>
      <c r="FY819" s="54"/>
      <c r="FZ819" s="54"/>
      <c r="GA819" s="54"/>
      <c r="GB819" s="54"/>
      <c r="GC819" s="54"/>
      <c r="GD819" s="54"/>
      <c r="GE819" s="54"/>
      <c r="GF819" s="54"/>
      <c r="GG819" s="54"/>
      <c r="GH819" s="54"/>
      <c r="GI819" s="54"/>
      <c r="GJ819" s="54"/>
      <c r="GK819" s="54"/>
      <c r="GL819" s="54"/>
      <c r="GM819" s="54"/>
    </row>
    <row r="820" spans="1:195" s="56" customFormat="1" ht="27.6" x14ac:dyDescent="0.3">
      <c r="A820" s="89" t="s">
        <v>17</v>
      </c>
      <c r="B820" s="89" t="s">
        <v>756</v>
      </c>
      <c r="C820" s="90" t="s">
        <v>19</v>
      </c>
      <c r="D820" s="93" t="s">
        <v>23</v>
      </c>
      <c r="E820" s="90" t="s">
        <v>24</v>
      </c>
      <c r="F820" s="93" t="s">
        <v>279</v>
      </c>
      <c r="G820" s="111" t="s">
        <v>331</v>
      </c>
      <c r="H820" s="4" t="s">
        <v>287</v>
      </c>
      <c r="I820" s="93" t="s">
        <v>301</v>
      </c>
      <c r="J820" s="111" t="s">
        <v>771</v>
      </c>
      <c r="K820" s="4" t="s">
        <v>772</v>
      </c>
      <c r="L820" s="113" t="s">
        <v>758</v>
      </c>
      <c r="M820" s="121" t="s">
        <v>305</v>
      </c>
      <c r="N820" s="91" t="s">
        <v>260</v>
      </c>
      <c r="O820" s="91">
        <v>3</v>
      </c>
      <c r="P820" s="115">
        <v>45</v>
      </c>
      <c r="Q820" s="126">
        <v>135</v>
      </c>
      <c r="R820" s="100">
        <v>135</v>
      </c>
      <c r="S820" s="54"/>
      <c r="T820" s="54"/>
      <c r="U820" s="54"/>
      <c r="V820" s="54"/>
      <c r="W820" s="54"/>
      <c r="X820" s="54"/>
      <c r="Y820" s="54"/>
      <c r="Z820" s="54"/>
      <c r="AA820" s="54"/>
      <c r="AB820" s="54"/>
      <c r="AC820" s="54"/>
      <c r="AD820" s="54"/>
      <c r="AE820" s="54"/>
      <c r="AF820" s="54"/>
      <c r="AG820" s="54"/>
      <c r="AH820" s="54"/>
      <c r="AI820" s="54"/>
      <c r="AJ820" s="54"/>
      <c r="AK820" s="54"/>
      <c r="AL820" s="54"/>
      <c r="AM820" s="54"/>
      <c r="AN820" s="54"/>
      <c r="AO820" s="54"/>
      <c r="AP820" s="54"/>
      <c r="AQ820" s="54"/>
      <c r="AR820" s="54"/>
      <c r="AS820" s="54"/>
      <c r="AT820" s="54"/>
      <c r="AU820" s="54"/>
      <c r="AV820" s="54"/>
      <c r="AW820" s="54"/>
      <c r="AX820" s="54"/>
      <c r="AY820" s="54"/>
      <c r="AZ820" s="54"/>
      <c r="BA820" s="54"/>
      <c r="BB820" s="54"/>
      <c r="BC820" s="54"/>
      <c r="BD820" s="54"/>
      <c r="BE820" s="54"/>
      <c r="BF820" s="54"/>
      <c r="BG820" s="54"/>
      <c r="BH820" s="54"/>
      <c r="BI820" s="54"/>
      <c r="BJ820" s="54"/>
      <c r="BK820" s="54"/>
      <c r="BL820" s="54"/>
      <c r="BM820" s="54"/>
      <c r="BN820" s="54"/>
      <c r="BO820" s="54"/>
      <c r="BP820" s="54"/>
      <c r="BQ820" s="54"/>
      <c r="BR820" s="54"/>
      <c r="BS820" s="54"/>
      <c r="BT820" s="54"/>
      <c r="BU820" s="54"/>
      <c r="BV820" s="54"/>
      <c r="BW820" s="54"/>
      <c r="BX820" s="54"/>
      <c r="BY820" s="54"/>
      <c r="BZ820" s="54"/>
      <c r="CA820" s="54"/>
      <c r="CB820" s="54"/>
      <c r="CC820" s="54"/>
      <c r="CD820" s="54"/>
      <c r="CE820" s="54"/>
      <c r="CF820" s="54"/>
      <c r="CG820" s="54"/>
      <c r="CH820" s="54"/>
      <c r="CI820" s="54"/>
      <c r="CJ820" s="54"/>
      <c r="CK820" s="54"/>
      <c r="CL820" s="54"/>
      <c r="CM820" s="54"/>
      <c r="CN820" s="54"/>
      <c r="CO820" s="54"/>
      <c r="CP820" s="54"/>
      <c r="CQ820" s="54"/>
      <c r="CR820" s="54"/>
      <c r="CS820" s="54"/>
      <c r="CT820" s="54"/>
      <c r="CU820" s="54"/>
      <c r="CV820" s="54"/>
      <c r="CW820" s="54"/>
      <c r="CX820" s="54"/>
      <c r="CY820" s="54"/>
      <c r="CZ820" s="54"/>
      <c r="DA820" s="54"/>
      <c r="DB820" s="54"/>
      <c r="DC820" s="54"/>
      <c r="DD820" s="54"/>
      <c r="DE820" s="54"/>
      <c r="DF820" s="54"/>
      <c r="DG820" s="54"/>
      <c r="DH820" s="54"/>
      <c r="DI820" s="54"/>
      <c r="DJ820" s="54"/>
      <c r="DK820" s="54"/>
      <c r="DL820" s="54"/>
      <c r="DM820" s="54"/>
      <c r="DN820" s="54"/>
      <c r="DO820" s="54"/>
      <c r="DP820" s="54"/>
      <c r="DQ820" s="54"/>
      <c r="DR820" s="54"/>
      <c r="DS820" s="54"/>
      <c r="DT820" s="54"/>
      <c r="DU820" s="54"/>
      <c r="DV820" s="54"/>
      <c r="DW820" s="54"/>
      <c r="DX820" s="54"/>
      <c r="DY820" s="54"/>
      <c r="DZ820" s="54"/>
      <c r="EA820" s="54"/>
      <c r="EB820" s="54"/>
      <c r="EC820" s="54"/>
      <c r="ED820" s="54"/>
      <c r="EE820" s="54"/>
      <c r="EF820" s="54"/>
      <c r="EG820" s="54"/>
      <c r="EH820" s="54"/>
      <c r="EI820" s="54"/>
      <c r="EJ820" s="54"/>
      <c r="EK820" s="54"/>
      <c r="EL820" s="54"/>
      <c r="EM820" s="54"/>
      <c r="EN820" s="54"/>
      <c r="EO820" s="54"/>
      <c r="EP820" s="54"/>
      <c r="EQ820" s="54"/>
      <c r="ER820" s="54"/>
      <c r="ES820" s="54"/>
      <c r="ET820" s="54"/>
      <c r="EU820" s="54"/>
      <c r="EV820" s="54"/>
      <c r="EW820" s="54"/>
      <c r="EX820" s="54"/>
      <c r="EY820" s="54"/>
      <c r="EZ820" s="54"/>
      <c r="FA820" s="54"/>
      <c r="FB820" s="54"/>
      <c r="FC820" s="54"/>
      <c r="FD820" s="54"/>
      <c r="FE820" s="54"/>
      <c r="FF820" s="54"/>
      <c r="FG820" s="54"/>
      <c r="FH820" s="54"/>
      <c r="FI820" s="54"/>
      <c r="FJ820" s="54"/>
      <c r="FK820" s="54"/>
      <c r="FL820" s="54"/>
      <c r="FM820" s="54"/>
      <c r="FN820" s="54"/>
      <c r="FO820" s="54"/>
      <c r="FP820" s="54"/>
      <c r="FQ820" s="54"/>
      <c r="FR820" s="54"/>
      <c r="FS820" s="54"/>
      <c r="FT820" s="54"/>
      <c r="FU820" s="54"/>
      <c r="FV820" s="54"/>
      <c r="FW820" s="54"/>
      <c r="FX820" s="54"/>
      <c r="FY820" s="54"/>
      <c r="FZ820" s="54"/>
      <c r="GA820" s="54"/>
      <c r="GB820" s="54"/>
      <c r="GC820" s="54"/>
      <c r="GD820" s="54"/>
      <c r="GE820" s="54"/>
      <c r="GF820" s="54"/>
      <c r="GG820" s="54"/>
      <c r="GH820" s="54"/>
      <c r="GI820" s="54"/>
      <c r="GJ820" s="54"/>
      <c r="GK820" s="54"/>
      <c r="GL820" s="54"/>
      <c r="GM820" s="54"/>
    </row>
    <row r="821" spans="1:195" s="56" customFormat="1" ht="27.6" x14ac:dyDescent="0.3">
      <c r="A821" s="89" t="s">
        <v>17</v>
      </c>
      <c r="B821" s="89" t="s">
        <v>756</v>
      </c>
      <c r="C821" s="90" t="s">
        <v>19</v>
      </c>
      <c r="D821" s="93" t="s">
        <v>23</v>
      </c>
      <c r="E821" s="90" t="s">
        <v>24</v>
      </c>
      <c r="F821" s="93" t="s">
        <v>279</v>
      </c>
      <c r="G821" s="111" t="s">
        <v>331</v>
      </c>
      <c r="H821" s="4" t="s">
        <v>287</v>
      </c>
      <c r="I821" s="93" t="s">
        <v>301</v>
      </c>
      <c r="J821" s="111" t="s">
        <v>50</v>
      </c>
      <c r="K821" s="4" t="s">
        <v>160</v>
      </c>
      <c r="L821" s="113" t="s">
        <v>758</v>
      </c>
      <c r="M821" s="121" t="s">
        <v>305</v>
      </c>
      <c r="N821" s="91" t="s">
        <v>260</v>
      </c>
      <c r="O821" s="91">
        <v>3</v>
      </c>
      <c r="P821" s="115">
        <v>31.5</v>
      </c>
      <c r="Q821" s="126">
        <v>94.5</v>
      </c>
      <c r="R821" s="100">
        <v>94.5</v>
      </c>
      <c r="S821" s="54"/>
      <c r="T821" s="54"/>
      <c r="U821" s="54"/>
      <c r="V821" s="54"/>
      <c r="W821" s="54"/>
      <c r="X821" s="54"/>
      <c r="Y821" s="54"/>
      <c r="Z821" s="54"/>
      <c r="AA821" s="54"/>
      <c r="AB821" s="54"/>
      <c r="AC821" s="54"/>
      <c r="AD821" s="54"/>
      <c r="AE821" s="54"/>
      <c r="AF821" s="54"/>
      <c r="AG821" s="54"/>
      <c r="AH821" s="54"/>
      <c r="AI821" s="54"/>
      <c r="AJ821" s="54"/>
      <c r="AK821" s="54"/>
      <c r="AL821" s="54"/>
      <c r="AM821" s="54"/>
      <c r="AN821" s="54"/>
      <c r="AO821" s="54"/>
      <c r="AP821" s="54"/>
      <c r="AQ821" s="54"/>
      <c r="AR821" s="54"/>
      <c r="AS821" s="54"/>
      <c r="AT821" s="54"/>
      <c r="AU821" s="54"/>
      <c r="AV821" s="54"/>
      <c r="AW821" s="54"/>
      <c r="AX821" s="54"/>
      <c r="AY821" s="54"/>
      <c r="AZ821" s="54"/>
      <c r="BA821" s="54"/>
      <c r="BB821" s="54"/>
      <c r="BC821" s="54"/>
      <c r="BD821" s="54"/>
      <c r="BE821" s="54"/>
      <c r="BF821" s="54"/>
      <c r="BG821" s="54"/>
      <c r="BH821" s="54"/>
      <c r="BI821" s="54"/>
      <c r="BJ821" s="54"/>
      <c r="BK821" s="54"/>
      <c r="BL821" s="54"/>
      <c r="BM821" s="54"/>
      <c r="BN821" s="54"/>
      <c r="BO821" s="54"/>
      <c r="BP821" s="54"/>
      <c r="BQ821" s="54"/>
      <c r="BR821" s="54"/>
      <c r="BS821" s="54"/>
      <c r="BT821" s="54"/>
      <c r="BU821" s="54"/>
      <c r="BV821" s="54"/>
      <c r="BW821" s="54"/>
      <c r="BX821" s="54"/>
      <c r="BY821" s="54"/>
      <c r="BZ821" s="54"/>
      <c r="CA821" s="54"/>
      <c r="CB821" s="54"/>
      <c r="CC821" s="54"/>
      <c r="CD821" s="54"/>
      <c r="CE821" s="54"/>
      <c r="CF821" s="54"/>
      <c r="CG821" s="54"/>
      <c r="CH821" s="54"/>
      <c r="CI821" s="54"/>
      <c r="CJ821" s="54"/>
      <c r="CK821" s="54"/>
      <c r="CL821" s="54"/>
      <c r="CM821" s="54"/>
      <c r="CN821" s="54"/>
      <c r="CO821" s="54"/>
      <c r="CP821" s="54"/>
      <c r="CQ821" s="54"/>
      <c r="CR821" s="54"/>
      <c r="CS821" s="54"/>
      <c r="CT821" s="54"/>
      <c r="CU821" s="54"/>
      <c r="CV821" s="54"/>
      <c r="CW821" s="54"/>
      <c r="CX821" s="54"/>
      <c r="CY821" s="54"/>
      <c r="CZ821" s="54"/>
      <c r="DA821" s="54"/>
      <c r="DB821" s="54"/>
      <c r="DC821" s="54"/>
      <c r="DD821" s="54"/>
      <c r="DE821" s="54"/>
      <c r="DF821" s="54"/>
      <c r="DG821" s="54"/>
      <c r="DH821" s="54"/>
      <c r="DI821" s="54"/>
      <c r="DJ821" s="54"/>
      <c r="DK821" s="54"/>
      <c r="DL821" s="54"/>
      <c r="DM821" s="54"/>
      <c r="DN821" s="54"/>
      <c r="DO821" s="54"/>
      <c r="DP821" s="54"/>
      <c r="DQ821" s="54"/>
      <c r="DR821" s="54"/>
      <c r="DS821" s="54"/>
      <c r="DT821" s="54"/>
      <c r="DU821" s="54"/>
      <c r="DV821" s="54"/>
      <c r="DW821" s="54"/>
      <c r="DX821" s="54"/>
      <c r="DY821" s="54"/>
      <c r="DZ821" s="54"/>
      <c r="EA821" s="54"/>
      <c r="EB821" s="54"/>
      <c r="EC821" s="54"/>
      <c r="ED821" s="54"/>
      <c r="EE821" s="54"/>
      <c r="EF821" s="54"/>
      <c r="EG821" s="54"/>
      <c r="EH821" s="54"/>
      <c r="EI821" s="54"/>
      <c r="EJ821" s="54"/>
      <c r="EK821" s="54"/>
      <c r="EL821" s="54"/>
      <c r="EM821" s="54"/>
      <c r="EN821" s="54"/>
      <c r="EO821" s="54"/>
      <c r="EP821" s="54"/>
      <c r="EQ821" s="54"/>
      <c r="ER821" s="54"/>
      <c r="ES821" s="54"/>
      <c r="ET821" s="54"/>
      <c r="EU821" s="54"/>
      <c r="EV821" s="54"/>
      <c r="EW821" s="54"/>
      <c r="EX821" s="54"/>
      <c r="EY821" s="54"/>
      <c r="EZ821" s="54"/>
      <c r="FA821" s="54"/>
      <c r="FB821" s="54"/>
      <c r="FC821" s="54"/>
      <c r="FD821" s="54"/>
      <c r="FE821" s="54"/>
      <c r="FF821" s="54"/>
      <c r="FG821" s="54"/>
      <c r="FH821" s="54"/>
      <c r="FI821" s="54"/>
      <c r="FJ821" s="54"/>
      <c r="FK821" s="54"/>
      <c r="FL821" s="54"/>
      <c r="FM821" s="54"/>
      <c r="FN821" s="54"/>
      <c r="FO821" s="54"/>
      <c r="FP821" s="54"/>
      <c r="FQ821" s="54"/>
      <c r="FR821" s="54"/>
      <c r="FS821" s="54"/>
      <c r="FT821" s="54"/>
      <c r="FU821" s="54"/>
      <c r="FV821" s="54"/>
      <c r="FW821" s="54"/>
      <c r="FX821" s="54"/>
      <c r="FY821" s="54"/>
      <c r="FZ821" s="54"/>
      <c r="GA821" s="54"/>
      <c r="GB821" s="54"/>
      <c r="GC821" s="54"/>
      <c r="GD821" s="54"/>
      <c r="GE821" s="54"/>
      <c r="GF821" s="54"/>
      <c r="GG821" s="54"/>
      <c r="GH821" s="54"/>
      <c r="GI821" s="54"/>
      <c r="GJ821" s="54"/>
      <c r="GK821" s="54"/>
      <c r="GL821" s="54"/>
      <c r="GM821" s="54"/>
    </row>
    <row r="822" spans="1:195" s="56" customFormat="1" ht="27.6" x14ac:dyDescent="0.3">
      <c r="A822" s="89" t="s">
        <v>17</v>
      </c>
      <c r="B822" s="89" t="s">
        <v>756</v>
      </c>
      <c r="C822" s="90" t="s">
        <v>19</v>
      </c>
      <c r="D822" s="93" t="s">
        <v>23</v>
      </c>
      <c r="E822" s="90" t="s">
        <v>24</v>
      </c>
      <c r="F822" s="93" t="s">
        <v>279</v>
      </c>
      <c r="G822" s="111" t="s">
        <v>331</v>
      </c>
      <c r="H822" s="4" t="s">
        <v>287</v>
      </c>
      <c r="I822" s="93" t="s">
        <v>301</v>
      </c>
      <c r="J822" s="111" t="s">
        <v>475</v>
      </c>
      <c r="K822" s="4" t="s">
        <v>476</v>
      </c>
      <c r="L822" s="113" t="s">
        <v>758</v>
      </c>
      <c r="M822" s="121" t="s">
        <v>305</v>
      </c>
      <c r="N822" s="91" t="s">
        <v>256</v>
      </c>
      <c r="O822" s="91">
        <v>1</v>
      </c>
      <c r="P822" s="115">
        <v>215</v>
      </c>
      <c r="Q822" s="126">
        <v>215</v>
      </c>
      <c r="R822" s="100">
        <v>215</v>
      </c>
      <c r="S822" s="54"/>
      <c r="T822" s="54"/>
      <c r="U822" s="54"/>
      <c r="V822" s="54"/>
      <c r="W822" s="54"/>
      <c r="X822" s="54"/>
      <c r="Y822" s="54"/>
      <c r="Z822" s="54"/>
      <c r="AA822" s="54"/>
      <c r="AB822" s="54"/>
      <c r="AC822" s="54"/>
      <c r="AD822" s="54"/>
      <c r="AE822" s="54"/>
      <c r="AF822" s="54"/>
      <c r="AG822" s="54"/>
      <c r="AH822" s="54"/>
      <c r="AI822" s="54"/>
      <c r="AJ822" s="54"/>
      <c r="AK822" s="54"/>
      <c r="AL822" s="54"/>
      <c r="AM822" s="54"/>
      <c r="AN822" s="54"/>
      <c r="AO822" s="54"/>
      <c r="AP822" s="54"/>
      <c r="AQ822" s="54"/>
      <c r="AR822" s="54"/>
      <c r="AS822" s="54"/>
      <c r="AT822" s="54"/>
      <c r="AU822" s="54"/>
      <c r="AV822" s="54"/>
      <c r="AW822" s="54"/>
      <c r="AX822" s="54"/>
      <c r="AY822" s="54"/>
      <c r="AZ822" s="54"/>
      <c r="BA822" s="54"/>
      <c r="BB822" s="54"/>
      <c r="BC822" s="54"/>
      <c r="BD822" s="54"/>
      <c r="BE822" s="54"/>
      <c r="BF822" s="54"/>
      <c r="BG822" s="54"/>
      <c r="BH822" s="54"/>
      <c r="BI822" s="54"/>
      <c r="BJ822" s="54"/>
      <c r="BK822" s="54"/>
      <c r="BL822" s="54"/>
      <c r="BM822" s="54"/>
      <c r="BN822" s="54"/>
      <c r="BO822" s="54"/>
      <c r="BP822" s="54"/>
      <c r="BQ822" s="54"/>
      <c r="BR822" s="54"/>
      <c r="BS822" s="54"/>
      <c r="BT822" s="54"/>
      <c r="BU822" s="54"/>
      <c r="BV822" s="54"/>
      <c r="BW822" s="54"/>
      <c r="BX822" s="54"/>
      <c r="BY822" s="54"/>
      <c r="BZ822" s="54"/>
      <c r="CA822" s="54"/>
      <c r="CB822" s="54"/>
      <c r="CC822" s="54"/>
      <c r="CD822" s="54"/>
      <c r="CE822" s="54"/>
      <c r="CF822" s="54"/>
      <c r="CG822" s="54"/>
      <c r="CH822" s="54"/>
      <c r="CI822" s="54"/>
      <c r="CJ822" s="54"/>
      <c r="CK822" s="54"/>
      <c r="CL822" s="54"/>
      <c r="CM822" s="54"/>
      <c r="CN822" s="54"/>
      <c r="CO822" s="54"/>
      <c r="CP822" s="54"/>
      <c r="CQ822" s="54"/>
      <c r="CR822" s="54"/>
      <c r="CS822" s="54"/>
      <c r="CT822" s="54"/>
      <c r="CU822" s="54"/>
      <c r="CV822" s="54"/>
      <c r="CW822" s="54"/>
      <c r="CX822" s="54"/>
      <c r="CY822" s="54"/>
      <c r="CZ822" s="54"/>
      <c r="DA822" s="54"/>
      <c r="DB822" s="54"/>
      <c r="DC822" s="54"/>
      <c r="DD822" s="54"/>
      <c r="DE822" s="54"/>
      <c r="DF822" s="54"/>
      <c r="DG822" s="54"/>
      <c r="DH822" s="54"/>
      <c r="DI822" s="54"/>
      <c r="DJ822" s="54"/>
      <c r="DK822" s="54"/>
      <c r="DL822" s="54"/>
      <c r="DM822" s="54"/>
      <c r="DN822" s="54"/>
      <c r="DO822" s="54"/>
      <c r="DP822" s="54"/>
      <c r="DQ822" s="54"/>
      <c r="DR822" s="54"/>
      <c r="DS822" s="54"/>
      <c r="DT822" s="54"/>
      <c r="DU822" s="54"/>
      <c r="DV822" s="54"/>
      <c r="DW822" s="54"/>
      <c r="DX822" s="54"/>
      <c r="DY822" s="54"/>
      <c r="DZ822" s="54"/>
      <c r="EA822" s="54"/>
      <c r="EB822" s="54"/>
      <c r="EC822" s="54"/>
      <c r="ED822" s="54"/>
      <c r="EE822" s="54"/>
      <c r="EF822" s="54"/>
      <c r="EG822" s="54"/>
      <c r="EH822" s="54"/>
      <c r="EI822" s="54"/>
      <c r="EJ822" s="54"/>
      <c r="EK822" s="54"/>
      <c r="EL822" s="54"/>
      <c r="EM822" s="54"/>
      <c r="EN822" s="54"/>
      <c r="EO822" s="54"/>
      <c r="EP822" s="54"/>
      <c r="EQ822" s="54"/>
      <c r="ER822" s="54"/>
      <c r="ES822" s="54"/>
      <c r="ET822" s="54"/>
      <c r="EU822" s="54"/>
      <c r="EV822" s="54"/>
      <c r="EW822" s="54"/>
      <c r="EX822" s="54"/>
      <c r="EY822" s="54"/>
      <c r="EZ822" s="54"/>
      <c r="FA822" s="54"/>
      <c r="FB822" s="54"/>
      <c r="FC822" s="54"/>
      <c r="FD822" s="54"/>
      <c r="FE822" s="54"/>
      <c r="FF822" s="54"/>
      <c r="FG822" s="54"/>
      <c r="FH822" s="54"/>
      <c r="FI822" s="54"/>
      <c r="FJ822" s="54"/>
      <c r="FK822" s="54"/>
      <c r="FL822" s="54"/>
      <c r="FM822" s="54"/>
      <c r="FN822" s="54"/>
      <c r="FO822" s="54"/>
      <c r="FP822" s="54"/>
      <c r="FQ822" s="54"/>
      <c r="FR822" s="54"/>
      <c r="FS822" s="54"/>
      <c r="FT822" s="54"/>
      <c r="FU822" s="54"/>
      <c r="FV822" s="54"/>
      <c r="FW822" s="54"/>
      <c r="FX822" s="54"/>
      <c r="FY822" s="54"/>
      <c r="FZ822" s="54"/>
      <c r="GA822" s="54"/>
      <c r="GB822" s="54"/>
      <c r="GC822" s="54"/>
      <c r="GD822" s="54"/>
      <c r="GE822" s="54"/>
      <c r="GF822" s="54"/>
      <c r="GG822" s="54"/>
      <c r="GH822" s="54"/>
      <c r="GI822" s="54"/>
      <c r="GJ822" s="54"/>
      <c r="GK822" s="54"/>
      <c r="GL822" s="54"/>
      <c r="GM822" s="54"/>
    </row>
    <row r="823" spans="1:195" s="56" customFormat="1" ht="27.6" x14ac:dyDescent="0.3">
      <c r="A823" s="89" t="s">
        <v>17</v>
      </c>
      <c r="B823" s="89" t="s">
        <v>756</v>
      </c>
      <c r="C823" s="90" t="s">
        <v>19</v>
      </c>
      <c r="D823" s="93" t="s">
        <v>23</v>
      </c>
      <c r="E823" s="90" t="s">
        <v>24</v>
      </c>
      <c r="F823" s="93" t="s">
        <v>279</v>
      </c>
      <c r="G823" s="111" t="s">
        <v>331</v>
      </c>
      <c r="H823" s="4" t="s">
        <v>287</v>
      </c>
      <c r="I823" s="93" t="s">
        <v>301</v>
      </c>
      <c r="J823" s="111" t="s">
        <v>773</v>
      </c>
      <c r="K823" s="4" t="s">
        <v>774</v>
      </c>
      <c r="L823" s="113" t="s">
        <v>758</v>
      </c>
      <c r="M823" s="121" t="s">
        <v>305</v>
      </c>
      <c r="N823" s="91" t="s">
        <v>257</v>
      </c>
      <c r="O823" s="91">
        <v>100</v>
      </c>
      <c r="P823" s="115">
        <v>1.4</v>
      </c>
      <c r="Q823" s="126">
        <v>140</v>
      </c>
      <c r="R823" s="100">
        <v>140</v>
      </c>
      <c r="S823" s="54"/>
      <c r="T823" s="54"/>
      <c r="U823" s="54"/>
      <c r="V823" s="54"/>
      <c r="W823" s="54"/>
      <c r="X823" s="54"/>
      <c r="Y823" s="54"/>
      <c r="Z823" s="54"/>
      <c r="AA823" s="54"/>
      <c r="AB823" s="54"/>
      <c r="AC823" s="54"/>
      <c r="AD823" s="54"/>
      <c r="AE823" s="54"/>
      <c r="AF823" s="54"/>
      <c r="AG823" s="54"/>
      <c r="AH823" s="54"/>
      <c r="AI823" s="54"/>
      <c r="AJ823" s="54"/>
      <c r="AK823" s="54"/>
      <c r="AL823" s="54"/>
      <c r="AM823" s="54"/>
      <c r="AN823" s="54"/>
      <c r="AO823" s="54"/>
      <c r="AP823" s="54"/>
      <c r="AQ823" s="54"/>
      <c r="AR823" s="54"/>
      <c r="AS823" s="54"/>
      <c r="AT823" s="54"/>
      <c r="AU823" s="54"/>
      <c r="AV823" s="54"/>
      <c r="AW823" s="54"/>
      <c r="AX823" s="54"/>
      <c r="AY823" s="54"/>
      <c r="AZ823" s="54"/>
      <c r="BA823" s="54"/>
      <c r="BB823" s="54"/>
      <c r="BC823" s="54"/>
      <c r="BD823" s="54"/>
      <c r="BE823" s="54"/>
      <c r="BF823" s="54"/>
      <c r="BG823" s="54"/>
      <c r="BH823" s="54"/>
      <c r="BI823" s="54"/>
      <c r="BJ823" s="54"/>
      <c r="BK823" s="54"/>
      <c r="BL823" s="54"/>
      <c r="BM823" s="54"/>
      <c r="BN823" s="54"/>
      <c r="BO823" s="54"/>
      <c r="BP823" s="54"/>
      <c r="BQ823" s="54"/>
      <c r="BR823" s="54"/>
      <c r="BS823" s="54"/>
      <c r="BT823" s="54"/>
      <c r="BU823" s="54"/>
      <c r="BV823" s="54"/>
      <c r="BW823" s="54"/>
      <c r="BX823" s="54"/>
      <c r="BY823" s="54"/>
      <c r="BZ823" s="54"/>
      <c r="CA823" s="54"/>
      <c r="CB823" s="54"/>
      <c r="CC823" s="54"/>
      <c r="CD823" s="54"/>
      <c r="CE823" s="54"/>
      <c r="CF823" s="54"/>
      <c r="CG823" s="54"/>
      <c r="CH823" s="54"/>
      <c r="CI823" s="54"/>
      <c r="CJ823" s="54"/>
      <c r="CK823" s="54"/>
      <c r="CL823" s="54"/>
      <c r="CM823" s="54"/>
      <c r="CN823" s="54"/>
      <c r="CO823" s="54"/>
      <c r="CP823" s="54"/>
      <c r="CQ823" s="54"/>
      <c r="CR823" s="54"/>
      <c r="CS823" s="54"/>
      <c r="CT823" s="54"/>
      <c r="CU823" s="54"/>
      <c r="CV823" s="54"/>
      <c r="CW823" s="54"/>
      <c r="CX823" s="54"/>
      <c r="CY823" s="54"/>
      <c r="CZ823" s="54"/>
      <c r="DA823" s="54"/>
      <c r="DB823" s="54"/>
      <c r="DC823" s="54"/>
      <c r="DD823" s="54"/>
      <c r="DE823" s="54"/>
      <c r="DF823" s="54"/>
      <c r="DG823" s="54"/>
      <c r="DH823" s="54"/>
      <c r="DI823" s="54"/>
      <c r="DJ823" s="54"/>
      <c r="DK823" s="54"/>
      <c r="DL823" s="54"/>
      <c r="DM823" s="54"/>
      <c r="DN823" s="54"/>
      <c r="DO823" s="54"/>
      <c r="DP823" s="54"/>
      <c r="DQ823" s="54"/>
      <c r="DR823" s="54"/>
      <c r="DS823" s="54"/>
      <c r="DT823" s="54"/>
      <c r="DU823" s="54"/>
      <c r="DV823" s="54"/>
      <c r="DW823" s="54"/>
      <c r="DX823" s="54"/>
      <c r="DY823" s="54"/>
      <c r="DZ823" s="54"/>
      <c r="EA823" s="54"/>
      <c r="EB823" s="54"/>
      <c r="EC823" s="54"/>
      <c r="ED823" s="54"/>
      <c r="EE823" s="54"/>
      <c r="EF823" s="54"/>
      <c r="EG823" s="54"/>
      <c r="EH823" s="54"/>
      <c r="EI823" s="54"/>
      <c r="EJ823" s="54"/>
      <c r="EK823" s="54"/>
      <c r="EL823" s="54"/>
      <c r="EM823" s="54"/>
      <c r="EN823" s="54"/>
      <c r="EO823" s="54"/>
      <c r="EP823" s="54"/>
      <c r="EQ823" s="54"/>
      <c r="ER823" s="54"/>
      <c r="ES823" s="54"/>
      <c r="ET823" s="54"/>
      <c r="EU823" s="54"/>
      <c r="EV823" s="54"/>
      <c r="EW823" s="54"/>
      <c r="EX823" s="54"/>
      <c r="EY823" s="54"/>
      <c r="EZ823" s="54"/>
      <c r="FA823" s="54"/>
      <c r="FB823" s="54"/>
      <c r="FC823" s="54"/>
      <c r="FD823" s="54"/>
      <c r="FE823" s="54"/>
      <c r="FF823" s="54"/>
      <c r="FG823" s="54"/>
      <c r="FH823" s="54"/>
      <c r="FI823" s="54"/>
      <c r="FJ823" s="54"/>
      <c r="FK823" s="54"/>
      <c r="FL823" s="54"/>
      <c r="FM823" s="54"/>
      <c r="FN823" s="54"/>
      <c r="FO823" s="54"/>
      <c r="FP823" s="54"/>
      <c r="FQ823" s="54"/>
      <c r="FR823" s="54"/>
      <c r="FS823" s="54"/>
      <c r="FT823" s="54"/>
      <c r="FU823" s="54"/>
      <c r="FV823" s="54"/>
      <c r="FW823" s="54"/>
      <c r="FX823" s="54"/>
      <c r="FY823" s="54"/>
      <c r="FZ823" s="54"/>
      <c r="GA823" s="54"/>
      <c r="GB823" s="54"/>
      <c r="GC823" s="54"/>
      <c r="GD823" s="54"/>
      <c r="GE823" s="54"/>
      <c r="GF823" s="54"/>
      <c r="GG823" s="54"/>
      <c r="GH823" s="54"/>
      <c r="GI823" s="54"/>
      <c r="GJ823" s="54"/>
      <c r="GK823" s="54"/>
      <c r="GL823" s="54"/>
      <c r="GM823" s="54"/>
    </row>
    <row r="824" spans="1:195" s="56" customFormat="1" ht="27.6" x14ac:dyDescent="0.3">
      <c r="A824" s="89" t="s">
        <v>17</v>
      </c>
      <c r="B824" s="89" t="s">
        <v>756</v>
      </c>
      <c r="C824" s="90" t="s">
        <v>19</v>
      </c>
      <c r="D824" s="93" t="s">
        <v>23</v>
      </c>
      <c r="E824" s="90" t="s">
        <v>24</v>
      </c>
      <c r="F824" s="93" t="s">
        <v>279</v>
      </c>
      <c r="G824" s="111" t="s">
        <v>331</v>
      </c>
      <c r="H824" s="4" t="s">
        <v>287</v>
      </c>
      <c r="I824" s="93" t="s">
        <v>301</v>
      </c>
      <c r="J824" s="111" t="s">
        <v>95</v>
      </c>
      <c r="K824" s="4" t="s">
        <v>209</v>
      </c>
      <c r="L824" s="113" t="s">
        <v>758</v>
      </c>
      <c r="M824" s="121" t="s">
        <v>305</v>
      </c>
      <c r="N824" s="91" t="s">
        <v>257</v>
      </c>
      <c r="O824" s="91">
        <v>1</v>
      </c>
      <c r="P824" s="115">
        <v>72</v>
      </c>
      <c r="Q824" s="126">
        <v>72</v>
      </c>
      <c r="R824" s="100">
        <v>72</v>
      </c>
      <c r="S824" s="54"/>
      <c r="T824" s="54"/>
      <c r="U824" s="54"/>
      <c r="V824" s="54"/>
      <c r="W824" s="54"/>
      <c r="X824" s="54"/>
      <c r="Y824" s="54"/>
      <c r="Z824" s="54"/>
      <c r="AA824" s="54"/>
      <c r="AB824" s="54"/>
      <c r="AC824" s="54"/>
      <c r="AD824" s="54"/>
      <c r="AE824" s="54"/>
      <c r="AF824" s="54"/>
      <c r="AG824" s="54"/>
      <c r="AH824" s="54"/>
      <c r="AI824" s="54"/>
      <c r="AJ824" s="54"/>
      <c r="AK824" s="54"/>
      <c r="AL824" s="54"/>
      <c r="AM824" s="54"/>
      <c r="AN824" s="54"/>
      <c r="AO824" s="54"/>
      <c r="AP824" s="54"/>
      <c r="AQ824" s="54"/>
      <c r="AR824" s="54"/>
      <c r="AS824" s="54"/>
      <c r="AT824" s="54"/>
      <c r="AU824" s="54"/>
      <c r="AV824" s="54"/>
      <c r="AW824" s="54"/>
      <c r="AX824" s="54"/>
      <c r="AY824" s="54"/>
      <c r="AZ824" s="54"/>
      <c r="BA824" s="54"/>
      <c r="BB824" s="54"/>
      <c r="BC824" s="54"/>
      <c r="BD824" s="54"/>
      <c r="BE824" s="54"/>
      <c r="BF824" s="54"/>
      <c r="BG824" s="54"/>
      <c r="BH824" s="54"/>
      <c r="BI824" s="54"/>
      <c r="BJ824" s="54"/>
      <c r="BK824" s="54"/>
      <c r="BL824" s="54"/>
      <c r="BM824" s="54"/>
      <c r="BN824" s="54"/>
      <c r="BO824" s="54"/>
      <c r="BP824" s="54"/>
      <c r="BQ824" s="54"/>
      <c r="BR824" s="54"/>
      <c r="BS824" s="54"/>
      <c r="BT824" s="54"/>
      <c r="BU824" s="54"/>
      <c r="BV824" s="54"/>
      <c r="BW824" s="54"/>
      <c r="BX824" s="54"/>
      <c r="BY824" s="54"/>
      <c r="BZ824" s="54"/>
      <c r="CA824" s="54"/>
      <c r="CB824" s="54"/>
      <c r="CC824" s="54"/>
      <c r="CD824" s="54"/>
      <c r="CE824" s="54"/>
      <c r="CF824" s="54"/>
      <c r="CG824" s="54"/>
      <c r="CH824" s="54"/>
      <c r="CI824" s="54"/>
      <c r="CJ824" s="54"/>
      <c r="CK824" s="54"/>
      <c r="CL824" s="54"/>
      <c r="CM824" s="54"/>
      <c r="CN824" s="54"/>
      <c r="CO824" s="54"/>
      <c r="CP824" s="54"/>
      <c r="CQ824" s="54"/>
      <c r="CR824" s="54"/>
      <c r="CS824" s="54"/>
      <c r="CT824" s="54"/>
      <c r="CU824" s="54"/>
      <c r="CV824" s="54"/>
      <c r="CW824" s="54"/>
      <c r="CX824" s="54"/>
      <c r="CY824" s="54"/>
      <c r="CZ824" s="54"/>
      <c r="DA824" s="54"/>
      <c r="DB824" s="54"/>
      <c r="DC824" s="54"/>
      <c r="DD824" s="54"/>
      <c r="DE824" s="54"/>
      <c r="DF824" s="54"/>
      <c r="DG824" s="54"/>
      <c r="DH824" s="54"/>
      <c r="DI824" s="54"/>
      <c r="DJ824" s="54"/>
      <c r="DK824" s="54"/>
      <c r="DL824" s="54"/>
      <c r="DM824" s="54"/>
      <c r="DN824" s="54"/>
      <c r="DO824" s="54"/>
      <c r="DP824" s="54"/>
      <c r="DQ824" s="54"/>
      <c r="DR824" s="54"/>
      <c r="DS824" s="54"/>
      <c r="DT824" s="54"/>
      <c r="DU824" s="54"/>
      <c r="DV824" s="54"/>
      <c r="DW824" s="54"/>
      <c r="DX824" s="54"/>
      <c r="DY824" s="54"/>
      <c r="DZ824" s="54"/>
      <c r="EA824" s="54"/>
      <c r="EB824" s="54"/>
      <c r="EC824" s="54"/>
      <c r="ED824" s="54"/>
      <c r="EE824" s="54"/>
      <c r="EF824" s="54"/>
      <c r="EG824" s="54"/>
      <c r="EH824" s="54"/>
      <c r="EI824" s="54"/>
      <c r="EJ824" s="54"/>
      <c r="EK824" s="54"/>
      <c r="EL824" s="54"/>
      <c r="EM824" s="54"/>
      <c r="EN824" s="54"/>
      <c r="EO824" s="54"/>
      <c r="EP824" s="54"/>
      <c r="EQ824" s="54"/>
      <c r="ER824" s="54"/>
      <c r="ES824" s="54"/>
      <c r="ET824" s="54"/>
      <c r="EU824" s="54"/>
      <c r="EV824" s="54"/>
      <c r="EW824" s="54"/>
      <c r="EX824" s="54"/>
      <c r="EY824" s="54"/>
      <c r="EZ824" s="54"/>
      <c r="FA824" s="54"/>
      <c r="FB824" s="54"/>
      <c r="FC824" s="54"/>
      <c r="FD824" s="54"/>
      <c r="FE824" s="54"/>
      <c r="FF824" s="54"/>
      <c r="FG824" s="54"/>
      <c r="FH824" s="54"/>
      <c r="FI824" s="54"/>
      <c r="FJ824" s="54"/>
      <c r="FK824" s="54"/>
      <c r="FL824" s="54"/>
      <c r="FM824" s="54"/>
      <c r="FN824" s="54"/>
      <c r="FO824" s="54"/>
      <c r="FP824" s="54"/>
      <c r="FQ824" s="54"/>
      <c r="FR824" s="54"/>
      <c r="FS824" s="54"/>
      <c r="FT824" s="54"/>
      <c r="FU824" s="54"/>
      <c r="FV824" s="54"/>
      <c r="FW824" s="54"/>
      <c r="FX824" s="54"/>
      <c r="FY824" s="54"/>
      <c r="FZ824" s="54"/>
      <c r="GA824" s="54"/>
      <c r="GB824" s="54"/>
      <c r="GC824" s="54"/>
      <c r="GD824" s="54"/>
      <c r="GE824" s="54"/>
      <c r="GF824" s="54"/>
      <c r="GG824" s="54"/>
      <c r="GH824" s="54"/>
      <c r="GI824" s="54"/>
      <c r="GJ824" s="54"/>
      <c r="GK824" s="54"/>
      <c r="GL824" s="54"/>
      <c r="GM824" s="54"/>
    </row>
    <row r="825" spans="1:195" s="56" customFormat="1" ht="27.6" x14ac:dyDescent="0.3">
      <c r="A825" s="89" t="s">
        <v>17</v>
      </c>
      <c r="B825" s="89" t="s">
        <v>756</v>
      </c>
      <c r="C825" s="90" t="s">
        <v>19</v>
      </c>
      <c r="D825" s="93" t="s">
        <v>23</v>
      </c>
      <c r="E825" s="90" t="s">
        <v>24</v>
      </c>
      <c r="F825" s="93" t="s">
        <v>279</v>
      </c>
      <c r="G825" s="111" t="s">
        <v>331</v>
      </c>
      <c r="H825" s="4" t="s">
        <v>287</v>
      </c>
      <c r="I825" s="93" t="s">
        <v>301</v>
      </c>
      <c r="J825" s="111" t="s">
        <v>114</v>
      </c>
      <c r="K825" s="4" t="s">
        <v>228</v>
      </c>
      <c r="L825" s="113" t="s">
        <v>758</v>
      </c>
      <c r="M825" s="121" t="s">
        <v>305</v>
      </c>
      <c r="N825" s="91" t="s">
        <v>257</v>
      </c>
      <c r="O825" s="91">
        <v>20</v>
      </c>
      <c r="P825" s="115">
        <v>3.2</v>
      </c>
      <c r="Q825" s="126">
        <v>64</v>
      </c>
      <c r="R825" s="100">
        <v>64</v>
      </c>
      <c r="S825" s="54"/>
      <c r="T825" s="54"/>
      <c r="U825" s="54"/>
      <c r="V825" s="54"/>
      <c r="W825" s="54"/>
      <c r="X825" s="54"/>
      <c r="Y825" s="54"/>
      <c r="Z825" s="54"/>
      <c r="AA825" s="54"/>
      <c r="AB825" s="54"/>
      <c r="AC825" s="54"/>
      <c r="AD825" s="54"/>
      <c r="AE825" s="54"/>
      <c r="AF825" s="54"/>
      <c r="AG825" s="54"/>
      <c r="AH825" s="54"/>
      <c r="AI825" s="54"/>
      <c r="AJ825" s="54"/>
      <c r="AK825" s="54"/>
      <c r="AL825" s="54"/>
      <c r="AM825" s="54"/>
      <c r="AN825" s="54"/>
      <c r="AO825" s="54"/>
      <c r="AP825" s="54"/>
      <c r="AQ825" s="54"/>
      <c r="AR825" s="54"/>
      <c r="AS825" s="54"/>
      <c r="AT825" s="54"/>
      <c r="AU825" s="54"/>
      <c r="AV825" s="54"/>
      <c r="AW825" s="54"/>
      <c r="AX825" s="54"/>
      <c r="AY825" s="54"/>
      <c r="AZ825" s="54"/>
      <c r="BA825" s="54"/>
      <c r="BB825" s="54"/>
      <c r="BC825" s="54"/>
      <c r="BD825" s="54"/>
      <c r="BE825" s="54"/>
      <c r="BF825" s="54"/>
      <c r="BG825" s="54"/>
      <c r="BH825" s="54"/>
      <c r="BI825" s="54"/>
      <c r="BJ825" s="54"/>
      <c r="BK825" s="54"/>
      <c r="BL825" s="54"/>
      <c r="BM825" s="54"/>
      <c r="BN825" s="54"/>
      <c r="BO825" s="54"/>
      <c r="BP825" s="54"/>
      <c r="BQ825" s="54"/>
      <c r="BR825" s="54"/>
      <c r="BS825" s="54"/>
      <c r="BT825" s="54"/>
      <c r="BU825" s="54"/>
      <c r="BV825" s="54"/>
      <c r="BW825" s="54"/>
      <c r="BX825" s="54"/>
      <c r="BY825" s="54"/>
      <c r="BZ825" s="54"/>
      <c r="CA825" s="54"/>
      <c r="CB825" s="54"/>
      <c r="CC825" s="54"/>
      <c r="CD825" s="54"/>
      <c r="CE825" s="54"/>
      <c r="CF825" s="54"/>
      <c r="CG825" s="54"/>
      <c r="CH825" s="54"/>
      <c r="CI825" s="54"/>
      <c r="CJ825" s="54"/>
      <c r="CK825" s="54"/>
      <c r="CL825" s="54"/>
      <c r="CM825" s="54"/>
      <c r="CN825" s="54"/>
      <c r="CO825" s="54"/>
      <c r="CP825" s="54"/>
      <c r="CQ825" s="54"/>
      <c r="CR825" s="54"/>
      <c r="CS825" s="54"/>
      <c r="CT825" s="54"/>
      <c r="CU825" s="54"/>
      <c r="CV825" s="54"/>
      <c r="CW825" s="54"/>
      <c r="CX825" s="54"/>
      <c r="CY825" s="54"/>
      <c r="CZ825" s="54"/>
      <c r="DA825" s="54"/>
      <c r="DB825" s="54"/>
      <c r="DC825" s="54"/>
      <c r="DD825" s="54"/>
      <c r="DE825" s="54"/>
      <c r="DF825" s="54"/>
      <c r="DG825" s="54"/>
      <c r="DH825" s="54"/>
      <c r="DI825" s="54"/>
      <c r="DJ825" s="54"/>
      <c r="DK825" s="54"/>
      <c r="DL825" s="54"/>
      <c r="DM825" s="54"/>
      <c r="DN825" s="54"/>
      <c r="DO825" s="54"/>
      <c r="DP825" s="54"/>
      <c r="DQ825" s="54"/>
      <c r="DR825" s="54"/>
      <c r="DS825" s="54"/>
      <c r="DT825" s="54"/>
      <c r="DU825" s="54"/>
      <c r="DV825" s="54"/>
      <c r="DW825" s="54"/>
      <c r="DX825" s="54"/>
      <c r="DY825" s="54"/>
      <c r="DZ825" s="54"/>
      <c r="EA825" s="54"/>
      <c r="EB825" s="54"/>
      <c r="EC825" s="54"/>
      <c r="ED825" s="54"/>
      <c r="EE825" s="54"/>
      <c r="EF825" s="54"/>
      <c r="EG825" s="54"/>
      <c r="EH825" s="54"/>
      <c r="EI825" s="54"/>
      <c r="EJ825" s="54"/>
      <c r="EK825" s="54"/>
      <c r="EL825" s="54"/>
      <c r="EM825" s="54"/>
      <c r="EN825" s="54"/>
      <c r="EO825" s="54"/>
      <c r="EP825" s="54"/>
      <c r="EQ825" s="54"/>
      <c r="ER825" s="54"/>
      <c r="ES825" s="54"/>
      <c r="ET825" s="54"/>
      <c r="EU825" s="54"/>
      <c r="EV825" s="54"/>
      <c r="EW825" s="54"/>
      <c r="EX825" s="54"/>
      <c r="EY825" s="54"/>
      <c r="EZ825" s="54"/>
      <c r="FA825" s="54"/>
      <c r="FB825" s="54"/>
      <c r="FC825" s="54"/>
      <c r="FD825" s="54"/>
      <c r="FE825" s="54"/>
      <c r="FF825" s="54"/>
      <c r="FG825" s="54"/>
      <c r="FH825" s="54"/>
      <c r="FI825" s="54"/>
      <c r="FJ825" s="54"/>
      <c r="FK825" s="54"/>
      <c r="FL825" s="54"/>
      <c r="FM825" s="54"/>
      <c r="FN825" s="54"/>
      <c r="FO825" s="54"/>
      <c r="FP825" s="54"/>
      <c r="FQ825" s="54"/>
      <c r="FR825" s="54"/>
      <c r="FS825" s="54"/>
      <c r="FT825" s="54"/>
      <c r="FU825" s="54"/>
      <c r="FV825" s="54"/>
      <c r="FW825" s="54"/>
      <c r="FX825" s="54"/>
      <c r="FY825" s="54"/>
      <c r="FZ825" s="54"/>
      <c r="GA825" s="54"/>
      <c r="GB825" s="54"/>
      <c r="GC825" s="54"/>
      <c r="GD825" s="54"/>
      <c r="GE825" s="54"/>
      <c r="GF825" s="54"/>
      <c r="GG825" s="54"/>
      <c r="GH825" s="54"/>
      <c r="GI825" s="54"/>
      <c r="GJ825" s="54"/>
      <c r="GK825" s="54"/>
      <c r="GL825" s="54"/>
      <c r="GM825" s="54"/>
    </row>
    <row r="826" spans="1:195" s="56" customFormat="1" ht="27.6" x14ac:dyDescent="0.3">
      <c r="A826" s="89" t="s">
        <v>17</v>
      </c>
      <c r="B826" s="89" t="s">
        <v>756</v>
      </c>
      <c r="C826" s="90" t="s">
        <v>19</v>
      </c>
      <c r="D826" s="93" t="s">
        <v>23</v>
      </c>
      <c r="E826" s="90" t="s">
        <v>24</v>
      </c>
      <c r="F826" s="93" t="s">
        <v>279</v>
      </c>
      <c r="G826" s="111" t="s">
        <v>331</v>
      </c>
      <c r="H826" s="4" t="s">
        <v>287</v>
      </c>
      <c r="I826" s="93" t="s">
        <v>301</v>
      </c>
      <c r="J826" s="111" t="s">
        <v>38</v>
      </c>
      <c r="K826" s="4" t="s">
        <v>148</v>
      </c>
      <c r="L826" s="113" t="s">
        <v>758</v>
      </c>
      <c r="M826" s="121" t="s">
        <v>305</v>
      </c>
      <c r="N826" s="91" t="s">
        <v>256</v>
      </c>
      <c r="O826" s="91">
        <v>30</v>
      </c>
      <c r="P826" s="115">
        <v>94.51</v>
      </c>
      <c r="Q826" s="126">
        <v>2835.3</v>
      </c>
      <c r="R826" s="100">
        <v>2835.3</v>
      </c>
      <c r="S826" s="54"/>
      <c r="T826" s="54"/>
      <c r="U826" s="54"/>
      <c r="V826" s="54"/>
      <c r="W826" s="54"/>
      <c r="X826" s="54"/>
      <c r="Y826" s="54"/>
      <c r="Z826" s="54"/>
      <c r="AA826" s="54"/>
      <c r="AB826" s="54"/>
      <c r="AC826" s="54"/>
      <c r="AD826" s="54"/>
      <c r="AE826" s="54"/>
      <c r="AF826" s="54"/>
      <c r="AG826" s="54"/>
      <c r="AH826" s="54"/>
      <c r="AI826" s="54"/>
      <c r="AJ826" s="54"/>
      <c r="AK826" s="54"/>
      <c r="AL826" s="54"/>
      <c r="AM826" s="54"/>
      <c r="AN826" s="54"/>
      <c r="AO826" s="54"/>
      <c r="AP826" s="54"/>
      <c r="AQ826" s="54"/>
      <c r="AR826" s="54"/>
      <c r="AS826" s="54"/>
      <c r="AT826" s="54"/>
      <c r="AU826" s="54"/>
      <c r="AV826" s="54"/>
      <c r="AW826" s="54"/>
      <c r="AX826" s="54"/>
      <c r="AY826" s="54"/>
      <c r="AZ826" s="54"/>
      <c r="BA826" s="54"/>
      <c r="BB826" s="54"/>
      <c r="BC826" s="54"/>
      <c r="BD826" s="54"/>
      <c r="BE826" s="54"/>
      <c r="BF826" s="54"/>
      <c r="BG826" s="54"/>
      <c r="BH826" s="54"/>
      <c r="BI826" s="54"/>
      <c r="BJ826" s="54"/>
      <c r="BK826" s="54"/>
      <c r="BL826" s="54"/>
      <c r="BM826" s="54"/>
      <c r="BN826" s="54"/>
      <c r="BO826" s="54"/>
      <c r="BP826" s="54"/>
      <c r="BQ826" s="54"/>
      <c r="BR826" s="54"/>
      <c r="BS826" s="54"/>
      <c r="BT826" s="54"/>
      <c r="BU826" s="54"/>
      <c r="BV826" s="54"/>
      <c r="BW826" s="54"/>
      <c r="BX826" s="54"/>
      <c r="BY826" s="54"/>
      <c r="BZ826" s="54"/>
      <c r="CA826" s="54"/>
      <c r="CB826" s="54"/>
      <c r="CC826" s="54"/>
      <c r="CD826" s="54"/>
      <c r="CE826" s="54"/>
      <c r="CF826" s="54"/>
      <c r="CG826" s="54"/>
      <c r="CH826" s="54"/>
      <c r="CI826" s="54"/>
      <c r="CJ826" s="54"/>
      <c r="CK826" s="54"/>
      <c r="CL826" s="54"/>
      <c r="CM826" s="54"/>
      <c r="CN826" s="54"/>
      <c r="CO826" s="54"/>
      <c r="CP826" s="54"/>
      <c r="CQ826" s="54"/>
      <c r="CR826" s="54"/>
      <c r="CS826" s="54"/>
      <c r="CT826" s="54"/>
      <c r="CU826" s="54"/>
      <c r="CV826" s="54"/>
      <c r="CW826" s="54"/>
      <c r="CX826" s="54"/>
      <c r="CY826" s="54"/>
      <c r="CZ826" s="54"/>
      <c r="DA826" s="54"/>
      <c r="DB826" s="54"/>
      <c r="DC826" s="54"/>
      <c r="DD826" s="54"/>
      <c r="DE826" s="54"/>
      <c r="DF826" s="54"/>
      <c r="DG826" s="54"/>
      <c r="DH826" s="54"/>
      <c r="DI826" s="54"/>
      <c r="DJ826" s="54"/>
      <c r="DK826" s="54"/>
      <c r="DL826" s="54"/>
      <c r="DM826" s="54"/>
      <c r="DN826" s="54"/>
      <c r="DO826" s="54"/>
      <c r="DP826" s="54"/>
      <c r="DQ826" s="54"/>
      <c r="DR826" s="54"/>
      <c r="DS826" s="54"/>
      <c r="DT826" s="54"/>
      <c r="DU826" s="54"/>
      <c r="DV826" s="54"/>
      <c r="DW826" s="54"/>
      <c r="DX826" s="54"/>
      <c r="DY826" s="54"/>
      <c r="DZ826" s="54"/>
      <c r="EA826" s="54"/>
      <c r="EB826" s="54"/>
      <c r="EC826" s="54"/>
      <c r="ED826" s="54"/>
      <c r="EE826" s="54"/>
      <c r="EF826" s="54"/>
      <c r="EG826" s="54"/>
      <c r="EH826" s="54"/>
      <c r="EI826" s="54"/>
      <c r="EJ826" s="54"/>
      <c r="EK826" s="54"/>
      <c r="EL826" s="54"/>
      <c r="EM826" s="54"/>
      <c r="EN826" s="54"/>
      <c r="EO826" s="54"/>
      <c r="EP826" s="54"/>
      <c r="EQ826" s="54"/>
      <c r="ER826" s="54"/>
      <c r="ES826" s="54"/>
      <c r="ET826" s="54"/>
      <c r="EU826" s="54"/>
      <c r="EV826" s="54"/>
      <c r="EW826" s="54"/>
      <c r="EX826" s="54"/>
      <c r="EY826" s="54"/>
      <c r="EZ826" s="54"/>
      <c r="FA826" s="54"/>
      <c r="FB826" s="54"/>
      <c r="FC826" s="54"/>
      <c r="FD826" s="54"/>
      <c r="FE826" s="54"/>
      <c r="FF826" s="54"/>
      <c r="FG826" s="54"/>
      <c r="FH826" s="54"/>
      <c r="FI826" s="54"/>
      <c r="FJ826" s="54"/>
      <c r="FK826" s="54"/>
      <c r="FL826" s="54"/>
      <c r="FM826" s="54"/>
      <c r="FN826" s="54"/>
      <c r="FO826" s="54"/>
      <c r="FP826" s="54"/>
      <c r="FQ826" s="54"/>
      <c r="FR826" s="54"/>
      <c r="FS826" s="54"/>
      <c r="FT826" s="54"/>
      <c r="FU826" s="54"/>
      <c r="FV826" s="54"/>
      <c r="FW826" s="54"/>
      <c r="FX826" s="54"/>
      <c r="FY826" s="54"/>
      <c r="FZ826" s="54"/>
      <c r="GA826" s="54"/>
      <c r="GB826" s="54"/>
      <c r="GC826" s="54"/>
      <c r="GD826" s="54"/>
      <c r="GE826" s="54"/>
      <c r="GF826" s="54"/>
      <c r="GG826" s="54"/>
      <c r="GH826" s="54"/>
      <c r="GI826" s="54"/>
      <c r="GJ826" s="54"/>
      <c r="GK826" s="54"/>
      <c r="GL826" s="54"/>
      <c r="GM826" s="54"/>
    </row>
    <row r="827" spans="1:195" s="56" customFormat="1" ht="27.6" x14ac:dyDescent="0.3">
      <c r="A827" s="89" t="s">
        <v>17</v>
      </c>
      <c r="B827" s="89" t="s">
        <v>756</v>
      </c>
      <c r="C827" s="90" t="s">
        <v>19</v>
      </c>
      <c r="D827" s="93" t="s">
        <v>23</v>
      </c>
      <c r="E827" s="90" t="s">
        <v>24</v>
      </c>
      <c r="F827" s="93" t="s">
        <v>279</v>
      </c>
      <c r="G827" s="111" t="s">
        <v>331</v>
      </c>
      <c r="H827" s="4" t="s">
        <v>287</v>
      </c>
      <c r="I827" s="93" t="s">
        <v>301</v>
      </c>
      <c r="J827" s="111" t="s">
        <v>37</v>
      </c>
      <c r="K827" s="4" t="s">
        <v>147</v>
      </c>
      <c r="L827" s="113" t="s">
        <v>758</v>
      </c>
      <c r="M827" s="121" t="s">
        <v>305</v>
      </c>
      <c r="N827" s="91" t="s">
        <v>256</v>
      </c>
      <c r="O827" s="91">
        <v>40</v>
      </c>
      <c r="P827" s="115">
        <v>119.9</v>
      </c>
      <c r="Q827" s="126">
        <v>4796</v>
      </c>
      <c r="R827" s="100">
        <v>4796</v>
      </c>
      <c r="S827" s="54"/>
      <c r="T827" s="54"/>
      <c r="U827" s="54"/>
      <c r="V827" s="54"/>
      <c r="W827" s="54"/>
      <c r="X827" s="54"/>
      <c r="Y827" s="54"/>
      <c r="Z827" s="54"/>
      <c r="AA827" s="54"/>
      <c r="AB827" s="54"/>
      <c r="AC827" s="54"/>
      <c r="AD827" s="54"/>
      <c r="AE827" s="54"/>
      <c r="AF827" s="54"/>
      <c r="AG827" s="54"/>
      <c r="AH827" s="54"/>
      <c r="AI827" s="54"/>
      <c r="AJ827" s="54"/>
      <c r="AK827" s="54"/>
      <c r="AL827" s="54"/>
      <c r="AM827" s="54"/>
      <c r="AN827" s="54"/>
      <c r="AO827" s="54"/>
      <c r="AP827" s="54"/>
      <c r="AQ827" s="54"/>
      <c r="AR827" s="54"/>
      <c r="AS827" s="54"/>
      <c r="AT827" s="54"/>
      <c r="AU827" s="54"/>
      <c r="AV827" s="54"/>
      <c r="AW827" s="54"/>
      <c r="AX827" s="54"/>
      <c r="AY827" s="54"/>
      <c r="AZ827" s="54"/>
      <c r="BA827" s="54"/>
      <c r="BB827" s="54"/>
      <c r="BC827" s="54"/>
      <c r="BD827" s="54"/>
      <c r="BE827" s="54"/>
      <c r="BF827" s="54"/>
      <c r="BG827" s="54"/>
      <c r="BH827" s="54"/>
      <c r="BI827" s="54"/>
      <c r="BJ827" s="54"/>
      <c r="BK827" s="54"/>
      <c r="BL827" s="54"/>
      <c r="BM827" s="54"/>
      <c r="BN827" s="54"/>
      <c r="BO827" s="54"/>
      <c r="BP827" s="54"/>
      <c r="BQ827" s="54"/>
      <c r="BR827" s="54"/>
      <c r="BS827" s="54"/>
      <c r="BT827" s="54"/>
      <c r="BU827" s="54"/>
      <c r="BV827" s="54"/>
      <c r="BW827" s="54"/>
      <c r="BX827" s="54"/>
      <c r="BY827" s="54"/>
      <c r="BZ827" s="54"/>
      <c r="CA827" s="54"/>
      <c r="CB827" s="54"/>
      <c r="CC827" s="54"/>
      <c r="CD827" s="54"/>
      <c r="CE827" s="54"/>
      <c r="CF827" s="54"/>
      <c r="CG827" s="54"/>
      <c r="CH827" s="54"/>
      <c r="CI827" s="54"/>
      <c r="CJ827" s="54"/>
      <c r="CK827" s="54"/>
      <c r="CL827" s="54"/>
      <c r="CM827" s="54"/>
      <c r="CN827" s="54"/>
      <c r="CO827" s="54"/>
      <c r="CP827" s="54"/>
      <c r="CQ827" s="54"/>
      <c r="CR827" s="54"/>
      <c r="CS827" s="54"/>
      <c r="CT827" s="54"/>
      <c r="CU827" s="54"/>
      <c r="CV827" s="54"/>
      <c r="CW827" s="54"/>
      <c r="CX827" s="54"/>
      <c r="CY827" s="54"/>
      <c r="CZ827" s="54"/>
      <c r="DA827" s="54"/>
      <c r="DB827" s="54"/>
      <c r="DC827" s="54"/>
      <c r="DD827" s="54"/>
      <c r="DE827" s="54"/>
      <c r="DF827" s="54"/>
      <c r="DG827" s="54"/>
      <c r="DH827" s="54"/>
      <c r="DI827" s="54"/>
      <c r="DJ827" s="54"/>
      <c r="DK827" s="54"/>
      <c r="DL827" s="54"/>
      <c r="DM827" s="54"/>
      <c r="DN827" s="54"/>
      <c r="DO827" s="54"/>
      <c r="DP827" s="54"/>
      <c r="DQ827" s="54"/>
      <c r="DR827" s="54"/>
      <c r="DS827" s="54"/>
      <c r="DT827" s="54"/>
      <c r="DU827" s="54"/>
      <c r="DV827" s="54"/>
      <c r="DW827" s="54"/>
      <c r="DX827" s="54"/>
      <c r="DY827" s="54"/>
      <c r="DZ827" s="54"/>
      <c r="EA827" s="54"/>
      <c r="EB827" s="54"/>
      <c r="EC827" s="54"/>
      <c r="ED827" s="54"/>
      <c r="EE827" s="54"/>
      <c r="EF827" s="54"/>
      <c r="EG827" s="54"/>
      <c r="EH827" s="54"/>
      <c r="EI827" s="54"/>
      <c r="EJ827" s="54"/>
      <c r="EK827" s="54"/>
      <c r="EL827" s="54"/>
      <c r="EM827" s="54"/>
      <c r="EN827" s="54"/>
      <c r="EO827" s="54"/>
      <c r="EP827" s="54"/>
      <c r="EQ827" s="54"/>
      <c r="ER827" s="54"/>
      <c r="ES827" s="54"/>
      <c r="ET827" s="54"/>
      <c r="EU827" s="54"/>
      <c r="EV827" s="54"/>
      <c r="EW827" s="54"/>
      <c r="EX827" s="54"/>
      <c r="EY827" s="54"/>
      <c r="EZ827" s="54"/>
      <c r="FA827" s="54"/>
      <c r="FB827" s="54"/>
      <c r="FC827" s="54"/>
      <c r="FD827" s="54"/>
      <c r="FE827" s="54"/>
      <c r="FF827" s="54"/>
      <c r="FG827" s="54"/>
      <c r="FH827" s="54"/>
      <c r="FI827" s="54"/>
      <c r="FJ827" s="54"/>
      <c r="FK827" s="54"/>
      <c r="FL827" s="54"/>
      <c r="FM827" s="54"/>
      <c r="FN827" s="54"/>
      <c r="FO827" s="54"/>
      <c r="FP827" s="54"/>
      <c r="FQ827" s="54"/>
      <c r="FR827" s="54"/>
      <c r="FS827" s="54"/>
      <c r="FT827" s="54"/>
      <c r="FU827" s="54"/>
      <c r="FV827" s="54"/>
      <c r="FW827" s="54"/>
      <c r="FX827" s="54"/>
      <c r="FY827" s="54"/>
      <c r="FZ827" s="54"/>
      <c r="GA827" s="54"/>
      <c r="GB827" s="54"/>
      <c r="GC827" s="54"/>
      <c r="GD827" s="54"/>
      <c r="GE827" s="54"/>
      <c r="GF827" s="54"/>
      <c r="GG827" s="54"/>
      <c r="GH827" s="54"/>
      <c r="GI827" s="54"/>
      <c r="GJ827" s="54"/>
      <c r="GK827" s="54"/>
      <c r="GL827" s="54"/>
      <c r="GM827" s="54"/>
    </row>
    <row r="828" spans="1:195" s="56" customFormat="1" ht="27.6" x14ac:dyDescent="0.3">
      <c r="A828" s="89" t="s">
        <v>17</v>
      </c>
      <c r="B828" s="89" t="s">
        <v>756</v>
      </c>
      <c r="C828" s="90" t="s">
        <v>19</v>
      </c>
      <c r="D828" s="93" t="s">
        <v>23</v>
      </c>
      <c r="E828" s="90" t="s">
        <v>24</v>
      </c>
      <c r="F828" s="93" t="s">
        <v>279</v>
      </c>
      <c r="G828" s="111" t="s">
        <v>331</v>
      </c>
      <c r="H828" s="4" t="s">
        <v>287</v>
      </c>
      <c r="I828" s="93" t="s">
        <v>301</v>
      </c>
      <c r="J828" s="111" t="s">
        <v>415</v>
      </c>
      <c r="K828" s="4" t="s">
        <v>416</v>
      </c>
      <c r="L828" s="113" t="s">
        <v>758</v>
      </c>
      <c r="M828" s="121" t="s">
        <v>305</v>
      </c>
      <c r="N828" s="91" t="s">
        <v>257</v>
      </c>
      <c r="O828" s="91">
        <v>3</v>
      </c>
      <c r="P828" s="115">
        <v>116.06</v>
      </c>
      <c r="Q828" s="126">
        <v>348.18</v>
      </c>
      <c r="R828" s="100">
        <v>348.18</v>
      </c>
      <c r="S828" s="54"/>
      <c r="T828" s="54"/>
      <c r="U828" s="54"/>
      <c r="V828" s="54"/>
      <c r="W828" s="54"/>
      <c r="X828" s="54"/>
      <c r="Y828" s="54"/>
      <c r="Z828" s="54"/>
      <c r="AA828" s="54"/>
      <c r="AB828" s="54"/>
      <c r="AC828" s="54"/>
      <c r="AD828" s="54"/>
      <c r="AE828" s="54"/>
      <c r="AF828" s="54"/>
      <c r="AG828" s="54"/>
      <c r="AH828" s="54"/>
      <c r="AI828" s="54"/>
      <c r="AJ828" s="54"/>
      <c r="AK828" s="54"/>
      <c r="AL828" s="54"/>
      <c r="AM828" s="54"/>
      <c r="AN828" s="54"/>
      <c r="AO828" s="54"/>
      <c r="AP828" s="54"/>
      <c r="AQ828" s="54"/>
      <c r="AR828" s="54"/>
      <c r="AS828" s="54"/>
      <c r="AT828" s="54"/>
      <c r="AU828" s="54"/>
      <c r="AV828" s="54"/>
      <c r="AW828" s="54"/>
      <c r="AX828" s="54"/>
      <c r="AY828" s="54"/>
      <c r="AZ828" s="54"/>
      <c r="BA828" s="54"/>
      <c r="BB828" s="54"/>
      <c r="BC828" s="54"/>
      <c r="BD828" s="54"/>
      <c r="BE828" s="54"/>
      <c r="BF828" s="54"/>
      <c r="BG828" s="54"/>
      <c r="BH828" s="54"/>
      <c r="BI828" s="54"/>
      <c r="BJ828" s="54"/>
      <c r="BK828" s="54"/>
      <c r="BL828" s="54"/>
      <c r="BM828" s="54"/>
      <c r="BN828" s="54"/>
      <c r="BO828" s="54"/>
      <c r="BP828" s="54"/>
      <c r="BQ828" s="54"/>
      <c r="BR828" s="54"/>
      <c r="BS828" s="54"/>
      <c r="BT828" s="54"/>
      <c r="BU828" s="54"/>
      <c r="BV828" s="54"/>
      <c r="BW828" s="54"/>
      <c r="BX828" s="54"/>
      <c r="BY828" s="54"/>
      <c r="BZ828" s="54"/>
      <c r="CA828" s="54"/>
      <c r="CB828" s="54"/>
      <c r="CC828" s="54"/>
      <c r="CD828" s="54"/>
      <c r="CE828" s="54"/>
      <c r="CF828" s="54"/>
      <c r="CG828" s="54"/>
      <c r="CH828" s="54"/>
      <c r="CI828" s="54"/>
      <c r="CJ828" s="54"/>
      <c r="CK828" s="54"/>
      <c r="CL828" s="54"/>
      <c r="CM828" s="54"/>
      <c r="CN828" s="54"/>
      <c r="CO828" s="54"/>
      <c r="CP828" s="54"/>
      <c r="CQ828" s="54"/>
      <c r="CR828" s="54"/>
      <c r="CS828" s="54"/>
      <c r="CT828" s="54"/>
      <c r="CU828" s="54"/>
      <c r="CV828" s="54"/>
      <c r="CW828" s="54"/>
      <c r="CX828" s="54"/>
      <c r="CY828" s="54"/>
      <c r="CZ828" s="54"/>
      <c r="DA828" s="54"/>
      <c r="DB828" s="54"/>
      <c r="DC828" s="54"/>
      <c r="DD828" s="54"/>
      <c r="DE828" s="54"/>
      <c r="DF828" s="54"/>
      <c r="DG828" s="54"/>
      <c r="DH828" s="54"/>
      <c r="DI828" s="54"/>
      <c r="DJ828" s="54"/>
      <c r="DK828" s="54"/>
      <c r="DL828" s="54"/>
      <c r="DM828" s="54"/>
      <c r="DN828" s="54"/>
      <c r="DO828" s="54"/>
      <c r="DP828" s="54"/>
      <c r="DQ828" s="54"/>
      <c r="DR828" s="54"/>
      <c r="DS828" s="54"/>
      <c r="DT828" s="54"/>
      <c r="DU828" s="54"/>
      <c r="DV828" s="54"/>
      <c r="DW828" s="54"/>
      <c r="DX828" s="54"/>
      <c r="DY828" s="54"/>
      <c r="DZ828" s="54"/>
      <c r="EA828" s="54"/>
      <c r="EB828" s="54"/>
      <c r="EC828" s="54"/>
      <c r="ED828" s="54"/>
      <c r="EE828" s="54"/>
      <c r="EF828" s="54"/>
      <c r="EG828" s="54"/>
      <c r="EH828" s="54"/>
      <c r="EI828" s="54"/>
      <c r="EJ828" s="54"/>
      <c r="EK828" s="54"/>
      <c r="EL828" s="54"/>
      <c r="EM828" s="54"/>
      <c r="EN828" s="54"/>
      <c r="EO828" s="54"/>
      <c r="EP828" s="54"/>
      <c r="EQ828" s="54"/>
      <c r="ER828" s="54"/>
      <c r="ES828" s="54"/>
      <c r="ET828" s="54"/>
      <c r="EU828" s="54"/>
      <c r="EV828" s="54"/>
      <c r="EW828" s="54"/>
      <c r="EX828" s="54"/>
      <c r="EY828" s="54"/>
      <c r="EZ828" s="54"/>
      <c r="FA828" s="54"/>
      <c r="FB828" s="54"/>
      <c r="FC828" s="54"/>
      <c r="FD828" s="54"/>
      <c r="FE828" s="54"/>
      <c r="FF828" s="54"/>
      <c r="FG828" s="54"/>
      <c r="FH828" s="54"/>
      <c r="FI828" s="54"/>
      <c r="FJ828" s="54"/>
      <c r="FK828" s="54"/>
      <c r="FL828" s="54"/>
      <c r="FM828" s="54"/>
      <c r="FN828" s="54"/>
      <c r="FO828" s="54"/>
      <c r="FP828" s="54"/>
      <c r="FQ828" s="54"/>
      <c r="FR828" s="54"/>
      <c r="FS828" s="54"/>
      <c r="FT828" s="54"/>
      <c r="FU828" s="54"/>
      <c r="FV828" s="54"/>
      <c r="FW828" s="54"/>
      <c r="FX828" s="54"/>
      <c r="FY828" s="54"/>
      <c r="FZ828" s="54"/>
      <c r="GA828" s="54"/>
      <c r="GB828" s="54"/>
      <c r="GC828" s="54"/>
      <c r="GD828" s="54"/>
      <c r="GE828" s="54"/>
      <c r="GF828" s="54"/>
      <c r="GG828" s="54"/>
      <c r="GH828" s="54"/>
      <c r="GI828" s="54"/>
      <c r="GJ828" s="54"/>
      <c r="GK828" s="54"/>
      <c r="GL828" s="54"/>
      <c r="GM828" s="54"/>
    </row>
    <row r="829" spans="1:195" s="56" customFormat="1" ht="27.6" x14ac:dyDescent="0.3">
      <c r="A829" s="89" t="s">
        <v>17</v>
      </c>
      <c r="B829" s="89" t="s">
        <v>756</v>
      </c>
      <c r="C829" s="90" t="s">
        <v>19</v>
      </c>
      <c r="D829" s="93" t="s">
        <v>23</v>
      </c>
      <c r="E829" s="90" t="s">
        <v>24</v>
      </c>
      <c r="F829" s="93" t="s">
        <v>279</v>
      </c>
      <c r="G829" s="111" t="s">
        <v>331</v>
      </c>
      <c r="H829" s="4" t="s">
        <v>287</v>
      </c>
      <c r="I829" s="93" t="s">
        <v>301</v>
      </c>
      <c r="J829" s="111" t="s">
        <v>427</v>
      </c>
      <c r="K829" s="4" t="s">
        <v>228</v>
      </c>
      <c r="L829" s="113" t="s">
        <v>758</v>
      </c>
      <c r="M829" s="121" t="s">
        <v>305</v>
      </c>
      <c r="N829" s="91" t="s">
        <v>258</v>
      </c>
      <c r="O829" s="91">
        <v>3</v>
      </c>
      <c r="P829" s="115">
        <v>48.96</v>
      </c>
      <c r="Q829" s="126">
        <v>146.88</v>
      </c>
      <c r="R829" s="100">
        <v>146.88</v>
      </c>
      <c r="S829" s="54"/>
      <c r="T829" s="54"/>
      <c r="U829" s="54"/>
      <c r="V829" s="54"/>
      <c r="W829" s="54"/>
      <c r="X829" s="54"/>
      <c r="Y829" s="54"/>
      <c r="Z829" s="54"/>
      <c r="AA829" s="54"/>
      <c r="AB829" s="54"/>
      <c r="AC829" s="54"/>
      <c r="AD829" s="54"/>
      <c r="AE829" s="54"/>
      <c r="AF829" s="54"/>
      <c r="AG829" s="54"/>
      <c r="AH829" s="54"/>
      <c r="AI829" s="54"/>
      <c r="AJ829" s="54"/>
      <c r="AK829" s="54"/>
      <c r="AL829" s="54"/>
      <c r="AM829" s="54"/>
      <c r="AN829" s="54"/>
      <c r="AO829" s="54"/>
      <c r="AP829" s="54"/>
      <c r="AQ829" s="54"/>
      <c r="AR829" s="54"/>
      <c r="AS829" s="54"/>
      <c r="AT829" s="54"/>
      <c r="AU829" s="54"/>
      <c r="AV829" s="54"/>
      <c r="AW829" s="54"/>
      <c r="AX829" s="54"/>
      <c r="AY829" s="54"/>
      <c r="AZ829" s="54"/>
      <c r="BA829" s="54"/>
      <c r="BB829" s="54"/>
      <c r="BC829" s="54"/>
      <c r="BD829" s="54"/>
      <c r="BE829" s="54"/>
      <c r="BF829" s="54"/>
      <c r="BG829" s="54"/>
      <c r="BH829" s="54"/>
      <c r="BI829" s="54"/>
      <c r="BJ829" s="54"/>
      <c r="BK829" s="54"/>
      <c r="BL829" s="54"/>
      <c r="BM829" s="54"/>
      <c r="BN829" s="54"/>
      <c r="BO829" s="54"/>
      <c r="BP829" s="54"/>
      <c r="BQ829" s="54"/>
      <c r="BR829" s="54"/>
      <c r="BS829" s="54"/>
      <c r="BT829" s="54"/>
      <c r="BU829" s="54"/>
      <c r="BV829" s="54"/>
      <c r="BW829" s="54"/>
      <c r="BX829" s="54"/>
      <c r="BY829" s="54"/>
      <c r="BZ829" s="54"/>
      <c r="CA829" s="54"/>
      <c r="CB829" s="54"/>
      <c r="CC829" s="54"/>
      <c r="CD829" s="54"/>
      <c r="CE829" s="54"/>
      <c r="CF829" s="54"/>
      <c r="CG829" s="54"/>
      <c r="CH829" s="54"/>
      <c r="CI829" s="54"/>
      <c r="CJ829" s="54"/>
      <c r="CK829" s="54"/>
      <c r="CL829" s="54"/>
      <c r="CM829" s="54"/>
      <c r="CN829" s="54"/>
      <c r="CO829" s="54"/>
      <c r="CP829" s="54"/>
      <c r="CQ829" s="54"/>
      <c r="CR829" s="54"/>
      <c r="CS829" s="54"/>
      <c r="CT829" s="54"/>
      <c r="CU829" s="54"/>
      <c r="CV829" s="54"/>
      <c r="CW829" s="54"/>
      <c r="CX829" s="54"/>
      <c r="CY829" s="54"/>
      <c r="CZ829" s="54"/>
      <c r="DA829" s="54"/>
      <c r="DB829" s="54"/>
      <c r="DC829" s="54"/>
      <c r="DD829" s="54"/>
      <c r="DE829" s="54"/>
      <c r="DF829" s="54"/>
      <c r="DG829" s="54"/>
      <c r="DH829" s="54"/>
      <c r="DI829" s="54"/>
      <c r="DJ829" s="54"/>
      <c r="DK829" s="54"/>
      <c r="DL829" s="54"/>
      <c r="DM829" s="54"/>
      <c r="DN829" s="54"/>
      <c r="DO829" s="54"/>
      <c r="DP829" s="54"/>
      <c r="DQ829" s="54"/>
      <c r="DR829" s="54"/>
      <c r="DS829" s="54"/>
      <c r="DT829" s="54"/>
      <c r="DU829" s="54"/>
      <c r="DV829" s="54"/>
      <c r="DW829" s="54"/>
      <c r="DX829" s="54"/>
      <c r="DY829" s="54"/>
      <c r="DZ829" s="54"/>
      <c r="EA829" s="54"/>
      <c r="EB829" s="54"/>
      <c r="EC829" s="54"/>
      <c r="ED829" s="54"/>
      <c r="EE829" s="54"/>
      <c r="EF829" s="54"/>
      <c r="EG829" s="54"/>
      <c r="EH829" s="54"/>
      <c r="EI829" s="54"/>
      <c r="EJ829" s="54"/>
      <c r="EK829" s="54"/>
      <c r="EL829" s="54"/>
      <c r="EM829" s="54"/>
      <c r="EN829" s="54"/>
      <c r="EO829" s="54"/>
      <c r="EP829" s="54"/>
      <c r="EQ829" s="54"/>
      <c r="ER829" s="54"/>
      <c r="ES829" s="54"/>
      <c r="ET829" s="54"/>
      <c r="EU829" s="54"/>
      <c r="EV829" s="54"/>
      <c r="EW829" s="54"/>
      <c r="EX829" s="54"/>
      <c r="EY829" s="54"/>
      <c r="EZ829" s="54"/>
      <c r="FA829" s="54"/>
      <c r="FB829" s="54"/>
      <c r="FC829" s="54"/>
      <c r="FD829" s="54"/>
      <c r="FE829" s="54"/>
      <c r="FF829" s="54"/>
      <c r="FG829" s="54"/>
      <c r="FH829" s="54"/>
      <c r="FI829" s="54"/>
      <c r="FJ829" s="54"/>
      <c r="FK829" s="54"/>
      <c r="FL829" s="54"/>
      <c r="FM829" s="54"/>
      <c r="FN829" s="54"/>
      <c r="FO829" s="54"/>
      <c r="FP829" s="54"/>
      <c r="FQ829" s="54"/>
      <c r="FR829" s="54"/>
      <c r="FS829" s="54"/>
      <c r="FT829" s="54"/>
      <c r="FU829" s="54"/>
      <c r="FV829" s="54"/>
      <c r="FW829" s="54"/>
      <c r="FX829" s="54"/>
      <c r="FY829" s="54"/>
      <c r="FZ829" s="54"/>
      <c r="GA829" s="54"/>
      <c r="GB829" s="54"/>
      <c r="GC829" s="54"/>
      <c r="GD829" s="54"/>
      <c r="GE829" s="54"/>
      <c r="GF829" s="54"/>
      <c r="GG829" s="54"/>
      <c r="GH829" s="54"/>
      <c r="GI829" s="54"/>
      <c r="GJ829" s="54"/>
      <c r="GK829" s="54"/>
      <c r="GL829" s="54"/>
      <c r="GM829" s="54"/>
    </row>
    <row r="830" spans="1:195" s="56" customFormat="1" ht="27.6" x14ac:dyDescent="0.3">
      <c r="A830" s="89" t="s">
        <v>17</v>
      </c>
      <c r="B830" s="89" t="s">
        <v>756</v>
      </c>
      <c r="C830" s="90" t="s">
        <v>19</v>
      </c>
      <c r="D830" s="93" t="s">
        <v>23</v>
      </c>
      <c r="E830" s="90" t="s">
        <v>24</v>
      </c>
      <c r="F830" s="93" t="s">
        <v>279</v>
      </c>
      <c r="G830" s="111" t="s">
        <v>331</v>
      </c>
      <c r="H830" s="4" t="s">
        <v>287</v>
      </c>
      <c r="I830" s="93" t="s">
        <v>301</v>
      </c>
      <c r="J830" s="111" t="s">
        <v>775</v>
      </c>
      <c r="K830" s="4" t="s">
        <v>776</v>
      </c>
      <c r="L830" s="113" t="s">
        <v>758</v>
      </c>
      <c r="M830" s="121" t="s">
        <v>305</v>
      </c>
      <c r="N830" s="91" t="s">
        <v>258</v>
      </c>
      <c r="O830" s="91">
        <v>6</v>
      </c>
      <c r="P830" s="115">
        <v>38.4</v>
      </c>
      <c r="Q830" s="126">
        <v>230.4</v>
      </c>
      <c r="R830" s="100">
        <v>230.4</v>
      </c>
      <c r="S830" s="54"/>
      <c r="T830" s="54"/>
      <c r="U830" s="54"/>
      <c r="V830" s="54"/>
      <c r="W830" s="54"/>
      <c r="X830" s="54"/>
      <c r="Y830" s="54"/>
      <c r="Z830" s="54"/>
      <c r="AA830" s="54"/>
      <c r="AB830" s="54"/>
      <c r="AC830" s="54"/>
      <c r="AD830" s="54"/>
      <c r="AE830" s="54"/>
      <c r="AF830" s="54"/>
      <c r="AG830" s="54"/>
      <c r="AH830" s="54"/>
      <c r="AI830" s="54"/>
      <c r="AJ830" s="54"/>
      <c r="AK830" s="54"/>
      <c r="AL830" s="54"/>
      <c r="AM830" s="54"/>
      <c r="AN830" s="54"/>
      <c r="AO830" s="54"/>
      <c r="AP830" s="54"/>
      <c r="AQ830" s="54"/>
      <c r="AR830" s="54"/>
      <c r="AS830" s="54"/>
      <c r="AT830" s="54"/>
      <c r="AU830" s="54"/>
      <c r="AV830" s="54"/>
      <c r="AW830" s="54"/>
      <c r="AX830" s="54"/>
      <c r="AY830" s="54"/>
      <c r="AZ830" s="54"/>
      <c r="BA830" s="54"/>
      <c r="BB830" s="54"/>
      <c r="BC830" s="54"/>
      <c r="BD830" s="54"/>
      <c r="BE830" s="54"/>
      <c r="BF830" s="54"/>
      <c r="BG830" s="54"/>
      <c r="BH830" s="54"/>
      <c r="BI830" s="54"/>
      <c r="BJ830" s="54"/>
      <c r="BK830" s="54"/>
      <c r="BL830" s="54"/>
      <c r="BM830" s="54"/>
      <c r="BN830" s="54"/>
      <c r="BO830" s="54"/>
      <c r="BP830" s="54"/>
      <c r="BQ830" s="54"/>
      <c r="BR830" s="54"/>
      <c r="BS830" s="54"/>
      <c r="BT830" s="54"/>
      <c r="BU830" s="54"/>
      <c r="BV830" s="54"/>
      <c r="BW830" s="54"/>
      <c r="BX830" s="54"/>
      <c r="BY830" s="54"/>
      <c r="BZ830" s="54"/>
      <c r="CA830" s="54"/>
      <c r="CB830" s="54"/>
      <c r="CC830" s="54"/>
      <c r="CD830" s="54"/>
      <c r="CE830" s="54"/>
      <c r="CF830" s="54"/>
      <c r="CG830" s="54"/>
      <c r="CH830" s="54"/>
      <c r="CI830" s="54"/>
      <c r="CJ830" s="54"/>
      <c r="CK830" s="54"/>
      <c r="CL830" s="54"/>
      <c r="CM830" s="54"/>
      <c r="CN830" s="54"/>
      <c r="CO830" s="54"/>
      <c r="CP830" s="54"/>
      <c r="CQ830" s="54"/>
      <c r="CR830" s="54"/>
      <c r="CS830" s="54"/>
      <c r="CT830" s="54"/>
      <c r="CU830" s="54"/>
      <c r="CV830" s="54"/>
      <c r="CW830" s="54"/>
      <c r="CX830" s="54"/>
      <c r="CY830" s="54"/>
      <c r="CZ830" s="54"/>
      <c r="DA830" s="54"/>
      <c r="DB830" s="54"/>
      <c r="DC830" s="54"/>
      <c r="DD830" s="54"/>
      <c r="DE830" s="54"/>
      <c r="DF830" s="54"/>
      <c r="DG830" s="54"/>
      <c r="DH830" s="54"/>
      <c r="DI830" s="54"/>
      <c r="DJ830" s="54"/>
      <c r="DK830" s="54"/>
      <c r="DL830" s="54"/>
      <c r="DM830" s="54"/>
      <c r="DN830" s="54"/>
      <c r="DO830" s="54"/>
      <c r="DP830" s="54"/>
      <c r="DQ830" s="54"/>
      <c r="DR830" s="54"/>
      <c r="DS830" s="54"/>
      <c r="DT830" s="54"/>
      <c r="DU830" s="54"/>
      <c r="DV830" s="54"/>
      <c r="DW830" s="54"/>
      <c r="DX830" s="54"/>
      <c r="DY830" s="54"/>
      <c r="DZ830" s="54"/>
      <c r="EA830" s="54"/>
      <c r="EB830" s="54"/>
      <c r="EC830" s="54"/>
      <c r="ED830" s="54"/>
      <c r="EE830" s="54"/>
      <c r="EF830" s="54"/>
      <c r="EG830" s="54"/>
      <c r="EH830" s="54"/>
      <c r="EI830" s="54"/>
      <c r="EJ830" s="54"/>
      <c r="EK830" s="54"/>
      <c r="EL830" s="54"/>
      <c r="EM830" s="54"/>
      <c r="EN830" s="54"/>
      <c r="EO830" s="54"/>
      <c r="EP830" s="54"/>
      <c r="EQ830" s="54"/>
      <c r="ER830" s="54"/>
      <c r="ES830" s="54"/>
      <c r="ET830" s="54"/>
      <c r="EU830" s="54"/>
      <c r="EV830" s="54"/>
      <c r="EW830" s="54"/>
      <c r="EX830" s="54"/>
      <c r="EY830" s="54"/>
      <c r="EZ830" s="54"/>
      <c r="FA830" s="54"/>
      <c r="FB830" s="54"/>
      <c r="FC830" s="54"/>
      <c r="FD830" s="54"/>
      <c r="FE830" s="54"/>
      <c r="FF830" s="54"/>
      <c r="FG830" s="54"/>
      <c r="FH830" s="54"/>
      <c r="FI830" s="54"/>
      <c r="FJ830" s="54"/>
      <c r="FK830" s="54"/>
      <c r="FL830" s="54"/>
      <c r="FM830" s="54"/>
      <c r="FN830" s="54"/>
      <c r="FO830" s="54"/>
      <c r="FP830" s="54"/>
      <c r="FQ830" s="54"/>
      <c r="FR830" s="54"/>
      <c r="FS830" s="54"/>
      <c r="FT830" s="54"/>
      <c r="FU830" s="54"/>
      <c r="FV830" s="54"/>
      <c r="FW830" s="54"/>
      <c r="FX830" s="54"/>
      <c r="FY830" s="54"/>
      <c r="FZ830" s="54"/>
      <c r="GA830" s="54"/>
      <c r="GB830" s="54"/>
      <c r="GC830" s="54"/>
      <c r="GD830" s="54"/>
      <c r="GE830" s="54"/>
      <c r="GF830" s="54"/>
      <c r="GG830" s="54"/>
      <c r="GH830" s="54"/>
      <c r="GI830" s="54"/>
      <c r="GJ830" s="54"/>
      <c r="GK830" s="54"/>
      <c r="GL830" s="54"/>
      <c r="GM830" s="54"/>
    </row>
    <row r="831" spans="1:195" s="56" customFormat="1" ht="27.6" x14ac:dyDescent="0.3">
      <c r="A831" s="89" t="s">
        <v>17</v>
      </c>
      <c r="B831" s="89" t="s">
        <v>756</v>
      </c>
      <c r="C831" s="90" t="s">
        <v>19</v>
      </c>
      <c r="D831" s="93" t="s">
        <v>23</v>
      </c>
      <c r="E831" s="90" t="s">
        <v>24</v>
      </c>
      <c r="F831" s="93" t="s">
        <v>279</v>
      </c>
      <c r="G831" s="111" t="s">
        <v>331</v>
      </c>
      <c r="H831" s="4" t="s">
        <v>287</v>
      </c>
      <c r="I831" s="93" t="s">
        <v>301</v>
      </c>
      <c r="J831" s="111" t="s">
        <v>777</v>
      </c>
      <c r="K831" s="4" t="s">
        <v>514</v>
      </c>
      <c r="L831" s="113" t="s">
        <v>758</v>
      </c>
      <c r="M831" s="121" t="s">
        <v>305</v>
      </c>
      <c r="N831" s="91" t="s">
        <v>258</v>
      </c>
      <c r="O831" s="91">
        <v>1</v>
      </c>
      <c r="P831" s="115">
        <v>177.35</v>
      </c>
      <c r="Q831" s="126">
        <v>177.35</v>
      </c>
      <c r="R831" s="100">
        <v>177.35</v>
      </c>
      <c r="S831" s="54"/>
      <c r="T831" s="54"/>
      <c r="U831" s="54"/>
      <c r="V831" s="54"/>
      <c r="W831" s="54"/>
      <c r="X831" s="54"/>
      <c r="Y831" s="54"/>
      <c r="Z831" s="54"/>
      <c r="AA831" s="54"/>
      <c r="AB831" s="54"/>
      <c r="AC831" s="54"/>
      <c r="AD831" s="54"/>
      <c r="AE831" s="54"/>
      <c r="AF831" s="54"/>
      <c r="AG831" s="54"/>
      <c r="AH831" s="54"/>
      <c r="AI831" s="54"/>
      <c r="AJ831" s="54"/>
      <c r="AK831" s="54"/>
      <c r="AL831" s="54"/>
      <c r="AM831" s="54"/>
      <c r="AN831" s="54"/>
      <c r="AO831" s="54"/>
      <c r="AP831" s="54"/>
      <c r="AQ831" s="54"/>
      <c r="AR831" s="54"/>
      <c r="AS831" s="54"/>
      <c r="AT831" s="54"/>
      <c r="AU831" s="54"/>
      <c r="AV831" s="54"/>
      <c r="AW831" s="54"/>
      <c r="AX831" s="54"/>
      <c r="AY831" s="54"/>
      <c r="AZ831" s="54"/>
      <c r="BA831" s="54"/>
      <c r="BB831" s="54"/>
      <c r="BC831" s="54"/>
      <c r="BD831" s="54"/>
      <c r="BE831" s="54"/>
      <c r="BF831" s="54"/>
      <c r="BG831" s="54"/>
      <c r="BH831" s="54"/>
      <c r="BI831" s="54"/>
      <c r="BJ831" s="54"/>
      <c r="BK831" s="54"/>
      <c r="BL831" s="54"/>
      <c r="BM831" s="54"/>
      <c r="BN831" s="54"/>
      <c r="BO831" s="54"/>
      <c r="BP831" s="54"/>
      <c r="BQ831" s="54"/>
      <c r="BR831" s="54"/>
      <c r="BS831" s="54"/>
      <c r="BT831" s="54"/>
      <c r="BU831" s="54"/>
      <c r="BV831" s="54"/>
      <c r="BW831" s="54"/>
      <c r="BX831" s="54"/>
      <c r="BY831" s="54"/>
      <c r="BZ831" s="54"/>
      <c r="CA831" s="54"/>
      <c r="CB831" s="54"/>
      <c r="CC831" s="54"/>
      <c r="CD831" s="54"/>
      <c r="CE831" s="54"/>
      <c r="CF831" s="54"/>
      <c r="CG831" s="54"/>
      <c r="CH831" s="54"/>
      <c r="CI831" s="54"/>
      <c r="CJ831" s="54"/>
      <c r="CK831" s="54"/>
      <c r="CL831" s="54"/>
      <c r="CM831" s="54"/>
      <c r="CN831" s="54"/>
      <c r="CO831" s="54"/>
      <c r="CP831" s="54"/>
      <c r="CQ831" s="54"/>
      <c r="CR831" s="54"/>
      <c r="CS831" s="54"/>
      <c r="CT831" s="54"/>
      <c r="CU831" s="54"/>
      <c r="CV831" s="54"/>
      <c r="CW831" s="54"/>
      <c r="CX831" s="54"/>
      <c r="CY831" s="54"/>
      <c r="CZ831" s="54"/>
      <c r="DA831" s="54"/>
      <c r="DB831" s="54"/>
      <c r="DC831" s="54"/>
      <c r="DD831" s="54"/>
      <c r="DE831" s="54"/>
      <c r="DF831" s="54"/>
      <c r="DG831" s="54"/>
      <c r="DH831" s="54"/>
      <c r="DI831" s="54"/>
      <c r="DJ831" s="54"/>
      <c r="DK831" s="54"/>
      <c r="DL831" s="54"/>
      <c r="DM831" s="54"/>
      <c r="DN831" s="54"/>
      <c r="DO831" s="54"/>
      <c r="DP831" s="54"/>
      <c r="DQ831" s="54"/>
      <c r="DR831" s="54"/>
      <c r="DS831" s="54"/>
      <c r="DT831" s="54"/>
      <c r="DU831" s="54"/>
      <c r="DV831" s="54"/>
      <c r="DW831" s="54"/>
      <c r="DX831" s="54"/>
      <c r="DY831" s="54"/>
      <c r="DZ831" s="54"/>
      <c r="EA831" s="54"/>
      <c r="EB831" s="54"/>
      <c r="EC831" s="54"/>
      <c r="ED831" s="54"/>
      <c r="EE831" s="54"/>
      <c r="EF831" s="54"/>
      <c r="EG831" s="54"/>
      <c r="EH831" s="54"/>
      <c r="EI831" s="54"/>
      <c r="EJ831" s="54"/>
      <c r="EK831" s="54"/>
      <c r="EL831" s="54"/>
      <c r="EM831" s="54"/>
      <c r="EN831" s="54"/>
      <c r="EO831" s="54"/>
      <c r="EP831" s="54"/>
      <c r="EQ831" s="54"/>
      <c r="ER831" s="54"/>
      <c r="ES831" s="54"/>
      <c r="ET831" s="54"/>
      <c r="EU831" s="54"/>
      <c r="EV831" s="54"/>
      <c r="EW831" s="54"/>
      <c r="EX831" s="54"/>
      <c r="EY831" s="54"/>
      <c r="EZ831" s="54"/>
      <c r="FA831" s="54"/>
      <c r="FB831" s="54"/>
      <c r="FC831" s="54"/>
      <c r="FD831" s="54"/>
      <c r="FE831" s="54"/>
      <c r="FF831" s="54"/>
      <c r="FG831" s="54"/>
      <c r="FH831" s="54"/>
      <c r="FI831" s="54"/>
      <c r="FJ831" s="54"/>
      <c r="FK831" s="54"/>
      <c r="FL831" s="54"/>
      <c r="FM831" s="54"/>
      <c r="FN831" s="54"/>
      <c r="FO831" s="54"/>
      <c r="FP831" s="54"/>
      <c r="FQ831" s="54"/>
      <c r="FR831" s="54"/>
      <c r="FS831" s="54"/>
      <c r="FT831" s="54"/>
      <c r="FU831" s="54"/>
      <c r="FV831" s="54"/>
      <c r="FW831" s="54"/>
      <c r="FX831" s="54"/>
      <c r="FY831" s="54"/>
      <c r="FZ831" s="54"/>
      <c r="GA831" s="54"/>
      <c r="GB831" s="54"/>
      <c r="GC831" s="54"/>
      <c r="GD831" s="54"/>
      <c r="GE831" s="54"/>
      <c r="GF831" s="54"/>
      <c r="GG831" s="54"/>
      <c r="GH831" s="54"/>
      <c r="GI831" s="54"/>
      <c r="GJ831" s="54"/>
      <c r="GK831" s="54"/>
      <c r="GL831" s="54"/>
      <c r="GM831" s="54"/>
    </row>
    <row r="832" spans="1:195" s="56" customFormat="1" ht="27.6" x14ac:dyDescent="0.3">
      <c r="A832" s="89" t="s">
        <v>17</v>
      </c>
      <c r="B832" s="89" t="s">
        <v>756</v>
      </c>
      <c r="C832" s="90" t="s">
        <v>19</v>
      </c>
      <c r="D832" s="93" t="s">
        <v>23</v>
      </c>
      <c r="E832" s="90" t="s">
        <v>24</v>
      </c>
      <c r="F832" s="93" t="s">
        <v>279</v>
      </c>
      <c r="G832" s="111" t="s">
        <v>331</v>
      </c>
      <c r="H832" s="4" t="s">
        <v>287</v>
      </c>
      <c r="I832" s="93" t="s">
        <v>301</v>
      </c>
      <c r="J832" s="111" t="s">
        <v>778</v>
      </c>
      <c r="K832" s="4" t="s">
        <v>779</v>
      </c>
      <c r="L832" s="113" t="s">
        <v>758</v>
      </c>
      <c r="M832" s="121" t="s">
        <v>305</v>
      </c>
      <c r="N832" s="91" t="s">
        <v>257</v>
      </c>
      <c r="O832" s="91">
        <v>6</v>
      </c>
      <c r="P832" s="115">
        <v>46.419999999999995</v>
      </c>
      <c r="Q832" s="126">
        <v>278.52</v>
      </c>
      <c r="R832" s="100">
        <v>278.52</v>
      </c>
      <c r="S832" s="54"/>
      <c r="T832" s="54"/>
      <c r="U832" s="54"/>
      <c r="V832" s="54"/>
      <c r="W832" s="54"/>
      <c r="X832" s="54"/>
      <c r="Y832" s="54"/>
      <c r="Z832" s="54"/>
      <c r="AA832" s="54"/>
      <c r="AB832" s="54"/>
      <c r="AC832" s="54"/>
      <c r="AD832" s="54"/>
      <c r="AE832" s="54"/>
      <c r="AF832" s="54"/>
      <c r="AG832" s="54"/>
      <c r="AH832" s="54"/>
      <c r="AI832" s="54"/>
      <c r="AJ832" s="54"/>
      <c r="AK832" s="54"/>
      <c r="AL832" s="54"/>
      <c r="AM832" s="54"/>
      <c r="AN832" s="54"/>
      <c r="AO832" s="54"/>
      <c r="AP832" s="54"/>
      <c r="AQ832" s="54"/>
      <c r="AR832" s="54"/>
      <c r="AS832" s="54"/>
      <c r="AT832" s="54"/>
      <c r="AU832" s="54"/>
      <c r="AV832" s="54"/>
      <c r="AW832" s="54"/>
      <c r="AX832" s="54"/>
      <c r="AY832" s="54"/>
      <c r="AZ832" s="54"/>
      <c r="BA832" s="54"/>
      <c r="BB832" s="54"/>
      <c r="BC832" s="54"/>
      <c r="BD832" s="54"/>
      <c r="BE832" s="54"/>
      <c r="BF832" s="54"/>
      <c r="BG832" s="54"/>
      <c r="BH832" s="54"/>
      <c r="BI832" s="54"/>
      <c r="BJ832" s="54"/>
      <c r="BK832" s="54"/>
      <c r="BL832" s="54"/>
      <c r="BM832" s="54"/>
      <c r="BN832" s="54"/>
      <c r="BO832" s="54"/>
      <c r="BP832" s="54"/>
      <c r="BQ832" s="54"/>
      <c r="BR832" s="54"/>
      <c r="BS832" s="54"/>
      <c r="BT832" s="54"/>
      <c r="BU832" s="54"/>
      <c r="BV832" s="54"/>
      <c r="BW832" s="54"/>
      <c r="BX832" s="54"/>
      <c r="BY832" s="54"/>
      <c r="BZ832" s="54"/>
      <c r="CA832" s="54"/>
      <c r="CB832" s="54"/>
      <c r="CC832" s="54"/>
      <c r="CD832" s="54"/>
      <c r="CE832" s="54"/>
      <c r="CF832" s="54"/>
      <c r="CG832" s="54"/>
      <c r="CH832" s="54"/>
      <c r="CI832" s="54"/>
      <c r="CJ832" s="54"/>
      <c r="CK832" s="54"/>
      <c r="CL832" s="54"/>
      <c r="CM832" s="54"/>
      <c r="CN832" s="54"/>
      <c r="CO832" s="54"/>
      <c r="CP832" s="54"/>
      <c r="CQ832" s="54"/>
      <c r="CR832" s="54"/>
      <c r="CS832" s="54"/>
      <c r="CT832" s="54"/>
      <c r="CU832" s="54"/>
      <c r="CV832" s="54"/>
      <c r="CW832" s="54"/>
      <c r="CX832" s="54"/>
      <c r="CY832" s="54"/>
      <c r="CZ832" s="54"/>
      <c r="DA832" s="54"/>
      <c r="DB832" s="54"/>
      <c r="DC832" s="54"/>
      <c r="DD832" s="54"/>
      <c r="DE832" s="54"/>
      <c r="DF832" s="54"/>
      <c r="DG832" s="54"/>
      <c r="DH832" s="54"/>
      <c r="DI832" s="54"/>
      <c r="DJ832" s="54"/>
      <c r="DK832" s="54"/>
      <c r="DL832" s="54"/>
      <c r="DM832" s="54"/>
      <c r="DN832" s="54"/>
      <c r="DO832" s="54"/>
      <c r="DP832" s="54"/>
      <c r="DQ832" s="54"/>
      <c r="DR832" s="54"/>
      <c r="DS832" s="54"/>
      <c r="DT832" s="54"/>
      <c r="DU832" s="54"/>
      <c r="DV832" s="54"/>
      <c r="DW832" s="54"/>
      <c r="DX832" s="54"/>
      <c r="DY832" s="54"/>
      <c r="DZ832" s="54"/>
      <c r="EA832" s="54"/>
      <c r="EB832" s="54"/>
      <c r="EC832" s="54"/>
      <c r="ED832" s="54"/>
      <c r="EE832" s="54"/>
      <c r="EF832" s="54"/>
      <c r="EG832" s="54"/>
      <c r="EH832" s="54"/>
      <c r="EI832" s="54"/>
      <c r="EJ832" s="54"/>
      <c r="EK832" s="54"/>
      <c r="EL832" s="54"/>
      <c r="EM832" s="54"/>
      <c r="EN832" s="54"/>
      <c r="EO832" s="54"/>
      <c r="EP832" s="54"/>
      <c r="EQ832" s="54"/>
      <c r="ER832" s="54"/>
      <c r="ES832" s="54"/>
      <c r="ET832" s="54"/>
      <c r="EU832" s="54"/>
      <c r="EV832" s="54"/>
      <c r="EW832" s="54"/>
      <c r="EX832" s="54"/>
      <c r="EY832" s="54"/>
      <c r="EZ832" s="54"/>
      <c r="FA832" s="54"/>
      <c r="FB832" s="54"/>
      <c r="FC832" s="54"/>
      <c r="FD832" s="54"/>
      <c r="FE832" s="54"/>
      <c r="FF832" s="54"/>
      <c r="FG832" s="54"/>
      <c r="FH832" s="54"/>
      <c r="FI832" s="54"/>
      <c r="FJ832" s="54"/>
      <c r="FK832" s="54"/>
      <c r="FL832" s="54"/>
      <c r="FM832" s="54"/>
      <c r="FN832" s="54"/>
      <c r="FO832" s="54"/>
      <c r="FP832" s="54"/>
      <c r="FQ832" s="54"/>
      <c r="FR832" s="54"/>
      <c r="FS832" s="54"/>
      <c r="FT832" s="54"/>
      <c r="FU832" s="54"/>
      <c r="FV832" s="54"/>
      <c r="FW832" s="54"/>
      <c r="FX832" s="54"/>
      <c r="FY832" s="54"/>
      <c r="FZ832" s="54"/>
      <c r="GA832" s="54"/>
      <c r="GB832" s="54"/>
      <c r="GC832" s="54"/>
      <c r="GD832" s="54"/>
      <c r="GE832" s="54"/>
      <c r="GF832" s="54"/>
      <c r="GG832" s="54"/>
      <c r="GH832" s="54"/>
      <c r="GI832" s="54"/>
      <c r="GJ832" s="54"/>
      <c r="GK832" s="54"/>
      <c r="GL832" s="54"/>
      <c r="GM832" s="54"/>
    </row>
    <row r="833" spans="1:195" s="55" customFormat="1" ht="27.6" x14ac:dyDescent="0.3">
      <c r="A833" s="89" t="s">
        <v>17</v>
      </c>
      <c r="B833" s="89" t="s">
        <v>756</v>
      </c>
      <c r="C833" s="90" t="s">
        <v>19</v>
      </c>
      <c r="D833" s="93" t="s">
        <v>23</v>
      </c>
      <c r="E833" s="90" t="s">
        <v>24</v>
      </c>
      <c r="F833" s="93" t="s">
        <v>279</v>
      </c>
      <c r="G833" s="111" t="s">
        <v>331</v>
      </c>
      <c r="H833" s="4" t="s">
        <v>287</v>
      </c>
      <c r="I833" s="93" t="s">
        <v>301</v>
      </c>
      <c r="J833" s="111" t="s">
        <v>95</v>
      </c>
      <c r="K833" s="4" t="s">
        <v>209</v>
      </c>
      <c r="L833" s="113" t="s">
        <v>758</v>
      </c>
      <c r="M833" s="121" t="s">
        <v>305</v>
      </c>
      <c r="N833" s="91" t="s">
        <v>257</v>
      </c>
      <c r="O833" s="91">
        <v>8</v>
      </c>
      <c r="P833" s="115">
        <v>38.36</v>
      </c>
      <c r="Q833" s="126">
        <v>306.88</v>
      </c>
      <c r="R833" s="100">
        <v>306.88</v>
      </c>
      <c r="S833" s="54"/>
      <c r="T833" s="54"/>
      <c r="U833" s="54"/>
      <c r="V833" s="54"/>
      <c r="W833" s="54"/>
      <c r="X833" s="54"/>
      <c r="Y833" s="54"/>
      <c r="Z833" s="54"/>
      <c r="AA833" s="54"/>
      <c r="AB833" s="54"/>
      <c r="AC833" s="54"/>
      <c r="AD833" s="54"/>
      <c r="AE833" s="54"/>
      <c r="AF833" s="54"/>
      <c r="AG833" s="54"/>
      <c r="AH833" s="54"/>
      <c r="AI833" s="54"/>
      <c r="AJ833" s="54"/>
      <c r="AK833" s="54"/>
      <c r="AL833" s="54"/>
      <c r="AM833" s="54"/>
      <c r="AN833" s="54"/>
      <c r="AO833" s="54"/>
      <c r="AP833" s="54"/>
      <c r="AQ833" s="54"/>
      <c r="AR833" s="54"/>
      <c r="AS833" s="54"/>
      <c r="AT833" s="54"/>
      <c r="AU833" s="54"/>
      <c r="AV833" s="54"/>
      <c r="AW833" s="54"/>
      <c r="AX833" s="54"/>
      <c r="AY833" s="54"/>
      <c r="AZ833" s="54"/>
      <c r="BA833" s="54"/>
      <c r="BB833" s="54"/>
      <c r="BC833" s="54"/>
      <c r="BD833" s="54"/>
      <c r="BE833" s="54"/>
      <c r="BF833" s="54"/>
      <c r="BG833" s="54"/>
      <c r="BH833" s="54"/>
      <c r="BI833" s="54"/>
      <c r="BJ833" s="54"/>
      <c r="BK833" s="54"/>
      <c r="BL833" s="54"/>
      <c r="BM833" s="54"/>
      <c r="BN833" s="54"/>
      <c r="BO833" s="54"/>
      <c r="BP833" s="54"/>
      <c r="BQ833" s="54"/>
      <c r="BR833" s="54"/>
      <c r="BS833" s="54"/>
      <c r="BT833" s="54"/>
      <c r="BU833" s="54"/>
      <c r="BV833" s="54"/>
      <c r="BW833" s="54"/>
      <c r="BX833" s="54"/>
      <c r="BY833" s="54"/>
      <c r="BZ833" s="54"/>
      <c r="CA833" s="54"/>
      <c r="CB833" s="54"/>
      <c r="CC833" s="54"/>
      <c r="CD833" s="54"/>
      <c r="CE833" s="54"/>
      <c r="CF833" s="54"/>
      <c r="CG833" s="54"/>
      <c r="CH833" s="54"/>
      <c r="CI833" s="54"/>
      <c r="CJ833" s="54"/>
      <c r="CK833" s="54"/>
      <c r="CL833" s="54"/>
      <c r="CM833" s="54"/>
      <c r="CN833" s="54"/>
      <c r="CO833" s="54"/>
      <c r="CP833" s="54"/>
      <c r="CQ833" s="54"/>
      <c r="CR833" s="54"/>
      <c r="CS833" s="54"/>
      <c r="CT833" s="54"/>
      <c r="CU833" s="54"/>
      <c r="CV833" s="54"/>
      <c r="CW833" s="54"/>
      <c r="CX833" s="54"/>
      <c r="CY833" s="54"/>
      <c r="CZ833" s="54"/>
      <c r="DA833" s="54"/>
      <c r="DB833" s="54"/>
      <c r="DC833" s="54"/>
      <c r="DD833" s="54"/>
      <c r="DE833" s="54"/>
      <c r="DF833" s="54"/>
      <c r="DG833" s="54"/>
      <c r="DH833" s="54"/>
      <c r="DI833" s="54"/>
      <c r="DJ833" s="54"/>
      <c r="DK833" s="54"/>
      <c r="DL833" s="54"/>
      <c r="DM833" s="54"/>
      <c r="DN833" s="54"/>
      <c r="DO833" s="54"/>
      <c r="DP833" s="54"/>
      <c r="DQ833" s="54"/>
      <c r="DR833" s="54"/>
      <c r="DS833" s="54"/>
      <c r="DT833" s="54"/>
      <c r="DU833" s="54"/>
      <c r="DV833" s="54"/>
      <c r="DW833" s="54"/>
      <c r="DX833" s="54"/>
      <c r="DY833" s="54"/>
      <c r="DZ833" s="54"/>
      <c r="EA833" s="54"/>
      <c r="EB833" s="54"/>
      <c r="EC833" s="54"/>
      <c r="ED833" s="54"/>
      <c r="EE833" s="54"/>
      <c r="EF833" s="54"/>
      <c r="EG833" s="54"/>
      <c r="EH833" s="54"/>
      <c r="EI833" s="54"/>
      <c r="EJ833" s="54"/>
      <c r="EK833" s="54"/>
      <c r="EL833" s="54"/>
      <c r="EM833" s="54"/>
      <c r="EN833" s="54"/>
      <c r="EO833" s="54"/>
      <c r="EP833" s="54"/>
      <c r="EQ833" s="54"/>
      <c r="ER833" s="54"/>
      <c r="ES833" s="54"/>
      <c r="ET833" s="54"/>
      <c r="EU833" s="54"/>
      <c r="EV833" s="54"/>
      <c r="EW833" s="54"/>
      <c r="EX833" s="54"/>
      <c r="EY833" s="54"/>
      <c r="EZ833" s="54"/>
      <c r="FA833" s="54"/>
      <c r="FB833" s="54"/>
      <c r="FC833" s="54"/>
      <c r="FD833" s="54"/>
      <c r="FE833" s="54"/>
      <c r="FF833" s="54"/>
      <c r="FG833" s="54"/>
      <c r="FH833" s="54"/>
      <c r="FI833" s="54"/>
      <c r="FJ833" s="54"/>
      <c r="FK833" s="54"/>
      <c r="FL833" s="54"/>
      <c r="FM833" s="54"/>
      <c r="FN833" s="54"/>
      <c r="FO833" s="54"/>
      <c r="FP833" s="54"/>
      <c r="FQ833" s="54"/>
      <c r="FR833" s="54"/>
      <c r="FS833" s="54"/>
      <c r="FT833" s="54"/>
      <c r="FU833" s="54"/>
      <c r="FV833" s="54"/>
      <c r="FW833" s="54"/>
      <c r="FX833" s="54"/>
      <c r="FY833" s="54"/>
      <c r="FZ833" s="54"/>
      <c r="GA833" s="54"/>
      <c r="GB833" s="54"/>
      <c r="GC833" s="54"/>
      <c r="GD833" s="54"/>
      <c r="GE833" s="54"/>
      <c r="GF833" s="54"/>
      <c r="GG833" s="54"/>
      <c r="GH833" s="54"/>
      <c r="GI833" s="54"/>
      <c r="GJ833" s="54"/>
      <c r="GK833" s="54"/>
      <c r="GL833" s="54"/>
      <c r="GM833" s="54"/>
    </row>
    <row r="834" spans="1:195" s="55" customFormat="1" ht="27.6" x14ac:dyDescent="0.3">
      <c r="A834" s="89" t="s">
        <v>17</v>
      </c>
      <c r="B834" s="89" t="s">
        <v>756</v>
      </c>
      <c r="C834" s="90" t="s">
        <v>19</v>
      </c>
      <c r="D834" s="93" t="s">
        <v>23</v>
      </c>
      <c r="E834" s="90" t="s">
        <v>24</v>
      </c>
      <c r="F834" s="93" t="s">
        <v>279</v>
      </c>
      <c r="G834" s="111" t="s">
        <v>331</v>
      </c>
      <c r="H834" s="4" t="s">
        <v>287</v>
      </c>
      <c r="I834" s="93" t="s">
        <v>301</v>
      </c>
      <c r="J834" s="111" t="s">
        <v>780</v>
      </c>
      <c r="K834" s="4" t="s">
        <v>781</v>
      </c>
      <c r="L834" s="113" t="s">
        <v>758</v>
      </c>
      <c r="M834" s="121" t="s">
        <v>305</v>
      </c>
      <c r="N834" s="91" t="s">
        <v>257</v>
      </c>
      <c r="O834" s="91">
        <v>4</v>
      </c>
      <c r="P834" s="115">
        <v>23.41</v>
      </c>
      <c r="Q834" s="126">
        <v>93.64</v>
      </c>
      <c r="R834" s="100">
        <v>93.64</v>
      </c>
      <c r="S834" s="54"/>
      <c r="T834" s="54"/>
      <c r="U834" s="54"/>
      <c r="V834" s="54"/>
      <c r="W834" s="54"/>
      <c r="X834" s="54"/>
      <c r="Y834" s="54"/>
      <c r="Z834" s="54"/>
      <c r="AA834" s="54"/>
      <c r="AB834" s="54"/>
      <c r="AC834" s="54"/>
      <c r="AD834" s="54"/>
      <c r="AE834" s="54"/>
      <c r="AF834" s="54"/>
      <c r="AG834" s="54"/>
      <c r="AH834" s="54"/>
      <c r="AI834" s="54"/>
      <c r="AJ834" s="54"/>
      <c r="AK834" s="54"/>
      <c r="AL834" s="54"/>
      <c r="AM834" s="54"/>
      <c r="AN834" s="54"/>
      <c r="AO834" s="54"/>
      <c r="AP834" s="54"/>
      <c r="AQ834" s="54"/>
      <c r="AR834" s="54"/>
      <c r="AS834" s="54"/>
      <c r="AT834" s="54"/>
      <c r="AU834" s="54"/>
      <c r="AV834" s="54"/>
      <c r="AW834" s="54"/>
      <c r="AX834" s="54"/>
      <c r="AY834" s="54"/>
      <c r="AZ834" s="54"/>
      <c r="BA834" s="54"/>
      <c r="BB834" s="54"/>
      <c r="BC834" s="54"/>
      <c r="BD834" s="54"/>
      <c r="BE834" s="54"/>
      <c r="BF834" s="54"/>
      <c r="BG834" s="54"/>
      <c r="BH834" s="54"/>
      <c r="BI834" s="54"/>
      <c r="BJ834" s="54"/>
      <c r="BK834" s="54"/>
      <c r="BL834" s="54"/>
      <c r="BM834" s="54"/>
      <c r="BN834" s="54"/>
      <c r="BO834" s="54"/>
      <c r="BP834" s="54"/>
      <c r="BQ834" s="54"/>
      <c r="BR834" s="54"/>
      <c r="BS834" s="54"/>
      <c r="BT834" s="54"/>
      <c r="BU834" s="54"/>
      <c r="BV834" s="54"/>
      <c r="BW834" s="54"/>
      <c r="BX834" s="54"/>
      <c r="BY834" s="54"/>
      <c r="BZ834" s="54"/>
      <c r="CA834" s="54"/>
      <c r="CB834" s="54"/>
      <c r="CC834" s="54"/>
      <c r="CD834" s="54"/>
      <c r="CE834" s="54"/>
      <c r="CF834" s="54"/>
      <c r="CG834" s="54"/>
      <c r="CH834" s="54"/>
      <c r="CI834" s="54"/>
      <c r="CJ834" s="54"/>
      <c r="CK834" s="54"/>
      <c r="CL834" s="54"/>
      <c r="CM834" s="54"/>
      <c r="CN834" s="54"/>
      <c r="CO834" s="54"/>
      <c r="CP834" s="54"/>
      <c r="CQ834" s="54"/>
      <c r="CR834" s="54"/>
      <c r="CS834" s="54"/>
      <c r="CT834" s="54"/>
      <c r="CU834" s="54"/>
      <c r="CV834" s="54"/>
      <c r="CW834" s="54"/>
      <c r="CX834" s="54"/>
      <c r="CY834" s="54"/>
      <c r="CZ834" s="54"/>
      <c r="DA834" s="54"/>
      <c r="DB834" s="54"/>
      <c r="DC834" s="54"/>
      <c r="DD834" s="54"/>
      <c r="DE834" s="54"/>
      <c r="DF834" s="54"/>
      <c r="DG834" s="54"/>
      <c r="DH834" s="54"/>
      <c r="DI834" s="54"/>
      <c r="DJ834" s="54"/>
      <c r="DK834" s="54"/>
      <c r="DL834" s="54"/>
      <c r="DM834" s="54"/>
      <c r="DN834" s="54"/>
      <c r="DO834" s="54"/>
      <c r="DP834" s="54"/>
      <c r="DQ834" s="54"/>
      <c r="DR834" s="54"/>
      <c r="DS834" s="54"/>
      <c r="DT834" s="54"/>
      <c r="DU834" s="54"/>
      <c r="DV834" s="54"/>
      <c r="DW834" s="54"/>
      <c r="DX834" s="54"/>
      <c r="DY834" s="54"/>
      <c r="DZ834" s="54"/>
      <c r="EA834" s="54"/>
      <c r="EB834" s="54"/>
      <c r="EC834" s="54"/>
      <c r="ED834" s="54"/>
      <c r="EE834" s="54"/>
      <c r="EF834" s="54"/>
      <c r="EG834" s="54"/>
      <c r="EH834" s="54"/>
      <c r="EI834" s="54"/>
      <c r="EJ834" s="54"/>
      <c r="EK834" s="54"/>
      <c r="EL834" s="54"/>
      <c r="EM834" s="54"/>
      <c r="EN834" s="54"/>
      <c r="EO834" s="54"/>
      <c r="EP834" s="54"/>
      <c r="EQ834" s="54"/>
      <c r="ER834" s="54"/>
      <c r="ES834" s="54"/>
      <c r="ET834" s="54"/>
      <c r="EU834" s="54"/>
      <c r="EV834" s="54"/>
      <c r="EW834" s="54"/>
      <c r="EX834" s="54"/>
      <c r="EY834" s="54"/>
      <c r="EZ834" s="54"/>
      <c r="FA834" s="54"/>
      <c r="FB834" s="54"/>
      <c r="FC834" s="54"/>
      <c r="FD834" s="54"/>
      <c r="FE834" s="54"/>
      <c r="FF834" s="54"/>
      <c r="FG834" s="54"/>
      <c r="FH834" s="54"/>
      <c r="FI834" s="54"/>
      <c r="FJ834" s="54"/>
      <c r="FK834" s="54"/>
      <c r="FL834" s="54"/>
      <c r="FM834" s="54"/>
      <c r="FN834" s="54"/>
      <c r="FO834" s="54"/>
      <c r="FP834" s="54"/>
      <c r="FQ834" s="54"/>
      <c r="FR834" s="54"/>
      <c r="FS834" s="54"/>
      <c r="FT834" s="54"/>
      <c r="FU834" s="54"/>
      <c r="FV834" s="54"/>
      <c r="FW834" s="54"/>
      <c r="FX834" s="54"/>
      <c r="FY834" s="54"/>
      <c r="FZ834" s="54"/>
      <c r="GA834" s="54"/>
      <c r="GB834" s="54"/>
      <c r="GC834" s="54"/>
      <c r="GD834" s="54"/>
      <c r="GE834" s="54"/>
      <c r="GF834" s="54"/>
      <c r="GG834" s="54"/>
      <c r="GH834" s="54"/>
      <c r="GI834" s="54"/>
      <c r="GJ834" s="54"/>
      <c r="GK834" s="54"/>
      <c r="GL834" s="54"/>
      <c r="GM834" s="54"/>
    </row>
    <row r="835" spans="1:195" s="55" customFormat="1" ht="27.6" x14ac:dyDescent="0.3">
      <c r="A835" s="89" t="s">
        <v>17</v>
      </c>
      <c r="B835" s="89" t="s">
        <v>756</v>
      </c>
      <c r="C835" s="90" t="s">
        <v>19</v>
      </c>
      <c r="D835" s="93" t="s">
        <v>23</v>
      </c>
      <c r="E835" s="90" t="s">
        <v>24</v>
      </c>
      <c r="F835" s="93" t="s">
        <v>279</v>
      </c>
      <c r="G835" s="111" t="s">
        <v>331</v>
      </c>
      <c r="H835" s="4" t="s">
        <v>287</v>
      </c>
      <c r="I835" s="93" t="s">
        <v>301</v>
      </c>
      <c r="J835" s="111" t="s">
        <v>87</v>
      </c>
      <c r="K835" s="4" t="s">
        <v>201</v>
      </c>
      <c r="L835" s="113" t="s">
        <v>758</v>
      </c>
      <c r="M835" s="121" t="s">
        <v>305</v>
      </c>
      <c r="N835" s="91" t="s">
        <v>257</v>
      </c>
      <c r="O835" s="91">
        <v>2</v>
      </c>
      <c r="P835" s="115">
        <v>204.87</v>
      </c>
      <c r="Q835" s="126">
        <v>409.74</v>
      </c>
      <c r="R835" s="100">
        <v>409.74</v>
      </c>
      <c r="S835" s="54"/>
      <c r="T835" s="54"/>
      <c r="U835" s="54"/>
      <c r="V835" s="54"/>
      <c r="W835" s="54"/>
      <c r="X835" s="54"/>
      <c r="Y835" s="54"/>
      <c r="Z835" s="54"/>
      <c r="AA835" s="54"/>
      <c r="AB835" s="54"/>
      <c r="AC835" s="54"/>
      <c r="AD835" s="54"/>
      <c r="AE835" s="54"/>
      <c r="AF835" s="54"/>
      <c r="AG835" s="54"/>
      <c r="AH835" s="54"/>
      <c r="AI835" s="54"/>
      <c r="AJ835" s="54"/>
      <c r="AK835" s="54"/>
      <c r="AL835" s="54"/>
      <c r="AM835" s="54"/>
      <c r="AN835" s="54"/>
      <c r="AO835" s="54"/>
      <c r="AP835" s="54"/>
      <c r="AQ835" s="54"/>
      <c r="AR835" s="54"/>
      <c r="AS835" s="54"/>
      <c r="AT835" s="54"/>
      <c r="AU835" s="54"/>
      <c r="AV835" s="54"/>
      <c r="AW835" s="54"/>
      <c r="AX835" s="54"/>
      <c r="AY835" s="54"/>
      <c r="AZ835" s="54"/>
      <c r="BA835" s="54"/>
      <c r="BB835" s="54"/>
      <c r="BC835" s="54"/>
      <c r="BD835" s="54"/>
      <c r="BE835" s="54"/>
      <c r="BF835" s="54"/>
      <c r="BG835" s="54"/>
      <c r="BH835" s="54"/>
      <c r="BI835" s="54"/>
      <c r="BJ835" s="54"/>
      <c r="BK835" s="54"/>
      <c r="BL835" s="54"/>
      <c r="BM835" s="54"/>
      <c r="BN835" s="54"/>
      <c r="BO835" s="54"/>
      <c r="BP835" s="54"/>
      <c r="BQ835" s="54"/>
      <c r="BR835" s="54"/>
      <c r="BS835" s="54"/>
      <c r="BT835" s="54"/>
      <c r="BU835" s="54"/>
      <c r="BV835" s="54"/>
      <c r="BW835" s="54"/>
      <c r="BX835" s="54"/>
      <c r="BY835" s="54"/>
      <c r="BZ835" s="54"/>
      <c r="CA835" s="54"/>
      <c r="CB835" s="54"/>
      <c r="CC835" s="54"/>
      <c r="CD835" s="54"/>
      <c r="CE835" s="54"/>
      <c r="CF835" s="54"/>
      <c r="CG835" s="54"/>
      <c r="CH835" s="54"/>
      <c r="CI835" s="54"/>
      <c r="CJ835" s="54"/>
      <c r="CK835" s="54"/>
      <c r="CL835" s="54"/>
      <c r="CM835" s="54"/>
      <c r="CN835" s="54"/>
      <c r="CO835" s="54"/>
      <c r="CP835" s="54"/>
      <c r="CQ835" s="54"/>
      <c r="CR835" s="54"/>
      <c r="CS835" s="54"/>
      <c r="CT835" s="54"/>
      <c r="CU835" s="54"/>
      <c r="CV835" s="54"/>
      <c r="CW835" s="54"/>
      <c r="CX835" s="54"/>
      <c r="CY835" s="54"/>
      <c r="CZ835" s="54"/>
      <c r="DA835" s="54"/>
      <c r="DB835" s="54"/>
      <c r="DC835" s="54"/>
      <c r="DD835" s="54"/>
      <c r="DE835" s="54"/>
      <c r="DF835" s="54"/>
      <c r="DG835" s="54"/>
      <c r="DH835" s="54"/>
      <c r="DI835" s="54"/>
      <c r="DJ835" s="54"/>
      <c r="DK835" s="54"/>
      <c r="DL835" s="54"/>
      <c r="DM835" s="54"/>
      <c r="DN835" s="54"/>
      <c r="DO835" s="54"/>
      <c r="DP835" s="54"/>
      <c r="DQ835" s="54"/>
      <c r="DR835" s="54"/>
      <c r="DS835" s="54"/>
      <c r="DT835" s="54"/>
      <c r="DU835" s="54"/>
      <c r="DV835" s="54"/>
      <c r="DW835" s="54"/>
      <c r="DX835" s="54"/>
      <c r="DY835" s="54"/>
      <c r="DZ835" s="54"/>
      <c r="EA835" s="54"/>
      <c r="EB835" s="54"/>
      <c r="EC835" s="54"/>
      <c r="ED835" s="54"/>
      <c r="EE835" s="54"/>
      <c r="EF835" s="54"/>
      <c r="EG835" s="54"/>
      <c r="EH835" s="54"/>
      <c r="EI835" s="54"/>
      <c r="EJ835" s="54"/>
      <c r="EK835" s="54"/>
      <c r="EL835" s="54"/>
      <c r="EM835" s="54"/>
      <c r="EN835" s="54"/>
      <c r="EO835" s="54"/>
      <c r="EP835" s="54"/>
      <c r="EQ835" s="54"/>
      <c r="ER835" s="54"/>
      <c r="ES835" s="54"/>
      <c r="ET835" s="54"/>
      <c r="EU835" s="54"/>
      <c r="EV835" s="54"/>
      <c r="EW835" s="54"/>
      <c r="EX835" s="54"/>
      <c r="EY835" s="54"/>
      <c r="EZ835" s="54"/>
      <c r="FA835" s="54"/>
      <c r="FB835" s="54"/>
      <c r="FC835" s="54"/>
      <c r="FD835" s="54"/>
      <c r="FE835" s="54"/>
      <c r="FF835" s="54"/>
      <c r="FG835" s="54"/>
      <c r="FH835" s="54"/>
      <c r="FI835" s="54"/>
      <c r="FJ835" s="54"/>
      <c r="FK835" s="54"/>
      <c r="FL835" s="54"/>
      <c r="FM835" s="54"/>
      <c r="FN835" s="54"/>
      <c r="FO835" s="54"/>
      <c r="FP835" s="54"/>
      <c r="FQ835" s="54"/>
      <c r="FR835" s="54"/>
      <c r="FS835" s="54"/>
      <c r="FT835" s="54"/>
      <c r="FU835" s="54"/>
      <c r="FV835" s="54"/>
      <c r="FW835" s="54"/>
      <c r="FX835" s="54"/>
      <c r="FY835" s="54"/>
      <c r="FZ835" s="54"/>
      <c r="GA835" s="54"/>
      <c r="GB835" s="54"/>
      <c r="GC835" s="54"/>
      <c r="GD835" s="54"/>
      <c r="GE835" s="54"/>
      <c r="GF835" s="54"/>
      <c r="GG835" s="54"/>
      <c r="GH835" s="54"/>
      <c r="GI835" s="54"/>
      <c r="GJ835" s="54"/>
      <c r="GK835" s="54"/>
      <c r="GL835" s="54"/>
      <c r="GM835" s="54"/>
    </row>
    <row r="836" spans="1:195" s="55" customFormat="1" ht="27.6" x14ac:dyDescent="0.3">
      <c r="A836" s="89" t="s">
        <v>17</v>
      </c>
      <c r="B836" s="89" t="s">
        <v>756</v>
      </c>
      <c r="C836" s="90" t="s">
        <v>19</v>
      </c>
      <c r="D836" s="93" t="s">
        <v>23</v>
      </c>
      <c r="E836" s="90" t="s">
        <v>24</v>
      </c>
      <c r="F836" s="93" t="s">
        <v>279</v>
      </c>
      <c r="G836" s="111" t="s">
        <v>331</v>
      </c>
      <c r="H836" s="4" t="s">
        <v>287</v>
      </c>
      <c r="I836" s="93" t="s">
        <v>301</v>
      </c>
      <c r="J836" s="111" t="s">
        <v>730</v>
      </c>
      <c r="K836" s="4" t="s">
        <v>731</v>
      </c>
      <c r="L836" s="113" t="s">
        <v>758</v>
      </c>
      <c r="M836" s="121" t="s">
        <v>305</v>
      </c>
      <c r="N836" s="91" t="s">
        <v>256</v>
      </c>
      <c r="O836" s="91">
        <v>1</v>
      </c>
      <c r="P836" s="115">
        <v>178.55</v>
      </c>
      <c r="Q836" s="126">
        <v>178.55</v>
      </c>
      <c r="R836" s="100">
        <v>178.55</v>
      </c>
      <c r="S836" s="54"/>
      <c r="T836" s="54"/>
      <c r="U836" s="54"/>
      <c r="V836" s="54"/>
      <c r="W836" s="54"/>
      <c r="X836" s="54"/>
      <c r="Y836" s="54"/>
      <c r="Z836" s="54"/>
      <c r="AA836" s="54"/>
      <c r="AB836" s="54"/>
      <c r="AC836" s="54"/>
      <c r="AD836" s="54"/>
      <c r="AE836" s="54"/>
      <c r="AF836" s="54"/>
      <c r="AG836" s="54"/>
      <c r="AH836" s="54"/>
      <c r="AI836" s="54"/>
      <c r="AJ836" s="54"/>
      <c r="AK836" s="54"/>
      <c r="AL836" s="54"/>
      <c r="AM836" s="54"/>
      <c r="AN836" s="54"/>
      <c r="AO836" s="54"/>
      <c r="AP836" s="54"/>
      <c r="AQ836" s="54"/>
      <c r="AR836" s="54"/>
      <c r="AS836" s="54"/>
      <c r="AT836" s="54"/>
      <c r="AU836" s="54"/>
      <c r="AV836" s="54"/>
      <c r="AW836" s="54"/>
      <c r="AX836" s="54"/>
      <c r="AY836" s="54"/>
      <c r="AZ836" s="54"/>
      <c r="BA836" s="54"/>
      <c r="BB836" s="54"/>
      <c r="BC836" s="54"/>
      <c r="BD836" s="54"/>
      <c r="BE836" s="54"/>
      <c r="BF836" s="54"/>
      <c r="BG836" s="54"/>
      <c r="BH836" s="54"/>
      <c r="BI836" s="54"/>
      <c r="BJ836" s="54"/>
      <c r="BK836" s="54"/>
      <c r="BL836" s="54"/>
      <c r="BM836" s="54"/>
      <c r="BN836" s="54"/>
      <c r="BO836" s="54"/>
      <c r="BP836" s="54"/>
      <c r="BQ836" s="54"/>
      <c r="BR836" s="54"/>
      <c r="BS836" s="54"/>
      <c r="BT836" s="54"/>
      <c r="BU836" s="54"/>
      <c r="BV836" s="54"/>
      <c r="BW836" s="54"/>
      <c r="BX836" s="54"/>
      <c r="BY836" s="54"/>
      <c r="BZ836" s="54"/>
      <c r="CA836" s="54"/>
      <c r="CB836" s="54"/>
      <c r="CC836" s="54"/>
      <c r="CD836" s="54"/>
      <c r="CE836" s="54"/>
      <c r="CF836" s="54"/>
      <c r="CG836" s="54"/>
      <c r="CH836" s="54"/>
      <c r="CI836" s="54"/>
      <c r="CJ836" s="54"/>
      <c r="CK836" s="54"/>
      <c r="CL836" s="54"/>
      <c r="CM836" s="54"/>
      <c r="CN836" s="54"/>
      <c r="CO836" s="54"/>
      <c r="CP836" s="54"/>
      <c r="CQ836" s="54"/>
      <c r="CR836" s="54"/>
      <c r="CS836" s="54"/>
      <c r="CT836" s="54"/>
      <c r="CU836" s="54"/>
      <c r="CV836" s="54"/>
      <c r="CW836" s="54"/>
      <c r="CX836" s="54"/>
      <c r="CY836" s="54"/>
      <c r="CZ836" s="54"/>
      <c r="DA836" s="54"/>
      <c r="DB836" s="54"/>
      <c r="DC836" s="54"/>
      <c r="DD836" s="54"/>
      <c r="DE836" s="54"/>
      <c r="DF836" s="54"/>
      <c r="DG836" s="54"/>
      <c r="DH836" s="54"/>
      <c r="DI836" s="54"/>
      <c r="DJ836" s="54"/>
      <c r="DK836" s="54"/>
      <c r="DL836" s="54"/>
      <c r="DM836" s="54"/>
      <c r="DN836" s="54"/>
      <c r="DO836" s="54"/>
      <c r="DP836" s="54"/>
      <c r="DQ836" s="54"/>
      <c r="DR836" s="54"/>
      <c r="DS836" s="54"/>
      <c r="DT836" s="54"/>
      <c r="DU836" s="54"/>
      <c r="DV836" s="54"/>
      <c r="DW836" s="54"/>
      <c r="DX836" s="54"/>
      <c r="DY836" s="54"/>
      <c r="DZ836" s="54"/>
      <c r="EA836" s="54"/>
      <c r="EB836" s="54"/>
      <c r="EC836" s="54"/>
      <c r="ED836" s="54"/>
      <c r="EE836" s="54"/>
      <c r="EF836" s="54"/>
      <c r="EG836" s="54"/>
      <c r="EH836" s="54"/>
      <c r="EI836" s="54"/>
      <c r="EJ836" s="54"/>
      <c r="EK836" s="54"/>
      <c r="EL836" s="54"/>
      <c r="EM836" s="54"/>
      <c r="EN836" s="54"/>
      <c r="EO836" s="54"/>
      <c r="EP836" s="54"/>
      <c r="EQ836" s="54"/>
      <c r="ER836" s="54"/>
      <c r="ES836" s="54"/>
      <c r="ET836" s="54"/>
      <c r="EU836" s="54"/>
      <c r="EV836" s="54"/>
      <c r="EW836" s="54"/>
      <c r="EX836" s="54"/>
      <c r="EY836" s="54"/>
      <c r="EZ836" s="54"/>
      <c r="FA836" s="54"/>
      <c r="FB836" s="54"/>
      <c r="FC836" s="54"/>
      <c r="FD836" s="54"/>
      <c r="FE836" s="54"/>
      <c r="FF836" s="54"/>
      <c r="FG836" s="54"/>
      <c r="FH836" s="54"/>
      <c r="FI836" s="54"/>
      <c r="FJ836" s="54"/>
      <c r="FK836" s="54"/>
      <c r="FL836" s="54"/>
      <c r="FM836" s="54"/>
      <c r="FN836" s="54"/>
      <c r="FO836" s="54"/>
      <c r="FP836" s="54"/>
      <c r="FQ836" s="54"/>
      <c r="FR836" s="54"/>
      <c r="FS836" s="54"/>
      <c r="FT836" s="54"/>
      <c r="FU836" s="54"/>
      <c r="FV836" s="54"/>
      <c r="FW836" s="54"/>
      <c r="FX836" s="54"/>
      <c r="FY836" s="54"/>
      <c r="FZ836" s="54"/>
      <c r="GA836" s="54"/>
      <c r="GB836" s="54"/>
      <c r="GC836" s="54"/>
      <c r="GD836" s="54"/>
      <c r="GE836" s="54"/>
      <c r="GF836" s="54"/>
      <c r="GG836" s="54"/>
      <c r="GH836" s="54"/>
      <c r="GI836" s="54"/>
      <c r="GJ836" s="54"/>
      <c r="GK836" s="54"/>
      <c r="GL836" s="54"/>
      <c r="GM836" s="54"/>
    </row>
    <row r="837" spans="1:195" s="55" customFormat="1" ht="27.6" x14ac:dyDescent="0.3">
      <c r="A837" s="89" t="s">
        <v>17</v>
      </c>
      <c r="B837" s="89" t="s">
        <v>756</v>
      </c>
      <c r="C837" s="90" t="s">
        <v>19</v>
      </c>
      <c r="D837" s="93" t="s">
        <v>23</v>
      </c>
      <c r="E837" s="90" t="s">
        <v>24</v>
      </c>
      <c r="F837" s="93" t="s">
        <v>279</v>
      </c>
      <c r="G837" s="111" t="s">
        <v>331</v>
      </c>
      <c r="H837" s="4" t="s">
        <v>287</v>
      </c>
      <c r="I837" s="93" t="s">
        <v>301</v>
      </c>
      <c r="J837" s="111" t="s">
        <v>732</v>
      </c>
      <c r="K837" s="4" t="s">
        <v>733</v>
      </c>
      <c r="L837" s="113" t="s">
        <v>758</v>
      </c>
      <c r="M837" s="121" t="s">
        <v>305</v>
      </c>
      <c r="N837" s="91" t="s">
        <v>256</v>
      </c>
      <c r="O837" s="91">
        <v>1</v>
      </c>
      <c r="P837" s="115">
        <v>197.85</v>
      </c>
      <c r="Q837" s="126">
        <v>197.85</v>
      </c>
      <c r="R837" s="100">
        <v>197.85</v>
      </c>
      <c r="S837" s="54"/>
      <c r="T837" s="54"/>
      <c r="U837" s="54"/>
      <c r="V837" s="54"/>
      <c r="W837" s="54"/>
      <c r="X837" s="54"/>
      <c r="Y837" s="54"/>
      <c r="Z837" s="54"/>
      <c r="AA837" s="54"/>
      <c r="AB837" s="54"/>
      <c r="AC837" s="54"/>
      <c r="AD837" s="54"/>
      <c r="AE837" s="54"/>
      <c r="AF837" s="54"/>
      <c r="AG837" s="54"/>
      <c r="AH837" s="54"/>
      <c r="AI837" s="54"/>
      <c r="AJ837" s="54"/>
      <c r="AK837" s="54"/>
      <c r="AL837" s="54"/>
      <c r="AM837" s="54"/>
      <c r="AN837" s="54"/>
      <c r="AO837" s="54"/>
      <c r="AP837" s="54"/>
      <c r="AQ837" s="54"/>
      <c r="AR837" s="54"/>
      <c r="AS837" s="54"/>
      <c r="AT837" s="54"/>
      <c r="AU837" s="54"/>
      <c r="AV837" s="54"/>
      <c r="AW837" s="54"/>
      <c r="AX837" s="54"/>
      <c r="AY837" s="54"/>
      <c r="AZ837" s="54"/>
      <c r="BA837" s="54"/>
      <c r="BB837" s="54"/>
      <c r="BC837" s="54"/>
      <c r="BD837" s="54"/>
      <c r="BE837" s="54"/>
      <c r="BF837" s="54"/>
      <c r="BG837" s="54"/>
      <c r="BH837" s="54"/>
      <c r="BI837" s="54"/>
      <c r="BJ837" s="54"/>
      <c r="BK837" s="54"/>
      <c r="BL837" s="54"/>
      <c r="BM837" s="54"/>
      <c r="BN837" s="54"/>
      <c r="BO837" s="54"/>
      <c r="BP837" s="54"/>
      <c r="BQ837" s="54"/>
      <c r="BR837" s="54"/>
      <c r="BS837" s="54"/>
      <c r="BT837" s="54"/>
      <c r="BU837" s="54"/>
      <c r="BV837" s="54"/>
      <c r="BW837" s="54"/>
      <c r="BX837" s="54"/>
      <c r="BY837" s="54"/>
      <c r="BZ837" s="54"/>
      <c r="CA837" s="54"/>
      <c r="CB837" s="54"/>
      <c r="CC837" s="54"/>
      <c r="CD837" s="54"/>
      <c r="CE837" s="54"/>
      <c r="CF837" s="54"/>
      <c r="CG837" s="54"/>
      <c r="CH837" s="54"/>
      <c r="CI837" s="54"/>
      <c r="CJ837" s="54"/>
      <c r="CK837" s="54"/>
      <c r="CL837" s="54"/>
      <c r="CM837" s="54"/>
      <c r="CN837" s="54"/>
      <c r="CO837" s="54"/>
      <c r="CP837" s="54"/>
      <c r="CQ837" s="54"/>
      <c r="CR837" s="54"/>
      <c r="CS837" s="54"/>
      <c r="CT837" s="54"/>
      <c r="CU837" s="54"/>
      <c r="CV837" s="54"/>
      <c r="CW837" s="54"/>
      <c r="CX837" s="54"/>
      <c r="CY837" s="54"/>
      <c r="CZ837" s="54"/>
      <c r="DA837" s="54"/>
      <c r="DB837" s="54"/>
      <c r="DC837" s="54"/>
      <c r="DD837" s="54"/>
      <c r="DE837" s="54"/>
      <c r="DF837" s="54"/>
      <c r="DG837" s="54"/>
      <c r="DH837" s="54"/>
      <c r="DI837" s="54"/>
      <c r="DJ837" s="54"/>
      <c r="DK837" s="54"/>
      <c r="DL837" s="54"/>
      <c r="DM837" s="54"/>
      <c r="DN837" s="54"/>
      <c r="DO837" s="54"/>
      <c r="DP837" s="54"/>
      <c r="DQ837" s="54"/>
      <c r="DR837" s="54"/>
      <c r="DS837" s="54"/>
      <c r="DT837" s="54"/>
      <c r="DU837" s="54"/>
      <c r="DV837" s="54"/>
      <c r="DW837" s="54"/>
      <c r="DX837" s="54"/>
      <c r="DY837" s="54"/>
      <c r="DZ837" s="54"/>
      <c r="EA837" s="54"/>
      <c r="EB837" s="54"/>
      <c r="EC837" s="54"/>
      <c r="ED837" s="54"/>
      <c r="EE837" s="54"/>
      <c r="EF837" s="54"/>
      <c r="EG837" s="54"/>
      <c r="EH837" s="54"/>
      <c r="EI837" s="54"/>
      <c r="EJ837" s="54"/>
      <c r="EK837" s="54"/>
      <c r="EL837" s="54"/>
      <c r="EM837" s="54"/>
      <c r="EN837" s="54"/>
      <c r="EO837" s="54"/>
      <c r="EP837" s="54"/>
      <c r="EQ837" s="54"/>
      <c r="ER837" s="54"/>
      <c r="ES837" s="54"/>
      <c r="ET837" s="54"/>
      <c r="EU837" s="54"/>
      <c r="EV837" s="54"/>
      <c r="EW837" s="54"/>
      <c r="EX837" s="54"/>
      <c r="EY837" s="54"/>
      <c r="EZ837" s="54"/>
      <c r="FA837" s="54"/>
      <c r="FB837" s="54"/>
      <c r="FC837" s="54"/>
      <c r="FD837" s="54"/>
      <c r="FE837" s="54"/>
      <c r="FF837" s="54"/>
      <c r="FG837" s="54"/>
      <c r="FH837" s="54"/>
      <c r="FI837" s="54"/>
      <c r="FJ837" s="54"/>
      <c r="FK837" s="54"/>
      <c r="FL837" s="54"/>
      <c r="FM837" s="54"/>
      <c r="FN837" s="54"/>
      <c r="FO837" s="54"/>
      <c r="FP837" s="54"/>
      <c r="FQ837" s="54"/>
      <c r="FR837" s="54"/>
      <c r="FS837" s="54"/>
      <c r="FT837" s="54"/>
      <c r="FU837" s="54"/>
      <c r="FV837" s="54"/>
      <c r="FW837" s="54"/>
      <c r="FX837" s="54"/>
      <c r="FY837" s="54"/>
      <c r="FZ837" s="54"/>
      <c r="GA837" s="54"/>
      <c r="GB837" s="54"/>
      <c r="GC837" s="54"/>
      <c r="GD837" s="54"/>
      <c r="GE837" s="54"/>
      <c r="GF837" s="54"/>
      <c r="GG837" s="54"/>
      <c r="GH837" s="54"/>
      <c r="GI837" s="54"/>
      <c r="GJ837" s="54"/>
      <c r="GK837" s="54"/>
      <c r="GL837" s="54"/>
      <c r="GM837" s="54"/>
    </row>
    <row r="838" spans="1:195" s="55" customFormat="1" ht="27.6" x14ac:dyDescent="0.3">
      <c r="A838" s="89" t="s">
        <v>17</v>
      </c>
      <c r="B838" s="89" t="s">
        <v>756</v>
      </c>
      <c r="C838" s="90" t="s">
        <v>19</v>
      </c>
      <c r="D838" s="93" t="s">
        <v>23</v>
      </c>
      <c r="E838" s="90" t="s">
        <v>24</v>
      </c>
      <c r="F838" s="93" t="s">
        <v>279</v>
      </c>
      <c r="G838" s="111" t="s">
        <v>331</v>
      </c>
      <c r="H838" s="4" t="s">
        <v>287</v>
      </c>
      <c r="I838" s="93" t="s">
        <v>301</v>
      </c>
      <c r="J838" s="111" t="s">
        <v>782</v>
      </c>
      <c r="K838" s="4" t="s">
        <v>783</v>
      </c>
      <c r="L838" s="113" t="s">
        <v>758</v>
      </c>
      <c r="M838" s="121" t="s">
        <v>305</v>
      </c>
      <c r="N838" s="91" t="s">
        <v>264</v>
      </c>
      <c r="O838" s="91">
        <v>1</v>
      </c>
      <c r="P838" s="115">
        <v>428.25</v>
      </c>
      <c r="Q838" s="126">
        <v>428.25</v>
      </c>
      <c r="R838" s="100">
        <v>428.25</v>
      </c>
      <c r="S838" s="54"/>
      <c r="T838" s="54"/>
      <c r="U838" s="54"/>
      <c r="V838" s="54"/>
      <c r="W838" s="54"/>
      <c r="X838" s="54"/>
      <c r="Y838" s="54"/>
      <c r="Z838" s="54"/>
      <c r="AA838" s="54"/>
      <c r="AB838" s="54"/>
      <c r="AC838" s="54"/>
      <c r="AD838" s="54"/>
      <c r="AE838" s="54"/>
      <c r="AF838" s="54"/>
      <c r="AG838" s="54"/>
      <c r="AH838" s="54"/>
      <c r="AI838" s="54"/>
      <c r="AJ838" s="54"/>
      <c r="AK838" s="54"/>
      <c r="AL838" s="54"/>
      <c r="AM838" s="54"/>
      <c r="AN838" s="54"/>
      <c r="AO838" s="54"/>
      <c r="AP838" s="54"/>
      <c r="AQ838" s="54"/>
      <c r="AR838" s="54"/>
      <c r="AS838" s="54"/>
      <c r="AT838" s="54"/>
      <c r="AU838" s="54"/>
      <c r="AV838" s="54"/>
      <c r="AW838" s="54"/>
      <c r="AX838" s="54"/>
      <c r="AY838" s="54"/>
      <c r="AZ838" s="54"/>
      <c r="BA838" s="54"/>
      <c r="BB838" s="54"/>
      <c r="BC838" s="54"/>
      <c r="BD838" s="54"/>
      <c r="BE838" s="54"/>
      <c r="BF838" s="54"/>
      <c r="BG838" s="54"/>
      <c r="BH838" s="54"/>
      <c r="BI838" s="54"/>
      <c r="BJ838" s="54"/>
      <c r="BK838" s="54"/>
      <c r="BL838" s="54"/>
      <c r="BM838" s="54"/>
      <c r="BN838" s="54"/>
      <c r="BO838" s="54"/>
      <c r="BP838" s="54"/>
      <c r="BQ838" s="54"/>
      <c r="BR838" s="54"/>
      <c r="BS838" s="54"/>
      <c r="BT838" s="54"/>
      <c r="BU838" s="54"/>
      <c r="BV838" s="54"/>
      <c r="BW838" s="54"/>
      <c r="BX838" s="54"/>
      <c r="BY838" s="54"/>
      <c r="BZ838" s="54"/>
      <c r="CA838" s="54"/>
      <c r="CB838" s="54"/>
      <c r="CC838" s="54"/>
      <c r="CD838" s="54"/>
      <c r="CE838" s="54"/>
      <c r="CF838" s="54"/>
      <c r="CG838" s="54"/>
      <c r="CH838" s="54"/>
      <c r="CI838" s="54"/>
      <c r="CJ838" s="54"/>
      <c r="CK838" s="54"/>
      <c r="CL838" s="54"/>
      <c r="CM838" s="54"/>
      <c r="CN838" s="54"/>
      <c r="CO838" s="54"/>
      <c r="CP838" s="54"/>
      <c r="CQ838" s="54"/>
      <c r="CR838" s="54"/>
      <c r="CS838" s="54"/>
      <c r="CT838" s="54"/>
      <c r="CU838" s="54"/>
      <c r="CV838" s="54"/>
      <c r="CW838" s="54"/>
      <c r="CX838" s="54"/>
      <c r="CY838" s="54"/>
      <c r="CZ838" s="54"/>
      <c r="DA838" s="54"/>
      <c r="DB838" s="54"/>
      <c r="DC838" s="54"/>
      <c r="DD838" s="54"/>
      <c r="DE838" s="54"/>
      <c r="DF838" s="54"/>
      <c r="DG838" s="54"/>
      <c r="DH838" s="54"/>
      <c r="DI838" s="54"/>
      <c r="DJ838" s="54"/>
      <c r="DK838" s="54"/>
      <c r="DL838" s="54"/>
      <c r="DM838" s="54"/>
      <c r="DN838" s="54"/>
      <c r="DO838" s="54"/>
      <c r="DP838" s="54"/>
      <c r="DQ838" s="54"/>
      <c r="DR838" s="54"/>
      <c r="DS838" s="54"/>
      <c r="DT838" s="54"/>
      <c r="DU838" s="54"/>
      <c r="DV838" s="54"/>
      <c r="DW838" s="54"/>
      <c r="DX838" s="54"/>
      <c r="DY838" s="54"/>
      <c r="DZ838" s="54"/>
      <c r="EA838" s="54"/>
      <c r="EB838" s="54"/>
      <c r="EC838" s="54"/>
      <c r="ED838" s="54"/>
      <c r="EE838" s="54"/>
      <c r="EF838" s="54"/>
      <c r="EG838" s="54"/>
      <c r="EH838" s="54"/>
      <c r="EI838" s="54"/>
      <c r="EJ838" s="54"/>
      <c r="EK838" s="54"/>
      <c r="EL838" s="54"/>
      <c r="EM838" s="54"/>
      <c r="EN838" s="54"/>
      <c r="EO838" s="54"/>
      <c r="EP838" s="54"/>
      <c r="EQ838" s="54"/>
      <c r="ER838" s="54"/>
      <c r="ES838" s="54"/>
      <c r="ET838" s="54"/>
      <c r="EU838" s="54"/>
      <c r="EV838" s="54"/>
      <c r="EW838" s="54"/>
      <c r="EX838" s="54"/>
      <c r="EY838" s="54"/>
      <c r="EZ838" s="54"/>
      <c r="FA838" s="54"/>
      <c r="FB838" s="54"/>
      <c r="FC838" s="54"/>
      <c r="FD838" s="54"/>
      <c r="FE838" s="54"/>
      <c r="FF838" s="54"/>
      <c r="FG838" s="54"/>
      <c r="FH838" s="54"/>
      <c r="FI838" s="54"/>
      <c r="FJ838" s="54"/>
      <c r="FK838" s="54"/>
      <c r="FL838" s="54"/>
      <c r="FM838" s="54"/>
      <c r="FN838" s="54"/>
      <c r="FO838" s="54"/>
      <c r="FP838" s="54"/>
      <c r="FQ838" s="54"/>
      <c r="FR838" s="54"/>
      <c r="FS838" s="54"/>
      <c r="FT838" s="54"/>
      <c r="FU838" s="54"/>
      <c r="FV838" s="54"/>
      <c r="FW838" s="54"/>
      <c r="FX838" s="54"/>
      <c r="FY838" s="54"/>
      <c r="FZ838" s="54"/>
      <c r="GA838" s="54"/>
      <c r="GB838" s="54"/>
      <c r="GC838" s="54"/>
      <c r="GD838" s="54"/>
      <c r="GE838" s="54"/>
      <c r="GF838" s="54"/>
      <c r="GG838" s="54"/>
      <c r="GH838" s="54"/>
      <c r="GI838" s="54"/>
      <c r="GJ838" s="54"/>
      <c r="GK838" s="54"/>
      <c r="GL838" s="54"/>
      <c r="GM838" s="54"/>
    </row>
    <row r="839" spans="1:195" s="55" customFormat="1" ht="27.6" x14ac:dyDescent="0.3">
      <c r="A839" s="89" t="s">
        <v>17</v>
      </c>
      <c r="B839" s="89" t="s">
        <v>756</v>
      </c>
      <c r="C839" s="90" t="s">
        <v>19</v>
      </c>
      <c r="D839" s="93" t="s">
        <v>23</v>
      </c>
      <c r="E839" s="90" t="s">
        <v>24</v>
      </c>
      <c r="F839" s="93" t="s">
        <v>279</v>
      </c>
      <c r="G839" s="111" t="s">
        <v>331</v>
      </c>
      <c r="H839" s="4" t="s">
        <v>287</v>
      </c>
      <c r="I839" s="93" t="s">
        <v>301</v>
      </c>
      <c r="J839" s="111" t="s">
        <v>80</v>
      </c>
      <c r="K839" s="4" t="s">
        <v>194</v>
      </c>
      <c r="L839" s="113" t="s">
        <v>758</v>
      </c>
      <c r="M839" s="121" t="s">
        <v>305</v>
      </c>
      <c r="N839" s="91" t="s">
        <v>257</v>
      </c>
      <c r="O839" s="91">
        <v>2</v>
      </c>
      <c r="P839" s="115">
        <v>26.42</v>
      </c>
      <c r="Q839" s="126">
        <v>52.84</v>
      </c>
      <c r="R839" s="100">
        <v>52.84</v>
      </c>
      <c r="S839" s="54"/>
      <c r="T839" s="54"/>
      <c r="U839" s="54"/>
      <c r="V839" s="54"/>
      <c r="W839" s="54"/>
      <c r="X839" s="54"/>
      <c r="Y839" s="54"/>
      <c r="Z839" s="54"/>
      <c r="AA839" s="54"/>
      <c r="AB839" s="54"/>
      <c r="AC839" s="54"/>
      <c r="AD839" s="54"/>
      <c r="AE839" s="54"/>
      <c r="AF839" s="54"/>
      <c r="AG839" s="54"/>
      <c r="AH839" s="54"/>
      <c r="AI839" s="54"/>
      <c r="AJ839" s="54"/>
      <c r="AK839" s="54"/>
      <c r="AL839" s="54"/>
      <c r="AM839" s="54"/>
      <c r="AN839" s="54"/>
      <c r="AO839" s="54"/>
      <c r="AP839" s="54"/>
      <c r="AQ839" s="54"/>
      <c r="AR839" s="54"/>
      <c r="AS839" s="54"/>
      <c r="AT839" s="54"/>
      <c r="AU839" s="54"/>
      <c r="AV839" s="54"/>
      <c r="AW839" s="54"/>
      <c r="AX839" s="54"/>
      <c r="AY839" s="54"/>
      <c r="AZ839" s="54"/>
      <c r="BA839" s="54"/>
      <c r="BB839" s="54"/>
      <c r="BC839" s="54"/>
      <c r="BD839" s="54"/>
      <c r="BE839" s="54"/>
      <c r="BF839" s="54"/>
      <c r="BG839" s="54"/>
      <c r="BH839" s="54"/>
      <c r="BI839" s="54"/>
      <c r="BJ839" s="54"/>
      <c r="BK839" s="54"/>
      <c r="BL839" s="54"/>
      <c r="BM839" s="54"/>
      <c r="BN839" s="54"/>
      <c r="BO839" s="54"/>
      <c r="BP839" s="54"/>
      <c r="BQ839" s="54"/>
      <c r="BR839" s="54"/>
      <c r="BS839" s="54"/>
      <c r="BT839" s="54"/>
      <c r="BU839" s="54"/>
      <c r="BV839" s="54"/>
      <c r="BW839" s="54"/>
      <c r="BX839" s="54"/>
      <c r="BY839" s="54"/>
      <c r="BZ839" s="54"/>
      <c r="CA839" s="54"/>
      <c r="CB839" s="54"/>
      <c r="CC839" s="54"/>
      <c r="CD839" s="54"/>
      <c r="CE839" s="54"/>
      <c r="CF839" s="54"/>
      <c r="CG839" s="54"/>
      <c r="CH839" s="54"/>
      <c r="CI839" s="54"/>
      <c r="CJ839" s="54"/>
      <c r="CK839" s="54"/>
      <c r="CL839" s="54"/>
      <c r="CM839" s="54"/>
      <c r="CN839" s="54"/>
      <c r="CO839" s="54"/>
      <c r="CP839" s="54"/>
      <c r="CQ839" s="54"/>
      <c r="CR839" s="54"/>
      <c r="CS839" s="54"/>
      <c r="CT839" s="54"/>
      <c r="CU839" s="54"/>
      <c r="CV839" s="54"/>
      <c r="CW839" s="54"/>
      <c r="CX839" s="54"/>
      <c r="CY839" s="54"/>
      <c r="CZ839" s="54"/>
      <c r="DA839" s="54"/>
      <c r="DB839" s="54"/>
      <c r="DC839" s="54"/>
      <c r="DD839" s="54"/>
      <c r="DE839" s="54"/>
      <c r="DF839" s="54"/>
      <c r="DG839" s="54"/>
      <c r="DH839" s="54"/>
      <c r="DI839" s="54"/>
      <c r="DJ839" s="54"/>
      <c r="DK839" s="54"/>
      <c r="DL839" s="54"/>
      <c r="DM839" s="54"/>
      <c r="DN839" s="54"/>
      <c r="DO839" s="54"/>
      <c r="DP839" s="54"/>
      <c r="DQ839" s="54"/>
      <c r="DR839" s="54"/>
      <c r="DS839" s="54"/>
      <c r="DT839" s="54"/>
      <c r="DU839" s="54"/>
      <c r="DV839" s="54"/>
      <c r="DW839" s="54"/>
      <c r="DX839" s="54"/>
      <c r="DY839" s="54"/>
      <c r="DZ839" s="54"/>
      <c r="EA839" s="54"/>
      <c r="EB839" s="54"/>
      <c r="EC839" s="54"/>
      <c r="ED839" s="54"/>
      <c r="EE839" s="54"/>
      <c r="EF839" s="54"/>
      <c r="EG839" s="54"/>
      <c r="EH839" s="54"/>
      <c r="EI839" s="54"/>
      <c r="EJ839" s="54"/>
      <c r="EK839" s="54"/>
      <c r="EL839" s="54"/>
      <c r="EM839" s="54"/>
      <c r="EN839" s="54"/>
      <c r="EO839" s="54"/>
      <c r="EP839" s="54"/>
      <c r="EQ839" s="54"/>
      <c r="ER839" s="54"/>
      <c r="ES839" s="54"/>
      <c r="ET839" s="54"/>
      <c r="EU839" s="54"/>
      <c r="EV839" s="54"/>
      <c r="EW839" s="54"/>
      <c r="EX839" s="54"/>
      <c r="EY839" s="54"/>
      <c r="EZ839" s="54"/>
      <c r="FA839" s="54"/>
      <c r="FB839" s="54"/>
      <c r="FC839" s="54"/>
      <c r="FD839" s="54"/>
      <c r="FE839" s="54"/>
      <c r="FF839" s="54"/>
      <c r="FG839" s="54"/>
      <c r="FH839" s="54"/>
      <c r="FI839" s="54"/>
      <c r="FJ839" s="54"/>
      <c r="FK839" s="54"/>
      <c r="FL839" s="54"/>
      <c r="FM839" s="54"/>
      <c r="FN839" s="54"/>
      <c r="FO839" s="54"/>
      <c r="FP839" s="54"/>
      <c r="FQ839" s="54"/>
      <c r="FR839" s="54"/>
      <c r="FS839" s="54"/>
      <c r="FT839" s="54"/>
      <c r="FU839" s="54"/>
      <c r="FV839" s="54"/>
      <c r="FW839" s="54"/>
      <c r="FX839" s="54"/>
      <c r="FY839" s="54"/>
      <c r="FZ839" s="54"/>
      <c r="GA839" s="54"/>
      <c r="GB839" s="54"/>
      <c r="GC839" s="54"/>
      <c r="GD839" s="54"/>
      <c r="GE839" s="54"/>
      <c r="GF839" s="54"/>
      <c r="GG839" s="54"/>
      <c r="GH839" s="54"/>
      <c r="GI839" s="54"/>
      <c r="GJ839" s="54"/>
      <c r="GK839" s="54"/>
      <c r="GL839" s="54"/>
      <c r="GM839" s="54"/>
    </row>
    <row r="840" spans="1:195" s="55" customFormat="1" ht="27.6" x14ac:dyDescent="0.3">
      <c r="A840" s="89" t="s">
        <v>17</v>
      </c>
      <c r="B840" s="89" t="s">
        <v>756</v>
      </c>
      <c r="C840" s="90" t="s">
        <v>19</v>
      </c>
      <c r="D840" s="93" t="s">
        <v>23</v>
      </c>
      <c r="E840" s="90" t="s">
        <v>24</v>
      </c>
      <c r="F840" s="93" t="s">
        <v>279</v>
      </c>
      <c r="G840" s="111" t="s">
        <v>331</v>
      </c>
      <c r="H840" s="4" t="s">
        <v>287</v>
      </c>
      <c r="I840" s="93" t="s">
        <v>301</v>
      </c>
      <c r="J840" s="111" t="s">
        <v>102</v>
      </c>
      <c r="K840" s="4" t="s">
        <v>216</v>
      </c>
      <c r="L840" s="113" t="s">
        <v>758</v>
      </c>
      <c r="M840" s="121" t="s">
        <v>305</v>
      </c>
      <c r="N840" s="91" t="s">
        <v>257</v>
      </c>
      <c r="O840" s="91">
        <v>1</v>
      </c>
      <c r="P840" s="115">
        <v>52.35</v>
      </c>
      <c r="Q840" s="126">
        <v>52.35</v>
      </c>
      <c r="R840" s="100">
        <v>52.35</v>
      </c>
      <c r="S840" s="54"/>
      <c r="T840" s="54"/>
      <c r="U840" s="54"/>
      <c r="V840" s="54"/>
      <c r="W840" s="54"/>
      <c r="X840" s="54"/>
      <c r="Y840" s="54"/>
      <c r="Z840" s="54"/>
      <c r="AA840" s="54"/>
      <c r="AB840" s="54"/>
      <c r="AC840" s="54"/>
      <c r="AD840" s="54"/>
      <c r="AE840" s="54"/>
      <c r="AF840" s="54"/>
      <c r="AG840" s="54"/>
      <c r="AH840" s="54"/>
      <c r="AI840" s="54"/>
      <c r="AJ840" s="54"/>
      <c r="AK840" s="54"/>
      <c r="AL840" s="54"/>
      <c r="AM840" s="54"/>
      <c r="AN840" s="54"/>
      <c r="AO840" s="54"/>
      <c r="AP840" s="54"/>
      <c r="AQ840" s="54"/>
      <c r="AR840" s="54"/>
      <c r="AS840" s="54"/>
      <c r="AT840" s="54"/>
      <c r="AU840" s="54"/>
      <c r="AV840" s="54"/>
      <c r="AW840" s="54"/>
      <c r="AX840" s="54"/>
      <c r="AY840" s="54"/>
      <c r="AZ840" s="54"/>
      <c r="BA840" s="54"/>
      <c r="BB840" s="54"/>
      <c r="BC840" s="54"/>
      <c r="BD840" s="54"/>
      <c r="BE840" s="54"/>
      <c r="BF840" s="54"/>
      <c r="BG840" s="54"/>
      <c r="BH840" s="54"/>
      <c r="BI840" s="54"/>
      <c r="BJ840" s="54"/>
      <c r="BK840" s="54"/>
      <c r="BL840" s="54"/>
      <c r="BM840" s="54"/>
      <c r="BN840" s="54"/>
      <c r="BO840" s="54"/>
      <c r="BP840" s="54"/>
      <c r="BQ840" s="54"/>
      <c r="BR840" s="54"/>
      <c r="BS840" s="54"/>
      <c r="BT840" s="54"/>
      <c r="BU840" s="54"/>
      <c r="BV840" s="54"/>
      <c r="BW840" s="54"/>
      <c r="BX840" s="54"/>
      <c r="BY840" s="54"/>
      <c r="BZ840" s="54"/>
      <c r="CA840" s="54"/>
      <c r="CB840" s="54"/>
      <c r="CC840" s="54"/>
      <c r="CD840" s="54"/>
      <c r="CE840" s="54"/>
      <c r="CF840" s="54"/>
      <c r="CG840" s="54"/>
      <c r="CH840" s="54"/>
      <c r="CI840" s="54"/>
      <c r="CJ840" s="54"/>
      <c r="CK840" s="54"/>
      <c r="CL840" s="54"/>
      <c r="CM840" s="54"/>
      <c r="CN840" s="54"/>
      <c r="CO840" s="54"/>
      <c r="CP840" s="54"/>
      <c r="CQ840" s="54"/>
      <c r="CR840" s="54"/>
      <c r="CS840" s="54"/>
      <c r="CT840" s="54"/>
      <c r="CU840" s="54"/>
      <c r="CV840" s="54"/>
      <c r="CW840" s="54"/>
      <c r="CX840" s="54"/>
      <c r="CY840" s="54"/>
      <c r="CZ840" s="54"/>
      <c r="DA840" s="54"/>
      <c r="DB840" s="54"/>
      <c r="DC840" s="54"/>
      <c r="DD840" s="54"/>
      <c r="DE840" s="54"/>
      <c r="DF840" s="54"/>
      <c r="DG840" s="54"/>
      <c r="DH840" s="54"/>
      <c r="DI840" s="54"/>
      <c r="DJ840" s="54"/>
      <c r="DK840" s="54"/>
      <c r="DL840" s="54"/>
      <c r="DM840" s="54"/>
      <c r="DN840" s="54"/>
      <c r="DO840" s="54"/>
      <c r="DP840" s="54"/>
      <c r="DQ840" s="54"/>
      <c r="DR840" s="54"/>
      <c r="DS840" s="54"/>
      <c r="DT840" s="54"/>
      <c r="DU840" s="54"/>
      <c r="DV840" s="54"/>
      <c r="DW840" s="54"/>
      <c r="DX840" s="54"/>
      <c r="DY840" s="54"/>
      <c r="DZ840" s="54"/>
      <c r="EA840" s="54"/>
      <c r="EB840" s="54"/>
      <c r="EC840" s="54"/>
      <c r="ED840" s="54"/>
      <c r="EE840" s="54"/>
      <c r="EF840" s="54"/>
      <c r="EG840" s="54"/>
      <c r="EH840" s="54"/>
      <c r="EI840" s="54"/>
      <c r="EJ840" s="54"/>
      <c r="EK840" s="54"/>
      <c r="EL840" s="54"/>
      <c r="EM840" s="54"/>
      <c r="EN840" s="54"/>
      <c r="EO840" s="54"/>
      <c r="EP840" s="54"/>
      <c r="EQ840" s="54"/>
      <c r="ER840" s="54"/>
      <c r="ES840" s="54"/>
      <c r="ET840" s="54"/>
      <c r="EU840" s="54"/>
      <c r="EV840" s="54"/>
      <c r="EW840" s="54"/>
      <c r="EX840" s="54"/>
      <c r="EY840" s="54"/>
      <c r="EZ840" s="54"/>
      <c r="FA840" s="54"/>
      <c r="FB840" s="54"/>
      <c r="FC840" s="54"/>
      <c r="FD840" s="54"/>
      <c r="FE840" s="54"/>
      <c r="FF840" s="54"/>
      <c r="FG840" s="54"/>
      <c r="FH840" s="54"/>
      <c r="FI840" s="54"/>
      <c r="FJ840" s="54"/>
      <c r="FK840" s="54"/>
      <c r="FL840" s="54"/>
      <c r="FM840" s="54"/>
      <c r="FN840" s="54"/>
      <c r="FO840" s="54"/>
      <c r="FP840" s="54"/>
      <c r="FQ840" s="54"/>
      <c r="FR840" s="54"/>
      <c r="FS840" s="54"/>
      <c r="FT840" s="54"/>
      <c r="FU840" s="54"/>
      <c r="FV840" s="54"/>
      <c r="FW840" s="54"/>
      <c r="FX840" s="54"/>
      <c r="FY840" s="54"/>
      <c r="FZ840" s="54"/>
      <c r="GA840" s="54"/>
      <c r="GB840" s="54"/>
      <c r="GC840" s="54"/>
      <c r="GD840" s="54"/>
      <c r="GE840" s="54"/>
      <c r="GF840" s="54"/>
      <c r="GG840" s="54"/>
      <c r="GH840" s="54"/>
      <c r="GI840" s="54"/>
      <c r="GJ840" s="54"/>
      <c r="GK840" s="54"/>
      <c r="GL840" s="54"/>
      <c r="GM840" s="54"/>
    </row>
    <row r="841" spans="1:195" s="55" customFormat="1" ht="27.6" x14ac:dyDescent="0.3">
      <c r="A841" s="89" t="s">
        <v>17</v>
      </c>
      <c r="B841" s="89" t="s">
        <v>756</v>
      </c>
      <c r="C841" s="90" t="s">
        <v>19</v>
      </c>
      <c r="D841" s="93" t="s">
        <v>23</v>
      </c>
      <c r="E841" s="90" t="s">
        <v>24</v>
      </c>
      <c r="F841" s="93" t="s">
        <v>279</v>
      </c>
      <c r="G841" s="111" t="s">
        <v>331</v>
      </c>
      <c r="H841" s="4" t="s">
        <v>287</v>
      </c>
      <c r="I841" s="93" t="s">
        <v>301</v>
      </c>
      <c r="J841" s="111" t="s">
        <v>76</v>
      </c>
      <c r="K841" s="4" t="s">
        <v>186</v>
      </c>
      <c r="L841" s="113" t="s">
        <v>758</v>
      </c>
      <c r="M841" s="121" t="s">
        <v>305</v>
      </c>
      <c r="N841" s="91" t="s">
        <v>257</v>
      </c>
      <c r="O841" s="91">
        <v>1</v>
      </c>
      <c r="P841" s="115">
        <v>69.81</v>
      </c>
      <c r="Q841" s="126">
        <v>69.81</v>
      </c>
      <c r="R841" s="100">
        <v>69.81</v>
      </c>
      <c r="S841" s="54"/>
      <c r="T841" s="54"/>
      <c r="U841" s="54"/>
      <c r="V841" s="54"/>
      <c r="W841" s="54"/>
      <c r="X841" s="54"/>
      <c r="Y841" s="54"/>
      <c r="Z841" s="54"/>
      <c r="AA841" s="54"/>
      <c r="AB841" s="54"/>
      <c r="AC841" s="54"/>
      <c r="AD841" s="54"/>
      <c r="AE841" s="54"/>
      <c r="AF841" s="54"/>
      <c r="AG841" s="54"/>
      <c r="AH841" s="54"/>
      <c r="AI841" s="54"/>
      <c r="AJ841" s="54"/>
      <c r="AK841" s="54"/>
      <c r="AL841" s="54"/>
      <c r="AM841" s="54"/>
      <c r="AN841" s="54"/>
      <c r="AO841" s="54"/>
      <c r="AP841" s="54"/>
      <c r="AQ841" s="54"/>
      <c r="AR841" s="54"/>
      <c r="AS841" s="54"/>
      <c r="AT841" s="54"/>
      <c r="AU841" s="54"/>
      <c r="AV841" s="54"/>
      <c r="AW841" s="54"/>
      <c r="AX841" s="54"/>
      <c r="AY841" s="54"/>
      <c r="AZ841" s="54"/>
      <c r="BA841" s="54"/>
      <c r="BB841" s="54"/>
      <c r="BC841" s="54"/>
      <c r="BD841" s="54"/>
      <c r="BE841" s="54"/>
      <c r="BF841" s="54"/>
      <c r="BG841" s="54"/>
      <c r="BH841" s="54"/>
      <c r="BI841" s="54"/>
      <c r="BJ841" s="54"/>
      <c r="BK841" s="54"/>
      <c r="BL841" s="54"/>
      <c r="BM841" s="54"/>
      <c r="BN841" s="54"/>
      <c r="BO841" s="54"/>
      <c r="BP841" s="54"/>
      <c r="BQ841" s="54"/>
      <c r="BR841" s="54"/>
      <c r="BS841" s="54"/>
      <c r="BT841" s="54"/>
      <c r="BU841" s="54"/>
      <c r="BV841" s="54"/>
      <c r="BW841" s="54"/>
      <c r="BX841" s="54"/>
      <c r="BY841" s="54"/>
      <c r="BZ841" s="54"/>
      <c r="CA841" s="54"/>
      <c r="CB841" s="54"/>
      <c r="CC841" s="54"/>
      <c r="CD841" s="54"/>
      <c r="CE841" s="54"/>
      <c r="CF841" s="54"/>
      <c r="CG841" s="54"/>
      <c r="CH841" s="54"/>
      <c r="CI841" s="54"/>
      <c r="CJ841" s="54"/>
      <c r="CK841" s="54"/>
      <c r="CL841" s="54"/>
      <c r="CM841" s="54"/>
      <c r="CN841" s="54"/>
      <c r="CO841" s="54"/>
      <c r="CP841" s="54"/>
      <c r="CQ841" s="54"/>
      <c r="CR841" s="54"/>
      <c r="CS841" s="54"/>
      <c r="CT841" s="54"/>
      <c r="CU841" s="54"/>
      <c r="CV841" s="54"/>
      <c r="CW841" s="54"/>
      <c r="CX841" s="54"/>
      <c r="CY841" s="54"/>
      <c r="CZ841" s="54"/>
      <c r="DA841" s="54"/>
      <c r="DB841" s="54"/>
      <c r="DC841" s="54"/>
      <c r="DD841" s="54"/>
      <c r="DE841" s="54"/>
      <c r="DF841" s="54"/>
      <c r="DG841" s="54"/>
      <c r="DH841" s="54"/>
      <c r="DI841" s="54"/>
      <c r="DJ841" s="54"/>
      <c r="DK841" s="54"/>
      <c r="DL841" s="54"/>
      <c r="DM841" s="54"/>
      <c r="DN841" s="54"/>
      <c r="DO841" s="54"/>
      <c r="DP841" s="54"/>
      <c r="DQ841" s="54"/>
      <c r="DR841" s="54"/>
      <c r="DS841" s="54"/>
      <c r="DT841" s="54"/>
      <c r="DU841" s="54"/>
      <c r="DV841" s="54"/>
      <c r="DW841" s="54"/>
      <c r="DX841" s="54"/>
      <c r="DY841" s="54"/>
      <c r="DZ841" s="54"/>
      <c r="EA841" s="54"/>
      <c r="EB841" s="54"/>
      <c r="EC841" s="54"/>
      <c r="ED841" s="54"/>
      <c r="EE841" s="54"/>
      <c r="EF841" s="54"/>
      <c r="EG841" s="54"/>
      <c r="EH841" s="54"/>
      <c r="EI841" s="54"/>
      <c r="EJ841" s="54"/>
      <c r="EK841" s="54"/>
      <c r="EL841" s="54"/>
      <c r="EM841" s="54"/>
      <c r="EN841" s="54"/>
      <c r="EO841" s="54"/>
      <c r="EP841" s="54"/>
      <c r="EQ841" s="54"/>
      <c r="ER841" s="54"/>
      <c r="ES841" s="54"/>
      <c r="ET841" s="54"/>
      <c r="EU841" s="54"/>
      <c r="EV841" s="54"/>
      <c r="EW841" s="54"/>
      <c r="EX841" s="54"/>
      <c r="EY841" s="54"/>
      <c r="EZ841" s="54"/>
      <c r="FA841" s="54"/>
      <c r="FB841" s="54"/>
      <c r="FC841" s="54"/>
      <c r="FD841" s="54"/>
      <c r="FE841" s="54"/>
      <c r="FF841" s="54"/>
      <c r="FG841" s="54"/>
      <c r="FH841" s="54"/>
      <c r="FI841" s="54"/>
      <c r="FJ841" s="54"/>
      <c r="FK841" s="54"/>
      <c r="FL841" s="54"/>
      <c r="FM841" s="54"/>
      <c r="FN841" s="54"/>
      <c r="FO841" s="54"/>
      <c r="FP841" s="54"/>
      <c r="FQ841" s="54"/>
      <c r="FR841" s="54"/>
      <c r="FS841" s="54"/>
      <c r="FT841" s="54"/>
      <c r="FU841" s="54"/>
      <c r="FV841" s="54"/>
      <c r="FW841" s="54"/>
      <c r="FX841" s="54"/>
      <c r="FY841" s="54"/>
      <c r="FZ841" s="54"/>
      <c r="GA841" s="54"/>
      <c r="GB841" s="54"/>
      <c r="GC841" s="54"/>
      <c r="GD841" s="54"/>
      <c r="GE841" s="54"/>
      <c r="GF841" s="54"/>
      <c r="GG841" s="54"/>
      <c r="GH841" s="54"/>
      <c r="GI841" s="54"/>
      <c r="GJ841" s="54"/>
      <c r="GK841" s="54"/>
      <c r="GL841" s="54"/>
      <c r="GM841" s="54"/>
    </row>
    <row r="842" spans="1:195" s="55" customFormat="1" ht="27.6" x14ac:dyDescent="0.3">
      <c r="A842" s="89" t="s">
        <v>17</v>
      </c>
      <c r="B842" s="89" t="s">
        <v>756</v>
      </c>
      <c r="C842" s="90" t="s">
        <v>19</v>
      </c>
      <c r="D842" s="93" t="s">
        <v>23</v>
      </c>
      <c r="E842" s="90" t="s">
        <v>24</v>
      </c>
      <c r="F842" s="93" t="s">
        <v>279</v>
      </c>
      <c r="G842" s="111" t="s">
        <v>331</v>
      </c>
      <c r="H842" s="4" t="s">
        <v>287</v>
      </c>
      <c r="I842" s="93" t="s">
        <v>301</v>
      </c>
      <c r="J842" s="111" t="s">
        <v>455</v>
      </c>
      <c r="K842" s="4" t="s">
        <v>456</v>
      </c>
      <c r="L842" s="113" t="s">
        <v>758</v>
      </c>
      <c r="M842" s="121" t="s">
        <v>305</v>
      </c>
      <c r="N842" s="91" t="s">
        <v>257</v>
      </c>
      <c r="O842" s="91">
        <v>1</v>
      </c>
      <c r="P842" s="115">
        <v>140.71</v>
      </c>
      <c r="Q842" s="126">
        <v>140.71</v>
      </c>
      <c r="R842" s="100">
        <v>140.71</v>
      </c>
      <c r="S842" s="54"/>
      <c r="T842" s="54"/>
      <c r="U842" s="54"/>
      <c r="V842" s="54"/>
      <c r="W842" s="54"/>
      <c r="X842" s="54"/>
      <c r="Y842" s="54"/>
      <c r="Z842" s="54"/>
      <c r="AA842" s="54"/>
      <c r="AB842" s="54"/>
      <c r="AC842" s="54"/>
      <c r="AD842" s="54"/>
      <c r="AE842" s="54"/>
      <c r="AF842" s="54"/>
      <c r="AG842" s="54"/>
      <c r="AH842" s="54"/>
      <c r="AI842" s="54"/>
      <c r="AJ842" s="54"/>
      <c r="AK842" s="54"/>
      <c r="AL842" s="54"/>
      <c r="AM842" s="54"/>
      <c r="AN842" s="54"/>
      <c r="AO842" s="54"/>
      <c r="AP842" s="54"/>
      <c r="AQ842" s="54"/>
      <c r="AR842" s="54"/>
      <c r="AS842" s="54"/>
      <c r="AT842" s="54"/>
      <c r="AU842" s="54"/>
      <c r="AV842" s="54"/>
      <c r="AW842" s="54"/>
      <c r="AX842" s="54"/>
      <c r="AY842" s="54"/>
      <c r="AZ842" s="54"/>
      <c r="BA842" s="54"/>
      <c r="BB842" s="54"/>
      <c r="BC842" s="54"/>
      <c r="BD842" s="54"/>
      <c r="BE842" s="54"/>
      <c r="BF842" s="54"/>
      <c r="BG842" s="54"/>
      <c r="BH842" s="54"/>
      <c r="BI842" s="54"/>
      <c r="BJ842" s="54"/>
      <c r="BK842" s="54"/>
      <c r="BL842" s="54"/>
      <c r="BM842" s="54"/>
      <c r="BN842" s="54"/>
      <c r="BO842" s="54"/>
      <c r="BP842" s="54"/>
      <c r="BQ842" s="54"/>
      <c r="BR842" s="54"/>
      <c r="BS842" s="54"/>
      <c r="BT842" s="54"/>
      <c r="BU842" s="54"/>
      <c r="BV842" s="54"/>
      <c r="BW842" s="54"/>
      <c r="BX842" s="54"/>
      <c r="BY842" s="54"/>
      <c r="BZ842" s="54"/>
      <c r="CA842" s="54"/>
      <c r="CB842" s="54"/>
      <c r="CC842" s="54"/>
      <c r="CD842" s="54"/>
      <c r="CE842" s="54"/>
      <c r="CF842" s="54"/>
      <c r="CG842" s="54"/>
      <c r="CH842" s="54"/>
      <c r="CI842" s="54"/>
      <c r="CJ842" s="54"/>
      <c r="CK842" s="54"/>
      <c r="CL842" s="54"/>
      <c r="CM842" s="54"/>
      <c r="CN842" s="54"/>
      <c r="CO842" s="54"/>
      <c r="CP842" s="54"/>
      <c r="CQ842" s="54"/>
      <c r="CR842" s="54"/>
      <c r="CS842" s="54"/>
      <c r="CT842" s="54"/>
      <c r="CU842" s="54"/>
      <c r="CV842" s="54"/>
      <c r="CW842" s="54"/>
      <c r="CX842" s="54"/>
      <c r="CY842" s="54"/>
      <c r="CZ842" s="54"/>
      <c r="DA842" s="54"/>
      <c r="DB842" s="54"/>
      <c r="DC842" s="54"/>
      <c r="DD842" s="54"/>
      <c r="DE842" s="54"/>
      <c r="DF842" s="54"/>
      <c r="DG842" s="54"/>
      <c r="DH842" s="54"/>
      <c r="DI842" s="54"/>
      <c r="DJ842" s="54"/>
      <c r="DK842" s="54"/>
      <c r="DL842" s="54"/>
      <c r="DM842" s="54"/>
      <c r="DN842" s="54"/>
      <c r="DO842" s="54"/>
      <c r="DP842" s="54"/>
      <c r="DQ842" s="54"/>
      <c r="DR842" s="54"/>
      <c r="DS842" s="54"/>
      <c r="DT842" s="54"/>
      <c r="DU842" s="54"/>
      <c r="DV842" s="54"/>
      <c r="DW842" s="54"/>
      <c r="DX842" s="54"/>
      <c r="DY842" s="54"/>
      <c r="DZ842" s="54"/>
      <c r="EA842" s="54"/>
      <c r="EB842" s="54"/>
      <c r="EC842" s="54"/>
      <c r="ED842" s="54"/>
      <c r="EE842" s="54"/>
      <c r="EF842" s="54"/>
      <c r="EG842" s="54"/>
      <c r="EH842" s="54"/>
      <c r="EI842" s="54"/>
      <c r="EJ842" s="54"/>
      <c r="EK842" s="54"/>
      <c r="EL842" s="54"/>
      <c r="EM842" s="54"/>
      <c r="EN842" s="54"/>
      <c r="EO842" s="54"/>
      <c r="EP842" s="54"/>
      <c r="EQ842" s="54"/>
      <c r="ER842" s="54"/>
      <c r="ES842" s="54"/>
      <c r="ET842" s="54"/>
      <c r="EU842" s="54"/>
      <c r="EV842" s="54"/>
      <c r="EW842" s="54"/>
      <c r="EX842" s="54"/>
      <c r="EY842" s="54"/>
      <c r="EZ842" s="54"/>
      <c r="FA842" s="54"/>
      <c r="FB842" s="54"/>
      <c r="FC842" s="54"/>
      <c r="FD842" s="54"/>
      <c r="FE842" s="54"/>
      <c r="FF842" s="54"/>
      <c r="FG842" s="54"/>
      <c r="FH842" s="54"/>
      <c r="FI842" s="54"/>
      <c r="FJ842" s="54"/>
      <c r="FK842" s="54"/>
      <c r="FL842" s="54"/>
      <c r="FM842" s="54"/>
      <c r="FN842" s="54"/>
      <c r="FO842" s="54"/>
      <c r="FP842" s="54"/>
      <c r="FQ842" s="54"/>
      <c r="FR842" s="54"/>
      <c r="FS842" s="54"/>
      <c r="FT842" s="54"/>
      <c r="FU842" s="54"/>
      <c r="FV842" s="54"/>
      <c r="FW842" s="54"/>
      <c r="FX842" s="54"/>
      <c r="FY842" s="54"/>
      <c r="FZ842" s="54"/>
      <c r="GA842" s="54"/>
      <c r="GB842" s="54"/>
      <c r="GC842" s="54"/>
      <c r="GD842" s="54"/>
      <c r="GE842" s="54"/>
      <c r="GF842" s="54"/>
      <c r="GG842" s="54"/>
      <c r="GH842" s="54"/>
      <c r="GI842" s="54"/>
      <c r="GJ842" s="54"/>
      <c r="GK842" s="54"/>
      <c r="GL842" s="54"/>
      <c r="GM842" s="54"/>
    </row>
    <row r="843" spans="1:195" s="55" customFormat="1" ht="27.6" x14ac:dyDescent="0.3">
      <c r="A843" s="89" t="s">
        <v>17</v>
      </c>
      <c r="B843" s="89" t="s">
        <v>756</v>
      </c>
      <c r="C843" s="90" t="s">
        <v>19</v>
      </c>
      <c r="D843" s="93" t="s">
        <v>23</v>
      </c>
      <c r="E843" s="90" t="s">
        <v>24</v>
      </c>
      <c r="F843" s="93" t="s">
        <v>279</v>
      </c>
      <c r="G843" s="111" t="s">
        <v>331</v>
      </c>
      <c r="H843" s="4" t="s">
        <v>287</v>
      </c>
      <c r="I843" s="93" t="s">
        <v>301</v>
      </c>
      <c r="J843" s="111" t="s">
        <v>784</v>
      </c>
      <c r="K843" s="4" t="s">
        <v>785</v>
      </c>
      <c r="L843" s="113" t="s">
        <v>758</v>
      </c>
      <c r="M843" s="121" t="s">
        <v>305</v>
      </c>
      <c r="N843" s="91" t="s">
        <v>257</v>
      </c>
      <c r="O843" s="91">
        <v>1</v>
      </c>
      <c r="P843" s="115">
        <v>137.12</v>
      </c>
      <c r="Q843" s="126">
        <v>137.12</v>
      </c>
      <c r="R843" s="100">
        <v>137.12</v>
      </c>
      <c r="S843" s="54"/>
      <c r="T843" s="54"/>
      <c r="U843" s="54"/>
      <c r="V843" s="54"/>
      <c r="W843" s="54"/>
      <c r="X843" s="54"/>
      <c r="Y843" s="54"/>
      <c r="Z843" s="54"/>
      <c r="AA843" s="54"/>
      <c r="AB843" s="54"/>
      <c r="AC843" s="54"/>
      <c r="AD843" s="54"/>
      <c r="AE843" s="54"/>
      <c r="AF843" s="54"/>
      <c r="AG843" s="54"/>
      <c r="AH843" s="54"/>
      <c r="AI843" s="54"/>
      <c r="AJ843" s="54"/>
      <c r="AK843" s="54"/>
      <c r="AL843" s="54"/>
      <c r="AM843" s="54"/>
      <c r="AN843" s="54"/>
      <c r="AO843" s="54"/>
      <c r="AP843" s="54"/>
      <c r="AQ843" s="54"/>
      <c r="AR843" s="54"/>
      <c r="AS843" s="54"/>
      <c r="AT843" s="54"/>
      <c r="AU843" s="54"/>
      <c r="AV843" s="54"/>
      <c r="AW843" s="54"/>
      <c r="AX843" s="54"/>
      <c r="AY843" s="54"/>
      <c r="AZ843" s="54"/>
      <c r="BA843" s="54"/>
      <c r="BB843" s="54"/>
      <c r="BC843" s="54"/>
      <c r="BD843" s="54"/>
      <c r="BE843" s="54"/>
      <c r="BF843" s="54"/>
      <c r="BG843" s="54"/>
      <c r="BH843" s="54"/>
      <c r="BI843" s="54"/>
      <c r="BJ843" s="54"/>
      <c r="BK843" s="54"/>
      <c r="BL843" s="54"/>
      <c r="BM843" s="54"/>
      <c r="BN843" s="54"/>
      <c r="BO843" s="54"/>
      <c r="BP843" s="54"/>
      <c r="BQ843" s="54"/>
      <c r="BR843" s="54"/>
      <c r="BS843" s="54"/>
      <c r="BT843" s="54"/>
      <c r="BU843" s="54"/>
      <c r="BV843" s="54"/>
      <c r="BW843" s="54"/>
      <c r="BX843" s="54"/>
      <c r="BY843" s="54"/>
      <c r="BZ843" s="54"/>
      <c r="CA843" s="54"/>
      <c r="CB843" s="54"/>
      <c r="CC843" s="54"/>
      <c r="CD843" s="54"/>
      <c r="CE843" s="54"/>
      <c r="CF843" s="54"/>
      <c r="CG843" s="54"/>
      <c r="CH843" s="54"/>
      <c r="CI843" s="54"/>
      <c r="CJ843" s="54"/>
      <c r="CK843" s="54"/>
      <c r="CL843" s="54"/>
      <c r="CM843" s="54"/>
      <c r="CN843" s="54"/>
      <c r="CO843" s="54"/>
      <c r="CP843" s="54"/>
      <c r="CQ843" s="54"/>
      <c r="CR843" s="54"/>
      <c r="CS843" s="54"/>
      <c r="CT843" s="54"/>
      <c r="CU843" s="54"/>
      <c r="CV843" s="54"/>
      <c r="CW843" s="54"/>
      <c r="CX843" s="54"/>
      <c r="CY843" s="54"/>
      <c r="CZ843" s="54"/>
      <c r="DA843" s="54"/>
      <c r="DB843" s="54"/>
      <c r="DC843" s="54"/>
      <c r="DD843" s="54"/>
      <c r="DE843" s="54"/>
      <c r="DF843" s="54"/>
      <c r="DG843" s="54"/>
      <c r="DH843" s="54"/>
      <c r="DI843" s="54"/>
      <c r="DJ843" s="54"/>
      <c r="DK843" s="54"/>
      <c r="DL843" s="54"/>
      <c r="DM843" s="54"/>
      <c r="DN843" s="54"/>
      <c r="DO843" s="54"/>
      <c r="DP843" s="54"/>
      <c r="DQ843" s="54"/>
      <c r="DR843" s="54"/>
      <c r="DS843" s="54"/>
      <c r="DT843" s="54"/>
      <c r="DU843" s="54"/>
      <c r="DV843" s="54"/>
      <c r="DW843" s="54"/>
      <c r="DX843" s="54"/>
      <c r="DY843" s="54"/>
      <c r="DZ843" s="54"/>
      <c r="EA843" s="54"/>
      <c r="EB843" s="54"/>
      <c r="EC843" s="54"/>
      <c r="ED843" s="54"/>
      <c r="EE843" s="54"/>
      <c r="EF843" s="54"/>
      <c r="EG843" s="54"/>
      <c r="EH843" s="54"/>
      <c r="EI843" s="54"/>
      <c r="EJ843" s="54"/>
      <c r="EK843" s="54"/>
      <c r="EL843" s="54"/>
      <c r="EM843" s="54"/>
      <c r="EN843" s="54"/>
      <c r="EO843" s="54"/>
      <c r="EP843" s="54"/>
      <c r="EQ843" s="54"/>
      <c r="ER843" s="54"/>
      <c r="ES843" s="54"/>
      <c r="ET843" s="54"/>
      <c r="EU843" s="54"/>
      <c r="EV843" s="54"/>
      <c r="EW843" s="54"/>
      <c r="EX843" s="54"/>
      <c r="EY843" s="54"/>
      <c r="EZ843" s="54"/>
      <c r="FA843" s="54"/>
      <c r="FB843" s="54"/>
      <c r="FC843" s="54"/>
      <c r="FD843" s="54"/>
      <c r="FE843" s="54"/>
      <c r="FF843" s="54"/>
      <c r="FG843" s="54"/>
      <c r="FH843" s="54"/>
      <c r="FI843" s="54"/>
      <c r="FJ843" s="54"/>
      <c r="FK843" s="54"/>
      <c r="FL843" s="54"/>
      <c r="FM843" s="54"/>
      <c r="FN843" s="54"/>
      <c r="FO843" s="54"/>
      <c r="FP843" s="54"/>
      <c r="FQ843" s="54"/>
      <c r="FR843" s="54"/>
      <c r="FS843" s="54"/>
      <c r="FT843" s="54"/>
      <c r="FU843" s="54"/>
      <c r="FV843" s="54"/>
      <c r="FW843" s="54"/>
      <c r="FX843" s="54"/>
      <c r="FY843" s="54"/>
      <c r="FZ843" s="54"/>
      <c r="GA843" s="54"/>
      <c r="GB843" s="54"/>
      <c r="GC843" s="54"/>
      <c r="GD843" s="54"/>
      <c r="GE843" s="54"/>
      <c r="GF843" s="54"/>
      <c r="GG843" s="54"/>
      <c r="GH843" s="54"/>
      <c r="GI843" s="54"/>
      <c r="GJ843" s="54"/>
      <c r="GK843" s="54"/>
      <c r="GL843" s="54"/>
      <c r="GM843" s="54"/>
    </row>
    <row r="844" spans="1:195" s="55" customFormat="1" ht="27.6" x14ac:dyDescent="0.3">
      <c r="A844" s="89" t="s">
        <v>17</v>
      </c>
      <c r="B844" s="89" t="s">
        <v>756</v>
      </c>
      <c r="C844" s="90" t="s">
        <v>19</v>
      </c>
      <c r="D844" s="93" t="s">
        <v>23</v>
      </c>
      <c r="E844" s="90" t="s">
        <v>24</v>
      </c>
      <c r="F844" s="93" t="s">
        <v>279</v>
      </c>
      <c r="G844" s="111" t="s">
        <v>331</v>
      </c>
      <c r="H844" s="4" t="s">
        <v>287</v>
      </c>
      <c r="I844" s="93" t="s">
        <v>301</v>
      </c>
      <c r="J844" s="111" t="s">
        <v>786</v>
      </c>
      <c r="K844" s="4" t="s">
        <v>787</v>
      </c>
      <c r="L844" s="113" t="s">
        <v>758</v>
      </c>
      <c r="M844" s="121" t="s">
        <v>305</v>
      </c>
      <c r="N844" s="91" t="s">
        <v>257</v>
      </c>
      <c r="O844" s="91">
        <v>1</v>
      </c>
      <c r="P844" s="115">
        <v>14.9</v>
      </c>
      <c r="Q844" s="126">
        <v>14.9</v>
      </c>
      <c r="R844" s="100">
        <v>14.9</v>
      </c>
      <c r="S844" s="54"/>
      <c r="T844" s="54"/>
      <c r="U844" s="54"/>
      <c r="V844" s="54"/>
      <c r="W844" s="54"/>
      <c r="X844" s="54"/>
      <c r="Y844" s="54"/>
      <c r="Z844" s="54"/>
      <c r="AA844" s="54"/>
      <c r="AB844" s="54"/>
      <c r="AC844" s="54"/>
      <c r="AD844" s="54"/>
      <c r="AE844" s="54"/>
      <c r="AF844" s="54"/>
      <c r="AG844" s="54"/>
      <c r="AH844" s="54"/>
      <c r="AI844" s="54"/>
      <c r="AJ844" s="54"/>
      <c r="AK844" s="54"/>
      <c r="AL844" s="54"/>
      <c r="AM844" s="54"/>
      <c r="AN844" s="54"/>
      <c r="AO844" s="54"/>
      <c r="AP844" s="54"/>
      <c r="AQ844" s="54"/>
      <c r="AR844" s="54"/>
      <c r="AS844" s="54"/>
      <c r="AT844" s="54"/>
      <c r="AU844" s="54"/>
      <c r="AV844" s="54"/>
      <c r="AW844" s="54"/>
      <c r="AX844" s="54"/>
      <c r="AY844" s="54"/>
      <c r="AZ844" s="54"/>
      <c r="BA844" s="54"/>
      <c r="BB844" s="54"/>
      <c r="BC844" s="54"/>
      <c r="BD844" s="54"/>
      <c r="BE844" s="54"/>
      <c r="BF844" s="54"/>
      <c r="BG844" s="54"/>
      <c r="BH844" s="54"/>
      <c r="BI844" s="54"/>
      <c r="BJ844" s="54"/>
      <c r="BK844" s="54"/>
      <c r="BL844" s="54"/>
      <c r="BM844" s="54"/>
      <c r="BN844" s="54"/>
      <c r="BO844" s="54"/>
      <c r="BP844" s="54"/>
      <c r="BQ844" s="54"/>
      <c r="BR844" s="54"/>
      <c r="BS844" s="54"/>
      <c r="BT844" s="54"/>
      <c r="BU844" s="54"/>
      <c r="BV844" s="54"/>
      <c r="BW844" s="54"/>
      <c r="BX844" s="54"/>
      <c r="BY844" s="54"/>
      <c r="BZ844" s="54"/>
      <c r="CA844" s="54"/>
      <c r="CB844" s="54"/>
      <c r="CC844" s="54"/>
      <c r="CD844" s="54"/>
      <c r="CE844" s="54"/>
      <c r="CF844" s="54"/>
      <c r="CG844" s="54"/>
      <c r="CH844" s="54"/>
      <c r="CI844" s="54"/>
      <c r="CJ844" s="54"/>
      <c r="CK844" s="54"/>
      <c r="CL844" s="54"/>
      <c r="CM844" s="54"/>
      <c r="CN844" s="54"/>
      <c r="CO844" s="54"/>
      <c r="CP844" s="54"/>
      <c r="CQ844" s="54"/>
      <c r="CR844" s="54"/>
      <c r="CS844" s="54"/>
      <c r="CT844" s="54"/>
      <c r="CU844" s="54"/>
      <c r="CV844" s="54"/>
      <c r="CW844" s="54"/>
      <c r="CX844" s="54"/>
      <c r="CY844" s="54"/>
      <c r="CZ844" s="54"/>
      <c r="DA844" s="54"/>
      <c r="DB844" s="54"/>
      <c r="DC844" s="54"/>
      <c r="DD844" s="54"/>
      <c r="DE844" s="54"/>
      <c r="DF844" s="54"/>
      <c r="DG844" s="54"/>
      <c r="DH844" s="54"/>
      <c r="DI844" s="54"/>
      <c r="DJ844" s="54"/>
      <c r="DK844" s="54"/>
      <c r="DL844" s="54"/>
      <c r="DM844" s="54"/>
      <c r="DN844" s="54"/>
      <c r="DO844" s="54"/>
      <c r="DP844" s="54"/>
      <c r="DQ844" s="54"/>
      <c r="DR844" s="54"/>
      <c r="DS844" s="54"/>
      <c r="DT844" s="54"/>
      <c r="DU844" s="54"/>
      <c r="DV844" s="54"/>
      <c r="DW844" s="54"/>
      <c r="DX844" s="54"/>
      <c r="DY844" s="54"/>
      <c r="DZ844" s="54"/>
      <c r="EA844" s="54"/>
      <c r="EB844" s="54"/>
      <c r="EC844" s="54"/>
      <c r="ED844" s="54"/>
      <c r="EE844" s="54"/>
      <c r="EF844" s="54"/>
      <c r="EG844" s="54"/>
      <c r="EH844" s="54"/>
      <c r="EI844" s="54"/>
      <c r="EJ844" s="54"/>
      <c r="EK844" s="54"/>
      <c r="EL844" s="54"/>
      <c r="EM844" s="54"/>
      <c r="EN844" s="54"/>
      <c r="EO844" s="54"/>
      <c r="EP844" s="54"/>
      <c r="EQ844" s="54"/>
      <c r="ER844" s="54"/>
      <c r="ES844" s="54"/>
      <c r="ET844" s="54"/>
      <c r="EU844" s="54"/>
      <c r="EV844" s="54"/>
      <c r="EW844" s="54"/>
      <c r="EX844" s="54"/>
      <c r="EY844" s="54"/>
      <c r="EZ844" s="54"/>
      <c r="FA844" s="54"/>
      <c r="FB844" s="54"/>
      <c r="FC844" s="54"/>
      <c r="FD844" s="54"/>
      <c r="FE844" s="54"/>
      <c r="FF844" s="54"/>
      <c r="FG844" s="54"/>
      <c r="FH844" s="54"/>
      <c r="FI844" s="54"/>
      <c r="FJ844" s="54"/>
      <c r="FK844" s="54"/>
      <c r="FL844" s="54"/>
      <c r="FM844" s="54"/>
      <c r="FN844" s="54"/>
      <c r="FO844" s="54"/>
      <c r="FP844" s="54"/>
      <c r="FQ844" s="54"/>
      <c r="FR844" s="54"/>
      <c r="FS844" s="54"/>
      <c r="FT844" s="54"/>
      <c r="FU844" s="54"/>
      <c r="FV844" s="54"/>
      <c r="FW844" s="54"/>
      <c r="FX844" s="54"/>
      <c r="FY844" s="54"/>
      <c r="FZ844" s="54"/>
      <c r="GA844" s="54"/>
      <c r="GB844" s="54"/>
      <c r="GC844" s="54"/>
      <c r="GD844" s="54"/>
      <c r="GE844" s="54"/>
      <c r="GF844" s="54"/>
      <c r="GG844" s="54"/>
      <c r="GH844" s="54"/>
      <c r="GI844" s="54"/>
      <c r="GJ844" s="54"/>
      <c r="GK844" s="54"/>
      <c r="GL844" s="54"/>
      <c r="GM844" s="54"/>
    </row>
    <row r="845" spans="1:195" s="55" customFormat="1" ht="27.6" x14ac:dyDescent="0.3">
      <c r="A845" s="89" t="s">
        <v>17</v>
      </c>
      <c r="B845" s="89" t="s">
        <v>756</v>
      </c>
      <c r="C845" s="90" t="s">
        <v>19</v>
      </c>
      <c r="D845" s="93" t="s">
        <v>23</v>
      </c>
      <c r="E845" s="90" t="s">
        <v>24</v>
      </c>
      <c r="F845" s="93" t="s">
        <v>279</v>
      </c>
      <c r="G845" s="111" t="s">
        <v>331</v>
      </c>
      <c r="H845" s="4" t="s">
        <v>287</v>
      </c>
      <c r="I845" s="93" t="s">
        <v>301</v>
      </c>
      <c r="J845" s="111" t="s">
        <v>40</v>
      </c>
      <c r="K845" s="4" t="s">
        <v>150</v>
      </c>
      <c r="L845" s="113" t="s">
        <v>758</v>
      </c>
      <c r="M845" s="121" t="s">
        <v>305</v>
      </c>
      <c r="N845" s="91" t="s">
        <v>257</v>
      </c>
      <c r="O845" s="91">
        <v>3</v>
      </c>
      <c r="P845" s="115">
        <v>47.19</v>
      </c>
      <c r="Q845" s="126">
        <v>141.57</v>
      </c>
      <c r="R845" s="100">
        <v>141.57</v>
      </c>
      <c r="S845" s="54"/>
      <c r="T845" s="54"/>
      <c r="U845" s="54"/>
      <c r="V845" s="54"/>
      <c r="W845" s="54"/>
      <c r="X845" s="54"/>
      <c r="Y845" s="54"/>
      <c r="Z845" s="54"/>
      <c r="AA845" s="54"/>
      <c r="AB845" s="54"/>
      <c r="AC845" s="54"/>
      <c r="AD845" s="54"/>
      <c r="AE845" s="54"/>
      <c r="AF845" s="54"/>
      <c r="AG845" s="54"/>
      <c r="AH845" s="54"/>
      <c r="AI845" s="54"/>
      <c r="AJ845" s="54"/>
      <c r="AK845" s="54"/>
      <c r="AL845" s="54"/>
      <c r="AM845" s="54"/>
      <c r="AN845" s="54"/>
      <c r="AO845" s="54"/>
      <c r="AP845" s="54"/>
      <c r="AQ845" s="54"/>
      <c r="AR845" s="54"/>
      <c r="AS845" s="54"/>
      <c r="AT845" s="54"/>
      <c r="AU845" s="54"/>
      <c r="AV845" s="54"/>
      <c r="AW845" s="54"/>
      <c r="AX845" s="54"/>
      <c r="AY845" s="54"/>
      <c r="AZ845" s="54"/>
      <c r="BA845" s="54"/>
      <c r="BB845" s="54"/>
      <c r="BC845" s="54"/>
      <c r="BD845" s="54"/>
      <c r="BE845" s="54"/>
      <c r="BF845" s="54"/>
      <c r="BG845" s="54"/>
      <c r="BH845" s="54"/>
      <c r="BI845" s="54"/>
      <c r="BJ845" s="54"/>
      <c r="BK845" s="54"/>
      <c r="BL845" s="54"/>
      <c r="BM845" s="54"/>
      <c r="BN845" s="54"/>
      <c r="BO845" s="54"/>
      <c r="BP845" s="54"/>
      <c r="BQ845" s="54"/>
      <c r="BR845" s="54"/>
      <c r="BS845" s="54"/>
      <c r="BT845" s="54"/>
      <c r="BU845" s="54"/>
      <c r="BV845" s="54"/>
      <c r="BW845" s="54"/>
      <c r="BX845" s="54"/>
      <c r="BY845" s="54"/>
      <c r="BZ845" s="54"/>
      <c r="CA845" s="54"/>
      <c r="CB845" s="54"/>
      <c r="CC845" s="54"/>
      <c r="CD845" s="54"/>
      <c r="CE845" s="54"/>
      <c r="CF845" s="54"/>
      <c r="CG845" s="54"/>
      <c r="CH845" s="54"/>
      <c r="CI845" s="54"/>
      <c r="CJ845" s="54"/>
      <c r="CK845" s="54"/>
      <c r="CL845" s="54"/>
      <c r="CM845" s="54"/>
      <c r="CN845" s="54"/>
      <c r="CO845" s="54"/>
      <c r="CP845" s="54"/>
      <c r="CQ845" s="54"/>
      <c r="CR845" s="54"/>
      <c r="CS845" s="54"/>
      <c r="CT845" s="54"/>
      <c r="CU845" s="54"/>
      <c r="CV845" s="54"/>
      <c r="CW845" s="54"/>
      <c r="CX845" s="54"/>
      <c r="CY845" s="54"/>
      <c r="CZ845" s="54"/>
      <c r="DA845" s="54"/>
      <c r="DB845" s="54"/>
      <c r="DC845" s="54"/>
      <c r="DD845" s="54"/>
      <c r="DE845" s="54"/>
      <c r="DF845" s="54"/>
      <c r="DG845" s="54"/>
      <c r="DH845" s="54"/>
      <c r="DI845" s="54"/>
      <c r="DJ845" s="54"/>
      <c r="DK845" s="54"/>
      <c r="DL845" s="54"/>
      <c r="DM845" s="54"/>
      <c r="DN845" s="54"/>
      <c r="DO845" s="54"/>
      <c r="DP845" s="54"/>
      <c r="DQ845" s="54"/>
      <c r="DR845" s="54"/>
      <c r="DS845" s="54"/>
      <c r="DT845" s="54"/>
      <c r="DU845" s="54"/>
      <c r="DV845" s="54"/>
      <c r="DW845" s="54"/>
      <c r="DX845" s="54"/>
      <c r="DY845" s="54"/>
      <c r="DZ845" s="54"/>
      <c r="EA845" s="54"/>
      <c r="EB845" s="54"/>
      <c r="EC845" s="54"/>
      <c r="ED845" s="54"/>
      <c r="EE845" s="54"/>
      <c r="EF845" s="54"/>
      <c r="EG845" s="54"/>
      <c r="EH845" s="54"/>
      <c r="EI845" s="54"/>
      <c r="EJ845" s="54"/>
      <c r="EK845" s="54"/>
      <c r="EL845" s="54"/>
      <c r="EM845" s="54"/>
      <c r="EN845" s="54"/>
      <c r="EO845" s="54"/>
      <c r="EP845" s="54"/>
      <c r="EQ845" s="54"/>
      <c r="ER845" s="54"/>
      <c r="ES845" s="54"/>
      <c r="ET845" s="54"/>
      <c r="EU845" s="54"/>
      <c r="EV845" s="54"/>
      <c r="EW845" s="54"/>
      <c r="EX845" s="54"/>
      <c r="EY845" s="54"/>
      <c r="EZ845" s="54"/>
      <c r="FA845" s="54"/>
      <c r="FB845" s="54"/>
      <c r="FC845" s="54"/>
      <c r="FD845" s="54"/>
      <c r="FE845" s="54"/>
      <c r="FF845" s="54"/>
      <c r="FG845" s="54"/>
      <c r="FH845" s="54"/>
      <c r="FI845" s="54"/>
      <c r="FJ845" s="54"/>
      <c r="FK845" s="54"/>
      <c r="FL845" s="54"/>
      <c r="FM845" s="54"/>
      <c r="FN845" s="54"/>
      <c r="FO845" s="54"/>
      <c r="FP845" s="54"/>
      <c r="FQ845" s="54"/>
      <c r="FR845" s="54"/>
      <c r="FS845" s="54"/>
      <c r="FT845" s="54"/>
      <c r="FU845" s="54"/>
      <c r="FV845" s="54"/>
      <c r="FW845" s="54"/>
      <c r="FX845" s="54"/>
      <c r="FY845" s="54"/>
      <c r="FZ845" s="54"/>
      <c r="GA845" s="54"/>
      <c r="GB845" s="54"/>
      <c r="GC845" s="54"/>
      <c r="GD845" s="54"/>
      <c r="GE845" s="54"/>
      <c r="GF845" s="54"/>
      <c r="GG845" s="54"/>
      <c r="GH845" s="54"/>
      <c r="GI845" s="54"/>
      <c r="GJ845" s="54"/>
      <c r="GK845" s="54"/>
      <c r="GL845" s="54"/>
      <c r="GM845" s="54"/>
    </row>
    <row r="846" spans="1:195" s="55" customFormat="1" ht="27.6" x14ac:dyDescent="0.3">
      <c r="A846" s="89" t="s">
        <v>17</v>
      </c>
      <c r="B846" s="89" t="s">
        <v>756</v>
      </c>
      <c r="C846" s="90" t="s">
        <v>19</v>
      </c>
      <c r="D846" s="93" t="s">
        <v>23</v>
      </c>
      <c r="E846" s="90" t="s">
        <v>24</v>
      </c>
      <c r="F846" s="93" t="s">
        <v>279</v>
      </c>
      <c r="G846" s="111" t="s">
        <v>331</v>
      </c>
      <c r="H846" s="4" t="s">
        <v>287</v>
      </c>
      <c r="I846" s="93" t="s">
        <v>301</v>
      </c>
      <c r="J846" s="111" t="s">
        <v>101</v>
      </c>
      <c r="K846" s="4" t="s">
        <v>215</v>
      </c>
      <c r="L846" s="113" t="s">
        <v>758</v>
      </c>
      <c r="M846" s="121" t="s">
        <v>305</v>
      </c>
      <c r="N846" s="91" t="s">
        <v>257</v>
      </c>
      <c r="O846" s="91">
        <v>4</v>
      </c>
      <c r="P846" s="115">
        <v>31.02</v>
      </c>
      <c r="Q846" s="126">
        <v>124.08</v>
      </c>
      <c r="R846" s="100">
        <v>124.08</v>
      </c>
      <c r="S846" s="54"/>
      <c r="T846" s="54"/>
      <c r="U846" s="54"/>
      <c r="V846" s="54"/>
      <c r="W846" s="54"/>
      <c r="X846" s="54"/>
      <c r="Y846" s="54"/>
      <c r="Z846" s="54"/>
      <c r="AA846" s="54"/>
      <c r="AB846" s="54"/>
      <c r="AC846" s="54"/>
      <c r="AD846" s="54"/>
      <c r="AE846" s="54"/>
      <c r="AF846" s="54"/>
      <c r="AG846" s="54"/>
      <c r="AH846" s="54"/>
      <c r="AI846" s="54"/>
      <c r="AJ846" s="54"/>
      <c r="AK846" s="54"/>
      <c r="AL846" s="54"/>
      <c r="AM846" s="54"/>
      <c r="AN846" s="54"/>
      <c r="AO846" s="54"/>
      <c r="AP846" s="54"/>
      <c r="AQ846" s="54"/>
      <c r="AR846" s="54"/>
      <c r="AS846" s="54"/>
      <c r="AT846" s="54"/>
      <c r="AU846" s="54"/>
      <c r="AV846" s="54"/>
      <c r="AW846" s="54"/>
      <c r="AX846" s="54"/>
      <c r="AY846" s="54"/>
      <c r="AZ846" s="54"/>
      <c r="BA846" s="54"/>
      <c r="BB846" s="54"/>
      <c r="BC846" s="54"/>
      <c r="BD846" s="54"/>
      <c r="BE846" s="54"/>
      <c r="BF846" s="54"/>
      <c r="BG846" s="54"/>
      <c r="BH846" s="54"/>
      <c r="BI846" s="54"/>
      <c r="BJ846" s="54"/>
      <c r="BK846" s="54"/>
      <c r="BL846" s="54"/>
      <c r="BM846" s="54"/>
      <c r="BN846" s="54"/>
      <c r="BO846" s="54"/>
      <c r="BP846" s="54"/>
      <c r="BQ846" s="54"/>
      <c r="BR846" s="54"/>
      <c r="BS846" s="54"/>
      <c r="BT846" s="54"/>
      <c r="BU846" s="54"/>
      <c r="BV846" s="54"/>
      <c r="BW846" s="54"/>
      <c r="BX846" s="54"/>
      <c r="BY846" s="54"/>
      <c r="BZ846" s="54"/>
      <c r="CA846" s="54"/>
      <c r="CB846" s="54"/>
      <c r="CC846" s="54"/>
      <c r="CD846" s="54"/>
      <c r="CE846" s="54"/>
      <c r="CF846" s="54"/>
      <c r="CG846" s="54"/>
      <c r="CH846" s="54"/>
      <c r="CI846" s="54"/>
      <c r="CJ846" s="54"/>
      <c r="CK846" s="54"/>
      <c r="CL846" s="54"/>
      <c r="CM846" s="54"/>
      <c r="CN846" s="54"/>
      <c r="CO846" s="54"/>
      <c r="CP846" s="54"/>
      <c r="CQ846" s="54"/>
      <c r="CR846" s="54"/>
      <c r="CS846" s="54"/>
      <c r="CT846" s="54"/>
      <c r="CU846" s="54"/>
      <c r="CV846" s="54"/>
      <c r="CW846" s="54"/>
      <c r="CX846" s="54"/>
      <c r="CY846" s="54"/>
      <c r="CZ846" s="54"/>
      <c r="DA846" s="54"/>
      <c r="DB846" s="54"/>
      <c r="DC846" s="54"/>
      <c r="DD846" s="54"/>
      <c r="DE846" s="54"/>
      <c r="DF846" s="54"/>
      <c r="DG846" s="54"/>
      <c r="DH846" s="54"/>
      <c r="DI846" s="54"/>
      <c r="DJ846" s="54"/>
      <c r="DK846" s="54"/>
      <c r="DL846" s="54"/>
      <c r="DM846" s="54"/>
      <c r="DN846" s="54"/>
      <c r="DO846" s="54"/>
      <c r="DP846" s="54"/>
      <c r="DQ846" s="54"/>
      <c r="DR846" s="54"/>
      <c r="DS846" s="54"/>
      <c r="DT846" s="54"/>
      <c r="DU846" s="54"/>
      <c r="DV846" s="54"/>
      <c r="DW846" s="54"/>
      <c r="DX846" s="54"/>
      <c r="DY846" s="54"/>
      <c r="DZ846" s="54"/>
      <c r="EA846" s="54"/>
      <c r="EB846" s="54"/>
      <c r="EC846" s="54"/>
      <c r="ED846" s="54"/>
      <c r="EE846" s="54"/>
      <c r="EF846" s="54"/>
      <c r="EG846" s="54"/>
      <c r="EH846" s="54"/>
      <c r="EI846" s="54"/>
      <c r="EJ846" s="54"/>
      <c r="EK846" s="54"/>
      <c r="EL846" s="54"/>
      <c r="EM846" s="54"/>
      <c r="EN846" s="54"/>
      <c r="EO846" s="54"/>
      <c r="EP846" s="54"/>
      <c r="EQ846" s="54"/>
      <c r="ER846" s="54"/>
      <c r="ES846" s="54"/>
      <c r="ET846" s="54"/>
      <c r="EU846" s="54"/>
      <c r="EV846" s="54"/>
      <c r="EW846" s="54"/>
      <c r="EX846" s="54"/>
      <c r="EY846" s="54"/>
      <c r="EZ846" s="54"/>
      <c r="FA846" s="54"/>
      <c r="FB846" s="54"/>
      <c r="FC846" s="54"/>
      <c r="FD846" s="54"/>
      <c r="FE846" s="54"/>
      <c r="FF846" s="54"/>
      <c r="FG846" s="54"/>
      <c r="FH846" s="54"/>
      <c r="FI846" s="54"/>
      <c r="FJ846" s="54"/>
      <c r="FK846" s="54"/>
      <c r="FL846" s="54"/>
      <c r="FM846" s="54"/>
      <c r="FN846" s="54"/>
      <c r="FO846" s="54"/>
      <c r="FP846" s="54"/>
      <c r="FQ846" s="54"/>
      <c r="FR846" s="54"/>
      <c r="FS846" s="54"/>
      <c r="FT846" s="54"/>
      <c r="FU846" s="54"/>
      <c r="FV846" s="54"/>
      <c r="FW846" s="54"/>
      <c r="FX846" s="54"/>
      <c r="FY846" s="54"/>
      <c r="FZ846" s="54"/>
      <c r="GA846" s="54"/>
      <c r="GB846" s="54"/>
      <c r="GC846" s="54"/>
      <c r="GD846" s="54"/>
      <c r="GE846" s="54"/>
      <c r="GF846" s="54"/>
      <c r="GG846" s="54"/>
      <c r="GH846" s="54"/>
      <c r="GI846" s="54"/>
      <c r="GJ846" s="54"/>
      <c r="GK846" s="54"/>
      <c r="GL846" s="54"/>
      <c r="GM846" s="54"/>
    </row>
    <row r="847" spans="1:195" s="55" customFormat="1" ht="27.6" x14ac:dyDescent="0.3">
      <c r="A847" s="89" t="s">
        <v>17</v>
      </c>
      <c r="B847" s="89" t="s">
        <v>756</v>
      </c>
      <c r="C847" s="90" t="s">
        <v>19</v>
      </c>
      <c r="D847" s="93" t="s">
        <v>23</v>
      </c>
      <c r="E847" s="90" t="s">
        <v>24</v>
      </c>
      <c r="F847" s="93" t="s">
        <v>279</v>
      </c>
      <c r="G847" s="111" t="s">
        <v>331</v>
      </c>
      <c r="H847" s="4" t="s">
        <v>287</v>
      </c>
      <c r="I847" s="93" t="s">
        <v>301</v>
      </c>
      <c r="J847" s="111" t="s">
        <v>788</v>
      </c>
      <c r="K847" s="4" t="s">
        <v>789</v>
      </c>
      <c r="L847" s="113" t="s">
        <v>758</v>
      </c>
      <c r="M847" s="121" t="s">
        <v>305</v>
      </c>
      <c r="N847" s="91" t="s">
        <v>258</v>
      </c>
      <c r="O847" s="91">
        <v>2</v>
      </c>
      <c r="P847" s="115">
        <v>23.21</v>
      </c>
      <c r="Q847" s="126">
        <v>46.42</v>
      </c>
      <c r="R847" s="100">
        <v>46.42</v>
      </c>
      <c r="S847" s="54"/>
      <c r="T847" s="54"/>
      <c r="U847" s="54"/>
      <c r="V847" s="54"/>
      <c r="W847" s="54"/>
      <c r="X847" s="54"/>
      <c r="Y847" s="54"/>
      <c r="Z847" s="54"/>
      <c r="AA847" s="54"/>
      <c r="AB847" s="54"/>
      <c r="AC847" s="54"/>
      <c r="AD847" s="54"/>
      <c r="AE847" s="54"/>
      <c r="AF847" s="54"/>
      <c r="AG847" s="54"/>
      <c r="AH847" s="54"/>
      <c r="AI847" s="54"/>
      <c r="AJ847" s="54"/>
      <c r="AK847" s="54"/>
      <c r="AL847" s="54"/>
      <c r="AM847" s="54"/>
      <c r="AN847" s="54"/>
      <c r="AO847" s="54"/>
      <c r="AP847" s="54"/>
      <c r="AQ847" s="54"/>
      <c r="AR847" s="54"/>
      <c r="AS847" s="54"/>
      <c r="AT847" s="54"/>
      <c r="AU847" s="54"/>
      <c r="AV847" s="54"/>
      <c r="AW847" s="54"/>
      <c r="AX847" s="54"/>
      <c r="AY847" s="54"/>
      <c r="AZ847" s="54"/>
      <c r="BA847" s="54"/>
      <c r="BB847" s="54"/>
      <c r="BC847" s="54"/>
      <c r="BD847" s="54"/>
      <c r="BE847" s="54"/>
      <c r="BF847" s="54"/>
      <c r="BG847" s="54"/>
      <c r="BH847" s="54"/>
      <c r="BI847" s="54"/>
      <c r="BJ847" s="54"/>
      <c r="BK847" s="54"/>
      <c r="BL847" s="54"/>
      <c r="BM847" s="54"/>
      <c r="BN847" s="54"/>
      <c r="BO847" s="54"/>
      <c r="BP847" s="54"/>
      <c r="BQ847" s="54"/>
      <c r="BR847" s="54"/>
      <c r="BS847" s="54"/>
      <c r="BT847" s="54"/>
      <c r="BU847" s="54"/>
      <c r="BV847" s="54"/>
      <c r="BW847" s="54"/>
      <c r="BX847" s="54"/>
      <c r="BY847" s="54"/>
      <c r="BZ847" s="54"/>
      <c r="CA847" s="54"/>
      <c r="CB847" s="54"/>
      <c r="CC847" s="54"/>
      <c r="CD847" s="54"/>
      <c r="CE847" s="54"/>
      <c r="CF847" s="54"/>
      <c r="CG847" s="54"/>
      <c r="CH847" s="54"/>
      <c r="CI847" s="54"/>
      <c r="CJ847" s="54"/>
      <c r="CK847" s="54"/>
      <c r="CL847" s="54"/>
      <c r="CM847" s="54"/>
      <c r="CN847" s="54"/>
      <c r="CO847" s="54"/>
      <c r="CP847" s="54"/>
      <c r="CQ847" s="54"/>
      <c r="CR847" s="54"/>
      <c r="CS847" s="54"/>
      <c r="CT847" s="54"/>
      <c r="CU847" s="54"/>
      <c r="CV847" s="54"/>
      <c r="CW847" s="54"/>
      <c r="CX847" s="54"/>
      <c r="CY847" s="54"/>
      <c r="CZ847" s="54"/>
      <c r="DA847" s="54"/>
      <c r="DB847" s="54"/>
      <c r="DC847" s="54"/>
      <c r="DD847" s="54"/>
      <c r="DE847" s="54"/>
      <c r="DF847" s="54"/>
      <c r="DG847" s="54"/>
      <c r="DH847" s="54"/>
      <c r="DI847" s="54"/>
      <c r="DJ847" s="54"/>
      <c r="DK847" s="54"/>
      <c r="DL847" s="54"/>
      <c r="DM847" s="54"/>
      <c r="DN847" s="54"/>
      <c r="DO847" s="54"/>
      <c r="DP847" s="54"/>
      <c r="DQ847" s="54"/>
      <c r="DR847" s="54"/>
      <c r="DS847" s="54"/>
      <c r="DT847" s="54"/>
      <c r="DU847" s="54"/>
      <c r="DV847" s="54"/>
      <c r="DW847" s="54"/>
      <c r="DX847" s="54"/>
      <c r="DY847" s="54"/>
      <c r="DZ847" s="54"/>
      <c r="EA847" s="54"/>
      <c r="EB847" s="54"/>
      <c r="EC847" s="54"/>
      <c r="ED847" s="54"/>
      <c r="EE847" s="54"/>
      <c r="EF847" s="54"/>
      <c r="EG847" s="54"/>
      <c r="EH847" s="54"/>
      <c r="EI847" s="54"/>
      <c r="EJ847" s="54"/>
      <c r="EK847" s="54"/>
      <c r="EL847" s="54"/>
      <c r="EM847" s="54"/>
      <c r="EN847" s="54"/>
      <c r="EO847" s="54"/>
      <c r="EP847" s="54"/>
      <c r="EQ847" s="54"/>
      <c r="ER847" s="54"/>
      <c r="ES847" s="54"/>
      <c r="ET847" s="54"/>
      <c r="EU847" s="54"/>
      <c r="EV847" s="54"/>
      <c r="EW847" s="54"/>
      <c r="EX847" s="54"/>
      <c r="EY847" s="54"/>
      <c r="EZ847" s="54"/>
      <c r="FA847" s="54"/>
      <c r="FB847" s="54"/>
      <c r="FC847" s="54"/>
      <c r="FD847" s="54"/>
      <c r="FE847" s="54"/>
      <c r="FF847" s="54"/>
      <c r="FG847" s="54"/>
      <c r="FH847" s="54"/>
      <c r="FI847" s="54"/>
      <c r="FJ847" s="54"/>
      <c r="FK847" s="54"/>
      <c r="FL847" s="54"/>
      <c r="FM847" s="54"/>
      <c r="FN847" s="54"/>
      <c r="FO847" s="54"/>
      <c r="FP847" s="54"/>
      <c r="FQ847" s="54"/>
      <c r="FR847" s="54"/>
      <c r="FS847" s="54"/>
      <c r="FT847" s="54"/>
      <c r="FU847" s="54"/>
      <c r="FV847" s="54"/>
      <c r="FW847" s="54"/>
      <c r="FX847" s="54"/>
      <c r="FY847" s="54"/>
      <c r="FZ847" s="54"/>
      <c r="GA847" s="54"/>
      <c r="GB847" s="54"/>
      <c r="GC847" s="54"/>
      <c r="GD847" s="54"/>
      <c r="GE847" s="54"/>
      <c r="GF847" s="54"/>
      <c r="GG847" s="54"/>
      <c r="GH847" s="54"/>
      <c r="GI847" s="54"/>
      <c r="GJ847" s="54"/>
      <c r="GK847" s="54"/>
      <c r="GL847" s="54"/>
      <c r="GM847" s="54"/>
    </row>
    <row r="848" spans="1:195" s="55" customFormat="1" ht="27.6" x14ac:dyDescent="0.3">
      <c r="A848" s="89" t="s">
        <v>17</v>
      </c>
      <c r="B848" s="89" t="s">
        <v>756</v>
      </c>
      <c r="C848" s="90" t="s">
        <v>19</v>
      </c>
      <c r="D848" s="93" t="s">
        <v>23</v>
      </c>
      <c r="E848" s="90" t="s">
        <v>24</v>
      </c>
      <c r="F848" s="93" t="s">
        <v>279</v>
      </c>
      <c r="G848" s="111" t="s">
        <v>331</v>
      </c>
      <c r="H848" s="4" t="s">
        <v>287</v>
      </c>
      <c r="I848" s="93" t="s">
        <v>301</v>
      </c>
      <c r="J848" s="111" t="s">
        <v>790</v>
      </c>
      <c r="K848" s="4" t="s">
        <v>791</v>
      </c>
      <c r="L848" s="113" t="s">
        <v>758</v>
      </c>
      <c r="M848" s="121" t="s">
        <v>305</v>
      </c>
      <c r="N848" s="91" t="s">
        <v>257</v>
      </c>
      <c r="O848" s="91">
        <v>2</v>
      </c>
      <c r="P848" s="115">
        <v>36.35</v>
      </c>
      <c r="Q848" s="126">
        <v>72.7</v>
      </c>
      <c r="R848" s="100">
        <v>72.7</v>
      </c>
      <c r="S848" s="54"/>
      <c r="T848" s="54"/>
      <c r="U848" s="54"/>
      <c r="V848" s="54"/>
      <c r="W848" s="54"/>
      <c r="X848" s="54"/>
      <c r="Y848" s="54"/>
      <c r="Z848" s="54"/>
      <c r="AA848" s="54"/>
      <c r="AB848" s="54"/>
      <c r="AC848" s="54"/>
      <c r="AD848" s="54"/>
      <c r="AE848" s="54"/>
      <c r="AF848" s="54"/>
      <c r="AG848" s="54"/>
      <c r="AH848" s="54"/>
      <c r="AI848" s="54"/>
      <c r="AJ848" s="54"/>
      <c r="AK848" s="54"/>
      <c r="AL848" s="54"/>
      <c r="AM848" s="54"/>
      <c r="AN848" s="54"/>
      <c r="AO848" s="54"/>
      <c r="AP848" s="54"/>
      <c r="AQ848" s="54"/>
      <c r="AR848" s="54"/>
      <c r="AS848" s="54"/>
      <c r="AT848" s="54"/>
      <c r="AU848" s="54"/>
      <c r="AV848" s="54"/>
      <c r="AW848" s="54"/>
      <c r="AX848" s="54"/>
      <c r="AY848" s="54"/>
      <c r="AZ848" s="54"/>
      <c r="BA848" s="54"/>
      <c r="BB848" s="54"/>
      <c r="BC848" s="54"/>
      <c r="BD848" s="54"/>
      <c r="BE848" s="54"/>
      <c r="BF848" s="54"/>
      <c r="BG848" s="54"/>
      <c r="BH848" s="54"/>
      <c r="BI848" s="54"/>
      <c r="BJ848" s="54"/>
      <c r="BK848" s="54"/>
      <c r="BL848" s="54"/>
      <c r="BM848" s="54"/>
      <c r="BN848" s="54"/>
      <c r="BO848" s="54"/>
      <c r="BP848" s="54"/>
      <c r="BQ848" s="54"/>
      <c r="BR848" s="54"/>
      <c r="BS848" s="54"/>
      <c r="BT848" s="54"/>
      <c r="BU848" s="54"/>
      <c r="BV848" s="54"/>
      <c r="BW848" s="54"/>
      <c r="BX848" s="54"/>
      <c r="BY848" s="54"/>
      <c r="BZ848" s="54"/>
      <c r="CA848" s="54"/>
      <c r="CB848" s="54"/>
      <c r="CC848" s="54"/>
      <c r="CD848" s="54"/>
      <c r="CE848" s="54"/>
      <c r="CF848" s="54"/>
      <c r="CG848" s="54"/>
      <c r="CH848" s="54"/>
      <c r="CI848" s="54"/>
      <c r="CJ848" s="54"/>
      <c r="CK848" s="54"/>
      <c r="CL848" s="54"/>
      <c r="CM848" s="54"/>
      <c r="CN848" s="54"/>
      <c r="CO848" s="54"/>
      <c r="CP848" s="54"/>
      <c r="CQ848" s="54"/>
      <c r="CR848" s="54"/>
      <c r="CS848" s="54"/>
      <c r="CT848" s="54"/>
      <c r="CU848" s="54"/>
      <c r="CV848" s="54"/>
      <c r="CW848" s="54"/>
      <c r="CX848" s="54"/>
      <c r="CY848" s="54"/>
      <c r="CZ848" s="54"/>
      <c r="DA848" s="54"/>
      <c r="DB848" s="54"/>
      <c r="DC848" s="54"/>
      <c r="DD848" s="54"/>
      <c r="DE848" s="54"/>
      <c r="DF848" s="54"/>
      <c r="DG848" s="54"/>
      <c r="DH848" s="54"/>
      <c r="DI848" s="54"/>
      <c r="DJ848" s="54"/>
      <c r="DK848" s="54"/>
      <c r="DL848" s="54"/>
      <c r="DM848" s="54"/>
      <c r="DN848" s="54"/>
      <c r="DO848" s="54"/>
      <c r="DP848" s="54"/>
      <c r="DQ848" s="54"/>
      <c r="DR848" s="54"/>
      <c r="DS848" s="54"/>
      <c r="DT848" s="54"/>
      <c r="DU848" s="54"/>
      <c r="DV848" s="54"/>
      <c r="DW848" s="54"/>
      <c r="DX848" s="54"/>
      <c r="DY848" s="54"/>
      <c r="DZ848" s="54"/>
      <c r="EA848" s="54"/>
      <c r="EB848" s="54"/>
      <c r="EC848" s="54"/>
      <c r="ED848" s="54"/>
      <c r="EE848" s="54"/>
      <c r="EF848" s="54"/>
      <c r="EG848" s="54"/>
      <c r="EH848" s="54"/>
      <c r="EI848" s="54"/>
      <c r="EJ848" s="54"/>
      <c r="EK848" s="54"/>
      <c r="EL848" s="54"/>
      <c r="EM848" s="54"/>
      <c r="EN848" s="54"/>
      <c r="EO848" s="54"/>
      <c r="EP848" s="54"/>
      <c r="EQ848" s="54"/>
      <c r="ER848" s="54"/>
      <c r="ES848" s="54"/>
      <c r="ET848" s="54"/>
      <c r="EU848" s="54"/>
      <c r="EV848" s="54"/>
      <c r="EW848" s="54"/>
      <c r="EX848" s="54"/>
      <c r="EY848" s="54"/>
      <c r="EZ848" s="54"/>
      <c r="FA848" s="54"/>
      <c r="FB848" s="54"/>
      <c r="FC848" s="54"/>
      <c r="FD848" s="54"/>
      <c r="FE848" s="54"/>
      <c r="FF848" s="54"/>
      <c r="FG848" s="54"/>
      <c r="FH848" s="54"/>
      <c r="FI848" s="54"/>
      <c r="FJ848" s="54"/>
      <c r="FK848" s="54"/>
      <c r="FL848" s="54"/>
      <c r="FM848" s="54"/>
      <c r="FN848" s="54"/>
      <c r="FO848" s="54"/>
      <c r="FP848" s="54"/>
      <c r="FQ848" s="54"/>
      <c r="FR848" s="54"/>
      <c r="FS848" s="54"/>
      <c r="FT848" s="54"/>
      <c r="FU848" s="54"/>
      <c r="FV848" s="54"/>
      <c r="FW848" s="54"/>
      <c r="FX848" s="54"/>
      <c r="FY848" s="54"/>
      <c r="FZ848" s="54"/>
      <c r="GA848" s="54"/>
      <c r="GB848" s="54"/>
      <c r="GC848" s="54"/>
      <c r="GD848" s="54"/>
      <c r="GE848" s="54"/>
      <c r="GF848" s="54"/>
      <c r="GG848" s="54"/>
      <c r="GH848" s="54"/>
      <c r="GI848" s="54"/>
      <c r="GJ848" s="54"/>
      <c r="GK848" s="54"/>
      <c r="GL848" s="54"/>
      <c r="GM848" s="54"/>
    </row>
    <row r="849" spans="1:195" s="55" customFormat="1" ht="27.6" x14ac:dyDescent="0.3">
      <c r="A849" s="89" t="s">
        <v>17</v>
      </c>
      <c r="B849" s="89" t="s">
        <v>756</v>
      </c>
      <c r="C849" s="90" t="s">
        <v>19</v>
      </c>
      <c r="D849" s="93" t="s">
        <v>792</v>
      </c>
      <c r="E849" s="90" t="s">
        <v>24</v>
      </c>
      <c r="F849" s="93" t="s">
        <v>279</v>
      </c>
      <c r="G849" s="111" t="s">
        <v>331</v>
      </c>
      <c r="H849" s="4" t="s">
        <v>287</v>
      </c>
      <c r="I849" s="93" t="s">
        <v>301</v>
      </c>
      <c r="J849" s="111" t="s">
        <v>793</v>
      </c>
      <c r="K849" s="4" t="s">
        <v>794</v>
      </c>
      <c r="L849" s="113" t="s">
        <v>758</v>
      </c>
      <c r="M849" s="121" t="s">
        <v>305</v>
      </c>
      <c r="N849" s="91" t="s">
        <v>257</v>
      </c>
      <c r="O849" s="91">
        <v>3</v>
      </c>
      <c r="P849" s="115">
        <v>15.020000000000001</v>
      </c>
      <c r="Q849" s="126">
        <v>45.06</v>
      </c>
      <c r="R849" s="100">
        <v>45.06</v>
      </c>
      <c r="S849" s="54"/>
      <c r="T849" s="54"/>
      <c r="U849" s="54"/>
      <c r="V849" s="54"/>
      <c r="W849" s="54"/>
      <c r="X849" s="54"/>
      <c r="Y849" s="54"/>
      <c r="Z849" s="54"/>
      <c r="AA849" s="54"/>
      <c r="AB849" s="54"/>
      <c r="AC849" s="54"/>
      <c r="AD849" s="54"/>
      <c r="AE849" s="54"/>
      <c r="AF849" s="54"/>
      <c r="AG849" s="54"/>
      <c r="AH849" s="54"/>
      <c r="AI849" s="54"/>
      <c r="AJ849" s="54"/>
      <c r="AK849" s="54"/>
      <c r="AL849" s="54"/>
      <c r="AM849" s="54"/>
      <c r="AN849" s="54"/>
      <c r="AO849" s="54"/>
      <c r="AP849" s="54"/>
      <c r="AQ849" s="54"/>
      <c r="AR849" s="54"/>
      <c r="AS849" s="54"/>
      <c r="AT849" s="54"/>
      <c r="AU849" s="54"/>
      <c r="AV849" s="54"/>
      <c r="AW849" s="54"/>
      <c r="AX849" s="54"/>
      <c r="AY849" s="54"/>
      <c r="AZ849" s="54"/>
      <c r="BA849" s="54"/>
      <c r="BB849" s="54"/>
      <c r="BC849" s="54"/>
      <c r="BD849" s="54"/>
      <c r="BE849" s="54"/>
      <c r="BF849" s="54"/>
      <c r="BG849" s="54"/>
      <c r="BH849" s="54"/>
      <c r="BI849" s="54"/>
      <c r="BJ849" s="54"/>
      <c r="BK849" s="54"/>
      <c r="BL849" s="54"/>
      <c r="BM849" s="54"/>
      <c r="BN849" s="54"/>
      <c r="BO849" s="54"/>
      <c r="BP849" s="54"/>
      <c r="BQ849" s="54"/>
      <c r="BR849" s="54"/>
      <c r="BS849" s="54"/>
      <c r="BT849" s="54"/>
      <c r="BU849" s="54"/>
      <c r="BV849" s="54"/>
      <c r="BW849" s="54"/>
      <c r="BX849" s="54"/>
      <c r="BY849" s="54"/>
      <c r="BZ849" s="54"/>
      <c r="CA849" s="54"/>
      <c r="CB849" s="54"/>
      <c r="CC849" s="54"/>
      <c r="CD849" s="54"/>
      <c r="CE849" s="54"/>
      <c r="CF849" s="54"/>
      <c r="CG849" s="54"/>
      <c r="CH849" s="54"/>
      <c r="CI849" s="54"/>
      <c r="CJ849" s="54"/>
      <c r="CK849" s="54"/>
      <c r="CL849" s="54"/>
      <c r="CM849" s="54"/>
      <c r="CN849" s="54"/>
      <c r="CO849" s="54"/>
      <c r="CP849" s="54"/>
      <c r="CQ849" s="54"/>
      <c r="CR849" s="54"/>
      <c r="CS849" s="54"/>
      <c r="CT849" s="54"/>
      <c r="CU849" s="54"/>
      <c r="CV849" s="54"/>
      <c r="CW849" s="54"/>
      <c r="CX849" s="54"/>
      <c r="CY849" s="54"/>
      <c r="CZ849" s="54"/>
      <c r="DA849" s="54"/>
      <c r="DB849" s="54"/>
      <c r="DC849" s="54"/>
      <c r="DD849" s="54"/>
      <c r="DE849" s="54"/>
      <c r="DF849" s="54"/>
      <c r="DG849" s="54"/>
      <c r="DH849" s="54"/>
      <c r="DI849" s="54"/>
      <c r="DJ849" s="54"/>
      <c r="DK849" s="54"/>
      <c r="DL849" s="54"/>
      <c r="DM849" s="54"/>
      <c r="DN849" s="54"/>
      <c r="DO849" s="54"/>
      <c r="DP849" s="54"/>
      <c r="DQ849" s="54"/>
      <c r="DR849" s="54"/>
      <c r="DS849" s="54"/>
      <c r="DT849" s="54"/>
      <c r="DU849" s="54"/>
      <c r="DV849" s="54"/>
      <c r="DW849" s="54"/>
      <c r="DX849" s="54"/>
      <c r="DY849" s="54"/>
      <c r="DZ849" s="54"/>
      <c r="EA849" s="54"/>
      <c r="EB849" s="54"/>
      <c r="EC849" s="54"/>
      <c r="ED849" s="54"/>
      <c r="EE849" s="54"/>
      <c r="EF849" s="54"/>
      <c r="EG849" s="54"/>
      <c r="EH849" s="54"/>
      <c r="EI849" s="54"/>
      <c r="EJ849" s="54"/>
      <c r="EK849" s="54"/>
      <c r="EL849" s="54"/>
      <c r="EM849" s="54"/>
      <c r="EN849" s="54"/>
      <c r="EO849" s="54"/>
      <c r="EP849" s="54"/>
      <c r="EQ849" s="54"/>
      <c r="ER849" s="54"/>
      <c r="ES849" s="54"/>
      <c r="ET849" s="54"/>
      <c r="EU849" s="54"/>
      <c r="EV849" s="54"/>
      <c r="EW849" s="54"/>
      <c r="EX849" s="54"/>
      <c r="EY849" s="54"/>
      <c r="EZ849" s="54"/>
      <c r="FA849" s="54"/>
      <c r="FB849" s="54"/>
      <c r="FC849" s="54"/>
      <c r="FD849" s="54"/>
      <c r="FE849" s="54"/>
      <c r="FF849" s="54"/>
      <c r="FG849" s="54"/>
      <c r="FH849" s="54"/>
      <c r="FI849" s="54"/>
      <c r="FJ849" s="54"/>
      <c r="FK849" s="54"/>
      <c r="FL849" s="54"/>
      <c r="FM849" s="54"/>
      <c r="FN849" s="54"/>
      <c r="FO849" s="54"/>
      <c r="FP849" s="54"/>
      <c r="FQ849" s="54"/>
      <c r="FR849" s="54"/>
      <c r="FS849" s="54"/>
      <c r="FT849" s="54"/>
      <c r="FU849" s="54"/>
      <c r="FV849" s="54"/>
      <c r="FW849" s="54"/>
      <c r="FX849" s="54"/>
      <c r="FY849" s="54"/>
      <c r="FZ849" s="54"/>
      <c r="GA849" s="54"/>
      <c r="GB849" s="54"/>
      <c r="GC849" s="54"/>
      <c r="GD849" s="54"/>
      <c r="GE849" s="54"/>
      <c r="GF849" s="54"/>
      <c r="GG849" s="54"/>
      <c r="GH849" s="54"/>
      <c r="GI849" s="54"/>
      <c r="GJ849" s="54"/>
      <c r="GK849" s="54"/>
      <c r="GL849" s="54"/>
      <c r="GM849" s="54"/>
    </row>
    <row r="850" spans="1:195" s="55" customFormat="1" ht="27.6" x14ac:dyDescent="0.3">
      <c r="A850" s="89" t="s">
        <v>17</v>
      </c>
      <c r="B850" s="89" t="s">
        <v>756</v>
      </c>
      <c r="C850" s="90" t="s">
        <v>19</v>
      </c>
      <c r="D850" s="93" t="s">
        <v>267</v>
      </c>
      <c r="E850" s="90" t="s">
        <v>19</v>
      </c>
      <c r="F850" s="93" t="s">
        <v>275</v>
      </c>
      <c r="G850" s="111" t="s">
        <v>331</v>
      </c>
      <c r="H850" s="4" t="s">
        <v>287</v>
      </c>
      <c r="I850" s="93" t="s">
        <v>301</v>
      </c>
      <c r="J850" s="111" t="s">
        <v>795</v>
      </c>
      <c r="K850" s="4" t="s">
        <v>796</v>
      </c>
      <c r="L850" s="113" t="s">
        <v>758</v>
      </c>
      <c r="M850" s="121" t="s">
        <v>305</v>
      </c>
      <c r="N850" s="91" t="s">
        <v>257</v>
      </c>
      <c r="O850" s="91">
        <v>100</v>
      </c>
      <c r="P850" s="115">
        <v>6.44</v>
      </c>
      <c r="Q850" s="126">
        <v>644</v>
      </c>
      <c r="R850" s="100">
        <v>644</v>
      </c>
      <c r="S850" s="54"/>
      <c r="T850" s="54"/>
      <c r="U850" s="54"/>
      <c r="V850" s="54"/>
      <c r="W850" s="54"/>
      <c r="X850" s="54"/>
      <c r="Y850" s="54"/>
      <c r="Z850" s="54"/>
      <c r="AA850" s="54"/>
      <c r="AB850" s="54"/>
      <c r="AC850" s="54"/>
      <c r="AD850" s="54"/>
      <c r="AE850" s="54"/>
      <c r="AF850" s="54"/>
      <c r="AG850" s="54"/>
      <c r="AH850" s="54"/>
      <c r="AI850" s="54"/>
      <c r="AJ850" s="54"/>
      <c r="AK850" s="54"/>
      <c r="AL850" s="54"/>
      <c r="AM850" s="54"/>
      <c r="AN850" s="54"/>
      <c r="AO850" s="54"/>
      <c r="AP850" s="54"/>
      <c r="AQ850" s="54"/>
      <c r="AR850" s="54"/>
      <c r="AS850" s="54"/>
      <c r="AT850" s="54"/>
      <c r="AU850" s="54"/>
      <c r="AV850" s="54"/>
      <c r="AW850" s="54"/>
      <c r="AX850" s="54"/>
      <c r="AY850" s="54"/>
      <c r="AZ850" s="54"/>
      <c r="BA850" s="54"/>
      <c r="BB850" s="54"/>
      <c r="BC850" s="54"/>
      <c r="BD850" s="54"/>
      <c r="BE850" s="54"/>
      <c r="BF850" s="54"/>
      <c r="BG850" s="54"/>
      <c r="BH850" s="54"/>
      <c r="BI850" s="54"/>
      <c r="BJ850" s="54"/>
      <c r="BK850" s="54"/>
      <c r="BL850" s="54"/>
      <c r="BM850" s="54"/>
      <c r="BN850" s="54"/>
      <c r="BO850" s="54"/>
      <c r="BP850" s="54"/>
      <c r="BQ850" s="54"/>
      <c r="BR850" s="54"/>
      <c r="BS850" s="54"/>
      <c r="BT850" s="54"/>
      <c r="BU850" s="54"/>
      <c r="BV850" s="54"/>
      <c r="BW850" s="54"/>
      <c r="BX850" s="54"/>
      <c r="BY850" s="54"/>
      <c r="BZ850" s="54"/>
      <c r="CA850" s="54"/>
      <c r="CB850" s="54"/>
      <c r="CC850" s="54"/>
      <c r="CD850" s="54"/>
      <c r="CE850" s="54"/>
      <c r="CF850" s="54"/>
      <c r="CG850" s="54"/>
      <c r="CH850" s="54"/>
      <c r="CI850" s="54"/>
      <c r="CJ850" s="54"/>
      <c r="CK850" s="54"/>
      <c r="CL850" s="54"/>
      <c r="CM850" s="54"/>
      <c r="CN850" s="54"/>
      <c r="CO850" s="54"/>
      <c r="CP850" s="54"/>
      <c r="CQ850" s="54"/>
      <c r="CR850" s="54"/>
      <c r="CS850" s="54"/>
      <c r="CT850" s="54"/>
      <c r="CU850" s="54"/>
      <c r="CV850" s="54"/>
      <c r="CW850" s="54"/>
      <c r="CX850" s="54"/>
      <c r="CY850" s="54"/>
      <c r="CZ850" s="54"/>
      <c r="DA850" s="54"/>
      <c r="DB850" s="54"/>
      <c r="DC850" s="54"/>
      <c r="DD850" s="54"/>
      <c r="DE850" s="54"/>
      <c r="DF850" s="54"/>
      <c r="DG850" s="54"/>
      <c r="DH850" s="54"/>
      <c r="DI850" s="54"/>
      <c r="DJ850" s="54"/>
      <c r="DK850" s="54"/>
      <c r="DL850" s="54"/>
      <c r="DM850" s="54"/>
      <c r="DN850" s="54"/>
      <c r="DO850" s="54"/>
      <c r="DP850" s="54"/>
      <c r="DQ850" s="54"/>
      <c r="DR850" s="54"/>
      <c r="DS850" s="54"/>
      <c r="DT850" s="54"/>
      <c r="DU850" s="54"/>
      <c r="DV850" s="54"/>
      <c r="DW850" s="54"/>
      <c r="DX850" s="54"/>
      <c r="DY850" s="54"/>
      <c r="DZ850" s="54"/>
      <c r="EA850" s="54"/>
      <c r="EB850" s="54"/>
      <c r="EC850" s="54"/>
      <c r="ED850" s="54"/>
      <c r="EE850" s="54"/>
      <c r="EF850" s="54"/>
      <c r="EG850" s="54"/>
      <c r="EH850" s="54"/>
      <c r="EI850" s="54"/>
      <c r="EJ850" s="54"/>
      <c r="EK850" s="54"/>
      <c r="EL850" s="54"/>
      <c r="EM850" s="54"/>
      <c r="EN850" s="54"/>
      <c r="EO850" s="54"/>
      <c r="EP850" s="54"/>
      <c r="EQ850" s="54"/>
      <c r="ER850" s="54"/>
      <c r="ES850" s="54"/>
      <c r="ET850" s="54"/>
      <c r="EU850" s="54"/>
      <c r="EV850" s="54"/>
      <c r="EW850" s="54"/>
      <c r="EX850" s="54"/>
      <c r="EY850" s="54"/>
      <c r="EZ850" s="54"/>
      <c r="FA850" s="54"/>
      <c r="FB850" s="54"/>
      <c r="FC850" s="54"/>
      <c r="FD850" s="54"/>
      <c r="FE850" s="54"/>
      <c r="FF850" s="54"/>
      <c r="FG850" s="54"/>
      <c r="FH850" s="54"/>
      <c r="FI850" s="54"/>
      <c r="FJ850" s="54"/>
      <c r="FK850" s="54"/>
      <c r="FL850" s="54"/>
      <c r="FM850" s="54"/>
      <c r="FN850" s="54"/>
      <c r="FO850" s="54"/>
      <c r="FP850" s="54"/>
      <c r="FQ850" s="54"/>
      <c r="FR850" s="54"/>
      <c r="FS850" s="54"/>
      <c r="FT850" s="54"/>
      <c r="FU850" s="54"/>
      <c r="FV850" s="54"/>
      <c r="FW850" s="54"/>
      <c r="FX850" s="54"/>
      <c r="FY850" s="54"/>
      <c r="FZ850" s="54"/>
      <c r="GA850" s="54"/>
      <c r="GB850" s="54"/>
      <c r="GC850" s="54"/>
      <c r="GD850" s="54"/>
      <c r="GE850" s="54"/>
      <c r="GF850" s="54"/>
      <c r="GG850" s="54"/>
      <c r="GH850" s="54"/>
      <c r="GI850" s="54"/>
      <c r="GJ850" s="54"/>
      <c r="GK850" s="54"/>
      <c r="GL850" s="54"/>
      <c r="GM850" s="54"/>
    </row>
    <row r="851" spans="1:195" s="55" customFormat="1" ht="27.6" x14ac:dyDescent="0.3">
      <c r="A851" s="89" t="s">
        <v>17</v>
      </c>
      <c r="B851" s="89" t="s">
        <v>756</v>
      </c>
      <c r="C851" s="90" t="s">
        <v>19</v>
      </c>
      <c r="D851" s="93" t="s">
        <v>267</v>
      </c>
      <c r="E851" s="90" t="s">
        <v>19</v>
      </c>
      <c r="F851" s="93" t="s">
        <v>275</v>
      </c>
      <c r="G851" s="111" t="s">
        <v>331</v>
      </c>
      <c r="H851" s="4" t="s">
        <v>287</v>
      </c>
      <c r="I851" s="93" t="s">
        <v>301</v>
      </c>
      <c r="J851" s="111" t="s">
        <v>797</v>
      </c>
      <c r="K851" s="4" t="s">
        <v>798</v>
      </c>
      <c r="L851" s="113" t="s">
        <v>758</v>
      </c>
      <c r="M851" s="121" t="s">
        <v>305</v>
      </c>
      <c r="N851" s="91" t="s">
        <v>257</v>
      </c>
      <c r="O851" s="91">
        <v>50</v>
      </c>
      <c r="P851" s="115">
        <v>5.5</v>
      </c>
      <c r="Q851" s="126">
        <v>275</v>
      </c>
      <c r="R851" s="100">
        <v>275</v>
      </c>
      <c r="S851" s="54"/>
      <c r="T851" s="54"/>
      <c r="U851" s="54"/>
      <c r="V851" s="54"/>
      <c r="W851" s="54"/>
      <c r="X851" s="54"/>
      <c r="Y851" s="54"/>
      <c r="Z851" s="54"/>
      <c r="AA851" s="54"/>
      <c r="AB851" s="54"/>
      <c r="AC851" s="54"/>
      <c r="AD851" s="54"/>
      <c r="AE851" s="54"/>
      <c r="AF851" s="54"/>
      <c r="AG851" s="54"/>
      <c r="AH851" s="54"/>
      <c r="AI851" s="54"/>
      <c r="AJ851" s="54"/>
      <c r="AK851" s="54"/>
      <c r="AL851" s="54"/>
      <c r="AM851" s="54"/>
      <c r="AN851" s="54"/>
      <c r="AO851" s="54"/>
      <c r="AP851" s="54"/>
      <c r="AQ851" s="54"/>
      <c r="AR851" s="54"/>
      <c r="AS851" s="54"/>
      <c r="AT851" s="54"/>
      <c r="AU851" s="54"/>
      <c r="AV851" s="54"/>
      <c r="AW851" s="54"/>
      <c r="AX851" s="54"/>
      <c r="AY851" s="54"/>
      <c r="AZ851" s="54"/>
      <c r="BA851" s="54"/>
      <c r="BB851" s="54"/>
      <c r="BC851" s="54"/>
      <c r="BD851" s="54"/>
      <c r="BE851" s="54"/>
      <c r="BF851" s="54"/>
      <c r="BG851" s="54"/>
      <c r="BH851" s="54"/>
      <c r="BI851" s="54"/>
      <c r="BJ851" s="54"/>
      <c r="BK851" s="54"/>
      <c r="BL851" s="54"/>
      <c r="BM851" s="54"/>
      <c r="BN851" s="54"/>
      <c r="BO851" s="54"/>
      <c r="BP851" s="54"/>
      <c r="BQ851" s="54"/>
      <c r="BR851" s="54"/>
      <c r="BS851" s="54"/>
      <c r="BT851" s="54"/>
      <c r="BU851" s="54"/>
      <c r="BV851" s="54"/>
      <c r="BW851" s="54"/>
      <c r="BX851" s="54"/>
      <c r="BY851" s="54"/>
      <c r="BZ851" s="54"/>
      <c r="CA851" s="54"/>
      <c r="CB851" s="54"/>
      <c r="CC851" s="54"/>
      <c r="CD851" s="54"/>
      <c r="CE851" s="54"/>
      <c r="CF851" s="54"/>
      <c r="CG851" s="54"/>
      <c r="CH851" s="54"/>
      <c r="CI851" s="54"/>
      <c r="CJ851" s="54"/>
      <c r="CK851" s="54"/>
      <c r="CL851" s="54"/>
      <c r="CM851" s="54"/>
      <c r="CN851" s="54"/>
      <c r="CO851" s="54"/>
      <c r="CP851" s="54"/>
      <c r="CQ851" s="54"/>
      <c r="CR851" s="54"/>
      <c r="CS851" s="54"/>
      <c r="CT851" s="54"/>
      <c r="CU851" s="54"/>
      <c r="CV851" s="54"/>
      <c r="CW851" s="54"/>
      <c r="CX851" s="54"/>
      <c r="CY851" s="54"/>
      <c r="CZ851" s="54"/>
      <c r="DA851" s="54"/>
      <c r="DB851" s="54"/>
      <c r="DC851" s="54"/>
      <c r="DD851" s="54"/>
      <c r="DE851" s="54"/>
      <c r="DF851" s="54"/>
      <c r="DG851" s="54"/>
      <c r="DH851" s="54"/>
      <c r="DI851" s="54"/>
      <c r="DJ851" s="54"/>
      <c r="DK851" s="54"/>
      <c r="DL851" s="54"/>
      <c r="DM851" s="54"/>
      <c r="DN851" s="54"/>
      <c r="DO851" s="54"/>
      <c r="DP851" s="54"/>
      <c r="DQ851" s="54"/>
      <c r="DR851" s="54"/>
      <c r="DS851" s="54"/>
      <c r="DT851" s="54"/>
      <c r="DU851" s="54"/>
      <c r="DV851" s="54"/>
      <c r="DW851" s="54"/>
      <c r="DX851" s="54"/>
      <c r="DY851" s="54"/>
      <c r="DZ851" s="54"/>
      <c r="EA851" s="54"/>
      <c r="EB851" s="54"/>
      <c r="EC851" s="54"/>
      <c r="ED851" s="54"/>
      <c r="EE851" s="54"/>
      <c r="EF851" s="54"/>
      <c r="EG851" s="54"/>
      <c r="EH851" s="54"/>
      <c r="EI851" s="54"/>
      <c r="EJ851" s="54"/>
      <c r="EK851" s="54"/>
      <c r="EL851" s="54"/>
      <c r="EM851" s="54"/>
      <c r="EN851" s="54"/>
      <c r="EO851" s="54"/>
      <c r="EP851" s="54"/>
      <c r="EQ851" s="54"/>
      <c r="ER851" s="54"/>
      <c r="ES851" s="54"/>
      <c r="ET851" s="54"/>
      <c r="EU851" s="54"/>
      <c r="EV851" s="54"/>
      <c r="EW851" s="54"/>
      <c r="EX851" s="54"/>
      <c r="EY851" s="54"/>
      <c r="EZ851" s="54"/>
      <c r="FA851" s="54"/>
      <c r="FB851" s="54"/>
      <c r="FC851" s="54"/>
      <c r="FD851" s="54"/>
      <c r="FE851" s="54"/>
      <c r="FF851" s="54"/>
      <c r="FG851" s="54"/>
      <c r="FH851" s="54"/>
      <c r="FI851" s="54"/>
      <c r="FJ851" s="54"/>
      <c r="FK851" s="54"/>
      <c r="FL851" s="54"/>
      <c r="FM851" s="54"/>
      <c r="FN851" s="54"/>
      <c r="FO851" s="54"/>
      <c r="FP851" s="54"/>
      <c r="FQ851" s="54"/>
      <c r="FR851" s="54"/>
      <c r="FS851" s="54"/>
      <c r="FT851" s="54"/>
      <c r="FU851" s="54"/>
      <c r="FV851" s="54"/>
      <c r="FW851" s="54"/>
      <c r="FX851" s="54"/>
      <c r="FY851" s="54"/>
      <c r="FZ851" s="54"/>
      <c r="GA851" s="54"/>
      <c r="GB851" s="54"/>
      <c r="GC851" s="54"/>
      <c r="GD851" s="54"/>
      <c r="GE851" s="54"/>
      <c r="GF851" s="54"/>
      <c r="GG851" s="54"/>
      <c r="GH851" s="54"/>
      <c r="GI851" s="54"/>
      <c r="GJ851" s="54"/>
      <c r="GK851" s="54"/>
      <c r="GL851" s="54"/>
      <c r="GM851" s="54"/>
    </row>
    <row r="852" spans="1:195" s="55" customFormat="1" ht="27.6" x14ac:dyDescent="0.3">
      <c r="A852" s="89" t="s">
        <v>17</v>
      </c>
      <c r="B852" s="89" t="s">
        <v>756</v>
      </c>
      <c r="C852" s="90" t="s">
        <v>19</v>
      </c>
      <c r="D852" s="93" t="s">
        <v>267</v>
      </c>
      <c r="E852" s="90" t="s">
        <v>19</v>
      </c>
      <c r="F852" s="93" t="s">
        <v>275</v>
      </c>
      <c r="G852" s="111" t="s">
        <v>331</v>
      </c>
      <c r="H852" s="4" t="s">
        <v>287</v>
      </c>
      <c r="I852" s="93" t="s">
        <v>301</v>
      </c>
      <c r="J852" s="111" t="s">
        <v>108</v>
      </c>
      <c r="K852" s="4" t="s">
        <v>222</v>
      </c>
      <c r="L852" s="113" t="s">
        <v>758</v>
      </c>
      <c r="M852" s="121" t="s">
        <v>305</v>
      </c>
      <c r="N852" s="91" t="s">
        <v>257</v>
      </c>
      <c r="O852" s="91">
        <v>10</v>
      </c>
      <c r="P852" s="115">
        <v>42.660000000000004</v>
      </c>
      <c r="Q852" s="126">
        <v>426.6</v>
      </c>
      <c r="R852" s="100">
        <v>426.6</v>
      </c>
      <c r="S852" s="54"/>
      <c r="T852" s="54"/>
      <c r="U852" s="54"/>
      <c r="V852" s="54"/>
      <c r="W852" s="54"/>
      <c r="X852" s="54"/>
      <c r="Y852" s="54"/>
      <c r="Z852" s="54"/>
      <c r="AA852" s="54"/>
      <c r="AB852" s="54"/>
      <c r="AC852" s="54"/>
      <c r="AD852" s="54"/>
      <c r="AE852" s="54"/>
      <c r="AF852" s="54"/>
      <c r="AG852" s="54"/>
      <c r="AH852" s="54"/>
      <c r="AI852" s="54"/>
      <c r="AJ852" s="54"/>
      <c r="AK852" s="54"/>
      <c r="AL852" s="54"/>
      <c r="AM852" s="54"/>
      <c r="AN852" s="54"/>
      <c r="AO852" s="54"/>
      <c r="AP852" s="54"/>
      <c r="AQ852" s="54"/>
      <c r="AR852" s="54"/>
      <c r="AS852" s="54"/>
      <c r="AT852" s="54"/>
      <c r="AU852" s="54"/>
      <c r="AV852" s="54"/>
      <c r="AW852" s="54"/>
      <c r="AX852" s="54"/>
      <c r="AY852" s="54"/>
      <c r="AZ852" s="54"/>
      <c r="BA852" s="54"/>
      <c r="BB852" s="54"/>
      <c r="BC852" s="54"/>
      <c r="BD852" s="54"/>
      <c r="BE852" s="54"/>
      <c r="BF852" s="54"/>
      <c r="BG852" s="54"/>
      <c r="BH852" s="54"/>
      <c r="BI852" s="54"/>
      <c r="BJ852" s="54"/>
      <c r="BK852" s="54"/>
      <c r="BL852" s="54"/>
      <c r="BM852" s="54"/>
      <c r="BN852" s="54"/>
      <c r="BO852" s="54"/>
      <c r="BP852" s="54"/>
      <c r="BQ852" s="54"/>
      <c r="BR852" s="54"/>
      <c r="BS852" s="54"/>
      <c r="BT852" s="54"/>
      <c r="BU852" s="54"/>
      <c r="BV852" s="54"/>
      <c r="BW852" s="54"/>
      <c r="BX852" s="54"/>
      <c r="BY852" s="54"/>
      <c r="BZ852" s="54"/>
      <c r="CA852" s="54"/>
      <c r="CB852" s="54"/>
      <c r="CC852" s="54"/>
      <c r="CD852" s="54"/>
      <c r="CE852" s="54"/>
      <c r="CF852" s="54"/>
      <c r="CG852" s="54"/>
      <c r="CH852" s="54"/>
      <c r="CI852" s="54"/>
      <c r="CJ852" s="54"/>
      <c r="CK852" s="54"/>
      <c r="CL852" s="54"/>
      <c r="CM852" s="54"/>
      <c r="CN852" s="54"/>
      <c r="CO852" s="54"/>
      <c r="CP852" s="54"/>
      <c r="CQ852" s="54"/>
      <c r="CR852" s="54"/>
      <c r="CS852" s="54"/>
      <c r="CT852" s="54"/>
      <c r="CU852" s="54"/>
      <c r="CV852" s="54"/>
      <c r="CW852" s="54"/>
      <c r="CX852" s="54"/>
      <c r="CY852" s="54"/>
      <c r="CZ852" s="54"/>
      <c r="DA852" s="54"/>
      <c r="DB852" s="54"/>
      <c r="DC852" s="54"/>
      <c r="DD852" s="54"/>
      <c r="DE852" s="54"/>
      <c r="DF852" s="54"/>
      <c r="DG852" s="54"/>
      <c r="DH852" s="54"/>
      <c r="DI852" s="54"/>
      <c r="DJ852" s="54"/>
      <c r="DK852" s="54"/>
      <c r="DL852" s="54"/>
      <c r="DM852" s="54"/>
      <c r="DN852" s="54"/>
      <c r="DO852" s="54"/>
      <c r="DP852" s="54"/>
      <c r="DQ852" s="54"/>
      <c r="DR852" s="54"/>
      <c r="DS852" s="54"/>
      <c r="DT852" s="54"/>
      <c r="DU852" s="54"/>
      <c r="DV852" s="54"/>
      <c r="DW852" s="54"/>
      <c r="DX852" s="54"/>
      <c r="DY852" s="54"/>
      <c r="DZ852" s="54"/>
      <c r="EA852" s="54"/>
      <c r="EB852" s="54"/>
      <c r="EC852" s="54"/>
      <c r="ED852" s="54"/>
      <c r="EE852" s="54"/>
      <c r="EF852" s="54"/>
      <c r="EG852" s="54"/>
      <c r="EH852" s="54"/>
      <c r="EI852" s="54"/>
      <c r="EJ852" s="54"/>
      <c r="EK852" s="54"/>
      <c r="EL852" s="54"/>
      <c r="EM852" s="54"/>
      <c r="EN852" s="54"/>
      <c r="EO852" s="54"/>
      <c r="EP852" s="54"/>
      <c r="EQ852" s="54"/>
      <c r="ER852" s="54"/>
      <c r="ES852" s="54"/>
      <c r="ET852" s="54"/>
      <c r="EU852" s="54"/>
      <c r="EV852" s="54"/>
      <c r="EW852" s="54"/>
      <c r="EX852" s="54"/>
      <c r="EY852" s="54"/>
      <c r="EZ852" s="54"/>
      <c r="FA852" s="54"/>
      <c r="FB852" s="54"/>
      <c r="FC852" s="54"/>
      <c r="FD852" s="54"/>
      <c r="FE852" s="54"/>
      <c r="FF852" s="54"/>
      <c r="FG852" s="54"/>
      <c r="FH852" s="54"/>
      <c r="FI852" s="54"/>
      <c r="FJ852" s="54"/>
      <c r="FK852" s="54"/>
      <c r="FL852" s="54"/>
      <c r="FM852" s="54"/>
      <c r="FN852" s="54"/>
      <c r="FO852" s="54"/>
      <c r="FP852" s="54"/>
      <c r="FQ852" s="54"/>
      <c r="FR852" s="54"/>
      <c r="FS852" s="54"/>
      <c r="FT852" s="54"/>
      <c r="FU852" s="54"/>
      <c r="FV852" s="54"/>
      <c r="FW852" s="54"/>
      <c r="FX852" s="54"/>
      <c r="FY852" s="54"/>
      <c r="FZ852" s="54"/>
      <c r="GA852" s="54"/>
      <c r="GB852" s="54"/>
      <c r="GC852" s="54"/>
      <c r="GD852" s="54"/>
      <c r="GE852" s="54"/>
      <c r="GF852" s="54"/>
      <c r="GG852" s="54"/>
      <c r="GH852" s="54"/>
      <c r="GI852" s="54"/>
      <c r="GJ852" s="54"/>
      <c r="GK852" s="54"/>
      <c r="GL852" s="54"/>
      <c r="GM852" s="54"/>
    </row>
    <row r="853" spans="1:195" s="55" customFormat="1" ht="27.6" x14ac:dyDescent="0.3">
      <c r="A853" s="89" t="s">
        <v>17</v>
      </c>
      <c r="B853" s="89" t="s">
        <v>756</v>
      </c>
      <c r="C853" s="90" t="s">
        <v>19</v>
      </c>
      <c r="D853" s="93" t="s">
        <v>267</v>
      </c>
      <c r="E853" s="90" t="s">
        <v>19</v>
      </c>
      <c r="F853" s="93" t="s">
        <v>275</v>
      </c>
      <c r="G853" s="111" t="s">
        <v>331</v>
      </c>
      <c r="H853" s="4" t="s">
        <v>287</v>
      </c>
      <c r="I853" s="93" t="s">
        <v>301</v>
      </c>
      <c r="J853" s="111" t="s">
        <v>799</v>
      </c>
      <c r="K853" s="4" t="s">
        <v>800</v>
      </c>
      <c r="L853" s="113" t="s">
        <v>758</v>
      </c>
      <c r="M853" s="121" t="s">
        <v>305</v>
      </c>
      <c r="N853" s="91" t="s">
        <v>257</v>
      </c>
      <c r="O853" s="91">
        <v>3</v>
      </c>
      <c r="P853" s="115">
        <v>31.02</v>
      </c>
      <c r="Q853" s="126">
        <v>93.06</v>
      </c>
      <c r="R853" s="100">
        <v>93.06</v>
      </c>
      <c r="S853" s="54"/>
      <c r="T853" s="54"/>
      <c r="U853" s="54"/>
      <c r="V853" s="54"/>
      <c r="W853" s="54"/>
      <c r="X853" s="54"/>
      <c r="Y853" s="54"/>
      <c r="Z853" s="54"/>
      <c r="AA853" s="54"/>
      <c r="AB853" s="54"/>
      <c r="AC853" s="54"/>
      <c r="AD853" s="54"/>
      <c r="AE853" s="54"/>
      <c r="AF853" s="54"/>
      <c r="AG853" s="54"/>
      <c r="AH853" s="54"/>
      <c r="AI853" s="54"/>
      <c r="AJ853" s="54"/>
      <c r="AK853" s="54"/>
      <c r="AL853" s="54"/>
      <c r="AM853" s="54"/>
      <c r="AN853" s="54"/>
      <c r="AO853" s="54"/>
      <c r="AP853" s="54"/>
      <c r="AQ853" s="54"/>
      <c r="AR853" s="54"/>
      <c r="AS853" s="54"/>
      <c r="AT853" s="54"/>
      <c r="AU853" s="54"/>
      <c r="AV853" s="54"/>
      <c r="AW853" s="54"/>
      <c r="AX853" s="54"/>
      <c r="AY853" s="54"/>
      <c r="AZ853" s="54"/>
      <c r="BA853" s="54"/>
      <c r="BB853" s="54"/>
      <c r="BC853" s="54"/>
      <c r="BD853" s="54"/>
      <c r="BE853" s="54"/>
      <c r="BF853" s="54"/>
      <c r="BG853" s="54"/>
      <c r="BH853" s="54"/>
      <c r="BI853" s="54"/>
      <c r="BJ853" s="54"/>
      <c r="BK853" s="54"/>
      <c r="BL853" s="54"/>
      <c r="BM853" s="54"/>
      <c r="BN853" s="54"/>
      <c r="BO853" s="54"/>
      <c r="BP853" s="54"/>
      <c r="BQ853" s="54"/>
      <c r="BR853" s="54"/>
      <c r="BS853" s="54"/>
      <c r="BT853" s="54"/>
      <c r="BU853" s="54"/>
      <c r="BV853" s="54"/>
      <c r="BW853" s="54"/>
      <c r="BX853" s="54"/>
      <c r="BY853" s="54"/>
      <c r="BZ853" s="54"/>
      <c r="CA853" s="54"/>
      <c r="CB853" s="54"/>
      <c r="CC853" s="54"/>
      <c r="CD853" s="54"/>
      <c r="CE853" s="54"/>
      <c r="CF853" s="54"/>
      <c r="CG853" s="54"/>
      <c r="CH853" s="54"/>
      <c r="CI853" s="54"/>
      <c r="CJ853" s="54"/>
      <c r="CK853" s="54"/>
      <c r="CL853" s="54"/>
      <c r="CM853" s="54"/>
      <c r="CN853" s="54"/>
      <c r="CO853" s="54"/>
      <c r="CP853" s="54"/>
      <c r="CQ853" s="54"/>
      <c r="CR853" s="54"/>
      <c r="CS853" s="54"/>
      <c r="CT853" s="54"/>
      <c r="CU853" s="54"/>
      <c r="CV853" s="54"/>
      <c r="CW853" s="54"/>
      <c r="CX853" s="54"/>
      <c r="CY853" s="54"/>
      <c r="CZ853" s="54"/>
      <c r="DA853" s="54"/>
      <c r="DB853" s="54"/>
      <c r="DC853" s="54"/>
      <c r="DD853" s="54"/>
      <c r="DE853" s="54"/>
      <c r="DF853" s="54"/>
      <c r="DG853" s="54"/>
      <c r="DH853" s="54"/>
      <c r="DI853" s="54"/>
      <c r="DJ853" s="54"/>
      <c r="DK853" s="54"/>
      <c r="DL853" s="54"/>
      <c r="DM853" s="54"/>
      <c r="DN853" s="54"/>
      <c r="DO853" s="54"/>
      <c r="DP853" s="54"/>
      <c r="DQ853" s="54"/>
      <c r="DR853" s="54"/>
      <c r="DS853" s="54"/>
      <c r="DT853" s="54"/>
      <c r="DU853" s="54"/>
      <c r="DV853" s="54"/>
      <c r="DW853" s="54"/>
      <c r="DX853" s="54"/>
      <c r="DY853" s="54"/>
      <c r="DZ853" s="54"/>
      <c r="EA853" s="54"/>
      <c r="EB853" s="54"/>
      <c r="EC853" s="54"/>
      <c r="ED853" s="54"/>
      <c r="EE853" s="54"/>
      <c r="EF853" s="54"/>
      <c r="EG853" s="54"/>
      <c r="EH853" s="54"/>
      <c r="EI853" s="54"/>
      <c r="EJ853" s="54"/>
      <c r="EK853" s="54"/>
      <c r="EL853" s="54"/>
      <c r="EM853" s="54"/>
      <c r="EN853" s="54"/>
      <c r="EO853" s="54"/>
      <c r="EP853" s="54"/>
      <c r="EQ853" s="54"/>
      <c r="ER853" s="54"/>
      <c r="ES853" s="54"/>
      <c r="ET853" s="54"/>
      <c r="EU853" s="54"/>
      <c r="EV853" s="54"/>
      <c r="EW853" s="54"/>
      <c r="EX853" s="54"/>
      <c r="EY853" s="54"/>
      <c r="EZ853" s="54"/>
      <c r="FA853" s="54"/>
      <c r="FB853" s="54"/>
      <c r="FC853" s="54"/>
      <c r="FD853" s="54"/>
      <c r="FE853" s="54"/>
      <c r="FF853" s="54"/>
      <c r="FG853" s="54"/>
      <c r="FH853" s="54"/>
      <c r="FI853" s="54"/>
      <c r="FJ853" s="54"/>
      <c r="FK853" s="54"/>
      <c r="FL853" s="54"/>
      <c r="FM853" s="54"/>
      <c r="FN853" s="54"/>
      <c r="FO853" s="54"/>
      <c r="FP853" s="54"/>
      <c r="FQ853" s="54"/>
      <c r="FR853" s="54"/>
      <c r="FS853" s="54"/>
      <c r="FT853" s="54"/>
      <c r="FU853" s="54"/>
      <c r="FV853" s="54"/>
      <c r="FW853" s="54"/>
      <c r="FX853" s="54"/>
      <c r="FY853" s="54"/>
      <c r="FZ853" s="54"/>
      <c r="GA853" s="54"/>
      <c r="GB853" s="54"/>
      <c r="GC853" s="54"/>
      <c r="GD853" s="54"/>
      <c r="GE853" s="54"/>
      <c r="GF853" s="54"/>
      <c r="GG853" s="54"/>
      <c r="GH853" s="54"/>
      <c r="GI853" s="54"/>
      <c r="GJ853" s="54"/>
      <c r="GK853" s="54"/>
      <c r="GL853" s="54"/>
      <c r="GM853" s="54"/>
    </row>
    <row r="854" spans="1:195" s="55" customFormat="1" ht="27.6" x14ac:dyDescent="0.3">
      <c r="A854" s="89" t="s">
        <v>17</v>
      </c>
      <c r="B854" s="89" t="s">
        <v>756</v>
      </c>
      <c r="C854" s="90" t="s">
        <v>19</v>
      </c>
      <c r="D854" s="93" t="s">
        <v>267</v>
      </c>
      <c r="E854" s="90" t="s">
        <v>19</v>
      </c>
      <c r="F854" s="93" t="s">
        <v>275</v>
      </c>
      <c r="G854" s="111" t="s">
        <v>331</v>
      </c>
      <c r="H854" s="4" t="s">
        <v>287</v>
      </c>
      <c r="I854" s="93" t="s">
        <v>301</v>
      </c>
      <c r="J854" s="111" t="s">
        <v>801</v>
      </c>
      <c r="K854" s="4" t="s">
        <v>802</v>
      </c>
      <c r="L854" s="113" t="s">
        <v>758</v>
      </c>
      <c r="M854" s="121" t="s">
        <v>305</v>
      </c>
      <c r="N854" s="91" t="s">
        <v>257</v>
      </c>
      <c r="O854" s="91">
        <v>10</v>
      </c>
      <c r="P854" s="115">
        <v>11.43</v>
      </c>
      <c r="Q854" s="126">
        <v>114.3</v>
      </c>
      <c r="R854" s="100">
        <v>114.3</v>
      </c>
      <c r="S854" s="54"/>
      <c r="T854" s="54"/>
      <c r="U854" s="54"/>
      <c r="V854" s="54"/>
      <c r="W854" s="54"/>
      <c r="X854" s="54"/>
      <c r="Y854" s="54"/>
      <c r="Z854" s="54"/>
      <c r="AA854" s="54"/>
      <c r="AB854" s="54"/>
      <c r="AC854" s="54"/>
      <c r="AD854" s="54"/>
      <c r="AE854" s="54"/>
      <c r="AF854" s="54"/>
      <c r="AG854" s="54"/>
      <c r="AH854" s="54"/>
      <c r="AI854" s="54"/>
      <c r="AJ854" s="54"/>
      <c r="AK854" s="54"/>
      <c r="AL854" s="54"/>
      <c r="AM854" s="54"/>
      <c r="AN854" s="54"/>
      <c r="AO854" s="54"/>
      <c r="AP854" s="54"/>
      <c r="AQ854" s="54"/>
      <c r="AR854" s="54"/>
      <c r="AS854" s="54"/>
      <c r="AT854" s="54"/>
      <c r="AU854" s="54"/>
      <c r="AV854" s="54"/>
      <c r="AW854" s="54"/>
      <c r="AX854" s="54"/>
      <c r="AY854" s="54"/>
      <c r="AZ854" s="54"/>
      <c r="BA854" s="54"/>
      <c r="BB854" s="54"/>
      <c r="BC854" s="54"/>
      <c r="BD854" s="54"/>
      <c r="BE854" s="54"/>
      <c r="BF854" s="54"/>
      <c r="BG854" s="54"/>
      <c r="BH854" s="54"/>
      <c r="BI854" s="54"/>
      <c r="BJ854" s="54"/>
      <c r="BK854" s="54"/>
      <c r="BL854" s="54"/>
      <c r="BM854" s="54"/>
      <c r="BN854" s="54"/>
      <c r="BO854" s="54"/>
      <c r="BP854" s="54"/>
      <c r="BQ854" s="54"/>
      <c r="BR854" s="54"/>
      <c r="BS854" s="54"/>
      <c r="BT854" s="54"/>
      <c r="BU854" s="54"/>
      <c r="BV854" s="54"/>
      <c r="BW854" s="54"/>
      <c r="BX854" s="54"/>
      <c r="BY854" s="54"/>
      <c r="BZ854" s="54"/>
      <c r="CA854" s="54"/>
      <c r="CB854" s="54"/>
      <c r="CC854" s="54"/>
      <c r="CD854" s="54"/>
      <c r="CE854" s="54"/>
      <c r="CF854" s="54"/>
      <c r="CG854" s="54"/>
      <c r="CH854" s="54"/>
      <c r="CI854" s="54"/>
      <c r="CJ854" s="54"/>
      <c r="CK854" s="54"/>
      <c r="CL854" s="54"/>
      <c r="CM854" s="54"/>
      <c r="CN854" s="54"/>
      <c r="CO854" s="54"/>
      <c r="CP854" s="54"/>
      <c r="CQ854" s="54"/>
      <c r="CR854" s="54"/>
      <c r="CS854" s="54"/>
      <c r="CT854" s="54"/>
      <c r="CU854" s="54"/>
      <c r="CV854" s="54"/>
      <c r="CW854" s="54"/>
      <c r="CX854" s="54"/>
      <c r="CY854" s="54"/>
      <c r="CZ854" s="54"/>
      <c r="DA854" s="54"/>
      <c r="DB854" s="54"/>
      <c r="DC854" s="54"/>
      <c r="DD854" s="54"/>
      <c r="DE854" s="54"/>
      <c r="DF854" s="54"/>
      <c r="DG854" s="54"/>
      <c r="DH854" s="54"/>
      <c r="DI854" s="54"/>
      <c r="DJ854" s="54"/>
      <c r="DK854" s="54"/>
      <c r="DL854" s="54"/>
      <c r="DM854" s="54"/>
      <c r="DN854" s="54"/>
      <c r="DO854" s="54"/>
      <c r="DP854" s="54"/>
      <c r="DQ854" s="54"/>
      <c r="DR854" s="54"/>
      <c r="DS854" s="54"/>
      <c r="DT854" s="54"/>
      <c r="DU854" s="54"/>
      <c r="DV854" s="54"/>
      <c r="DW854" s="54"/>
      <c r="DX854" s="54"/>
      <c r="DY854" s="54"/>
      <c r="DZ854" s="54"/>
      <c r="EA854" s="54"/>
      <c r="EB854" s="54"/>
      <c r="EC854" s="54"/>
      <c r="ED854" s="54"/>
      <c r="EE854" s="54"/>
      <c r="EF854" s="54"/>
      <c r="EG854" s="54"/>
      <c r="EH854" s="54"/>
      <c r="EI854" s="54"/>
      <c r="EJ854" s="54"/>
      <c r="EK854" s="54"/>
      <c r="EL854" s="54"/>
      <c r="EM854" s="54"/>
      <c r="EN854" s="54"/>
      <c r="EO854" s="54"/>
      <c r="EP854" s="54"/>
      <c r="EQ854" s="54"/>
      <c r="ER854" s="54"/>
      <c r="ES854" s="54"/>
      <c r="ET854" s="54"/>
      <c r="EU854" s="54"/>
      <c r="EV854" s="54"/>
      <c r="EW854" s="54"/>
      <c r="EX854" s="54"/>
      <c r="EY854" s="54"/>
      <c r="EZ854" s="54"/>
      <c r="FA854" s="54"/>
      <c r="FB854" s="54"/>
      <c r="FC854" s="54"/>
      <c r="FD854" s="54"/>
      <c r="FE854" s="54"/>
      <c r="FF854" s="54"/>
      <c r="FG854" s="54"/>
      <c r="FH854" s="54"/>
      <c r="FI854" s="54"/>
      <c r="FJ854" s="54"/>
      <c r="FK854" s="54"/>
      <c r="FL854" s="54"/>
      <c r="FM854" s="54"/>
      <c r="FN854" s="54"/>
      <c r="FO854" s="54"/>
      <c r="FP854" s="54"/>
      <c r="FQ854" s="54"/>
      <c r="FR854" s="54"/>
      <c r="FS854" s="54"/>
      <c r="FT854" s="54"/>
      <c r="FU854" s="54"/>
      <c r="FV854" s="54"/>
      <c r="FW854" s="54"/>
      <c r="FX854" s="54"/>
      <c r="FY854" s="54"/>
      <c r="FZ854" s="54"/>
      <c r="GA854" s="54"/>
      <c r="GB854" s="54"/>
      <c r="GC854" s="54"/>
      <c r="GD854" s="54"/>
      <c r="GE854" s="54"/>
      <c r="GF854" s="54"/>
      <c r="GG854" s="54"/>
      <c r="GH854" s="54"/>
      <c r="GI854" s="54"/>
      <c r="GJ854" s="54"/>
      <c r="GK854" s="54"/>
      <c r="GL854" s="54"/>
      <c r="GM854" s="54"/>
    </row>
    <row r="855" spans="1:195" s="55" customFormat="1" ht="27.6" x14ac:dyDescent="0.3">
      <c r="A855" s="89" t="s">
        <v>17</v>
      </c>
      <c r="B855" s="89" t="s">
        <v>756</v>
      </c>
      <c r="C855" s="90" t="s">
        <v>19</v>
      </c>
      <c r="D855" s="93" t="s">
        <v>267</v>
      </c>
      <c r="E855" s="90" t="s">
        <v>19</v>
      </c>
      <c r="F855" s="93" t="s">
        <v>275</v>
      </c>
      <c r="G855" s="111" t="s">
        <v>331</v>
      </c>
      <c r="H855" s="4" t="s">
        <v>287</v>
      </c>
      <c r="I855" s="93" t="s">
        <v>301</v>
      </c>
      <c r="J855" s="111" t="s">
        <v>398</v>
      </c>
      <c r="K855" s="4" t="s">
        <v>151</v>
      </c>
      <c r="L855" s="113" t="s">
        <v>758</v>
      </c>
      <c r="M855" s="121" t="s">
        <v>305</v>
      </c>
      <c r="N855" s="91" t="s">
        <v>258</v>
      </c>
      <c r="O855" s="91">
        <v>1</v>
      </c>
      <c r="P855" s="115">
        <v>36.76</v>
      </c>
      <c r="Q855" s="126">
        <v>36.76</v>
      </c>
      <c r="R855" s="100">
        <v>36.76</v>
      </c>
      <c r="S855" s="54"/>
      <c r="T855" s="54"/>
      <c r="U855" s="54"/>
      <c r="V855" s="54"/>
      <c r="W855" s="54"/>
      <c r="X855" s="54"/>
      <c r="Y855" s="54"/>
      <c r="Z855" s="54"/>
      <c r="AA855" s="54"/>
      <c r="AB855" s="54"/>
      <c r="AC855" s="54"/>
      <c r="AD855" s="54"/>
      <c r="AE855" s="54"/>
      <c r="AF855" s="54"/>
      <c r="AG855" s="54"/>
      <c r="AH855" s="54"/>
      <c r="AI855" s="54"/>
      <c r="AJ855" s="54"/>
      <c r="AK855" s="54"/>
      <c r="AL855" s="54"/>
      <c r="AM855" s="54"/>
      <c r="AN855" s="54"/>
      <c r="AO855" s="54"/>
      <c r="AP855" s="54"/>
      <c r="AQ855" s="54"/>
      <c r="AR855" s="54"/>
      <c r="AS855" s="54"/>
      <c r="AT855" s="54"/>
      <c r="AU855" s="54"/>
      <c r="AV855" s="54"/>
      <c r="AW855" s="54"/>
      <c r="AX855" s="54"/>
      <c r="AY855" s="54"/>
      <c r="AZ855" s="54"/>
      <c r="BA855" s="54"/>
      <c r="BB855" s="54"/>
      <c r="BC855" s="54"/>
      <c r="BD855" s="54"/>
      <c r="BE855" s="54"/>
      <c r="BF855" s="54"/>
      <c r="BG855" s="54"/>
      <c r="BH855" s="54"/>
      <c r="BI855" s="54"/>
      <c r="BJ855" s="54"/>
      <c r="BK855" s="54"/>
      <c r="BL855" s="54"/>
      <c r="BM855" s="54"/>
      <c r="BN855" s="54"/>
      <c r="BO855" s="54"/>
      <c r="BP855" s="54"/>
      <c r="BQ855" s="54"/>
      <c r="BR855" s="54"/>
      <c r="BS855" s="54"/>
      <c r="BT855" s="54"/>
      <c r="BU855" s="54"/>
      <c r="BV855" s="54"/>
      <c r="BW855" s="54"/>
      <c r="BX855" s="54"/>
      <c r="BY855" s="54"/>
      <c r="BZ855" s="54"/>
      <c r="CA855" s="54"/>
      <c r="CB855" s="54"/>
      <c r="CC855" s="54"/>
      <c r="CD855" s="54"/>
      <c r="CE855" s="54"/>
      <c r="CF855" s="54"/>
      <c r="CG855" s="54"/>
      <c r="CH855" s="54"/>
      <c r="CI855" s="54"/>
      <c r="CJ855" s="54"/>
      <c r="CK855" s="54"/>
      <c r="CL855" s="54"/>
      <c r="CM855" s="54"/>
      <c r="CN855" s="54"/>
      <c r="CO855" s="54"/>
      <c r="CP855" s="54"/>
      <c r="CQ855" s="54"/>
      <c r="CR855" s="54"/>
      <c r="CS855" s="54"/>
      <c r="CT855" s="54"/>
      <c r="CU855" s="54"/>
      <c r="CV855" s="54"/>
      <c r="CW855" s="54"/>
      <c r="CX855" s="54"/>
      <c r="CY855" s="54"/>
      <c r="CZ855" s="54"/>
      <c r="DA855" s="54"/>
      <c r="DB855" s="54"/>
      <c r="DC855" s="54"/>
      <c r="DD855" s="54"/>
      <c r="DE855" s="54"/>
      <c r="DF855" s="54"/>
      <c r="DG855" s="54"/>
      <c r="DH855" s="54"/>
      <c r="DI855" s="54"/>
      <c r="DJ855" s="54"/>
      <c r="DK855" s="54"/>
      <c r="DL855" s="54"/>
      <c r="DM855" s="54"/>
      <c r="DN855" s="54"/>
      <c r="DO855" s="54"/>
      <c r="DP855" s="54"/>
      <c r="DQ855" s="54"/>
      <c r="DR855" s="54"/>
      <c r="DS855" s="54"/>
      <c r="DT855" s="54"/>
      <c r="DU855" s="54"/>
      <c r="DV855" s="54"/>
      <c r="DW855" s="54"/>
      <c r="DX855" s="54"/>
      <c r="DY855" s="54"/>
      <c r="DZ855" s="54"/>
      <c r="EA855" s="54"/>
      <c r="EB855" s="54"/>
      <c r="EC855" s="54"/>
      <c r="ED855" s="54"/>
      <c r="EE855" s="54"/>
      <c r="EF855" s="54"/>
      <c r="EG855" s="54"/>
      <c r="EH855" s="54"/>
      <c r="EI855" s="54"/>
      <c r="EJ855" s="54"/>
      <c r="EK855" s="54"/>
      <c r="EL855" s="54"/>
      <c r="EM855" s="54"/>
      <c r="EN855" s="54"/>
      <c r="EO855" s="54"/>
      <c r="EP855" s="54"/>
      <c r="EQ855" s="54"/>
      <c r="ER855" s="54"/>
      <c r="ES855" s="54"/>
      <c r="ET855" s="54"/>
      <c r="EU855" s="54"/>
      <c r="EV855" s="54"/>
      <c r="EW855" s="54"/>
      <c r="EX855" s="54"/>
      <c r="EY855" s="54"/>
      <c r="EZ855" s="54"/>
      <c r="FA855" s="54"/>
      <c r="FB855" s="54"/>
      <c r="FC855" s="54"/>
      <c r="FD855" s="54"/>
      <c r="FE855" s="54"/>
      <c r="FF855" s="54"/>
      <c r="FG855" s="54"/>
      <c r="FH855" s="54"/>
      <c r="FI855" s="54"/>
      <c r="FJ855" s="54"/>
      <c r="FK855" s="54"/>
      <c r="FL855" s="54"/>
      <c r="FM855" s="54"/>
      <c r="FN855" s="54"/>
      <c r="FO855" s="54"/>
      <c r="FP855" s="54"/>
      <c r="FQ855" s="54"/>
      <c r="FR855" s="54"/>
      <c r="FS855" s="54"/>
      <c r="FT855" s="54"/>
      <c r="FU855" s="54"/>
      <c r="FV855" s="54"/>
      <c r="FW855" s="54"/>
      <c r="FX855" s="54"/>
      <c r="FY855" s="54"/>
      <c r="FZ855" s="54"/>
      <c r="GA855" s="54"/>
      <c r="GB855" s="54"/>
      <c r="GC855" s="54"/>
      <c r="GD855" s="54"/>
      <c r="GE855" s="54"/>
      <c r="GF855" s="54"/>
      <c r="GG855" s="54"/>
      <c r="GH855" s="54"/>
      <c r="GI855" s="54"/>
      <c r="GJ855" s="54"/>
      <c r="GK855" s="54"/>
      <c r="GL855" s="54"/>
      <c r="GM855" s="54"/>
    </row>
    <row r="856" spans="1:195" s="55" customFormat="1" ht="27.6" x14ac:dyDescent="0.3">
      <c r="A856" s="89" t="s">
        <v>17</v>
      </c>
      <c r="B856" s="110" t="s">
        <v>756</v>
      </c>
      <c r="C856" s="90" t="s">
        <v>19</v>
      </c>
      <c r="D856" s="93" t="s">
        <v>267</v>
      </c>
      <c r="E856" s="90" t="s">
        <v>19</v>
      </c>
      <c r="F856" s="93" t="s">
        <v>275</v>
      </c>
      <c r="G856" s="111" t="s">
        <v>331</v>
      </c>
      <c r="H856" s="4" t="s">
        <v>287</v>
      </c>
      <c r="I856" s="93" t="s">
        <v>301</v>
      </c>
      <c r="J856" s="111" t="s">
        <v>46</v>
      </c>
      <c r="K856" s="4" t="s">
        <v>156</v>
      </c>
      <c r="L856" s="113" t="s">
        <v>758</v>
      </c>
      <c r="M856" s="121" t="s">
        <v>305</v>
      </c>
      <c r="N856" s="91" t="s">
        <v>257</v>
      </c>
      <c r="O856" s="91">
        <v>1</v>
      </c>
      <c r="P856" s="115">
        <v>70.64</v>
      </c>
      <c r="Q856" s="126">
        <v>70.64</v>
      </c>
      <c r="R856" s="100">
        <v>70.64</v>
      </c>
      <c r="S856" s="54"/>
      <c r="T856" s="54"/>
      <c r="U856" s="54"/>
      <c r="V856" s="54"/>
      <c r="W856" s="54"/>
      <c r="X856" s="54"/>
      <c r="Y856" s="54"/>
      <c r="Z856" s="54"/>
      <c r="AA856" s="54"/>
      <c r="AB856" s="54"/>
      <c r="AC856" s="54"/>
      <c r="AD856" s="54"/>
      <c r="AE856" s="54"/>
      <c r="AF856" s="54"/>
      <c r="AG856" s="54"/>
      <c r="AH856" s="54"/>
      <c r="AI856" s="54"/>
      <c r="AJ856" s="54"/>
      <c r="AK856" s="54"/>
      <c r="AL856" s="54"/>
      <c r="AM856" s="54"/>
      <c r="AN856" s="54"/>
      <c r="AO856" s="54"/>
      <c r="AP856" s="54"/>
      <c r="AQ856" s="54"/>
      <c r="AR856" s="54"/>
      <c r="AS856" s="54"/>
      <c r="AT856" s="54"/>
      <c r="AU856" s="54"/>
      <c r="AV856" s="54"/>
      <c r="AW856" s="54"/>
      <c r="AX856" s="54"/>
      <c r="AY856" s="54"/>
      <c r="AZ856" s="54"/>
      <c r="BA856" s="54"/>
      <c r="BB856" s="54"/>
      <c r="BC856" s="54"/>
      <c r="BD856" s="54"/>
      <c r="BE856" s="54"/>
      <c r="BF856" s="54"/>
      <c r="BG856" s="54"/>
      <c r="BH856" s="54"/>
      <c r="BI856" s="54"/>
      <c r="BJ856" s="54"/>
      <c r="BK856" s="54"/>
      <c r="BL856" s="54"/>
      <c r="BM856" s="54"/>
      <c r="BN856" s="54"/>
      <c r="BO856" s="54"/>
      <c r="BP856" s="54"/>
      <c r="BQ856" s="54"/>
      <c r="BR856" s="54"/>
      <c r="BS856" s="54"/>
      <c r="BT856" s="54"/>
      <c r="BU856" s="54"/>
      <c r="BV856" s="54"/>
      <c r="BW856" s="54"/>
      <c r="BX856" s="54"/>
      <c r="BY856" s="54"/>
      <c r="BZ856" s="54"/>
      <c r="CA856" s="54"/>
      <c r="CB856" s="54"/>
      <c r="CC856" s="54"/>
      <c r="CD856" s="54"/>
      <c r="CE856" s="54"/>
      <c r="CF856" s="54"/>
      <c r="CG856" s="54"/>
      <c r="CH856" s="54"/>
      <c r="CI856" s="54"/>
      <c r="CJ856" s="54"/>
      <c r="CK856" s="54"/>
      <c r="CL856" s="54"/>
      <c r="CM856" s="54"/>
      <c r="CN856" s="54"/>
      <c r="CO856" s="54"/>
      <c r="CP856" s="54"/>
      <c r="CQ856" s="54"/>
      <c r="CR856" s="54"/>
      <c r="CS856" s="54"/>
      <c r="CT856" s="54"/>
      <c r="CU856" s="54"/>
      <c r="CV856" s="54"/>
      <c r="CW856" s="54"/>
      <c r="CX856" s="54"/>
      <c r="CY856" s="54"/>
      <c r="CZ856" s="54"/>
      <c r="DA856" s="54"/>
      <c r="DB856" s="54"/>
      <c r="DC856" s="54"/>
      <c r="DD856" s="54"/>
      <c r="DE856" s="54"/>
      <c r="DF856" s="54"/>
      <c r="DG856" s="54"/>
      <c r="DH856" s="54"/>
      <c r="DI856" s="54"/>
      <c r="DJ856" s="54"/>
      <c r="DK856" s="54"/>
      <c r="DL856" s="54"/>
      <c r="DM856" s="54"/>
      <c r="DN856" s="54"/>
      <c r="DO856" s="54"/>
      <c r="DP856" s="54"/>
      <c r="DQ856" s="54"/>
      <c r="DR856" s="54"/>
      <c r="DS856" s="54"/>
      <c r="DT856" s="54"/>
      <c r="DU856" s="54"/>
      <c r="DV856" s="54"/>
      <c r="DW856" s="54"/>
      <c r="DX856" s="54"/>
      <c r="DY856" s="54"/>
      <c r="DZ856" s="54"/>
      <c r="EA856" s="54"/>
      <c r="EB856" s="54"/>
      <c r="EC856" s="54"/>
      <c r="ED856" s="54"/>
      <c r="EE856" s="54"/>
      <c r="EF856" s="54"/>
      <c r="EG856" s="54"/>
      <c r="EH856" s="54"/>
      <c r="EI856" s="54"/>
      <c r="EJ856" s="54"/>
      <c r="EK856" s="54"/>
      <c r="EL856" s="54"/>
      <c r="EM856" s="54"/>
      <c r="EN856" s="54"/>
      <c r="EO856" s="54"/>
      <c r="EP856" s="54"/>
      <c r="EQ856" s="54"/>
      <c r="ER856" s="54"/>
      <c r="ES856" s="54"/>
      <c r="ET856" s="54"/>
      <c r="EU856" s="54"/>
      <c r="EV856" s="54"/>
      <c r="EW856" s="54"/>
      <c r="EX856" s="54"/>
      <c r="EY856" s="54"/>
      <c r="EZ856" s="54"/>
      <c r="FA856" s="54"/>
      <c r="FB856" s="54"/>
      <c r="FC856" s="54"/>
      <c r="FD856" s="54"/>
      <c r="FE856" s="54"/>
      <c r="FF856" s="54"/>
      <c r="FG856" s="54"/>
      <c r="FH856" s="54"/>
      <c r="FI856" s="54"/>
      <c r="FJ856" s="54"/>
      <c r="FK856" s="54"/>
      <c r="FL856" s="54"/>
      <c r="FM856" s="54"/>
      <c r="FN856" s="54"/>
      <c r="FO856" s="54"/>
      <c r="FP856" s="54"/>
      <c r="FQ856" s="54"/>
      <c r="FR856" s="54"/>
      <c r="FS856" s="54"/>
      <c r="FT856" s="54"/>
      <c r="FU856" s="54"/>
      <c r="FV856" s="54"/>
      <c r="FW856" s="54"/>
      <c r="FX856" s="54"/>
      <c r="FY856" s="54"/>
      <c r="FZ856" s="54"/>
      <c r="GA856" s="54"/>
      <c r="GB856" s="54"/>
      <c r="GC856" s="54"/>
      <c r="GD856" s="54"/>
      <c r="GE856" s="54"/>
      <c r="GF856" s="54"/>
      <c r="GG856" s="54"/>
      <c r="GH856" s="54"/>
      <c r="GI856" s="54"/>
      <c r="GJ856" s="54"/>
      <c r="GK856" s="54"/>
      <c r="GL856" s="54"/>
      <c r="GM856" s="54"/>
    </row>
    <row r="857" spans="1:195" s="55" customFormat="1" ht="27.6" x14ac:dyDescent="0.3">
      <c r="A857" s="89" t="s">
        <v>17</v>
      </c>
      <c r="B857" s="110" t="s">
        <v>756</v>
      </c>
      <c r="C857" s="90" t="s">
        <v>19</v>
      </c>
      <c r="D857" s="93" t="s">
        <v>267</v>
      </c>
      <c r="E857" s="90" t="s">
        <v>19</v>
      </c>
      <c r="F857" s="93" t="s">
        <v>275</v>
      </c>
      <c r="G857" s="111" t="s">
        <v>331</v>
      </c>
      <c r="H857" s="4" t="s">
        <v>287</v>
      </c>
      <c r="I857" s="93" t="s">
        <v>301</v>
      </c>
      <c r="J857" s="111" t="s">
        <v>48</v>
      </c>
      <c r="K857" s="4" t="s">
        <v>158</v>
      </c>
      <c r="L857" s="113" t="s">
        <v>758</v>
      </c>
      <c r="M857" s="121" t="s">
        <v>305</v>
      </c>
      <c r="N857" s="91" t="s">
        <v>258</v>
      </c>
      <c r="O857" s="91">
        <v>1</v>
      </c>
      <c r="P857" s="115">
        <v>21.19</v>
      </c>
      <c r="Q857" s="126">
        <v>21.19</v>
      </c>
      <c r="R857" s="100">
        <v>21.19</v>
      </c>
      <c r="S857" s="54"/>
      <c r="T857" s="54"/>
      <c r="U857" s="54"/>
      <c r="V857" s="54"/>
      <c r="W857" s="54"/>
      <c r="X857" s="54"/>
      <c r="Y857" s="54"/>
      <c r="Z857" s="54"/>
      <c r="AA857" s="54"/>
      <c r="AB857" s="54"/>
      <c r="AC857" s="54"/>
      <c r="AD857" s="54"/>
      <c r="AE857" s="54"/>
      <c r="AF857" s="54"/>
      <c r="AG857" s="54"/>
      <c r="AH857" s="54"/>
      <c r="AI857" s="54"/>
      <c r="AJ857" s="54"/>
      <c r="AK857" s="54"/>
      <c r="AL857" s="54"/>
      <c r="AM857" s="54"/>
      <c r="AN857" s="54"/>
      <c r="AO857" s="54"/>
      <c r="AP857" s="54"/>
      <c r="AQ857" s="54"/>
      <c r="AR857" s="54"/>
      <c r="AS857" s="54"/>
      <c r="AT857" s="54"/>
      <c r="AU857" s="54"/>
      <c r="AV857" s="54"/>
      <c r="AW857" s="54"/>
      <c r="AX857" s="54"/>
      <c r="AY857" s="54"/>
      <c r="AZ857" s="54"/>
      <c r="BA857" s="54"/>
      <c r="BB857" s="54"/>
      <c r="BC857" s="54"/>
      <c r="BD857" s="54"/>
      <c r="BE857" s="54"/>
      <c r="BF857" s="54"/>
      <c r="BG857" s="54"/>
      <c r="BH857" s="54"/>
      <c r="BI857" s="54"/>
      <c r="BJ857" s="54"/>
      <c r="BK857" s="54"/>
      <c r="BL857" s="54"/>
      <c r="BM857" s="54"/>
      <c r="BN857" s="54"/>
      <c r="BO857" s="54"/>
      <c r="BP857" s="54"/>
      <c r="BQ857" s="54"/>
      <c r="BR857" s="54"/>
      <c r="BS857" s="54"/>
      <c r="BT857" s="54"/>
      <c r="BU857" s="54"/>
      <c r="BV857" s="54"/>
      <c r="BW857" s="54"/>
      <c r="BX857" s="54"/>
      <c r="BY857" s="54"/>
      <c r="BZ857" s="54"/>
      <c r="CA857" s="54"/>
      <c r="CB857" s="54"/>
      <c r="CC857" s="54"/>
      <c r="CD857" s="54"/>
      <c r="CE857" s="54"/>
      <c r="CF857" s="54"/>
      <c r="CG857" s="54"/>
      <c r="CH857" s="54"/>
      <c r="CI857" s="54"/>
      <c r="CJ857" s="54"/>
      <c r="CK857" s="54"/>
      <c r="CL857" s="54"/>
      <c r="CM857" s="54"/>
      <c r="CN857" s="54"/>
      <c r="CO857" s="54"/>
      <c r="CP857" s="54"/>
      <c r="CQ857" s="54"/>
      <c r="CR857" s="54"/>
      <c r="CS857" s="54"/>
      <c r="CT857" s="54"/>
      <c r="CU857" s="54"/>
      <c r="CV857" s="54"/>
      <c r="CW857" s="54"/>
      <c r="CX857" s="54"/>
      <c r="CY857" s="54"/>
      <c r="CZ857" s="54"/>
      <c r="DA857" s="54"/>
      <c r="DB857" s="54"/>
      <c r="DC857" s="54"/>
      <c r="DD857" s="54"/>
      <c r="DE857" s="54"/>
      <c r="DF857" s="54"/>
      <c r="DG857" s="54"/>
      <c r="DH857" s="54"/>
      <c r="DI857" s="54"/>
      <c r="DJ857" s="54"/>
      <c r="DK857" s="54"/>
      <c r="DL857" s="54"/>
      <c r="DM857" s="54"/>
      <c r="DN857" s="54"/>
      <c r="DO857" s="54"/>
      <c r="DP857" s="54"/>
      <c r="DQ857" s="54"/>
      <c r="DR857" s="54"/>
      <c r="DS857" s="54"/>
      <c r="DT857" s="54"/>
      <c r="DU857" s="54"/>
      <c r="DV857" s="54"/>
      <c r="DW857" s="54"/>
      <c r="DX857" s="54"/>
      <c r="DY857" s="54"/>
      <c r="DZ857" s="54"/>
      <c r="EA857" s="54"/>
      <c r="EB857" s="54"/>
      <c r="EC857" s="54"/>
      <c r="ED857" s="54"/>
      <c r="EE857" s="54"/>
      <c r="EF857" s="54"/>
      <c r="EG857" s="54"/>
      <c r="EH857" s="54"/>
      <c r="EI857" s="54"/>
      <c r="EJ857" s="54"/>
      <c r="EK857" s="54"/>
      <c r="EL857" s="54"/>
      <c r="EM857" s="54"/>
      <c r="EN857" s="54"/>
      <c r="EO857" s="54"/>
      <c r="EP857" s="54"/>
      <c r="EQ857" s="54"/>
      <c r="ER857" s="54"/>
      <c r="ES857" s="54"/>
      <c r="ET857" s="54"/>
      <c r="EU857" s="54"/>
      <c r="EV857" s="54"/>
      <c r="EW857" s="54"/>
      <c r="EX857" s="54"/>
      <c r="EY857" s="54"/>
      <c r="EZ857" s="54"/>
      <c r="FA857" s="54"/>
      <c r="FB857" s="54"/>
      <c r="FC857" s="54"/>
      <c r="FD857" s="54"/>
      <c r="FE857" s="54"/>
      <c r="FF857" s="54"/>
      <c r="FG857" s="54"/>
      <c r="FH857" s="54"/>
      <c r="FI857" s="54"/>
      <c r="FJ857" s="54"/>
      <c r="FK857" s="54"/>
      <c r="FL857" s="54"/>
      <c r="FM857" s="54"/>
      <c r="FN857" s="54"/>
      <c r="FO857" s="54"/>
      <c r="FP857" s="54"/>
      <c r="FQ857" s="54"/>
      <c r="FR857" s="54"/>
      <c r="FS857" s="54"/>
      <c r="FT857" s="54"/>
      <c r="FU857" s="54"/>
      <c r="FV857" s="54"/>
      <c r="FW857" s="54"/>
      <c r="FX857" s="54"/>
      <c r="FY857" s="54"/>
      <c r="FZ857" s="54"/>
      <c r="GA857" s="54"/>
      <c r="GB857" s="54"/>
      <c r="GC857" s="54"/>
      <c r="GD857" s="54"/>
      <c r="GE857" s="54"/>
      <c r="GF857" s="54"/>
      <c r="GG857" s="54"/>
      <c r="GH857" s="54"/>
      <c r="GI857" s="54"/>
      <c r="GJ857" s="54"/>
      <c r="GK857" s="54"/>
      <c r="GL857" s="54"/>
      <c r="GM857" s="54"/>
    </row>
    <row r="858" spans="1:195" s="55" customFormat="1" ht="27.6" x14ac:dyDescent="0.3">
      <c r="A858" s="89" t="s">
        <v>17</v>
      </c>
      <c r="B858" s="110" t="s">
        <v>756</v>
      </c>
      <c r="C858" s="90" t="s">
        <v>19</v>
      </c>
      <c r="D858" s="93" t="s">
        <v>267</v>
      </c>
      <c r="E858" s="90" t="s">
        <v>19</v>
      </c>
      <c r="F858" s="93" t="s">
        <v>275</v>
      </c>
      <c r="G858" s="111" t="s">
        <v>331</v>
      </c>
      <c r="H858" s="4" t="s">
        <v>287</v>
      </c>
      <c r="I858" s="93" t="s">
        <v>301</v>
      </c>
      <c r="J858" s="111" t="s">
        <v>803</v>
      </c>
      <c r="K858" s="4" t="s">
        <v>804</v>
      </c>
      <c r="L858" s="113" t="s">
        <v>758</v>
      </c>
      <c r="M858" s="121" t="s">
        <v>305</v>
      </c>
      <c r="N858" s="91" t="s">
        <v>257</v>
      </c>
      <c r="O858" s="91">
        <v>10</v>
      </c>
      <c r="P858" s="115">
        <v>13.63</v>
      </c>
      <c r="Q858" s="126">
        <v>136.30000000000001</v>
      </c>
      <c r="R858" s="100">
        <v>136.30000000000001</v>
      </c>
      <c r="S858" s="54"/>
      <c r="T858" s="54"/>
      <c r="U858" s="54"/>
      <c r="V858" s="54"/>
      <c r="W858" s="54"/>
      <c r="X858" s="54"/>
      <c r="Y858" s="54"/>
      <c r="Z858" s="54"/>
      <c r="AA858" s="54"/>
      <c r="AB858" s="54"/>
      <c r="AC858" s="54"/>
      <c r="AD858" s="54"/>
      <c r="AE858" s="54"/>
      <c r="AF858" s="54"/>
      <c r="AG858" s="54"/>
      <c r="AH858" s="54"/>
      <c r="AI858" s="54"/>
      <c r="AJ858" s="54"/>
      <c r="AK858" s="54"/>
      <c r="AL858" s="54"/>
      <c r="AM858" s="54"/>
      <c r="AN858" s="54"/>
      <c r="AO858" s="54"/>
      <c r="AP858" s="54"/>
      <c r="AQ858" s="54"/>
      <c r="AR858" s="54"/>
      <c r="AS858" s="54"/>
      <c r="AT858" s="54"/>
      <c r="AU858" s="54"/>
      <c r="AV858" s="54"/>
      <c r="AW858" s="54"/>
      <c r="AX858" s="54"/>
      <c r="AY858" s="54"/>
      <c r="AZ858" s="54"/>
      <c r="BA858" s="54"/>
      <c r="BB858" s="54"/>
      <c r="BC858" s="54"/>
      <c r="BD858" s="54"/>
      <c r="BE858" s="54"/>
      <c r="BF858" s="54"/>
      <c r="BG858" s="54"/>
      <c r="BH858" s="54"/>
      <c r="BI858" s="54"/>
      <c r="BJ858" s="54"/>
      <c r="BK858" s="54"/>
      <c r="BL858" s="54"/>
      <c r="BM858" s="54"/>
      <c r="BN858" s="54"/>
      <c r="BO858" s="54"/>
      <c r="BP858" s="54"/>
      <c r="BQ858" s="54"/>
      <c r="BR858" s="54"/>
      <c r="BS858" s="54"/>
      <c r="BT858" s="54"/>
      <c r="BU858" s="54"/>
      <c r="BV858" s="54"/>
      <c r="BW858" s="54"/>
      <c r="BX858" s="54"/>
      <c r="BY858" s="54"/>
      <c r="BZ858" s="54"/>
      <c r="CA858" s="54"/>
      <c r="CB858" s="54"/>
      <c r="CC858" s="54"/>
      <c r="CD858" s="54"/>
      <c r="CE858" s="54"/>
      <c r="CF858" s="54"/>
      <c r="CG858" s="54"/>
      <c r="CH858" s="54"/>
      <c r="CI858" s="54"/>
      <c r="CJ858" s="54"/>
      <c r="CK858" s="54"/>
      <c r="CL858" s="54"/>
      <c r="CM858" s="54"/>
      <c r="CN858" s="54"/>
      <c r="CO858" s="54"/>
      <c r="CP858" s="54"/>
      <c r="CQ858" s="54"/>
      <c r="CR858" s="54"/>
      <c r="CS858" s="54"/>
      <c r="CT858" s="54"/>
      <c r="CU858" s="54"/>
      <c r="CV858" s="54"/>
      <c r="CW858" s="54"/>
      <c r="CX858" s="54"/>
      <c r="CY858" s="54"/>
      <c r="CZ858" s="54"/>
      <c r="DA858" s="54"/>
      <c r="DB858" s="54"/>
      <c r="DC858" s="54"/>
      <c r="DD858" s="54"/>
      <c r="DE858" s="54"/>
      <c r="DF858" s="54"/>
      <c r="DG858" s="54"/>
      <c r="DH858" s="54"/>
      <c r="DI858" s="54"/>
      <c r="DJ858" s="54"/>
      <c r="DK858" s="54"/>
      <c r="DL858" s="54"/>
      <c r="DM858" s="54"/>
      <c r="DN858" s="54"/>
      <c r="DO858" s="54"/>
      <c r="DP858" s="54"/>
      <c r="DQ858" s="54"/>
      <c r="DR858" s="54"/>
      <c r="DS858" s="54"/>
      <c r="DT858" s="54"/>
      <c r="DU858" s="54"/>
      <c r="DV858" s="54"/>
      <c r="DW858" s="54"/>
      <c r="DX858" s="54"/>
      <c r="DY858" s="54"/>
      <c r="DZ858" s="54"/>
      <c r="EA858" s="54"/>
      <c r="EB858" s="54"/>
      <c r="EC858" s="54"/>
      <c r="ED858" s="54"/>
      <c r="EE858" s="54"/>
      <c r="EF858" s="54"/>
      <c r="EG858" s="54"/>
      <c r="EH858" s="54"/>
      <c r="EI858" s="54"/>
      <c r="EJ858" s="54"/>
      <c r="EK858" s="54"/>
      <c r="EL858" s="54"/>
      <c r="EM858" s="54"/>
      <c r="EN858" s="54"/>
      <c r="EO858" s="54"/>
      <c r="EP858" s="54"/>
      <c r="EQ858" s="54"/>
      <c r="ER858" s="54"/>
      <c r="ES858" s="54"/>
      <c r="ET858" s="54"/>
      <c r="EU858" s="54"/>
      <c r="EV858" s="54"/>
      <c r="EW858" s="54"/>
      <c r="EX858" s="54"/>
      <c r="EY858" s="54"/>
      <c r="EZ858" s="54"/>
      <c r="FA858" s="54"/>
      <c r="FB858" s="54"/>
      <c r="FC858" s="54"/>
      <c r="FD858" s="54"/>
      <c r="FE858" s="54"/>
      <c r="FF858" s="54"/>
      <c r="FG858" s="54"/>
      <c r="FH858" s="54"/>
      <c r="FI858" s="54"/>
      <c r="FJ858" s="54"/>
      <c r="FK858" s="54"/>
      <c r="FL858" s="54"/>
      <c r="FM858" s="54"/>
      <c r="FN858" s="54"/>
      <c r="FO858" s="54"/>
      <c r="FP858" s="54"/>
      <c r="FQ858" s="54"/>
      <c r="FR858" s="54"/>
      <c r="FS858" s="54"/>
      <c r="FT858" s="54"/>
      <c r="FU858" s="54"/>
      <c r="FV858" s="54"/>
      <c r="FW858" s="54"/>
      <c r="FX858" s="54"/>
      <c r="FY858" s="54"/>
      <c r="FZ858" s="54"/>
      <c r="GA858" s="54"/>
      <c r="GB858" s="54"/>
      <c r="GC858" s="54"/>
      <c r="GD858" s="54"/>
      <c r="GE858" s="54"/>
      <c r="GF858" s="54"/>
      <c r="GG858" s="54"/>
      <c r="GH858" s="54"/>
      <c r="GI858" s="54"/>
      <c r="GJ858" s="54"/>
      <c r="GK858" s="54"/>
      <c r="GL858" s="54"/>
      <c r="GM858" s="54"/>
    </row>
    <row r="859" spans="1:195" s="55" customFormat="1" ht="27.6" x14ac:dyDescent="0.3">
      <c r="A859" s="89" t="s">
        <v>17</v>
      </c>
      <c r="B859" s="110" t="s">
        <v>756</v>
      </c>
      <c r="C859" s="90" t="s">
        <v>19</v>
      </c>
      <c r="D859" s="93" t="s">
        <v>267</v>
      </c>
      <c r="E859" s="90" t="s">
        <v>19</v>
      </c>
      <c r="F859" s="93" t="s">
        <v>275</v>
      </c>
      <c r="G859" s="111" t="s">
        <v>331</v>
      </c>
      <c r="H859" s="4" t="s">
        <v>287</v>
      </c>
      <c r="I859" s="93" t="s">
        <v>301</v>
      </c>
      <c r="J859" s="111" t="s">
        <v>805</v>
      </c>
      <c r="K859" s="4" t="s">
        <v>806</v>
      </c>
      <c r="L859" s="113" t="s">
        <v>758</v>
      </c>
      <c r="M859" s="121" t="s">
        <v>305</v>
      </c>
      <c r="N859" s="91" t="s">
        <v>257</v>
      </c>
      <c r="O859" s="91">
        <v>1</v>
      </c>
      <c r="P859" s="115">
        <v>12.16</v>
      </c>
      <c r="Q859" s="126">
        <v>12.16</v>
      </c>
      <c r="R859" s="100">
        <v>12.16</v>
      </c>
      <c r="S859" s="54"/>
      <c r="T859" s="54"/>
      <c r="U859" s="54"/>
      <c r="V859" s="54"/>
      <c r="W859" s="54"/>
      <c r="X859" s="54"/>
      <c r="Y859" s="54"/>
      <c r="Z859" s="54"/>
      <c r="AA859" s="54"/>
      <c r="AB859" s="54"/>
      <c r="AC859" s="54"/>
      <c r="AD859" s="54"/>
      <c r="AE859" s="54"/>
      <c r="AF859" s="54"/>
      <c r="AG859" s="54"/>
      <c r="AH859" s="54"/>
      <c r="AI859" s="54"/>
      <c r="AJ859" s="54"/>
      <c r="AK859" s="54"/>
      <c r="AL859" s="54"/>
      <c r="AM859" s="54"/>
      <c r="AN859" s="54"/>
      <c r="AO859" s="54"/>
      <c r="AP859" s="54"/>
      <c r="AQ859" s="54"/>
      <c r="AR859" s="54"/>
      <c r="AS859" s="54"/>
      <c r="AT859" s="54"/>
      <c r="AU859" s="54"/>
      <c r="AV859" s="54"/>
      <c r="AW859" s="54"/>
      <c r="AX859" s="54"/>
      <c r="AY859" s="54"/>
      <c r="AZ859" s="54"/>
      <c r="BA859" s="54"/>
      <c r="BB859" s="54"/>
      <c r="BC859" s="54"/>
      <c r="BD859" s="54"/>
      <c r="BE859" s="54"/>
      <c r="BF859" s="54"/>
      <c r="BG859" s="54"/>
      <c r="BH859" s="54"/>
      <c r="BI859" s="54"/>
      <c r="BJ859" s="54"/>
      <c r="BK859" s="54"/>
      <c r="BL859" s="54"/>
      <c r="BM859" s="54"/>
      <c r="BN859" s="54"/>
      <c r="BO859" s="54"/>
      <c r="BP859" s="54"/>
      <c r="BQ859" s="54"/>
      <c r="BR859" s="54"/>
      <c r="BS859" s="54"/>
      <c r="BT859" s="54"/>
      <c r="BU859" s="54"/>
      <c r="BV859" s="54"/>
      <c r="BW859" s="54"/>
      <c r="BX859" s="54"/>
      <c r="BY859" s="54"/>
      <c r="BZ859" s="54"/>
      <c r="CA859" s="54"/>
      <c r="CB859" s="54"/>
      <c r="CC859" s="54"/>
      <c r="CD859" s="54"/>
      <c r="CE859" s="54"/>
      <c r="CF859" s="54"/>
      <c r="CG859" s="54"/>
      <c r="CH859" s="54"/>
      <c r="CI859" s="54"/>
      <c r="CJ859" s="54"/>
      <c r="CK859" s="54"/>
      <c r="CL859" s="54"/>
      <c r="CM859" s="54"/>
      <c r="CN859" s="54"/>
      <c r="CO859" s="54"/>
      <c r="CP859" s="54"/>
      <c r="CQ859" s="54"/>
      <c r="CR859" s="54"/>
      <c r="CS859" s="54"/>
      <c r="CT859" s="54"/>
      <c r="CU859" s="54"/>
      <c r="CV859" s="54"/>
      <c r="CW859" s="54"/>
      <c r="CX859" s="54"/>
      <c r="CY859" s="54"/>
      <c r="CZ859" s="54"/>
      <c r="DA859" s="54"/>
      <c r="DB859" s="54"/>
      <c r="DC859" s="54"/>
      <c r="DD859" s="54"/>
      <c r="DE859" s="54"/>
      <c r="DF859" s="54"/>
      <c r="DG859" s="54"/>
      <c r="DH859" s="54"/>
      <c r="DI859" s="54"/>
      <c r="DJ859" s="54"/>
      <c r="DK859" s="54"/>
      <c r="DL859" s="54"/>
      <c r="DM859" s="54"/>
      <c r="DN859" s="54"/>
      <c r="DO859" s="54"/>
      <c r="DP859" s="54"/>
      <c r="DQ859" s="54"/>
      <c r="DR859" s="54"/>
      <c r="DS859" s="54"/>
      <c r="DT859" s="54"/>
      <c r="DU859" s="54"/>
      <c r="DV859" s="54"/>
      <c r="DW859" s="54"/>
      <c r="DX859" s="54"/>
      <c r="DY859" s="54"/>
      <c r="DZ859" s="54"/>
      <c r="EA859" s="54"/>
      <c r="EB859" s="54"/>
      <c r="EC859" s="54"/>
      <c r="ED859" s="54"/>
      <c r="EE859" s="54"/>
      <c r="EF859" s="54"/>
      <c r="EG859" s="54"/>
      <c r="EH859" s="54"/>
      <c r="EI859" s="54"/>
      <c r="EJ859" s="54"/>
      <c r="EK859" s="54"/>
      <c r="EL859" s="54"/>
      <c r="EM859" s="54"/>
      <c r="EN859" s="54"/>
      <c r="EO859" s="54"/>
      <c r="EP859" s="54"/>
      <c r="EQ859" s="54"/>
      <c r="ER859" s="54"/>
      <c r="ES859" s="54"/>
      <c r="ET859" s="54"/>
      <c r="EU859" s="54"/>
      <c r="EV859" s="54"/>
      <c r="EW859" s="54"/>
      <c r="EX859" s="54"/>
      <c r="EY859" s="54"/>
      <c r="EZ859" s="54"/>
      <c r="FA859" s="54"/>
      <c r="FB859" s="54"/>
      <c r="FC859" s="54"/>
      <c r="FD859" s="54"/>
      <c r="FE859" s="54"/>
      <c r="FF859" s="54"/>
      <c r="FG859" s="54"/>
      <c r="FH859" s="54"/>
      <c r="FI859" s="54"/>
      <c r="FJ859" s="54"/>
      <c r="FK859" s="54"/>
      <c r="FL859" s="54"/>
      <c r="FM859" s="54"/>
      <c r="FN859" s="54"/>
      <c r="FO859" s="54"/>
      <c r="FP859" s="54"/>
      <c r="FQ859" s="54"/>
      <c r="FR859" s="54"/>
      <c r="FS859" s="54"/>
      <c r="FT859" s="54"/>
      <c r="FU859" s="54"/>
      <c r="FV859" s="54"/>
      <c r="FW859" s="54"/>
      <c r="FX859" s="54"/>
      <c r="FY859" s="54"/>
      <c r="FZ859" s="54"/>
      <c r="GA859" s="54"/>
      <c r="GB859" s="54"/>
      <c r="GC859" s="54"/>
      <c r="GD859" s="54"/>
      <c r="GE859" s="54"/>
      <c r="GF859" s="54"/>
      <c r="GG859" s="54"/>
      <c r="GH859" s="54"/>
      <c r="GI859" s="54"/>
      <c r="GJ859" s="54"/>
      <c r="GK859" s="54"/>
      <c r="GL859" s="54"/>
      <c r="GM859" s="54"/>
    </row>
    <row r="860" spans="1:195" s="55" customFormat="1" ht="27.6" x14ac:dyDescent="0.3">
      <c r="A860" s="89" t="s">
        <v>17</v>
      </c>
      <c r="B860" s="110" t="s">
        <v>756</v>
      </c>
      <c r="C860" s="90" t="s">
        <v>19</v>
      </c>
      <c r="D860" s="93" t="s">
        <v>267</v>
      </c>
      <c r="E860" s="90" t="s">
        <v>19</v>
      </c>
      <c r="F860" s="93" t="s">
        <v>275</v>
      </c>
      <c r="G860" s="111" t="s">
        <v>331</v>
      </c>
      <c r="H860" s="4" t="s">
        <v>287</v>
      </c>
      <c r="I860" s="93" t="s">
        <v>301</v>
      </c>
      <c r="J860" s="111" t="s">
        <v>102</v>
      </c>
      <c r="K860" s="4" t="s">
        <v>216</v>
      </c>
      <c r="L860" s="113" t="s">
        <v>758</v>
      </c>
      <c r="M860" s="121" t="s">
        <v>305</v>
      </c>
      <c r="N860" s="91" t="s">
        <v>257</v>
      </c>
      <c r="O860" s="91">
        <v>10</v>
      </c>
      <c r="P860" s="115">
        <v>52.35</v>
      </c>
      <c r="Q860" s="126">
        <v>523.5</v>
      </c>
      <c r="R860" s="100">
        <v>523.5</v>
      </c>
      <c r="S860" s="54"/>
      <c r="T860" s="54"/>
      <c r="U860" s="54"/>
      <c r="V860" s="54"/>
      <c r="W860" s="54"/>
      <c r="X860" s="54"/>
      <c r="Y860" s="54"/>
      <c r="Z860" s="54"/>
      <c r="AA860" s="54"/>
      <c r="AB860" s="54"/>
      <c r="AC860" s="54"/>
      <c r="AD860" s="54"/>
      <c r="AE860" s="54"/>
      <c r="AF860" s="54"/>
      <c r="AG860" s="54"/>
      <c r="AH860" s="54"/>
      <c r="AI860" s="54"/>
      <c r="AJ860" s="54"/>
      <c r="AK860" s="54"/>
      <c r="AL860" s="54"/>
      <c r="AM860" s="54"/>
      <c r="AN860" s="54"/>
      <c r="AO860" s="54"/>
      <c r="AP860" s="54"/>
      <c r="AQ860" s="54"/>
      <c r="AR860" s="54"/>
      <c r="AS860" s="54"/>
      <c r="AT860" s="54"/>
      <c r="AU860" s="54"/>
      <c r="AV860" s="54"/>
      <c r="AW860" s="54"/>
      <c r="AX860" s="54"/>
      <c r="AY860" s="54"/>
      <c r="AZ860" s="54"/>
      <c r="BA860" s="54"/>
      <c r="BB860" s="54"/>
      <c r="BC860" s="54"/>
      <c r="BD860" s="54"/>
      <c r="BE860" s="54"/>
      <c r="BF860" s="54"/>
      <c r="BG860" s="54"/>
      <c r="BH860" s="54"/>
      <c r="BI860" s="54"/>
      <c r="BJ860" s="54"/>
      <c r="BK860" s="54"/>
      <c r="BL860" s="54"/>
      <c r="BM860" s="54"/>
      <c r="BN860" s="54"/>
      <c r="BO860" s="54"/>
      <c r="BP860" s="54"/>
      <c r="BQ860" s="54"/>
      <c r="BR860" s="54"/>
      <c r="BS860" s="54"/>
      <c r="BT860" s="54"/>
      <c r="BU860" s="54"/>
      <c r="BV860" s="54"/>
      <c r="BW860" s="54"/>
      <c r="BX860" s="54"/>
      <c r="BY860" s="54"/>
      <c r="BZ860" s="54"/>
      <c r="CA860" s="54"/>
      <c r="CB860" s="54"/>
      <c r="CC860" s="54"/>
      <c r="CD860" s="54"/>
      <c r="CE860" s="54"/>
      <c r="CF860" s="54"/>
      <c r="CG860" s="54"/>
      <c r="CH860" s="54"/>
      <c r="CI860" s="54"/>
      <c r="CJ860" s="54"/>
      <c r="CK860" s="54"/>
      <c r="CL860" s="54"/>
      <c r="CM860" s="54"/>
      <c r="CN860" s="54"/>
      <c r="CO860" s="54"/>
      <c r="CP860" s="54"/>
      <c r="CQ860" s="54"/>
      <c r="CR860" s="54"/>
      <c r="CS860" s="54"/>
      <c r="CT860" s="54"/>
      <c r="CU860" s="54"/>
      <c r="CV860" s="54"/>
      <c r="CW860" s="54"/>
      <c r="CX860" s="54"/>
      <c r="CY860" s="54"/>
      <c r="CZ860" s="54"/>
      <c r="DA860" s="54"/>
      <c r="DB860" s="54"/>
      <c r="DC860" s="54"/>
      <c r="DD860" s="54"/>
      <c r="DE860" s="54"/>
      <c r="DF860" s="54"/>
      <c r="DG860" s="54"/>
      <c r="DH860" s="54"/>
      <c r="DI860" s="54"/>
      <c r="DJ860" s="54"/>
      <c r="DK860" s="54"/>
      <c r="DL860" s="54"/>
      <c r="DM860" s="54"/>
      <c r="DN860" s="54"/>
      <c r="DO860" s="54"/>
      <c r="DP860" s="54"/>
      <c r="DQ860" s="54"/>
      <c r="DR860" s="54"/>
      <c r="DS860" s="54"/>
      <c r="DT860" s="54"/>
      <c r="DU860" s="54"/>
      <c r="DV860" s="54"/>
      <c r="DW860" s="54"/>
      <c r="DX860" s="54"/>
      <c r="DY860" s="54"/>
      <c r="DZ860" s="54"/>
      <c r="EA860" s="54"/>
      <c r="EB860" s="54"/>
      <c r="EC860" s="54"/>
      <c r="ED860" s="54"/>
      <c r="EE860" s="54"/>
      <c r="EF860" s="54"/>
      <c r="EG860" s="54"/>
      <c r="EH860" s="54"/>
      <c r="EI860" s="54"/>
      <c r="EJ860" s="54"/>
      <c r="EK860" s="54"/>
      <c r="EL860" s="54"/>
      <c r="EM860" s="54"/>
      <c r="EN860" s="54"/>
      <c r="EO860" s="54"/>
      <c r="EP860" s="54"/>
      <c r="EQ860" s="54"/>
      <c r="ER860" s="54"/>
      <c r="ES860" s="54"/>
      <c r="ET860" s="54"/>
      <c r="EU860" s="54"/>
      <c r="EV860" s="54"/>
      <c r="EW860" s="54"/>
      <c r="EX860" s="54"/>
      <c r="EY860" s="54"/>
      <c r="EZ860" s="54"/>
      <c r="FA860" s="54"/>
      <c r="FB860" s="54"/>
      <c r="FC860" s="54"/>
      <c r="FD860" s="54"/>
      <c r="FE860" s="54"/>
      <c r="FF860" s="54"/>
      <c r="FG860" s="54"/>
      <c r="FH860" s="54"/>
      <c r="FI860" s="54"/>
      <c r="FJ860" s="54"/>
      <c r="FK860" s="54"/>
      <c r="FL860" s="54"/>
      <c r="FM860" s="54"/>
      <c r="FN860" s="54"/>
      <c r="FO860" s="54"/>
      <c r="FP860" s="54"/>
      <c r="FQ860" s="54"/>
      <c r="FR860" s="54"/>
      <c r="FS860" s="54"/>
      <c r="FT860" s="54"/>
      <c r="FU860" s="54"/>
      <c r="FV860" s="54"/>
      <c r="FW860" s="54"/>
      <c r="FX860" s="54"/>
      <c r="FY860" s="54"/>
      <c r="FZ860" s="54"/>
      <c r="GA860" s="54"/>
      <c r="GB860" s="54"/>
      <c r="GC860" s="54"/>
      <c r="GD860" s="54"/>
      <c r="GE860" s="54"/>
      <c r="GF860" s="54"/>
      <c r="GG860" s="54"/>
      <c r="GH860" s="54"/>
      <c r="GI860" s="54"/>
      <c r="GJ860" s="54"/>
      <c r="GK860" s="54"/>
      <c r="GL860" s="54"/>
      <c r="GM860" s="54"/>
    </row>
    <row r="861" spans="1:195" s="55" customFormat="1" ht="27.6" x14ac:dyDescent="0.3">
      <c r="A861" s="89" t="s">
        <v>17</v>
      </c>
      <c r="B861" s="110" t="s">
        <v>756</v>
      </c>
      <c r="C861" s="90" t="s">
        <v>19</v>
      </c>
      <c r="D861" s="93" t="s">
        <v>267</v>
      </c>
      <c r="E861" s="90" t="s">
        <v>19</v>
      </c>
      <c r="F861" s="93" t="s">
        <v>275</v>
      </c>
      <c r="G861" s="111" t="s">
        <v>331</v>
      </c>
      <c r="H861" s="4" t="s">
        <v>287</v>
      </c>
      <c r="I861" s="93" t="s">
        <v>301</v>
      </c>
      <c r="J861" s="111" t="s">
        <v>807</v>
      </c>
      <c r="K861" s="4" t="s">
        <v>808</v>
      </c>
      <c r="L861" s="113" t="s">
        <v>758</v>
      </c>
      <c r="M861" s="121" t="s">
        <v>305</v>
      </c>
      <c r="N861" s="91" t="s">
        <v>257</v>
      </c>
      <c r="O861" s="91">
        <v>1</v>
      </c>
      <c r="P861" s="115">
        <v>666.07</v>
      </c>
      <c r="Q861" s="126">
        <v>666.07</v>
      </c>
      <c r="R861" s="100">
        <v>666.07</v>
      </c>
      <c r="S861" s="54"/>
      <c r="T861" s="54"/>
      <c r="U861" s="54"/>
      <c r="V861" s="54"/>
      <c r="W861" s="54"/>
      <c r="X861" s="54"/>
      <c r="Y861" s="54"/>
      <c r="Z861" s="54"/>
      <c r="AA861" s="54"/>
      <c r="AB861" s="54"/>
      <c r="AC861" s="54"/>
      <c r="AD861" s="54"/>
      <c r="AE861" s="54"/>
      <c r="AF861" s="54"/>
      <c r="AG861" s="54"/>
      <c r="AH861" s="54"/>
      <c r="AI861" s="54"/>
      <c r="AJ861" s="54"/>
      <c r="AK861" s="54"/>
      <c r="AL861" s="54"/>
      <c r="AM861" s="54"/>
      <c r="AN861" s="54"/>
      <c r="AO861" s="54"/>
      <c r="AP861" s="54"/>
      <c r="AQ861" s="54"/>
      <c r="AR861" s="54"/>
      <c r="AS861" s="54"/>
      <c r="AT861" s="54"/>
      <c r="AU861" s="54"/>
      <c r="AV861" s="54"/>
      <c r="AW861" s="54"/>
      <c r="AX861" s="54"/>
      <c r="AY861" s="54"/>
      <c r="AZ861" s="54"/>
      <c r="BA861" s="54"/>
      <c r="BB861" s="54"/>
      <c r="BC861" s="54"/>
      <c r="BD861" s="54"/>
      <c r="BE861" s="54"/>
      <c r="BF861" s="54"/>
      <c r="BG861" s="54"/>
      <c r="BH861" s="54"/>
      <c r="BI861" s="54"/>
      <c r="BJ861" s="54"/>
      <c r="BK861" s="54"/>
      <c r="BL861" s="54"/>
      <c r="BM861" s="54"/>
      <c r="BN861" s="54"/>
      <c r="BO861" s="54"/>
      <c r="BP861" s="54"/>
      <c r="BQ861" s="54"/>
      <c r="BR861" s="54"/>
      <c r="BS861" s="54"/>
      <c r="BT861" s="54"/>
      <c r="BU861" s="54"/>
      <c r="BV861" s="54"/>
      <c r="BW861" s="54"/>
      <c r="BX861" s="54"/>
      <c r="BY861" s="54"/>
      <c r="BZ861" s="54"/>
      <c r="CA861" s="54"/>
      <c r="CB861" s="54"/>
      <c r="CC861" s="54"/>
      <c r="CD861" s="54"/>
      <c r="CE861" s="54"/>
      <c r="CF861" s="54"/>
      <c r="CG861" s="54"/>
      <c r="CH861" s="54"/>
      <c r="CI861" s="54"/>
      <c r="CJ861" s="54"/>
      <c r="CK861" s="54"/>
      <c r="CL861" s="54"/>
      <c r="CM861" s="54"/>
      <c r="CN861" s="54"/>
      <c r="CO861" s="54"/>
      <c r="CP861" s="54"/>
      <c r="CQ861" s="54"/>
      <c r="CR861" s="54"/>
      <c r="CS861" s="54"/>
      <c r="CT861" s="54"/>
      <c r="CU861" s="54"/>
      <c r="CV861" s="54"/>
      <c r="CW861" s="54"/>
      <c r="CX861" s="54"/>
      <c r="CY861" s="54"/>
      <c r="CZ861" s="54"/>
      <c r="DA861" s="54"/>
      <c r="DB861" s="54"/>
      <c r="DC861" s="54"/>
      <c r="DD861" s="54"/>
      <c r="DE861" s="54"/>
      <c r="DF861" s="54"/>
      <c r="DG861" s="54"/>
      <c r="DH861" s="54"/>
      <c r="DI861" s="54"/>
      <c r="DJ861" s="54"/>
      <c r="DK861" s="54"/>
      <c r="DL861" s="54"/>
      <c r="DM861" s="54"/>
      <c r="DN861" s="54"/>
      <c r="DO861" s="54"/>
      <c r="DP861" s="54"/>
      <c r="DQ861" s="54"/>
      <c r="DR861" s="54"/>
      <c r="DS861" s="54"/>
      <c r="DT861" s="54"/>
      <c r="DU861" s="54"/>
      <c r="DV861" s="54"/>
      <c r="DW861" s="54"/>
      <c r="DX861" s="54"/>
      <c r="DY861" s="54"/>
      <c r="DZ861" s="54"/>
      <c r="EA861" s="54"/>
      <c r="EB861" s="54"/>
      <c r="EC861" s="54"/>
      <c r="ED861" s="54"/>
      <c r="EE861" s="54"/>
      <c r="EF861" s="54"/>
      <c r="EG861" s="54"/>
      <c r="EH861" s="54"/>
      <c r="EI861" s="54"/>
      <c r="EJ861" s="54"/>
      <c r="EK861" s="54"/>
      <c r="EL861" s="54"/>
      <c r="EM861" s="54"/>
      <c r="EN861" s="54"/>
      <c r="EO861" s="54"/>
      <c r="EP861" s="54"/>
      <c r="EQ861" s="54"/>
      <c r="ER861" s="54"/>
      <c r="ES861" s="54"/>
      <c r="ET861" s="54"/>
      <c r="EU861" s="54"/>
      <c r="EV861" s="54"/>
      <c r="EW861" s="54"/>
      <c r="EX861" s="54"/>
      <c r="EY861" s="54"/>
      <c r="EZ861" s="54"/>
      <c r="FA861" s="54"/>
      <c r="FB861" s="54"/>
      <c r="FC861" s="54"/>
      <c r="FD861" s="54"/>
      <c r="FE861" s="54"/>
      <c r="FF861" s="54"/>
      <c r="FG861" s="54"/>
      <c r="FH861" s="54"/>
      <c r="FI861" s="54"/>
      <c r="FJ861" s="54"/>
      <c r="FK861" s="54"/>
      <c r="FL861" s="54"/>
      <c r="FM861" s="54"/>
      <c r="FN861" s="54"/>
      <c r="FO861" s="54"/>
      <c r="FP861" s="54"/>
      <c r="FQ861" s="54"/>
      <c r="FR861" s="54"/>
      <c r="FS861" s="54"/>
      <c r="FT861" s="54"/>
      <c r="FU861" s="54"/>
      <c r="FV861" s="54"/>
      <c r="FW861" s="54"/>
      <c r="FX861" s="54"/>
      <c r="FY861" s="54"/>
      <c r="FZ861" s="54"/>
      <c r="GA861" s="54"/>
      <c r="GB861" s="54"/>
      <c r="GC861" s="54"/>
      <c r="GD861" s="54"/>
      <c r="GE861" s="54"/>
      <c r="GF861" s="54"/>
      <c r="GG861" s="54"/>
      <c r="GH861" s="54"/>
      <c r="GI861" s="54"/>
      <c r="GJ861" s="54"/>
      <c r="GK861" s="54"/>
      <c r="GL861" s="54"/>
      <c r="GM861" s="54"/>
    </row>
    <row r="862" spans="1:195" s="55" customFormat="1" ht="27.6" x14ac:dyDescent="0.3">
      <c r="A862" s="89" t="s">
        <v>17</v>
      </c>
      <c r="B862" s="110" t="s">
        <v>756</v>
      </c>
      <c r="C862" s="90" t="s">
        <v>19</v>
      </c>
      <c r="D862" s="93" t="s">
        <v>267</v>
      </c>
      <c r="E862" s="90" t="s">
        <v>19</v>
      </c>
      <c r="F862" s="93" t="s">
        <v>275</v>
      </c>
      <c r="G862" s="111" t="s">
        <v>331</v>
      </c>
      <c r="H862" s="4" t="s">
        <v>287</v>
      </c>
      <c r="I862" s="93" t="s">
        <v>301</v>
      </c>
      <c r="J862" s="111" t="s">
        <v>809</v>
      </c>
      <c r="K862" s="4" t="s">
        <v>810</v>
      </c>
      <c r="L862" s="113" t="s">
        <v>758</v>
      </c>
      <c r="M862" s="121" t="s">
        <v>305</v>
      </c>
      <c r="N862" s="91" t="s">
        <v>258</v>
      </c>
      <c r="O862" s="91">
        <v>1</v>
      </c>
      <c r="P862" s="115">
        <v>22.65</v>
      </c>
      <c r="Q862" s="126">
        <v>22.65</v>
      </c>
      <c r="R862" s="100">
        <v>22.65</v>
      </c>
      <c r="S862" s="54"/>
      <c r="T862" s="54"/>
      <c r="U862" s="54"/>
      <c r="V862" s="54"/>
      <c r="W862" s="54"/>
      <c r="X862" s="54"/>
      <c r="Y862" s="54"/>
      <c r="Z862" s="54"/>
      <c r="AA862" s="54"/>
      <c r="AB862" s="54"/>
      <c r="AC862" s="54"/>
      <c r="AD862" s="54"/>
      <c r="AE862" s="54"/>
      <c r="AF862" s="54"/>
      <c r="AG862" s="54"/>
      <c r="AH862" s="54"/>
      <c r="AI862" s="54"/>
      <c r="AJ862" s="54"/>
      <c r="AK862" s="54"/>
      <c r="AL862" s="54"/>
      <c r="AM862" s="54"/>
      <c r="AN862" s="54"/>
      <c r="AO862" s="54"/>
      <c r="AP862" s="54"/>
      <c r="AQ862" s="54"/>
      <c r="AR862" s="54"/>
      <c r="AS862" s="54"/>
      <c r="AT862" s="54"/>
      <c r="AU862" s="54"/>
      <c r="AV862" s="54"/>
      <c r="AW862" s="54"/>
      <c r="AX862" s="54"/>
      <c r="AY862" s="54"/>
      <c r="AZ862" s="54"/>
      <c r="BA862" s="54"/>
      <c r="BB862" s="54"/>
      <c r="BC862" s="54"/>
      <c r="BD862" s="54"/>
      <c r="BE862" s="54"/>
      <c r="BF862" s="54"/>
      <c r="BG862" s="54"/>
      <c r="BH862" s="54"/>
      <c r="BI862" s="54"/>
      <c r="BJ862" s="54"/>
      <c r="BK862" s="54"/>
      <c r="BL862" s="54"/>
      <c r="BM862" s="54"/>
      <c r="BN862" s="54"/>
      <c r="BO862" s="54"/>
      <c r="BP862" s="54"/>
      <c r="BQ862" s="54"/>
      <c r="BR862" s="54"/>
      <c r="BS862" s="54"/>
      <c r="BT862" s="54"/>
      <c r="BU862" s="54"/>
      <c r="BV862" s="54"/>
      <c r="BW862" s="54"/>
      <c r="BX862" s="54"/>
      <c r="BY862" s="54"/>
      <c r="BZ862" s="54"/>
      <c r="CA862" s="54"/>
      <c r="CB862" s="54"/>
      <c r="CC862" s="54"/>
      <c r="CD862" s="54"/>
      <c r="CE862" s="54"/>
      <c r="CF862" s="54"/>
      <c r="CG862" s="54"/>
      <c r="CH862" s="54"/>
      <c r="CI862" s="54"/>
      <c r="CJ862" s="54"/>
      <c r="CK862" s="54"/>
      <c r="CL862" s="54"/>
      <c r="CM862" s="54"/>
      <c r="CN862" s="54"/>
      <c r="CO862" s="54"/>
      <c r="CP862" s="54"/>
      <c r="CQ862" s="54"/>
      <c r="CR862" s="54"/>
      <c r="CS862" s="54"/>
      <c r="CT862" s="54"/>
      <c r="CU862" s="54"/>
      <c r="CV862" s="54"/>
      <c r="CW862" s="54"/>
      <c r="CX862" s="54"/>
      <c r="CY862" s="54"/>
      <c r="CZ862" s="54"/>
      <c r="DA862" s="54"/>
      <c r="DB862" s="54"/>
      <c r="DC862" s="54"/>
      <c r="DD862" s="54"/>
      <c r="DE862" s="54"/>
      <c r="DF862" s="54"/>
      <c r="DG862" s="54"/>
      <c r="DH862" s="54"/>
      <c r="DI862" s="54"/>
      <c r="DJ862" s="54"/>
      <c r="DK862" s="54"/>
      <c r="DL862" s="54"/>
      <c r="DM862" s="54"/>
      <c r="DN862" s="54"/>
      <c r="DO862" s="54"/>
      <c r="DP862" s="54"/>
      <c r="DQ862" s="54"/>
      <c r="DR862" s="54"/>
      <c r="DS862" s="54"/>
      <c r="DT862" s="54"/>
      <c r="DU862" s="54"/>
      <c r="DV862" s="54"/>
      <c r="DW862" s="54"/>
      <c r="DX862" s="54"/>
      <c r="DY862" s="54"/>
      <c r="DZ862" s="54"/>
      <c r="EA862" s="54"/>
      <c r="EB862" s="54"/>
      <c r="EC862" s="54"/>
      <c r="ED862" s="54"/>
      <c r="EE862" s="54"/>
      <c r="EF862" s="54"/>
      <c r="EG862" s="54"/>
      <c r="EH862" s="54"/>
      <c r="EI862" s="54"/>
      <c r="EJ862" s="54"/>
      <c r="EK862" s="54"/>
      <c r="EL862" s="54"/>
      <c r="EM862" s="54"/>
      <c r="EN862" s="54"/>
      <c r="EO862" s="54"/>
      <c r="EP862" s="54"/>
      <c r="EQ862" s="54"/>
      <c r="ER862" s="54"/>
      <c r="ES862" s="54"/>
      <c r="ET862" s="54"/>
      <c r="EU862" s="54"/>
      <c r="EV862" s="54"/>
      <c r="EW862" s="54"/>
      <c r="EX862" s="54"/>
      <c r="EY862" s="54"/>
      <c r="EZ862" s="54"/>
      <c r="FA862" s="54"/>
      <c r="FB862" s="54"/>
      <c r="FC862" s="54"/>
      <c r="FD862" s="54"/>
      <c r="FE862" s="54"/>
      <c r="FF862" s="54"/>
      <c r="FG862" s="54"/>
      <c r="FH862" s="54"/>
      <c r="FI862" s="54"/>
      <c r="FJ862" s="54"/>
      <c r="FK862" s="54"/>
      <c r="FL862" s="54"/>
      <c r="FM862" s="54"/>
      <c r="FN862" s="54"/>
      <c r="FO862" s="54"/>
      <c r="FP862" s="54"/>
      <c r="FQ862" s="54"/>
      <c r="FR862" s="54"/>
      <c r="FS862" s="54"/>
      <c r="FT862" s="54"/>
      <c r="FU862" s="54"/>
      <c r="FV862" s="54"/>
      <c r="FW862" s="54"/>
      <c r="FX862" s="54"/>
      <c r="FY862" s="54"/>
      <c r="FZ862" s="54"/>
      <c r="GA862" s="54"/>
      <c r="GB862" s="54"/>
      <c r="GC862" s="54"/>
      <c r="GD862" s="54"/>
      <c r="GE862" s="54"/>
      <c r="GF862" s="54"/>
      <c r="GG862" s="54"/>
      <c r="GH862" s="54"/>
      <c r="GI862" s="54"/>
      <c r="GJ862" s="54"/>
      <c r="GK862" s="54"/>
      <c r="GL862" s="54"/>
      <c r="GM862" s="54"/>
    </row>
    <row r="863" spans="1:195" s="55" customFormat="1" ht="27.6" x14ac:dyDescent="0.3">
      <c r="A863" s="89" t="s">
        <v>17</v>
      </c>
      <c r="B863" s="110" t="s">
        <v>756</v>
      </c>
      <c r="C863" s="90" t="s">
        <v>19</v>
      </c>
      <c r="D863" s="93" t="s">
        <v>267</v>
      </c>
      <c r="E863" s="90" t="s">
        <v>19</v>
      </c>
      <c r="F863" s="93" t="s">
        <v>275</v>
      </c>
      <c r="G863" s="111" t="s">
        <v>331</v>
      </c>
      <c r="H863" s="4" t="s">
        <v>287</v>
      </c>
      <c r="I863" s="93" t="s">
        <v>301</v>
      </c>
      <c r="J863" s="111" t="s">
        <v>48</v>
      </c>
      <c r="K863" s="4" t="s">
        <v>158</v>
      </c>
      <c r="L863" s="113" t="s">
        <v>758</v>
      </c>
      <c r="M863" s="121" t="s">
        <v>305</v>
      </c>
      <c r="N863" s="91" t="s">
        <v>258</v>
      </c>
      <c r="O863" s="91">
        <v>1</v>
      </c>
      <c r="P863" s="115">
        <v>24.09</v>
      </c>
      <c r="Q863" s="126">
        <v>24.09</v>
      </c>
      <c r="R863" s="100">
        <v>24.09</v>
      </c>
      <c r="S863" s="54"/>
      <c r="T863" s="54"/>
      <c r="U863" s="54"/>
      <c r="V863" s="54"/>
      <c r="W863" s="54"/>
      <c r="X863" s="54"/>
      <c r="Y863" s="54"/>
      <c r="Z863" s="54"/>
      <c r="AA863" s="54"/>
      <c r="AB863" s="54"/>
      <c r="AC863" s="54"/>
      <c r="AD863" s="54"/>
      <c r="AE863" s="54"/>
      <c r="AF863" s="54"/>
      <c r="AG863" s="54"/>
      <c r="AH863" s="54"/>
      <c r="AI863" s="54"/>
      <c r="AJ863" s="54"/>
      <c r="AK863" s="54"/>
      <c r="AL863" s="54"/>
      <c r="AM863" s="54"/>
      <c r="AN863" s="54"/>
      <c r="AO863" s="54"/>
      <c r="AP863" s="54"/>
      <c r="AQ863" s="54"/>
      <c r="AR863" s="54"/>
      <c r="AS863" s="54"/>
      <c r="AT863" s="54"/>
      <c r="AU863" s="54"/>
      <c r="AV863" s="54"/>
      <c r="AW863" s="54"/>
      <c r="AX863" s="54"/>
      <c r="AY863" s="54"/>
      <c r="AZ863" s="54"/>
      <c r="BA863" s="54"/>
      <c r="BB863" s="54"/>
      <c r="BC863" s="54"/>
      <c r="BD863" s="54"/>
      <c r="BE863" s="54"/>
      <c r="BF863" s="54"/>
      <c r="BG863" s="54"/>
      <c r="BH863" s="54"/>
      <c r="BI863" s="54"/>
      <c r="BJ863" s="54"/>
      <c r="BK863" s="54"/>
      <c r="BL863" s="54"/>
      <c r="BM863" s="54"/>
      <c r="BN863" s="54"/>
      <c r="BO863" s="54"/>
      <c r="BP863" s="54"/>
      <c r="BQ863" s="54"/>
      <c r="BR863" s="54"/>
      <c r="BS863" s="54"/>
      <c r="BT863" s="54"/>
      <c r="BU863" s="54"/>
      <c r="BV863" s="54"/>
      <c r="BW863" s="54"/>
      <c r="BX863" s="54"/>
      <c r="BY863" s="54"/>
      <c r="BZ863" s="54"/>
      <c r="CA863" s="54"/>
      <c r="CB863" s="54"/>
      <c r="CC863" s="54"/>
      <c r="CD863" s="54"/>
      <c r="CE863" s="54"/>
      <c r="CF863" s="54"/>
      <c r="CG863" s="54"/>
      <c r="CH863" s="54"/>
      <c r="CI863" s="54"/>
      <c r="CJ863" s="54"/>
      <c r="CK863" s="54"/>
      <c r="CL863" s="54"/>
      <c r="CM863" s="54"/>
      <c r="CN863" s="54"/>
      <c r="CO863" s="54"/>
      <c r="CP863" s="54"/>
      <c r="CQ863" s="54"/>
      <c r="CR863" s="54"/>
      <c r="CS863" s="54"/>
      <c r="CT863" s="54"/>
      <c r="CU863" s="54"/>
      <c r="CV863" s="54"/>
      <c r="CW863" s="54"/>
      <c r="CX863" s="54"/>
      <c r="CY863" s="54"/>
      <c r="CZ863" s="54"/>
      <c r="DA863" s="54"/>
      <c r="DB863" s="54"/>
      <c r="DC863" s="54"/>
      <c r="DD863" s="54"/>
      <c r="DE863" s="54"/>
      <c r="DF863" s="54"/>
      <c r="DG863" s="54"/>
      <c r="DH863" s="54"/>
      <c r="DI863" s="54"/>
      <c r="DJ863" s="54"/>
      <c r="DK863" s="54"/>
      <c r="DL863" s="54"/>
      <c r="DM863" s="54"/>
      <c r="DN863" s="54"/>
      <c r="DO863" s="54"/>
      <c r="DP863" s="54"/>
      <c r="DQ863" s="54"/>
      <c r="DR863" s="54"/>
      <c r="DS863" s="54"/>
      <c r="DT863" s="54"/>
      <c r="DU863" s="54"/>
      <c r="DV863" s="54"/>
      <c r="DW863" s="54"/>
      <c r="DX863" s="54"/>
      <c r="DY863" s="54"/>
      <c r="DZ863" s="54"/>
      <c r="EA863" s="54"/>
      <c r="EB863" s="54"/>
      <c r="EC863" s="54"/>
      <c r="ED863" s="54"/>
      <c r="EE863" s="54"/>
      <c r="EF863" s="54"/>
      <c r="EG863" s="54"/>
      <c r="EH863" s="54"/>
      <c r="EI863" s="54"/>
      <c r="EJ863" s="54"/>
      <c r="EK863" s="54"/>
      <c r="EL863" s="54"/>
      <c r="EM863" s="54"/>
      <c r="EN863" s="54"/>
      <c r="EO863" s="54"/>
      <c r="EP863" s="54"/>
      <c r="EQ863" s="54"/>
      <c r="ER863" s="54"/>
      <c r="ES863" s="54"/>
      <c r="ET863" s="54"/>
      <c r="EU863" s="54"/>
      <c r="EV863" s="54"/>
      <c r="EW863" s="54"/>
      <c r="EX863" s="54"/>
      <c r="EY863" s="54"/>
      <c r="EZ863" s="54"/>
      <c r="FA863" s="54"/>
      <c r="FB863" s="54"/>
      <c r="FC863" s="54"/>
      <c r="FD863" s="54"/>
      <c r="FE863" s="54"/>
      <c r="FF863" s="54"/>
      <c r="FG863" s="54"/>
      <c r="FH863" s="54"/>
      <c r="FI863" s="54"/>
      <c r="FJ863" s="54"/>
      <c r="FK863" s="54"/>
      <c r="FL863" s="54"/>
      <c r="FM863" s="54"/>
      <c r="FN863" s="54"/>
      <c r="FO863" s="54"/>
      <c r="FP863" s="54"/>
      <c r="FQ863" s="54"/>
      <c r="FR863" s="54"/>
      <c r="FS863" s="54"/>
      <c r="FT863" s="54"/>
      <c r="FU863" s="54"/>
      <c r="FV863" s="54"/>
      <c r="FW863" s="54"/>
      <c r="FX863" s="54"/>
      <c r="FY863" s="54"/>
      <c r="FZ863" s="54"/>
      <c r="GA863" s="54"/>
      <c r="GB863" s="54"/>
      <c r="GC863" s="54"/>
      <c r="GD863" s="54"/>
      <c r="GE863" s="54"/>
      <c r="GF863" s="54"/>
      <c r="GG863" s="54"/>
      <c r="GH863" s="54"/>
      <c r="GI863" s="54"/>
      <c r="GJ863" s="54"/>
      <c r="GK863" s="54"/>
      <c r="GL863" s="54"/>
      <c r="GM863" s="54"/>
    </row>
    <row r="864" spans="1:195" s="55" customFormat="1" ht="27.6" x14ac:dyDescent="0.3">
      <c r="A864" s="89" t="s">
        <v>17</v>
      </c>
      <c r="B864" s="110" t="s">
        <v>756</v>
      </c>
      <c r="C864" s="90" t="s">
        <v>19</v>
      </c>
      <c r="D864" s="93" t="s">
        <v>267</v>
      </c>
      <c r="E864" s="90" t="s">
        <v>19</v>
      </c>
      <c r="F864" s="93" t="s">
        <v>275</v>
      </c>
      <c r="G864" s="111" t="s">
        <v>331</v>
      </c>
      <c r="H864" s="4" t="s">
        <v>287</v>
      </c>
      <c r="I864" s="93" t="s">
        <v>301</v>
      </c>
      <c r="J864" s="111" t="s">
        <v>54</v>
      </c>
      <c r="K864" s="4" t="s">
        <v>164</v>
      </c>
      <c r="L864" s="113" t="s">
        <v>758</v>
      </c>
      <c r="M864" s="121" t="s">
        <v>305</v>
      </c>
      <c r="N864" s="91" t="s">
        <v>257</v>
      </c>
      <c r="O864" s="91">
        <v>5</v>
      </c>
      <c r="P864" s="115">
        <v>14.64</v>
      </c>
      <c r="Q864" s="126">
        <v>73.2</v>
      </c>
      <c r="R864" s="100">
        <v>73.2</v>
      </c>
      <c r="S864" s="54"/>
      <c r="T864" s="54"/>
      <c r="U864" s="54"/>
      <c r="V864" s="54"/>
      <c r="W864" s="54"/>
      <c r="X864" s="54"/>
      <c r="Y864" s="54"/>
      <c r="Z864" s="54"/>
      <c r="AA864" s="54"/>
      <c r="AB864" s="54"/>
      <c r="AC864" s="54"/>
      <c r="AD864" s="54"/>
      <c r="AE864" s="54"/>
      <c r="AF864" s="54"/>
      <c r="AG864" s="54"/>
      <c r="AH864" s="54"/>
      <c r="AI864" s="54"/>
      <c r="AJ864" s="54"/>
      <c r="AK864" s="54"/>
      <c r="AL864" s="54"/>
      <c r="AM864" s="54"/>
      <c r="AN864" s="54"/>
      <c r="AO864" s="54"/>
      <c r="AP864" s="54"/>
      <c r="AQ864" s="54"/>
      <c r="AR864" s="54"/>
      <c r="AS864" s="54"/>
      <c r="AT864" s="54"/>
      <c r="AU864" s="54"/>
      <c r="AV864" s="54"/>
      <c r="AW864" s="54"/>
      <c r="AX864" s="54"/>
      <c r="AY864" s="54"/>
      <c r="AZ864" s="54"/>
      <c r="BA864" s="54"/>
      <c r="BB864" s="54"/>
      <c r="BC864" s="54"/>
      <c r="BD864" s="54"/>
      <c r="BE864" s="54"/>
      <c r="BF864" s="54"/>
      <c r="BG864" s="54"/>
      <c r="BH864" s="54"/>
      <c r="BI864" s="54"/>
      <c r="BJ864" s="54"/>
      <c r="BK864" s="54"/>
      <c r="BL864" s="54"/>
      <c r="BM864" s="54"/>
      <c r="BN864" s="54"/>
      <c r="BO864" s="54"/>
      <c r="BP864" s="54"/>
      <c r="BQ864" s="54"/>
      <c r="BR864" s="54"/>
      <c r="BS864" s="54"/>
      <c r="BT864" s="54"/>
      <c r="BU864" s="54"/>
      <c r="BV864" s="54"/>
      <c r="BW864" s="54"/>
      <c r="BX864" s="54"/>
      <c r="BY864" s="54"/>
      <c r="BZ864" s="54"/>
      <c r="CA864" s="54"/>
      <c r="CB864" s="54"/>
      <c r="CC864" s="54"/>
      <c r="CD864" s="54"/>
      <c r="CE864" s="54"/>
      <c r="CF864" s="54"/>
      <c r="CG864" s="54"/>
      <c r="CH864" s="54"/>
      <c r="CI864" s="54"/>
      <c r="CJ864" s="54"/>
      <c r="CK864" s="54"/>
      <c r="CL864" s="54"/>
      <c r="CM864" s="54"/>
      <c r="CN864" s="54"/>
      <c r="CO864" s="54"/>
      <c r="CP864" s="54"/>
      <c r="CQ864" s="54"/>
      <c r="CR864" s="54"/>
      <c r="CS864" s="54"/>
      <c r="CT864" s="54"/>
      <c r="CU864" s="54"/>
      <c r="CV864" s="54"/>
      <c r="CW864" s="54"/>
      <c r="CX864" s="54"/>
      <c r="CY864" s="54"/>
      <c r="CZ864" s="54"/>
      <c r="DA864" s="54"/>
      <c r="DB864" s="54"/>
      <c r="DC864" s="54"/>
      <c r="DD864" s="54"/>
      <c r="DE864" s="54"/>
      <c r="DF864" s="54"/>
      <c r="DG864" s="54"/>
      <c r="DH864" s="54"/>
      <c r="DI864" s="54"/>
      <c r="DJ864" s="54"/>
      <c r="DK864" s="54"/>
      <c r="DL864" s="54"/>
      <c r="DM864" s="54"/>
      <c r="DN864" s="54"/>
      <c r="DO864" s="54"/>
      <c r="DP864" s="54"/>
      <c r="DQ864" s="54"/>
      <c r="DR864" s="54"/>
      <c r="DS864" s="54"/>
      <c r="DT864" s="54"/>
      <c r="DU864" s="54"/>
      <c r="DV864" s="54"/>
      <c r="DW864" s="54"/>
      <c r="DX864" s="54"/>
      <c r="DY864" s="54"/>
      <c r="DZ864" s="54"/>
      <c r="EA864" s="54"/>
      <c r="EB864" s="54"/>
      <c r="EC864" s="54"/>
      <c r="ED864" s="54"/>
      <c r="EE864" s="54"/>
      <c r="EF864" s="54"/>
      <c r="EG864" s="54"/>
      <c r="EH864" s="54"/>
      <c r="EI864" s="54"/>
      <c r="EJ864" s="54"/>
      <c r="EK864" s="54"/>
      <c r="EL864" s="54"/>
      <c r="EM864" s="54"/>
      <c r="EN864" s="54"/>
      <c r="EO864" s="54"/>
      <c r="EP864" s="54"/>
      <c r="EQ864" s="54"/>
      <c r="ER864" s="54"/>
      <c r="ES864" s="54"/>
      <c r="ET864" s="54"/>
      <c r="EU864" s="54"/>
      <c r="EV864" s="54"/>
      <c r="EW864" s="54"/>
      <c r="EX864" s="54"/>
      <c r="EY864" s="54"/>
      <c r="EZ864" s="54"/>
      <c r="FA864" s="54"/>
      <c r="FB864" s="54"/>
      <c r="FC864" s="54"/>
      <c r="FD864" s="54"/>
      <c r="FE864" s="54"/>
      <c r="FF864" s="54"/>
      <c r="FG864" s="54"/>
      <c r="FH864" s="54"/>
      <c r="FI864" s="54"/>
      <c r="FJ864" s="54"/>
      <c r="FK864" s="54"/>
      <c r="FL864" s="54"/>
      <c r="FM864" s="54"/>
      <c r="FN864" s="54"/>
      <c r="FO864" s="54"/>
      <c r="FP864" s="54"/>
      <c r="FQ864" s="54"/>
      <c r="FR864" s="54"/>
      <c r="FS864" s="54"/>
      <c r="FT864" s="54"/>
      <c r="FU864" s="54"/>
      <c r="FV864" s="54"/>
      <c r="FW864" s="54"/>
      <c r="FX864" s="54"/>
      <c r="FY864" s="54"/>
      <c r="FZ864" s="54"/>
      <c r="GA864" s="54"/>
      <c r="GB864" s="54"/>
      <c r="GC864" s="54"/>
      <c r="GD864" s="54"/>
      <c r="GE864" s="54"/>
      <c r="GF864" s="54"/>
      <c r="GG864" s="54"/>
      <c r="GH864" s="54"/>
      <c r="GI864" s="54"/>
      <c r="GJ864" s="54"/>
      <c r="GK864" s="54"/>
      <c r="GL864" s="54"/>
      <c r="GM864" s="54"/>
    </row>
    <row r="865" spans="1:195" s="55" customFormat="1" ht="27.6" x14ac:dyDescent="0.3">
      <c r="A865" s="89" t="s">
        <v>17</v>
      </c>
      <c r="B865" s="110" t="s">
        <v>756</v>
      </c>
      <c r="C865" s="90" t="s">
        <v>19</v>
      </c>
      <c r="D865" s="93" t="s">
        <v>267</v>
      </c>
      <c r="E865" s="90" t="s">
        <v>19</v>
      </c>
      <c r="F865" s="93" t="s">
        <v>275</v>
      </c>
      <c r="G865" s="111" t="s">
        <v>331</v>
      </c>
      <c r="H865" s="4" t="s">
        <v>287</v>
      </c>
      <c r="I865" s="93" t="s">
        <v>301</v>
      </c>
      <c r="J865" s="111" t="s">
        <v>46</v>
      </c>
      <c r="K865" s="4" t="s">
        <v>156</v>
      </c>
      <c r="L865" s="113" t="s">
        <v>758</v>
      </c>
      <c r="M865" s="121" t="s">
        <v>305</v>
      </c>
      <c r="N865" s="91" t="s">
        <v>257</v>
      </c>
      <c r="O865" s="91">
        <v>4</v>
      </c>
      <c r="P865" s="115">
        <v>105.97</v>
      </c>
      <c r="Q865" s="126">
        <v>423.88</v>
      </c>
      <c r="R865" s="100">
        <v>423.88</v>
      </c>
      <c r="S865" s="54"/>
      <c r="T865" s="54"/>
      <c r="U865" s="54"/>
      <c r="V865" s="54"/>
      <c r="W865" s="54"/>
      <c r="X865" s="54"/>
      <c r="Y865" s="54"/>
      <c r="Z865" s="54"/>
      <c r="AA865" s="54"/>
      <c r="AB865" s="54"/>
      <c r="AC865" s="54"/>
      <c r="AD865" s="54"/>
      <c r="AE865" s="54"/>
      <c r="AF865" s="54"/>
      <c r="AG865" s="54"/>
      <c r="AH865" s="54"/>
      <c r="AI865" s="54"/>
      <c r="AJ865" s="54"/>
      <c r="AK865" s="54"/>
      <c r="AL865" s="54"/>
      <c r="AM865" s="54"/>
      <c r="AN865" s="54"/>
      <c r="AO865" s="54"/>
      <c r="AP865" s="54"/>
      <c r="AQ865" s="54"/>
      <c r="AR865" s="54"/>
      <c r="AS865" s="54"/>
      <c r="AT865" s="54"/>
      <c r="AU865" s="54"/>
      <c r="AV865" s="54"/>
      <c r="AW865" s="54"/>
      <c r="AX865" s="54"/>
      <c r="AY865" s="54"/>
      <c r="AZ865" s="54"/>
      <c r="BA865" s="54"/>
      <c r="BB865" s="54"/>
      <c r="BC865" s="54"/>
      <c r="BD865" s="54"/>
      <c r="BE865" s="54"/>
      <c r="BF865" s="54"/>
      <c r="BG865" s="54"/>
      <c r="BH865" s="54"/>
      <c r="BI865" s="54"/>
      <c r="BJ865" s="54"/>
      <c r="BK865" s="54"/>
      <c r="BL865" s="54"/>
      <c r="BM865" s="54"/>
      <c r="BN865" s="54"/>
      <c r="BO865" s="54"/>
      <c r="BP865" s="54"/>
      <c r="BQ865" s="54"/>
      <c r="BR865" s="54"/>
      <c r="BS865" s="54"/>
      <c r="BT865" s="54"/>
      <c r="BU865" s="54"/>
      <c r="BV865" s="54"/>
      <c r="BW865" s="54"/>
      <c r="BX865" s="54"/>
      <c r="BY865" s="54"/>
      <c r="BZ865" s="54"/>
      <c r="CA865" s="54"/>
      <c r="CB865" s="54"/>
      <c r="CC865" s="54"/>
      <c r="CD865" s="54"/>
      <c r="CE865" s="54"/>
      <c r="CF865" s="54"/>
      <c r="CG865" s="54"/>
      <c r="CH865" s="54"/>
      <c r="CI865" s="54"/>
      <c r="CJ865" s="54"/>
      <c r="CK865" s="54"/>
      <c r="CL865" s="54"/>
      <c r="CM865" s="54"/>
      <c r="CN865" s="54"/>
      <c r="CO865" s="54"/>
      <c r="CP865" s="54"/>
      <c r="CQ865" s="54"/>
      <c r="CR865" s="54"/>
      <c r="CS865" s="54"/>
      <c r="CT865" s="54"/>
      <c r="CU865" s="54"/>
      <c r="CV865" s="54"/>
      <c r="CW865" s="54"/>
      <c r="CX865" s="54"/>
      <c r="CY865" s="54"/>
      <c r="CZ865" s="54"/>
      <c r="DA865" s="54"/>
      <c r="DB865" s="54"/>
      <c r="DC865" s="54"/>
      <c r="DD865" s="54"/>
      <c r="DE865" s="54"/>
      <c r="DF865" s="54"/>
      <c r="DG865" s="54"/>
      <c r="DH865" s="54"/>
      <c r="DI865" s="54"/>
      <c r="DJ865" s="54"/>
      <c r="DK865" s="54"/>
      <c r="DL865" s="54"/>
      <c r="DM865" s="54"/>
      <c r="DN865" s="54"/>
      <c r="DO865" s="54"/>
      <c r="DP865" s="54"/>
      <c r="DQ865" s="54"/>
      <c r="DR865" s="54"/>
      <c r="DS865" s="54"/>
      <c r="DT865" s="54"/>
      <c r="DU865" s="54"/>
      <c r="DV865" s="54"/>
      <c r="DW865" s="54"/>
      <c r="DX865" s="54"/>
      <c r="DY865" s="54"/>
      <c r="DZ865" s="54"/>
      <c r="EA865" s="54"/>
      <c r="EB865" s="54"/>
      <c r="EC865" s="54"/>
      <c r="ED865" s="54"/>
      <c r="EE865" s="54"/>
      <c r="EF865" s="54"/>
      <c r="EG865" s="54"/>
      <c r="EH865" s="54"/>
      <c r="EI865" s="54"/>
      <c r="EJ865" s="54"/>
      <c r="EK865" s="54"/>
      <c r="EL865" s="54"/>
      <c r="EM865" s="54"/>
      <c r="EN865" s="54"/>
      <c r="EO865" s="54"/>
      <c r="EP865" s="54"/>
      <c r="EQ865" s="54"/>
      <c r="ER865" s="54"/>
      <c r="ES865" s="54"/>
      <c r="ET865" s="54"/>
      <c r="EU865" s="54"/>
      <c r="EV865" s="54"/>
      <c r="EW865" s="54"/>
      <c r="EX865" s="54"/>
      <c r="EY865" s="54"/>
      <c r="EZ865" s="54"/>
      <c r="FA865" s="54"/>
      <c r="FB865" s="54"/>
      <c r="FC865" s="54"/>
      <c r="FD865" s="54"/>
      <c r="FE865" s="54"/>
      <c r="FF865" s="54"/>
      <c r="FG865" s="54"/>
      <c r="FH865" s="54"/>
      <c r="FI865" s="54"/>
      <c r="FJ865" s="54"/>
      <c r="FK865" s="54"/>
      <c r="FL865" s="54"/>
      <c r="FM865" s="54"/>
      <c r="FN865" s="54"/>
      <c r="FO865" s="54"/>
      <c r="FP865" s="54"/>
      <c r="FQ865" s="54"/>
      <c r="FR865" s="54"/>
      <c r="FS865" s="54"/>
      <c r="FT865" s="54"/>
      <c r="FU865" s="54"/>
      <c r="FV865" s="54"/>
      <c r="FW865" s="54"/>
      <c r="FX865" s="54"/>
      <c r="FY865" s="54"/>
      <c r="FZ865" s="54"/>
      <c r="GA865" s="54"/>
      <c r="GB865" s="54"/>
      <c r="GC865" s="54"/>
      <c r="GD865" s="54"/>
      <c r="GE865" s="54"/>
      <c r="GF865" s="54"/>
      <c r="GG865" s="54"/>
      <c r="GH865" s="54"/>
      <c r="GI865" s="54"/>
      <c r="GJ865" s="54"/>
      <c r="GK865" s="54"/>
      <c r="GL865" s="54"/>
      <c r="GM865" s="54"/>
    </row>
    <row r="866" spans="1:195" s="55" customFormat="1" ht="27.6" x14ac:dyDescent="0.3">
      <c r="A866" s="89" t="s">
        <v>17</v>
      </c>
      <c r="B866" s="110" t="s">
        <v>756</v>
      </c>
      <c r="C866" s="90" t="s">
        <v>19</v>
      </c>
      <c r="D866" s="93" t="s">
        <v>267</v>
      </c>
      <c r="E866" s="90" t="s">
        <v>19</v>
      </c>
      <c r="F866" s="93" t="s">
        <v>275</v>
      </c>
      <c r="G866" s="111" t="s">
        <v>331</v>
      </c>
      <c r="H866" s="4" t="s">
        <v>287</v>
      </c>
      <c r="I866" s="93" t="s">
        <v>301</v>
      </c>
      <c r="J866" s="111" t="s">
        <v>811</v>
      </c>
      <c r="K866" s="4" t="s">
        <v>812</v>
      </c>
      <c r="L866" s="113" t="s">
        <v>758</v>
      </c>
      <c r="M866" s="121" t="s">
        <v>305</v>
      </c>
      <c r="N866" s="91" t="s">
        <v>257</v>
      </c>
      <c r="O866" s="91">
        <v>1</v>
      </c>
      <c r="P866" s="115">
        <v>26.42</v>
      </c>
      <c r="Q866" s="126">
        <v>26.42</v>
      </c>
      <c r="R866" s="100">
        <v>26.42</v>
      </c>
      <c r="S866" s="54"/>
      <c r="T866" s="54"/>
      <c r="U866" s="54"/>
      <c r="V866" s="54"/>
      <c r="W866" s="54"/>
      <c r="X866" s="54"/>
      <c r="Y866" s="54"/>
      <c r="Z866" s="54"/>
      <c r="AA866" s="54"/>
      <c r="AB866" s="54"/>
      <c r="AC866" s="54"/>
      <c r="AD866" s="54"/>
      <c r="AE866" s="54"/>
      <c r="AF866" s="54"/>
      <c r="AG866" s="54"/>
      <c r="AH866" s="54"/>
      <c r="AI866" s="54"/>
      <c r="AJ866" s="54"/>
      <c r="AK866" s="54"/>
      <c r="AL866" s="54"/>
      <c r="AM866" s="54"/>
      <c r="AN866" s="54"/>
      <c r="AO866" s="54"/>
      <c r="AP866" s="54"/>
      <c r="AQ866" s="54"/>
      <c r="AR866" s="54"/>
      <c r="AS866" s="54"/>
      <c r="AT866" s="54"/>
      <c r="AU866" s="54"/>
      <c r="AV866" s="54"/>
      <c r="AW866" s="54"/>
      <c r="AX866" s="54"/>
      <c r="AY866" s="54"/>
      <c r="AZ866" s="54"/>
      <c r="BA866" s="54"/>
      <c r="BB866" s="54"/>
      <c r="BC866" s="54"/>
      <c r="BD866" s="54"/>
      <c r="BE866" s="54"/>
      <c r="BF866" s="54"/>
      <c r="BG866" s="54"/>
      <c r="BH866" s="54"/>
      <c r="BI866" s="54"/>
      <c r="BJ866" s="54"/>
      <c r="BK866" s="54"/>
      <c r="BL866" s="54"/>
      <c r="BM866" s="54"/>
      <c r="BN866" s="54"/>
      <c r="BO866" s="54"/>
      <c r="BP866" s="54"/>
      <c r="BQ866" s="54"/>
      <c r="BR866" s="54"/>
      <c r="BS866" s="54"/>
      <c r="BT866" s="54"/>
      <c r="BU866" s="54"/>
      <c r="BV866" s="54"/>
      <c r="BW866" s="54"/>
      <c r="BX866" s="54"/>
      <c r="BY866" s="54"/>
      <c r="BZ866" s="54"/>
      <c r="CA866" s="54"/>
      <c r="CB866" s="54"/>
      <c r="CC866" s="54"/>
      <c r="CD866" s="54"/>
      <c r="CE866" s="54"/>
      <c r="CF866" s="54"/>
      <c r="CG866" s="54"/>
      <c r="CH866" s="54"/>
      <c r="CI866" s="54"/>
      <c r="CJ866" s="54"/>
      <c r="CK866" s="54"/>
      <c r="CL866" s="54"/>
      <c r="CM866" s="54"/>
      <c r="CN866" s="54"/>
      <c r="CO866" s="54"/>
      <c r="CP866" s="54"/>
      <c r="CQ866" s="54"/>
      <c r="CR866" s="54"/>
      <c r="CS866" s="54"/>
      <c r="CT866" s="54"/>
      <c r="CU866" s="54"/>
      <c r="CV866" s="54"/>
      <c r="CW866" s="54"/>
      <c r="CX866" s="54"/>
      <c r="CY866" s="54"/>
      <c r="CZ866" s="54"/>
      <c r="DA866" s="54"/>
      <c r="DB866" s="54"/>
      <c r="DC866" s="54"/>
      <c r="DD866" s="54"/>
      <c r="DE866" s="54"/>
      <c r="DF866" s="54"/>
      <c r="DG866" s="54"/>
      <c r="DH866" s="54"/>
      <c r="DI866" s="54"/>
      <c r="DJ866" s="54"/>
      <c r="DK866" s="54"/>
      <c r="DL866" s="54"/>
      <c r="DM866" s="54"/>
      <c r="DN866" s="54"/>
      <c r="DO866" s="54"/>
      <c r="DP866" s="54"/>
      <c r="DQ866" s="54"/>
      <c r="DR866" s="54"/>
      <c r="DS866" s="54"/>
      <c r="DT866" s="54"/>
      <c r="DU866" s="54"/>
      <c r="DV866" s="54"/>
      <c r="DW866" s="54"/>
      <c r="DX866" s="54"/>
      <c r="DY866" s="54"/>
      <c r="DZ866" s="54"/>
      <c r="EA866" s="54"/>
      <c r="EB866" s="54"/>
      <c r="EC866" s="54"/>
      <c r="ED866" s="54"/>
      <c r="EE866" s="54"/>
      <c r="EF866" s="54"/>
      <c r="EG866" s="54"/>
      <c r="EH866" s="54"/>
      <c r="EI866" s="54"/>
      <c r="EJ866" s="54"/>
      <c r="EK866" s="54"/>
      <c r="EL866" s="54"/>
      <c r="EM866" s="54"/>
      <c r="EN866" s="54"/>
      <c r="EO866" s="54"/>
      <c r="EP866" s="54"/>
      <c r="EQ866" s="54"/>
      <c r="ER866" s="54"/>
      <c r="ES866" s="54"/>
      <c r="ET866" s="54"/>
      <c r="EU866" s="54"/>
      <c r="EV866" s="54"/>
      <c r="EW866" s="54"/>
      <c r="EX866" s="54"/>
      <c r="EY866" s="54"/>
      <c r="EZ866" s="54"/>
      <c r="FA866" s="54"/>
      <c r="FB866" s="54"/>
      <c r="FC866" s="54"/>
      <c r="FD866" s="54"/>
      <c r="FE866" s="54"/>
      <c r="FF866" s="54"/>
      <c r="FG866" s="54"/>
      <c r="FH866" s="54"/>
      <c r="FI866" s="54"/>
      <c r="FJ866" s="54"/>
      <c r="FK866" s="54"/>
      <c r="FL866" s="54"/>
      <c r="FM866" s="54"/>
      <c r="FN866" s="54"/>
      <c r="FO866" s="54"/>
      <c r="FP866" s="54"/>
      <c r="FQ866" s="54"/>
      <c r="FR866" s="54"/>
      <c r="FS866" s="54"/>
      <c r="FT866" s="54"/>
      <c r="FU866" s="54"/>
      <c r="FV866" s="54"/>
      <c r="FW866" s="54"/>
      <c r="FX866" s="54"/>
      <c r="FY866" s="54"/>
      <c r="FZ866" s="54"/>
      <c r="GA866" s="54"/>
      <c r="GB866" s="54"/>
      <c r="GC866" s="54"/>
      <c r="GD866" s="54"/>
      <c r="GE866" s="54"/>
      <c r="GF866" s="54"/>
      <c r="GG866" s="54"/>
      <c r="GH866" s="54"/>
      <c r="GI866" s="54"/>
      <c r="GJ866" s="54"/>
      <c r="GK866" s="54"/>
      <c r="GL866" s="54"/>
      <c r="GM866" s="54"/>
    </row>
    <row r="867" spans="1:195" s="55" customFormat="1" ht="27.6" x14ac:dyDescent="0.3">
      <c r="A867" s="89" t="s">
        <v>17</v>
      </c>
      <c r="B867" s="110" t="s">
        <v>756</v>
      </c>
      <c r="C867" s="90" t="s">
        <v>19</v>
      </c>
      <c r="D867" s="93" t="s">
        <v>267</v>
      </c>
      <c r="E867" s="90" t="s">
        <v>19</v>
      </c>
      <c r="F867" s="93" t="s">
        <v>275</v>
      </c>
      <c r="G867" s="111" t="s">
        <v>331</v>
      </c>
      <c r="H867" s="4" t="s">
        <v>287</v>
      </c>
      <c r="I867" s="93" t="s">
        <v>301</v>
      </c>
      <c r="J867" s="111" t="s">
        <v>108</v>
      </c>
      <c r="K867" s="4" t="s">
        <v>222</v>
      </c>
      <c r="L867" s="113" t="s">
        <v>758</v>
      </c>
      <c r="M867" s="121" t="s">
        <v>305</v>
      </c>
      <c r="N867" s="91" t="s">
        <v>257</v>
      </c>
      <c r="O867" s="91">
        <v>6</v>
      </c>
      <c r="P867" s="115">
        <v>24.349999999999998</v>
      </c>
      <c r="Q867" s="126">
        <v>146.1</v>
      </c>
      <c r="R867" s="100">
        <v>146.1</v>
      </c>
      <c r="S867" s="54"/>
      <c r="T867" s="54"/>
      <c r="U867" s="54"/>
      <c r="V867" s="54"/>
      <c r="W867" s="54"/>
      <c r="X867" s="54"/>
      <c r="Y867" s="54"/>
      <c r="Z867" s="54"/>
      <c r="AA867" s="54"/>
      <c r="AB867" s="54"/>
      <c r="AC867" s="54"/>
      <c r="AD867" s="54"/>
      <c r="AE867" s="54"/>
      <c r="AF867" s="54"/>
      <c r="AG867" s="54"/>
      <c r="AH867" s="54"/>
      <c r="AI867" s="54"/>
      <c r="AJ867" s="54"/>
      <c r="AK867" s="54"/>
      <c r="AL867" s="54"/>
      <c r="AM867" s="54"/>
      <c r="AN867" s="54"/>
      <c r="AO867" s="54"/>
      <c r="AP867" s="54"/>
      <c r="AQ867" s="54"/>
      <c r="AR867" s="54"/>
      <c r="AS867" s="54"/>
      <c r="AT867" s="54"/>
      <c r="AU867" s="54"/>
      <c r="AV867" s="54"/>
      <c r="AW867" s="54"/>
      <c r="AX867" s="54"/>
      <c r="AY867" s="54"/>
      <c r="AZ867" s="54"/>
      <c r="BA867" s="54"/>
      <c r="BB867" s="54"/>
      <c r="BC867" s="54"/>
      <c r="BD867" s="54"/>
      <c r="BE867" s="54"/>
      <c r="BF867" s="54"/>
      <c r="BG867" s="54"/>
      <c r="BH867" s="54"/>
      <c r="BI867" s="54"/>
      <c r="BJ867" s="54"/>
      <c r="BK867" s="54"/>
      <c r="BL867" s="54"/>
      <c r="BM867" s="54"/>
      <c r="BN867" s="54"/>
      <c r="BO867" s="54"/>
      <c r="BP867" s="54"/>
      <c r="BQ867" s="54"/>
      <c r="BR867" s="54"/>
      <c r="BS867" s="54"/>
      <c r="BT867" s="54"/>
      <c r="BU867" s="54"/>
      <c r="BV867" s="54"/>
      <c r="BW867" s="54"/>
      <c r="BX867" s="54"/>
      <c r="BY867" s="54"/>
      <c r="BZ867" s="54"/>
      <c r="CA867" s="54"/>
      <c r="CB867" s="54"/>
      <c r="CC867" s="54"/>
      <c r="CD867" s="54"/>
      <c r="CE867" s="54"/>
      <c r="CF867" s="54"/>
      <c r="CG867" s="54"/>
      <c r="CH867" s="54"/>
      <c r="CI867" s="54"/>
      <c r="CJ867" s="54"/>
      <c r="CK867" s="54"/>
      <c r="CL867" s="54"/>
      <c r="CM867" s="54"/>
      <c r="CN867" s="54"/>
      <c r="CO867" s="54"/>
      <c r="CP867" s="54"/>
      <c r="CQ867" s="54"/>
      <c r="CR867" s="54"/>
      <c r="CS867" s="54"/>
      <c r="CT867" s="54"/>
      <c r="CU867" s="54"/>
      <c r="CV867" s="54"/>
      <c r="CW867" s="54"/>
      <c r="CX867" s="54"/>
      <c r="CY867" s="54"/>
      <c r="CZ867" s="54"/>
      <c r="DA867" s="54"/>
      <c r="DB867" s="54"/>
      <c r="DC867" s="54"/>
      <c r="DD867" s="54"/>
      <c r="DE867" s="54"/>
      <c r="DF867" s="54"/>
      <c r="DG867" s="54"/>
      <c r="DH867" s="54"/>
      <c r="DI867" s="54"/>
      <c r="DJ867" s="54"/>
      <c r="DK867" s="54"/>
      <c r="DL867" s="54"/>
      <c r="DM867" s="54"/>
      <c r="DN867" s="54"/>
      <c r="DO867" s="54"/>
      <c r="DP867" s="54"/>
      <c r="DQ867" s="54"/>
      <c r="DR867" s="54"/>
      <c r="DS867" s="54"/>
      <c r="DT867" s="54"/>
      <c r="DU867" s="54"/>
      <c r="DV867" s="54"/>
      <c r="DW867" s="54"/>
      <c r="DX867" s="54"/>
      <c r="DY867" s="54"/>
      <c r="DZ867" s="54"/>
      <c r="EA867" s="54"/>
      <c r="EB867" s="54"/>
      <c r="EC867" s="54"/>
      <c r="ED867" s="54"/>
      <c r="EE867" s="54"/>
      <c r="EF867" s="54"/>
      <c r="EG867" s="54"/>
      <c r="EH867" s="54"/>
      <c r="EI867" s="54"/>
      <c r="EJ867" s="54"/>
      <c r="EK867" s="54"/>
      <c r="EL867" s="54"/>
      <c r="EM867" s="54"/>
      <c r="EN867" s="54"/>
      <c r="EO867" s="54"/>
      <c r="EP867" s="54"/>
      <c r="EQ867" s="54"/>
      <c r="ER867" s="54"/>
      <c r="ES867" s="54"/>
      <c r="ET867" s="54"/>
      <c r="EU867" s="54"/>
      <c r="EV867" s="54"/>
      <c r="EW867" s="54"/>
      <c r="EX867" s="54"/>
      <c r="EY867" s="54"/>
      <c r="EZ867" s="54"/>
      <c r="FA867" s="54"/>
      <c r="FB867" s="54"/>
      <c r="FC867" s="54"/>
      <c r="FD867" s="54"/>
      <c r="FE867" s="54"/>
      <c r="FF867" s="54"/>
      <c r="FG867" s="54"/>
      <c r="FH867" s="54"/>
      <c r="FI867" s="54"/>
      <c r="FJ867" s="54"/>
      <c r="FK867" s="54"/>
      <c r="FL867" s="54"/>
      <c r="FM867" s="54"/>
      <c r="FN867" s="54"/>
      <c r="FO867" s="54"/>
      <c r="FP867" s="54"/>
      <c r="FQ867" s="54"/>
      <c r="FR867" s="54"/>
      <c r="FS867" s="54"/>
      <c r="FT867" s="54"/>
      <c r="FU867" s="54"/>
      <c r="FV867" s="54"/>
      <c r="FW867" s="54"/>
      <c r="FX867" s="54"/>
      <c r="FY867" s="54"/>
      <c r="FZ867" s="54"/>
      <c r="GA867" s="54"/>
      <c r="GB867" s="54"/>
      <c r="GC867" s="54"/>
      <c r="GD867" s="54"/>
      <c r="GE867" s="54"/>
      <c r="GF867" s="54"/>
      <c r="GG867" s="54"/>
      <c r="GH867" s="54"/>
      <c r="GI867" s="54"/>
      <c r="GJ867" s="54"/>
      <c r="GK867" s="54"/>
      <c r="GL867" s="54"/>
      <c r="GM867" s="54"/>
    </row>
    <row r="868" spans="1:195" s="55" customFormat="1" ht="41.4" x14ac:dyDescent="0.3">
      <c r="A868" s="89" t="s">
        <v>17</v>
      </c>
      <c r="B868" s="110" t="s">
        <v>756</v>
      </c>
      <c r="C868" s="90" t="s">
        <v>19</v>
      </c>
      <c r="D868" s="93" t="s">
        <v>267</v>
      </c>
      <c r="E868" s="90" t="s">
        <v>19</v>
      </c>
      <c r="F868" s="93" t="s">
        <v>275</v>
      </c>
      <c r="G868" s="111">
        <v>22104</v>
      </c>
      <c r="H868" s="4" t="s">
        <v>813</v>
      </c>
      <c r="I868" s="93" t="s">
        <v>301</v>
      </c>
      <c r="J868" s="111" t="s">
        <v>64</v>
      </c>
      <c r="K868" s="4" t="s">
        <v>174</v>
      </c>
      <c r="L868" s="113" t="s">
        <v>758</v>
      </c>
      <c r="M868" s="121" t="s">
        <v>305</v>
      </c>
      <c r="N868" s="91" t="s">
        <v>254</v>
      </c>
      <c r="O868" s="91">
        <v>60</v>
      </c>
      <c r="P868" s="115">
        <v>14</v>
      </c>
      <c r="Q868" s="126">
        <v>840</v>
      </c>
      <c r="R868" s="100">
        <v>840</v>
      </c>
      <c r="S868" s="54"/>
      <c r="T868" s="54"/>
      <c r="U868" s="54"/>
      <c r="V868" s="54"/>
      <c r="W868" s="54"/>
      <c r="X868" s="54"/>
      <c r="Y868" s="54"/>
      <c r="Z868" s="54"/>
      <c r="AA868" s="54"/>
      <c r="AB868" s="54"/>
      <c r="AC868" s="54"/>
      <c r="AD868" s="54"/>
      <c r="AE868" s="54"/>
      <c r="AF868" s="54"/>
      <c r="AG868" s="54"/>
      <c r="AH868" s="54"/>
      <c r="AI868" s="54"/>
      <c r="AJ868" s="54"/>
      <c r="AK868" s="54"/>
      <c r="AL868" s="54"/>
      <c r="AM868" s="54"/>
      <c r="AN868" s="54"/>
      <c r="AO868" s="54"/>
      <c r="AP868" s="54"/>
      <c r="AQ868" s="54"/>
      <c r="AR868" s="54"/>
      <c r="AS868" s="54"/>
      <c r="AT868" s="54"/>
      <c r="AU868" s="54"/>
      <c r="AV868" s="54"/>
      <c r="AW868" s="54"/>
      <c r="AX868" s="54"/>
      <c r="AY868" s="54"/>
      <c r="AZ868" s="54"/>
      <c r="BA868" s="54"/>
      <c r="BB868" s="54"/>
      <c r="BC868" s="54"/>
      <c r="BD868" s="54"/>
      <c r="BE868" s="54"/>
      <c r="BF868" s="54"/>
      <c r="BG868" s="54"/>
      <c r="BH868" s="54"/>
      <c r="BI868" s="54"/>
      <c r="BJ868" s="54"/>
      <c r="BK868" s="54"/>
      <c r="BL868" s="54"/>
      <c r="BM868" s="54"/>
      <c r="BN868" s="54"/>
      <c r="BO868" s="54"/>
      <c r="BP868" s="54"/>
      <c r="BQ868" s="54"/>
      <c r="BR868" s="54"/>
      <c r="BS868" s="54"/>
      <c r="BT868" s="54"/>
      <c r="BU868" s="54"/>
      <c r="BV868" s="54"/>
      <c r="BW868" s="54"/>
      <c r="BX868" s="54"/>
      <c r="BY868" s="54"/>
      <c r="BZ868" s="54"/>
      <c r="CA868" s="54"/>
      <c r="CB868" s="54"/>
      <c r="CC868" s="54"/>
      <c r="CD868" s="54"/>
      <c r="CE868" s="54"/>
      <c r="CF868" s="54"/>
      <c r="CG868" s="54"/>
      <c r="CH868" s="54"/>
      <c r="CI868" s="54"/>
      <c r="CJ868" s="54"/>
      <c r="CK868" s="54"/>
      <c r="CL868" s="54"/>
      <c r="CM868" s="54"/>
      <c r="CN868" s="54"/>
      <c r="CO868" s="54"/>
      <c r="CP868" s="54"/>
      <c r="CQ868" s="54"/>
      <c r="CR868" s="54"/>
      <c r="CS868" s="54"/>
      <c r="CT868" s="54"/>
      <c r="CU868" s="54"/>
      <c r="CV868" s="54"/>
      <c r="CW868" s="54"/>
      <c r="CX868" s="54"/>
      <c r="CY868" s="54"/>
      <c r="CZ868" s="54"/>
      <c r="DA868" s="54"/>
      <c r="DB868" s="54"/>
      <c r="DC868" s="54"/>
      <c r="DD868" s="54"/>
      <c r="DE868" s="54"/>
      <c r="DF868" s="54"/>
      <c r="DG868" s="54"/>
      <c r="DH868" s="54"/>
      <c r="DI868" s="54"/>
      <c r="DJ868" s="54"/>
      <c r="DK868" s="54"/>
      <c r="DL868" s="54"/>
      <c r="DM868" s="54"/>
      <c r="DN868" s="54"/>
      <c r="DO868" s="54"/>
      <c r="DP868" s="54"/>
      <c r="DQ868" s="54"/>
      <c r="DR868" s="54"/>
      <c r="DS868" s="54"/>
      <c r="DT868" s="54"/>
      <c r="DU868" s="54"/>
      <c r="DV868" s="54"/>
      <c r="DW868" s="54"/>
      <c r="DX868" s="54"/>
      <c r="DY868" s="54"/>
      <c r="DZ868" s="54"/>
      <c r="EA868" s="54"/>
      <c r="EB868" s="54"/>
      <c r="EC868" s="54"/>
      <c r="ED868" s="54"/>
      <c r="EE868" s="54"/>
      <c r="EF868" s="54"/>
      <c r="EG868" s="54"/>
      <c r="EH868" s="54"/>
      <c r="EI868" s="54"/>
      <c r="EJ868" s="54"/>
      <c r="EK868" s="54"/>
      <c r="EL868" s="54"/>
      <c r="EM868" s="54"/>
      <c r="EN868" s="54"/>
      <c r="EO868" s="54"/>
      <c r="EP868" s="54"/>
      <c r="EQ868" s="54"/>
      <c r="ER868" s="54"/>
      <c r="ES868" s="54"/>
      <c r="ET868" s="54"/>
      <c r="EU868" s="54"/>
      <c r="EV868" s="54"/>
      <c r="EW868" s="54"/>
      <c r="EX868" s="54"/>
      <c r="EY868" s="54"/>
      <c r="EZ868" s="54"/>
      <c r="FA868" s="54"/>
      <c r="FB868" s="54"/>
      <c r="FC868" s="54"/>
      <c r="FD868" s="54"/>
      <c r="FE868" s="54"/>
      <c r="FF868" s="54"/>
      <c r="FG868" s="54"/>
      <c r="FH868" s="54"/>
      <c r="FI868" s="54"/>
      <c r="FJ868" s="54"/>
      <c r="FK868" s="54"/>
      <c r="FL868" s="54"/>
      <c r="FM868" s="54"/>
      <c r="FN868" s="54"/>
      <c r="FO868" s="54"/>
      <c r="FP868" s="54"/>
      <c r="FQ868" s="54"/>
      <c r="FR868" s="54"/>
      <c r="FS868" s="54"/>
      <c r="FT868" s="54"/>
      <c r="FU868" s="54"/>
      <c r="FV868" s="54"/>
      <c r="FW868" s="54"/>
      <c r="FX868" s="54"/>
      <c r="FY868" s="54"/>
      <c r="FZ868" s="54"/>
      <c r="GA868" s="54"/>
      <c r="GB868" s="54"/>
      <c r="GC868" s="54"/>
      <c r="GD868" s="54"/>
      <c r="GE868" s="54"/>
      <c r="GF868" s="54"/>
      <c r="GG868" s="54"/>
      <c r="GH868" s="54"/>
      <c r="GI868" s="54"/>
      <c r="GJ868" s="54"/>
      <c r="GK868" s="54"/>
      <c r="GL868" s="54"/>
      <c r="GM868" s="54"/>
    </row>
    <row r="869" spans="1:195" s="55" customFormat="1" ht="27.6" x14ac:dyDescent="0.3">
      <c r="A869" s="89" t="s">
        <v>17</v>
      </c>
      <c r="B869" s="110" t="s">
        <v>756</v>
      </c>
      <c r="C869" s="90" t="s">
        <v>19</v>
      </c>
      <c r="D869" s="93" t="s">
        <v>23</v>
      </c>
      <c r="E869" s="90" t="s">
        <v>24</v>
      </c>
      <c r="F869" s="93" t="s">
        <v>279</v>
      </c>
      <c r="G869" s="111">
        <v>29401</v>
      </c>
      <c r="H869" s="4" t="s">
        <v>814</v>
      </c>
      <c r="I869" s="93" t="s">
        <v>301</v>
      </c>
      <c r="J869" s="111" t="s">
        <v>815</v>
      </c>
      <c r="K869" s="4" t="s">
        <v>816</v>
      </c>
      <c r="L869" s="113" t="s">
        <v>758</v>
      </c>
      <c r="M869" s="121" t="s">
        <v>305</v>
      </c>
      <c r="N869" s="91" t="s">
        <v>257</v>
      </c>
      <c r="O869" s="91">
        <v>5</v>
      </c>
      <c r="P869" s="115">
        <v>750</v>
      </c>
      <c r="Q869" s="126">
        <v>3750</v>
      </c>
      <c r="R869" s="100">
        <v>3750</v>
      </c>
      <c r="S869" s="54"/>
      <c r="T869" s="54"/>
      <c r="U869" s="54"/>
      <c r="V869" s="54"/>
      <c r="W869" s="54"/>
      <c r="X869" s="54"/>
      <c r="Y869" s="54"/>
      <c r="Z869" s="54"/>
      <c r="AA869" s="54"/>
      <c r="AB869" s="54"/>
      <c r="AC869" s="54"/>
      <c r="AD869" s="54"/>
      <c r="AE869" s="54"/>
      <c r="AF869" s="54"/>
      <c r="AG869" s="54"/>
      <c r="AH869" s="54"/>
      <c r="AI869" s="54"/>
      <c r="AJ869" s="54"/>
      <c r="AK869" s="54"/>
      <c r="AL869" s="54"/>
      <c r="AM869" s="54"/>
      <c r="AN869" s="54"/>
      <c r="AO869" s="54"/>
      <c r="AP869" s="54"/>
      <c r="AQ869" s="54"/>
      <c r="AR869" s="54"/>
      <c r="AS869" s="54"/>
      <c r="AT869" s="54"/>
      <c r="AU869" s="54"/>
      <c r="AV869" s="54"/>
      <c r="AW869" s="54"/>
      <c r="AX869" s="54"/>
      <c r="AY869" s="54"/>
      <c r="AZ869" s="54"/>
      <c r="BA869" s="54"/>
      <c r="BB869" s="54"/>
      <c r="BC869" s="54"/>
      <c r="BD869" s="54"/>
      <c r="BE869" s="54"/>
      <c r="BF869" s="54"/>
      <c r="BG869" s="54"/>
      <c r="BH869" s="54"/>
      <c r="BI869" s="54"/>
      <c r="BJ869" s="54"/>
      <c r="BK869" s="54"/>
      <c r="BL869" s="54"/>
      <c r="BM869" s="54"/>
      <c r="BN869" s="54"/>
      <c r="BO869" s="54"/>
      <c r="BP869" s="54"/>
      <c r="BQ869" s="54"/>
      <c r="BR869" s="54"/>
      <c r="BS869" s="54"/>
      <c r="BT869" s="54"/>
      <c r="BU869" s="54"/>
      <c r="BV869" s="54"/>
      <c r="BW869" s="54"/>
      <c r="BX869" s="54"/>
      <c r="BY869" s="54"/>
      <c r="BZ869" s="54"/>
      <c r="CA869" s="54"/>
      <c r="CB869" s="54"/>
      <c r="CC869" s="54"/>
      <c r="CD869" s="54"/>
      <c r="CE869" s="54"/>
      <c r="CF869" s="54"/>
      <c r="CG869" s="54"/>
      <c r="CH869" s="54"/>
      <c r="CI869" s="54"/>
      <c r="CJ869" s="54"/>
      <c r="CK869" s="54"/>
      <c r="CL869" s="54"/>
      <c r="CM869" s="54"/>
      <c r="CN869" s="54"/>
      <c r="CO869" s="54"/>
      <c r="CP869" s="54"/>
      <c r="CQ869" s="54"/>
      <c r="CR869" s="54"/>
      <c r="CS869" s="54"/>
      <c r="CT869" s="54"/>
      <c r="CU869" s="54"/>
      <c r="CV869" s="54"/>
      <c r="CW869" s="54"/>
      <c r="CX869" s="54"/>
      <c r="CY869" s="54"/>
      <c r="CZ869" s="54"/>
      <c r="DA869" s="54"/>
      <c r="DB869" s="54"/>
      <c r="DC869" s="54"/>
      <c r="DD869" s="54"/>
      <c r="DE869" s="54"/>
      <c r="DF869" s="54"/>
      <c r="DG869" s="54"/>
      <c r="DH869" s="54"/>
      <c r="DI869" s="54"/>
      <c r="DJ869" s="54"/>
      <c r="DK869" s="54"/>
      <c r="DL869" s="54"/>
      <c r="DM869" s="54"/>
      <c r="DN869" s="54"/>
      <c r="DO869" s="54"/>
      <c r="DP869" s="54"/>
      <c r="DQ869" s="54"/>
      <c r="DR869" s="54"/>
      <c r="DS869" s="54"/>
      <c r="DT869" s="54"/>
      <c r="DU869" s="54"/>
      <c r="DV869" s="54"/>
      <c r="DW869" s="54"/>
      <c r="DX869" s="54"/>
      <c r="DY869" s="54"/>
      <c r="DZ869" s="54"/>
      <c r="EA869" s="54"/>
      <c r="EB869" s="54"/>
      <c r="EC869" s="54"/>
      <c r="ED869" s="54"/>
      <c r="EE869" s="54"/>
      <c r="EF869" s="54"/>
      <c r="EG869" s="54"/>
      <c r="EH869" s="54"/>
      <c r="EI869" s="54"/>
      <c r="EJ869" s="54"/>
      <c r="EK869" s="54"/>
      <c r="EL869" s="54"/>
      <c r="EM869" s="54"/>
      <c r="EN869" s="54"/>
      <c r="EO869" s="54"/>
      <c r="EP869" s="54"/>
      <c r="EQ869" s="54"/>
      <c r="ER869" s="54"/>
      <c r="ES869" s="54"/>
      <c r="ET869" s="54"/>
      <c r="EU869" s="54"/>
      <c r="EV869" s="54"/>
      <c r="EW869" s="54"/>
      <c r="EX869" s="54"/>
      <c r="EY869" s="54"/>
      <c r="EZ869" s="54"/>
      <c r="FA869" s="54"/>
      <c r="FB869" s="54"/>
      <c r="FC869" s="54"/>
      <c r="FD869" s="54"/>
      <c r="FE869" s="54"/>
      <c r="FF869" s="54"/>
      <c r="FG869" s="54"/>
      <c r="FH869" s="54"/>
      <c r="FI869" s="54"/>
      <c r="FJ869" s="54"/>
      <c r="FK869" s="54"/>
      <c r="FL869" s="54"/>
      <c r="FM869" s="54"/>
      <c r="FN869" s="54"/>
      <c r="FO869" s="54"/>
      <c r="FP869" s="54"/>
      <c r="FQ869" s="54"/>
      <c r="FR869" s="54"/>
      <c r="FS869" s="54"/>
      <c r="FT869" s="54"/>
      <c r="FU869" s="54"/>
      <c r="FV869" s="54"/>
      <c r="FW869" s="54"/>
      <c r="FX869" s="54"/>
      <c r="FY869" s="54"/>
      <c r="FZ869" s="54"/>
      <c r="GA869" s="54"/>
      <c r="GB869" s="54"/>
      <c r="GC869" s="54"/>
      <c r="GD869" s="54"/>
      <c r="GE869" s="54"/>
      <c r="GF869" s="54"/>
      <c r="GG869" s="54"/>
      <c r="GH869" s="54"/>
      <c r="GI869" s="54"/>
      <c r="GJ869" s="54"/>
      <c r="GK869" s="54"/>
      <c r="GL869" s="54"/>
      <c r="GM869" s="54"/>
    </row>
    <row r="870" spans="1:195" s="55" customFormat="1" ht="27.6" x14ac:dyDescent="0.3">
      <c r="A870" s="89" t="s">
        <v>17</v>
      </c>
      <c r="B870" s="110" t="s">
        <v>756</v>
      </c>
      <c r="C870" s="90" t="s">
        <v>19</v>
      </c>
      <c r="D870" s="93" t="s">
        <v>23</v>
      </c>
      <c r="E870" s="90" t="s">
        <v>24</v>
      </c>
      <c r="F870" s="93" t="s">
        <v>279</v>
      </c>
      <c r="G870" s="111">
        <v>29401</v>
      </c>
      <c r="H870" s="4" t="s">
        <v>814</v>
      </c>
      <c r="I870" s="93" t="s">
        <v>301</v>
      </c>
      <c r="J870" s="111" t="s">
        <v>817</v>
      </c>
      <c r="K870" s="4" t="s">
        <v>818</v>
      </c>
      <c r="L870" s="113" t="s">
        <v>758</v>
      </c>
      <c r="M870" s="121" t="s">
        <v>305</v>
      </c>
      <c r="N870" s="91" t="s">
        <v>346</v>
      </c>
      <c r="O870" s="91">
        <v>3</v>
      </c>
      <c r="P870" s="115">
        <v>220</v>
      </c>
      <c r="Q870" s="126">
        <v>660</v>
      </c>
      <c r="R870" s="100">
        <v>660</v>
      </c>
      <c r="S870" s="54"/>
      <c r="T870" s="54"/>
      <c r="U870" s="54"/>
      <c r="V870" s="54"/>
      <c r="W870" s="54"/>
      <c r="X870" s="54"/>
      <c r="Y870" s="54"/>
      <c r="Z870" s="54"/>
      <c r="AA870" s="54"/>
      <c r="AB870" s="54"/>
      <c r="AC870" s="54"/>
      <c r="AD870" s="54"/>
      <c r="AE870" s="54"/>
      <c r="AF870" s="54"/>
      <c r="AG870" s="54"/>
      <c r="AH870" s="54"/>
      <c r="AI870" s="54"/>
      <c r="AJ870" s="54"/>
      <c r="AK870" s="54"/>
      <c r="AL870" s="54"/>
      <c r="AM870" s="54"/>
      <c r="AN870" s="54"/>
      <c r="AO870" s="54"/>
      <c r="AP870" s="54"/>
      <c r="AQ870" s="54"/>
      <c r="AR870" s="54"/>
      <c r="AS870" s="54"/>
      <c r="AT870" s="54"/>
      <c r="AU870" s="54"/>
      <c r="AV870" s="54"/>
      <c r="AW870" s="54"/>
      <c r="AX870" s="54"/>
      <c r="AY870" s="54"/>
      <c r="AZ870" s="54"/>
      <c r="BA870" s="54"/>
      <c r="BB870" s="54"/>
      <c r="BC870" s="54"/>
      <c r="BD870" s="54"/>
      <c r="BE870" s="54"/>
      <c r="BF870" s="54"/>
      <c r="BG870" s="54"/>
      <c r="BH870" s="54"/>
      <c r="BI870" s="54"/>
      <c r="BJ870" s="54"/>
      <c r="BK870" s="54"/>
      <c r="BL870" s="54"/>
      <c r="BM870" s="54"/>
      <c r="BN870" s="54"/>
      <c r="BO870" s="54"/>
      <c r="BP870" s="54"/>
      <c r="BQ870" s="54"/>
      <c r="BR870" s="54"/>
      <c r="BS870" s="54"/>
      <c r="BT870" s="54"/>
      <c r="BU870" s="54"/>
      <c r="BV870" s="54"/>
      <c r="BW870" s="54"/>
      <c r="BX870" s="54"/>
      <c r="BY870" s="54"/>
      <c r="BZ870" s="54"/>
      <c r="CA870" s="54"/>
      <c r="CB870" s="54"/>
      <c r="CC870" s="54"/>
      <c r="CD870" s="54"/>
      <c r="CE870" s="54"/>
      <c r="CF870" s="54"/>
      <c r="CG870" s="54"/>
      <c r="CH870" s="54"/>
      <c r="CI870" s="54"/>
      <c r="CJ870" s="54"/>
      <c r="CK870" s="54"/>
      <c r="CL870" s="54"/>
      <c r="CM870" s="54"/>
      <c r="CN870" s="54"/>
      <c r="CO870" s="54"/>
      <c r="CP870" s="54"/>
      <c r="CQ870" s="54"/>
      <c r="CR870" s="54"/>
      <c r="CS870" s="54"/>
      <c r="CT870" s="54"/>
      <c r="CU870" s="54"/>
      <c r="CV870" s="54"/>
      <c r="CW870" s="54"/>
      <c r="CX870" s="54"/>
      <c r="CY870" s="54"/>
      <c r="CZ870" s="54"/>
      <c r="DA870" s="54"/>
      <c r="DB870" s="54"/>
      <c r="DC870" s="54"/>
      <c r="DD870" s="54"/>
      <c r="DE870" s="54"/>
      <c r="DF870" s="54"/>
      <c r="DG870" s="54"/>
      <c r="DH870" s="54"/>
      <c r="DI870" s="54"/>
      <c r="DJ870" s="54"/>
      <c r="DK870" s="54"/>
      <c r="DL870" s="54"/>
      <c r="DM870" s="54"/>
      <c r="DN870" s="54"/>
      <c r="DO870" s="54"/>
      <c r="DP870" s="54"/>
      <c r="DQ870" s="54"/>
      <c r="DR870" s="54"/>
      <c r="DS870" s="54"/>
      <c r="DT870" s="54"/>
      <c r="DU870" s="54"/>
      <c r="DV870" s="54"/>
      <c r="DW870" s="54"/>
      <c r="DX870" s="54"/>
      <c r="DY870" s="54"/>
      <c r="DZ870" s="54"/>
      <c r="EA870" s="54"/>
      <c r="EB870" s="54"/>
      <c r="EC870" s="54"/>
      <c r="ED870" s="54"/>
      <c r="EE870" s="54"/>
      <c r="EF870" s="54"/>
      <c r="EG870" s="54"/>
      <c r="EH870" s="54"/>
      <c r="EI870" s="54"/>
      <c r="EJ870" s="54"/>
      <c r="EK870" s="54"/>
      <c r="EL870" s="54"/>
      <c r="EM870" s="54"/>
      <c r="EN870" s="54"/>
      <c r="EO870" s="54"/>
      <c r="EP870" s="54"/>
      <c r="EQ870" s="54"/>
      <c r="ER870" s="54"/>
      <c r="ES870" s="54"/>
      <c r="ET870" s="54"/>
      <c r="EU870" s="54"/>
      <c r="EV870" s="54"/>
      <c r="EW870" s="54"/>
      <c r="EX870" s="54"/>
      <c r="EY870" s="54"/>
      <c r="EZ870" s="54"/>
      <c r="FA870" s="54"/>
      <c r="FB870" s="54"/>
      <c r="FC870" s="54"/>
      <c r="FD870" s="54"/>
      <c r="FE870" s="54"/>
      <c r="FF870" s="54"/>
      <c r="FG870" s="54"/>
      <c r="FH870" s="54"/>
      <c r="FI870" s="54"/>
      <c r="FJ870" s="54"/>
      <c r="FK870" s="54"/>
      <c r="FL870" s="54"/>
      <c r="FM870" s="54"/>
      <c r="FN870" s="54"/>
      <c r="FO870" s="54"/>
      <c r="FP870" s="54"/>
      <c r="FQ870" s="54"/>
      <c r="FR870" s="54"/>
      <c r="FS870" s="54"/>
      <c r="FT870" s="54"/>
      <c r="FU870" s="54"/>
      <c r="FV870" s="54"/>
      <c r="FW870" s="54"/>
      <c r="FX870" s="54"/>
      <c r="FY870" s="54"/>
      <c r="FZ870" s="54"/>
      <c r="GA870" s="54"/>
      <c r="GB870" s="54"/>
      <c r="GC870" s="54"/>
      <c r="GD870" s="54"/>
      <c r="GE870" s="54"/>
      <c r="GF870" s="54"/>
      <c r="GG870" s="54"/>
      <c r="GH870" s="54"/>
      <c r="GI870" s="54"/>
      <c r="GJ870" s="54"/>
      <c r="GK870" s="54"/>
      <c r="GL870" s="54"/>
      <c r="GM870" s="54"/>
    </row>
    <row r="871" spans="1:195" s="55" customFormat="1" ht="27.6" x14ac:dyDescent="0.3">
      <c r="A871" s="89" t="s">
        <v>17</v>
      </c>
      <c r="B871" s="110" t="s">
        <v>756</v>
      </c>
      <c r="C871" s="90" t="s">
        <v>19</v>
      </c>
      <c r="D871" s="93" t="s">
        <v>23</v>
      </c>
      <c r="E871" s="90" t="s">
        <v>24</v>
      </c>
      <c r="F871" s="93" t="s">
        <v>279</v>
      </c>
      <c r="G871" s="111">
        <v>29401</v>
      </c>
      <c r="H871" s="4" t="s">
        <v>814</v>
      </c>
      <c r="I871" s="93" t="s">
        <v>301</v>
      </c>
      <c r="J871" s="111" t="s">
        <v>67</v>
      </c>
      <c r="K871" s="4" t="s">
        <v>176</v>
      </c>
      <c r="L871" s="113" t="s">
        <v>758</v>
      </c>
      <c r="M871" s="121" t="s">
        <v>305</v>
      </c>
      <c r="N871" s="91" t="s">
        <v>257</v>
      </c>
      <c r="O871" s="91">
        <v>1</v>
      </c>
      <c r="P871" s="115">
        <v>1165</v>
      </c>
      <c r="Q871" s="126">
        <v>1165</v>
      </c>
      <c r="R871" s="100">
        <v>1165</v>
      </c>
      <c r="S871" s="54"/>
      <c r="T871" s="54"/>
      <c r="U871" s="54"/>
      <c r="V871" s="54"/>
      <c r="W871" s="54"/>
      <c r="X871" s="54"/>
      <c r="Y871" s="54"/>
      <c r="Z871" s="54"/>
      <c r="AA871" s="54"/>
      <c r="AB871" s="54"/>
      <c r="AC871" s="54"/>
      <c r="AD871" s="54"/>
      <c r="AE871" s="54"/>
      <c r="AF871" s="54"/>
      <c r="AG871" s="54"/>
      <c r="AH871" s="54"/>
      <c r="AI871" s="54"/>
      <c r="AJ871" s="54"/>
      <c r="AK871" s="54"/>
      <c r="AL871" s="54"/>
      <c r="AM871" s="54"/>
      <c r="AN871" s="54"/>
      <c r="AO871" s="54"/>
      <c r="AP871" s="54"/>
      <c r="AQ871" s="54"/>
      <c r="AR871" s="54"/>
      <c r="AS871" s="54"/>
      <c r="AT871" s="54"/>
      <c r="AU871" s="54"/>
      <c r="AV871" s="54"/>
      <c r="AW871" s="54"/>
      <c r="AX871" s="54"/>
      <c r="AY871" s="54"/>
      <c r="AZ871" s="54"/>
      <c r="BA871" s="54"/>
      <c r="BB871" s="54"/>
      <c r="BC871" s="54"/>
      <c r="BD871" s="54"/>
      <c r="BE871" s="54"/>
      <c r="BF871" s="54"/>
      <c r="BG871" s="54"/>
      <c r="BH871" s="54"/>
      <c r="BI871" s="54"/>
      <c r="BJ871" s="54"/>
      <c r="BK871" s="54"/>
      <c r="BL871" s="54"/>
      <c r="BM871" s="54"/>
      <c r="BN871" s="54"/>
      <c r="BO871" s="54"/>
      <c r="BP871" s="54"/>
      <c r="BQ871" s="54"/>
      <c r="BR871" s="54"/>
      <c r="BS871" s="54"/>
      <c r="BT871" s="54"/>
      <c r="BU871" s="54"/>
      <c r="BV871" s="54"/>
      <c r="BW871" s="54"/>
      <c r="BX871" s="54"/>
      <c r="BY871" s="54"/>
      <c r="BZ871" s="54"/>
      <c r="CA871" s="54"/>
      <c r="CB871" s="54"/>
      <c r="CC871" s="54"/>
      <c r="CD871" s="54"/>
      <c r="CE871" s="54"/>
      <c r="CF871" s="54"/>
      <c r="CG871" s="54"/>
      <c r="CH871" s="54"/>
      <c r="CI871" s="54"/>
      <c r="CJ871" s="54"/>
      <c r="CK871" s="54"/>
      <c r="CL871" s="54"/>
      <c r="CM871" s="54"/>
      <c r="CN871" s="54"/>
      <c r="CO871" s="54"/>
      <c r="CP871" s="54"/>
      <c r="CQ871" s="54"/>
      <c r="CR871" s="54"/>
      <c r="CS871" s="54"/>
      <c r="CT871" s="54"/>
      <c r="CU871" s="54"/>
      <c r="CV871" s="54"/>
      <c r="CW871" s="54"/>
      <c r="CX871" s="54"/>
      <c r="CY871" s="54"/>
      <c r="CZ871" s="54"/>
      <c r="DA871" s="54"/>
      <c r="DB871" s="54"/>
      <c r="DC871" s="54"/>
      <c r="DD871" s="54"/>
      <c r="DE871" s="54"/>
      <c r="DF871" s="54"/>
      <c r="DG871" s="54"/>
      <c r="DH871" s="54"/>
      <c r="DI871" s="54"/>
      <c r="DJ871" s="54"/>
      <c r="DK871" s="54"/>
      <c r="DL871" s="54"/>
      <c r="DM871" s="54"/>
      <c r="DN871" s="54"/>
      <c r="DO871" s="54"/>
      <c r="DP871" s="54"/>
      <c r="DQ871" s="54"/>
      <c r="DR871" s="54"/>
      <c r="DS871" s="54"/>
      <c r="DT871" s="54"/>
      <c r="DU871" s="54"/>
      <c r="DV871" s="54"/>
      <c r="DW871" s="54"/>
      <c r="DX871" s="54"/>
      <c r="DY871" s="54"/>
      <c r="DZ871" s="54"/>
      <c r="EA871" s="54"/>
      <c r="EB871" s="54"/>
      <c r="EC871" s="54"/>
      <c r="ED871" s="54"/>
      <c r="EE871" s="54"/>
      <c r="EF871" s="54"/>
      <c r="EG871" s="54"/>
      <c r="EH871" s="54"/>
      <c r="EI871" s="54"/>
      <c r="EJ871" s="54"/>
      <c r="EK871" s="54"/>
      <c r="EL871" s="54"/>
      <c r="EM871" s="54"/>
      <c r="EN871" s="54"/>
      <c r="EO871" s="54"/>
      <c r="EP871" s="54"/>
      <c r="EQ871" s="54"/>
      <c r="ER871" s="54"/>
      <c r="ES871" s="54"/>
      <c r="ET871" s="54"/>
      <c r="EU871" s="54"/>
      <c r="EV871" s="54"/>
      <c r="EW871" s="54"/>
      <c r="EX871" s="54"/>
      <c r="EY871" s="54"/>
      <c r="EZ871" s="54"/>
      <c r="FA871" s="54"/>
      <c r="FB871" s="54"/>
      <c r="FC871" s="54"/>
      <c r="FD871" s="54"/>
      <c r="FE871" s="54"/>
      <c r="FF871" s="54"/>
      <c r="FG871" s="54"/>
      <c r="FH871" s="54"/>
      <c r="FI871" s="54"/>
      <c r="FJ871" s="54"/>
      <c r="FK871" s="54"/>
      <c r="FL871" s="54"/>
      <c r="FM871" s="54"/>
      <c r="FN871" s="54"/>
      <c r="FO871" s="54"/>
      <c r="FP871" s="54"/>
      <c r="FQ871" s="54"/>
      <c r="FR871" s="54"/>
      <c r="FS871" s="54"/>
      <c r="FT871" s="54"/>
      <c r="FU871" s="54"/>
      <c r="FV871" s="54"/>
      <c r="FW871" s="54"/>
      <c r="FX871" s="54"/>
      <c r="FY871" s="54"/>
      <c r="FZ871" s="54"/>
      <c r="GA871" s="54"/>
      <c r="GB871" s="54"/>
      <c r="GC871" s="54"/>
      <c r="GD871" s="54"/>
      <c r="GE871" s="54"/>
      <c r="GF871" s="54"/>
      <c r="GG871" s="54"/>
      <c r="GH871" s="54"/>
      <c r="GI871" s="54"/>
      <c r="GJ871" s="54"/>
      <c r="GK871" s="54"/>
      <c r="GL871" s="54"/>
      <c r="GM871" s="54"/>
    </row>
    <row r="872" spans="1:195" s="55" customFormat="1" ht="27.6" x14ac:dyDescent="0.3">
      <c r="A872" s="89" t="s">
        <v>17</v>
      </c>
      <c r="B872" s="110" t="s">
        <v>756</v>
      </c>
      <c r="C872" s="90" t="s">
        <v>19</v>
      </c>
      <c r="D872" s="93" t="s">
        <v>23</v>
      </c>
      <c r="E872" s="90" t="s">
        <v>24</v>
      </c>
      <c r="F872" s="93" t="s">
        <v>279</v>
      </c>
      <c r="G872" s="111">
        <v>29401</v>
      </c>
      <c r="H872" s="4" t="s">
        <v>814</v>
      </c>
      <c r="I872" s="93" t="s">
        <v>301</v>
      </c>
      <c r="J872" s="111" t="s">
        <v>819</v>
      </c>
      <c r="K872" s="4" t="s">
        <v>820</v>
      </c>
      <c r="L872" s="113" t="s">
        <v>758</v>
      </c>
      <c r="M872" s="121" t="s">
        <v>305</v>
      </c>
      <c r="N872" s="91" t="s">
        <v>257</v>
      </c>
      <c r="O872" s="91">
        <v>1</v>
      </c>
      <c r="P872" s="115">
        <v>200</v>
      </c>
      <c r="Q872" s="126">
        <v>200</v>
      </c>
      <c r="R872" s="100">
        <v>200</v>
      </c>
      <c r="S872" s="54"/>
      <c r="T872" s="54"/>
      <c r="U872" s="54"/>
      <c r="V872" s="54"/>
      <c r="W872" s="54"/>
      <c r="X872" s="54"/>
      <c r="Y872" s="54"/>
      <c r="Z872" s="54"/>
      <c r="AA872" s="54"/>
      <c r="AB872" s="54"/>
      <c r="AC872" s="54"/>
      <c r="AD872" s="54"/>
      <c r="AE872" s="54"/>
      <c r="AF872" s="54"/>
      <c r="AG872" s="54"/>
      <c r="AH872" s="54"/>
      <c r="AI872" s="54"/>
      <c r="AJ872" s="54"/>
      <c r="AK872" s="54"/>
      <c r="AL872" s="54"/>
      <c r="AM872" s="54"/>
      <c r="AN872" s="54"/>
      <c r="AO872" s="54"/>
      <c r="AP872" s="54"/>
      <c r="AQ872" s="54"/>
      <c r="AR872" s="54"/>
      <c r="AS872" s="54"/>
      <c r="AT872" s="54"/>
      <c r="AU872" s="54"/>
      <c r="AV872" s="54"/>
      <c r="AW872" s="54"/>
      <c r="AX872" s="54"/>
      <c r="AY872" s="54"/>
      <c r="AZ872" s="54"/>
      <c r="BA872" s="54"/>
      <c r="BB872" s="54"/>
      <c r="BC872" s="54"/>
      <c r="BD872" s="54"/>
      <c r="BE872" s="54"/>
      <c r="BF872" s="54"/>
      <c r="BG872" s="54"/>
      <c r="BH872" s="54"/>
      <c r="BI872" s="54"/>
      <c r="BJ872" s="54"/>
      <c r="BK872" s="54"/>
      <c r="BL872" s="54"/>
      <c r="BM872" s="54"/>
      <c r="BN872" s="54"/>
      <c r="BO872" s="54"/>
      <c r="BP872" s="54"/>
      <c r="BQ872" s="54"/>
      <c r="BR872" s="54"/>
      <c r="BS872" s="54"/>
      <c r="BT872" s="54"/>
      <c r="BU872" s="54"/>
      <c r="BV872" s="54"/>
      <c r="BW872" s="54"/>
      <c r="BX872" s="54"/>
      <c r="BY872" s="54"/>
      <c r="BZ872" s="54"/>
      <c r="CA872" s="54"/>
      <c r="CB872" s="54"/>
      <c r="CC872" s="54"/>
      <c r="CD872" s="54"/>
      <c r="CE872" s="54"/>
      <c r="CF872" s="54"/>
      <c r="CG872" s="54"/>
      <c r="CH872" s="54"/>
      <c r="CI872" s="54"/>
      <c r="CJ872" s="54"/>
      <c r="CK872" s="54"/>
      <c r="CL872" s="54"/>
      <c r="CM872" s="54"/>
      <c r="CN872" s="54"/>
      <c r="CO872" s="54"/>
      <c r="CP872" s="54"/>
      <c r="CQ872" s="54"/>
      <c r="CR872" s="54"/>
      <c r="CS872" s="54"/>
      <c r="CT872" s="54"/>
      <c r="CU872" s="54"/>
      <c r="CV872" s="54"/>
      <c r="CW872" s="54"/>
      <c r="CX872" s="54"/>
      <c r="CY872" s="54"/>
      <c r="CZ872" s="54"/>
      <c r="DA872" s="54"/>
      <c r="DB872" s="54"/>
      <c r="DC872" s="54"/>
      <c r="DD872" s="54"/>
      <c r="DE872" s="54"/>
      <c r="DF872" s="54"/>
      <c r="DG872" s="54"/>
      <c r="DH872" s="54"/>
      <c r="DI872" s="54"/>
      <c r="DJ872" s="54"/>
      <c r="DK872" s="54"/>
      <c r="DL872" s="54"/>
      <c r="DM872" s="54"/>
      <c r="DN872" s="54"/>
      <c r="DO872" s="54"/>
      <c r="DP872" s="54"/>
      <c r="DQ872" s="54"/>
      <c r="DR872" s="54"/>
      <c r="DS872" s="54"/>
      <c r="DT872" s="54"/>
      <c r="DU872" s="54"/>
      <c r="DV872" s="54"/>
      <c r="DW872" s="54"/>
      <c r="DX872" s="54"/>
      <c r="DY872" s="54"/>
      <c r="DZ872" s="54"/>
      <c r="EA872" s="54"/>
      <c r="EB872" s="54"/>
      <c r="EC872" s="54"/>
      <c r="ED872" s="54"/>
      <c r="EE872" s="54"/>
      <c r="EF872" s="54"/>
      <c r="EG872" s="54"/>
      <c r="EH872" s="54"/>
      <c r="EI872" s="54"/>
      <c r="EJ872" s="54"/>
      <c r="EK872" s="54"/>
      <c r="EL872" s="54"/>
      <c r="EM872" s="54"/>
      <c r="EN872" s="54"/>
      <c r="EO872" s="54"/>
      <c r="EP872" s="54"/>
      <c r="EQ872" s="54"/>
      <c r="ER872" s="54"/>
      <c r="ES872" s="54"/>
      <c r="ET872" s="54"/>
      <c r="EU872" s="54"/>
      <c r="EV872" s="54"/>
      <c r="EW872" s="54"/>
      <c r="EX872" s="54"/>
      <c r="EY872" s="54"/>
      <c r="EZ872" s="54"/>
      <c r="FA872" s="54"/>
      <c r="FB872" s="54"/>
      <c r="FC872" s="54"/>
      <c r="FD872" s="54"/>
      <c r="FE872" s="54"/>
      <c r="FF872" s="54"/>
      <c r="FG872" s="54"/>
      <c r="FH872" s="54"/>
      <c r="FI872" s="54"/>
      <c r="FJ872" s="54"/>
      <c r="FK872" s="54"/>
      <c r="FL872" s="54"/>
      <c r="FM872" s="54"/>
      <c r="FN872" s="54"/>
      <c r="FO872" s="54"/>
      <c r="FP872" s="54"/>
      <c r="FQ872" s="54"/>
      <c r="FR872" s="54"/>
      <c r="FS872" s="54"/>
      <c r="FT872" s="54"/>
      <c r="FU872" s="54"/>
      <c r="FV872" s="54"/>
      <c r="FW872" s="54"/>
      <c r="FX872" s="54"/>
      <c r="FY872" s="54"/>
      <c r="FZ872" s="54"/>
      <c r="GA872" s="54"/>
      <c r="GB872" s="54"/>
      <c r="GC872" s="54"/>
      <c r="GD872" s="54"/>
      <c r="GE872" s="54"/>
      <c r="GF872" s="54"/>
      <c r="GG872" s="54"/>
      <c r="GH872" s="54"/>
      <c r="GI872" s="54"/>
      <c r="GJ872" s="54"/>
      <c r="GK872" s="54"/>
      <c r="GL872" s="54"/>
      <c r="GM872" s="54"/>
    </row>
    <row r="873" spans="1:195" s="55" customFormat="1" ht="27.6" x14ac:dyDescent="0.3">
      <c r="A873" s="89" t="s">
        <v>17</v>
      </c>
      <c r="B873" s="110" t="s">
        <v>756</v>
      </c>
      <c r="C873" s="90" t="s">
        <v>19</v>
      </c>
      <c r="D873" s="93" t="s">
        <v>23</v>
      </c>
      <c r="E873" s="90" t="s">
        <v>24</v>
      </c>
      <c r="F873" s="93" t="s">
        <v>279</v>
      </c>
      <c r="G873" s="111">
        <v>29401</v>
      </c>
      <c r="H873" s="4" t="s">
        <v>814</v>
      </c>
      <c r="I873" s="93" t="s">
        <v>301</v>
      </c>
      <c r="J873" s="111" t="s">
        <v>821</v>
      </c>
      <c r="K873" s="4" t="s">
        <v>822</v>
      </c>
      <c r="L873" s="113" t="s">
        <v>758</v>
      </c>
      <c r="M873" s="121" t="s">
        <v>305</v>
      </c>
      <c r="N873" s="91" t="s">
        <v>257</v>
      </c>
      <c r="O873" s="91">
        <v>1</v>
      </c>
      <c r="P873" s="115">
        <v>220</v>
      </c>
      <c r="Q873" s="126">
        <v>220</v>
      </c>
      <c r="R873" s="100">
        <v>220</v>
      </c>
      <c r="S873" s="54"/>
      <c r="T873" s="54"/>
      <c r="U873" s="54"/>
      <c r="V873" s="54"/>
      <c r="W873" s="54"/>
      <c r="X873" s="54"/>
      <c r="Y873" s="54"/>
      <c r="Z873" s="54"/>
      <c r="AA873" s="54"/>
      <c r="AB873" s="54"/>
      <c r="AC873" s="54"/>
      <c r="AD873" s="54"/>
      <c r="AE873" s="54"/>
      <c r="AF873" s="54"/>
      <c r="AG873" s="54"/>
      <c r="AH873" s="54"/>
      <c r="AI873" s="54"/>
      <c r="AJ873" s="54"/>
      <c r="AK873" s="54"/>
      <c r="AL873" s="54"/>
      <c r="AM873" s="54"/>
      <c r="AN873" s="54"/>
      <c r="AO873" s="54"/>
      <c r="AP873" s="54"/>
      <c r="AQ873" s="54"/>
      <c r="AR873" s="54"/>
      <c r="AS873" s="54"/>
      <c r="AT873" s="54"/>
      <c r="AU873" s="54"/>
      <c r="AV873" s="54"/>
      <c r="AW873" s="54"/>
      <c r="AX873" s="54"/>
      <c r="AY873" s="54"/>
      <c r="AZ873" s="54"/>
      <c r="BA873" s="54"/>
      <c r="BB873" s="54"/>
      <c r="BC873" s="54"/>
      <c r="BD873" s="54"/>
      <c r="BE873" s="54"/>
      <c r="BF873" s="54"/>
      <c r="BG873" s="54"/>
      <c r="BH873" s="54"/>
      <c r="BI873" s="54"/>
      <c r="BJ873" s="54"/>
      <c r="BK873" s="54"/>
      <c r="BL873" s="54"/>
      <c r="BM873" s="54"/>
      <c r="BN873" s="54"/>
      <c r="BO873" s="54"/>
      <c r="BP873" s="54"/>
      <c r="BQ873" s="54"/>
      <c r="BR873" s="54"/>
      <c r="BS873" s="54"/>
      <c r="BT873" s="54"/>
      <c r="BU873" s="54"/>
      <c r="BV873" s="54"/>
      <c r="BW873" s="54"/>
      <c r="BX873" s="54"/>
      <c r="BY873" s="54"/>
      <c r="BZ873" s="54"/>
      <c r="CA873" s="54"/>
      <c r="CB873" s="54"/>
      <c r="CC873" s="54"/>
      <c r="CD873" s="54"/>
      <c r="CE873" s="54"/>
      <c r="CF873" s="54"/>
      <c r="CG873" s="54"/>
      <c r="CH873" s="54"/>
      <c r="CI873" s="54"/>
      <c r="CJ873" s="54"/>
      <c r="CK873" s="54"/>
      <c r="CL873" s="54"/>
      <c r="CM873" s="54"/>
      <c r="CN873" s="54"/>
      <c r="CO873" s="54"/>
      <c r="CP873" s="54"/>
      <c r="CQ873" s="54"/>
      <c r="CR873" s="54"/>
      <c r="CS873" s="54"/>
      <c r="CT873" s="54"/>
      <c r="CU873" s="54"/>
      <c r="CV873" s="54"/>
      <c r="CW873" s="54"/>
      <c r="CX873" s="54"/>
      <c r="CY873" s="54"/>
      <c r="CZ873" s="54"/>
      <c r="DA873" s="54"/>
      <c r="DB873" s="54"/>
      <c r="DC873" s="54"/>
      <c r="DD873" s="54"/>
      <c r="DE873" s="54"/>
      <c r="DF873" s="54"/>
      <c r="DG873" s="54"/>
      <c r="DH873" s="54"/>
      <c r="DI873" s="54"/>
      <c r="DJ873" s="54"/>
      <c r="DK873" s="54"/>
      <c r="DL873" s="54"/>
      <c r="DM873" s="54"/>
      <c r="DN873" s="54"/>
      <c r="DO873" s="54"/>
      <c r="DP873" s="54"/>
      <c r="DQ873" s="54"/>
      <c r="DR873" s="54"/>
      <c r="DS873" s="54"/>
      <c r="DT873" s="54"/>
      <c r="DU873" s="54"/>
      <c r="DV873" s="54"/>
      <c r="DW873" s="54"/>
      <c r="DX873" s="54"/>
      <c r="DY873" s="54"/>
      <c r="DZ873" s="54"/>
      <c r="EA873" s="54"/>
      <c r="EB873" s="54"/>
      <c r="EC873" s="54"/>
      <c r="ED873" s="54"/>
      <c r="EE873" s="54"/>
      <c r="EF873" s="54"/>
      <c r="EG873" s="54"/>
      <c r="EH873" s="54"/>
      <c r="EI873" s="54"/>
      <c r="EJ873" s="54"/>
      <c r="EK873" s="54"/>
      <c r="EL873" s="54"/>
      <c r="EM873" s="54"/>
      <c r="EN873" s="54"/>
      <c r="EO873" s="54"/>
      <c r="EP873" s="54"/>
      <c r="EQ873" s="54"/>
      <c r="ER873" s="54"/>
      <c r="ES873" s="54"/>
      <c r="ET873" s="54"/>
      <c r="EU873" s="54"/>
      <c r="EV873" s="54"/>
      <c r="EW873" s="54"/>
      <c r="EX873" s="54"/>
      <c r="EY873" s="54"/>
      <c r="EZ873" s="54"/>
      <c r="FA873" s="54"/>
      <c r="FB873" s="54"/>
      <c r="FC873" s="54"/>
      <c r="FD873" s="54"/>
      <c r="FE873" s="54"/>
      <c r="FF873" s="54"/>
      <c r="FG873" s="54"/>
      <c r="FH873" s="54"/>
      <c r="FI873" s="54"/>
      <c r="FJ873" s="54"/>
      <c r="FK873" s="54"/>
      <c r="FL873" s="54"/>
      <c r="FM873" s="54"/>
      <c r="FN873" s="54"/>
      <c r="FO873" s="54"/>
      <c r="FP873" s="54"/>
      <c r="FQ873" s="54"/>
      <c r="FR873" s="54"/>
      <c r="FS873" s="54"/>
      <c r="FT873" s="54"/>
      <c r="FU873" s="54"/>
      <c r="FV873" s="54"/>
      <c r="FW873" s="54"/>
      <c r="FX873" s="54"/>
      <c r="FY873" s="54"/>
      <c r="FZ873" s="54"/>
      <c r="GA873" s="54"/>
      <c r="GB873" s="54"/>
      <c r="GC873" s="54"/>
      <c r="GD873" s="54"/>
      <c r="GE873" s="54"/>
      <c r="GF873" s="54"/>
      <c r="GG873" s="54"/>
      <c r="GH873" s="54"/>
      <c r="GI873" s="54"/>
      <c r="GJ873" s="54"/>
      <c r="GK873" s="54"/>
      <c r="GL873" s="54"/>
      <c r="GM873" s="54"/>
    </row>
    <row r="874" spans="1:195" s="55" customFormat="1" ht="41.4" x14ac:dyDescent="0.3">
      <c r="A874" s="89" t="s">
        <v>17</v>
      </c>
      <c r="B874" s="110" t="s">
        <v>756</v>
      </c>
      <c r="C874" s="90" t="s">
        <v>19</v>
      </c>
      <c r="D874" s="93" t="s">
        <v>23</v>
      </c>
      <c r="E874" s="90" t="s">
        <v>24</v>
      </c>
      <c r="F874" s="93" t="s">
        <v>279</v>
      </c>
      <c r="G874" s="111">
        <v>29301</v>
      </c>
      <c r="H874" s="4" t="s">
        <v>823</v>
      </c>
      <c r="I874" s="93" t="s">
        <v>301</v>
      </c>
      <c r="J874" s="111" t="s">
        <v>824</v>
      </c>
      <c r="K874" s="4" t="s">
        <v>825</v>
      </c>
      <c r="L874" s="113" t="s">
        <v>758</v>
      </c>
      <c r="M874" s="121" t="s">
        <v>305</v>
      </c>
      <c r="N874" s="91" t="s">
        <v>257</v>
      </c>
      <c r="O874" s="91">
        <v>1</v>
      </c>
      <c r="P874" s="115">
        <v>4128.37</v>
      </c>
      <c r="Q874" s="126">
        <v>4128.37</v>
      </c>
      <c r="R874" s="100">
        <v>4128.37</v>
      </c>
      <c r="S874" s="54"/>
      <c r="T874" s="54"/>
      <c r="U874" s="54"/>
      <c r="V874" s="54"/>
      <c r="W874" s="54"/>
      <c r="X874" s="54"/>
      <c r="Y874" s="54"/>
      <c r="Z874" s="54"/>
      <c r="AA874" s="54"/>
      <c r="AB874" s="54"/>
      <c r="AC874" s="54"/>
      <c r="AD874" s="54"/>
      <c r="AE874" s="54"/>
      <c r="AF874" s="54"/>
      <c r="AG874" s="54"/>
      <c r="AH874" s="54"/>
      <c r="AI874" s="54"/>
      <c r="AJ874" s="54"/>
      <c r="AK874" s="54"/>
      <c r="AL874" s="54"/>
      <c r="AM874" s="54"/>
      <c r="AN874" s="54"/>
      <c r="AO874" s="54"/>
      <c r="AP874" s="54"/>
      <c r="AQ874" s="54"/>
      <c r="AR874" s="54"/>
      <c r="AS874" s="54"/>
      <c r="AT874" s="54"/>
      <c r="AU874" s="54"/>
      <c r="AV874" s="54"/>
      <c r="AW874" s="54"/>
      <c r="AX874" s="54"/>
      <c r="AY874" s="54"/>
      <c r="AZ874" s="54"/>
      <c r="BA874" s="54"/>
      <c r="BB874" s="54"/>
      <c r="BC874" s="54"/>
      <c r="BD874" s="54"/>
      <c r="BE874" s="54"/>
      <c r="BF874" s="54"/>
      <c r="BG874" s="54"/>
      <c r="BH874" s="54"/>
      <c r="BI874" s="54"/>
      <c r="BJ874" s="54"/>
      <c r="BK874" s="54"/>
      <c r="BL874" s="54"/>
      <c r="BM874" s="54"/>
      <c r="BN874" s="54"/>
      <c r="BO874" s="54"/>
      <c r="BP874" s="54"/>
      <c r="BQ874" s="54"/>
      <c r="BR874" s="54"/>
      <c r="BS874" s="54"/>
      <c r="BT874" s="54"/>
      <c r="BU874" s="54"/>
      <c r="BV874" s="54"/>
      <c r="BW874" s="54"/>
      <c r="BX874" s="54"/>
      <c r="BY874" s="54"/>
      <c r="BZ874" s="54"/>
      <c r="CA874" s="54"/>
      <c r="CB874" s="54"/>
      <c r="CC874" s="54"/>
      <c r="CD874" s="54"/>
      <c r="CE874" s="54"/>
      <c r="CF874" s="54"/>
      <c r="CG874" s="54"/>
      <c r="CH874" s="54"/>
      <c r="CI874" s="54"/>
      <c r="CJ874" s="54"/>
      <c r="CK874" s="54"/>
      <c r="CL874" s="54"/>
      <c r="CM874" s="54"/>
      <c r="CN874" s="54"/>
      <c r="CO874" s="54"/>
      <c r="CP874" s="54"/>
      <c r="CQ874" s="54"/>
      <c r="CR874" s="54"/>
      <c r="CS874" s="54"/>
      <c r="CT874" s="54"/>
      <c r="CU874" s="54"/>
      <c r="CV874" s="54"/>
      <c r="CW874" s="54"/>
      <c r="CX874" s="54"/>
      <c r="CY874" s="54"/>
      <c r="CZ874" s="54"/>
      <c r="DA874" s="54"/>
      <c r="DB874" s="54"/>
      <c r="DC874" s="54"/>
      <c r="DD874" s="54"/>
      <c r="DE874" s="54"/>
      <c r="DF874" s="54"/>
      <c r="DG874" s="54"/>
      <c r="DH874" s="54"/>
      <c r="DI874" s="54"/>
      <c r="DJ874" s="54"/>
      <c r="DK874" s="54"/>
      <c r="DL874" s="54"/>
      <c r="DM874" s="54"/>
      <c r="DN874" s="54"/>
      <c r="DO874" s="54"/>
      <c r="DP874" s="54"/>
      <c r="DQ874" s="54"/>
      <c r="DR874" s="54"/>
      <c r="DS874" s="54"/>
      <c r="DT874" s="54"/>
      <c r="DU874" s="54"/>
      <c r="DV874" s="54"/>
      <c r="DW874" s="54"/>
      <c r="DX874" s="54"/>
      <c r="DY874" s="54"/>
      <c r="DZ874" s="54"/>
      <c r="EA874" s="54"/>
      <c r="EB874" s="54"/>
      <c r="EC874" s="54"/>
      <c r="ED874" s="54"/>
      <c r="EE874" s="54"/>
      <c r="EF874" s="54"/>
      <c r="EG874" s="54"/>
      <c r="EH874" s="54"/>
      <c r="EI874" s="54"/>
      <c r="EJ874" s="54"/>
      <c r="EK874" s="54"/>
      <c r="EL874" s="54"/>
      <c r="EM874" s="54"/>
      <c r="EN874" s="54"/>
      <c r="EO874" s="54"/>
      <c r="EP874" s="54"/>
      <c r="EQ874" s="54"/>
      <c r="ER874" s="54"/>
      <c r="ES874" s="54"/>
      <c r="ET874" s="54"/>
      <c r="EU874" s="54"/>
      <c r="EV874" s="54"/>
      <c r="EW874" s="54"/>
      <c r="EX874" s="54"/>
      <c r="EY874" s="54"/>
      <c r="EZ874" s="54"/>
      <c r="FA874" s="54"/>
      <c r="FB874" s="54"/>
      <c r="FC874" s="54"/>
      <c r="FD874" s="54"/>
      <c r="FE874" s="54"/>
      <c r="FF874" s="54"/>
      <c r="FG874" s="54"/>
      <c r="FH874" s="54"/>
      <c r="FI874" s="54"/>
      <c r="FJ874" s="54"/>
      <c r="FK874" s="54"/>
      <c r="FL874" s="54"/>
      <c r="FM874" s="54"/>
      <c r="FN874" s="54"/>
      <c r="FO874" s="54"/>
      <c r="FP874" s="54"/>
      <c r="FQ874" s="54"/>
      <c r="FR874" s="54"/>
      <c r="FS874" s="54"/>
      <c r="FT874" s="54"/>
      <c r="FU874" s="54"/>
      <c r="FV874" s="54"/>
      <c r="FW874" s="54"/>
      <c r="FX874" s="54"/>
      <c r="FY874" s="54"/>
      <c r="FZ874" s="54"/>
      <c r="GA874" s="54"/>
      <c r="GB874" s="54"/>
      <c r="GC874" s="54"/>
      <c r="GD874" s="54"/>
      <c r="GE874" s="54"/>
      <c r="GF874" s="54"/>
      <c r="GG874" s="54"/>
      <c r="GH874" s="54"/>
      <c r="GI874" s="54"/>
      <c r="GJ874" s="54"/>
      <c r="GK874" s="54"/>
      <c r="GL874" s="54"/>
      <c r="GM874" s="54"/>
    </row>
    <row r="875" spans="1:195" s="55" customFormat="1" ht="41.4" x14ac:dyDescent="0.3">
      <c r="A875" s="89" t="s">
        <v>17</v>
      </c>
      <c r="B875" s="110" t="s">
        <v>756</v>
      </c>
      <c r="C875" s="90" t="s">
        <v>19</v>
      </c>
      <c r="D875" s="93" t="s">
        <v>23</v>
      </c>
      <c r="E875" s="90" t="s">
        <v>24</v>
      </c>
      <c r="F875" s="93" t="s">
        <v>279</v>
      </c>
      <c r="G875" s="111">
        <v>29301</v>
      </c>
      <c r="H875" s="4" t="s">
        <v>823</v>
      </c>
      <c r="I875" s="93" t="s">
        <v>301</v>
      </c>
      <c r="J875" s="111" t="s">
        <v>824</v>
      </c>
      <c r="K875" s="4" t="s">
        <v>825</v>
      </c>
      <c r="L875" s="113" t="s">
        <v>758</v>
      </c>
      <c r="M875" s="121" t="s">
        <v>305</v>
      </c>
      <c r="N875" s="91" t="s">
        <v>257</v>
      </c>
      <c r="O875" s="91">
        <v>1</v>
      </c>
      <c r="P875" s="115">
        <v>4128.37</v>
      </c>
      <c r="Q875" s="126">
        <v>4128.37</v>
      </c>
      <c r="R875" s="100">
        <v>4128.37</v>
      </c>
      <c r="S875" s="54"/>
      <c r="T875" s="54"/>
      <c r="U875" s="54"/>
      <c r="V875" s="54"/>
      <c r="W875" s="54"/>
      <c r="X875" s="54"/>
      <c r="Y875" s="54"/>
      <c r="Z875" s="54"/>
      <c r="AA875" s="54"/>
      <c r="AB875" s="54"/>
      <c r="AC875" s="54"/>
      <c r="AD875" s="54"/>
      <c r="AE875" s="54"/>
      <c r="AF875" s="54"/>
      <c r="AG875" s="54"/>
      <c r="AH875" s="54"/>
      <c r="AI875" s="54"/>
      <c r="AJ875" s="54"/>
      <c r="AK875" s="54"/>
      <c r="AL875" s="54"/>
      <c r="AM875" s="54"/>
      <c r="AN875" s="54"/>
      <c r="AO875" s="54"/>
      <c r="AP875" s="54"/>
      <c r="AQ875" s="54"/>
      <c r="AR875" s="54"/>
      <c r="AS875" s="54"/>
      <c r="AT875" s="54"/>
      <c r="AU875" s="54"/>
      <c r="AV875" s="54"/>
      <c r="AW875" s="54"/>
      <c r="AX875" s="54"/>
      <c r="AY875" s="54"/>
      <c r="AZ875" s="54"/>
      <c r="BA875" s="54"/>
      <c r="BB875" s="54"/>
      <c r="BC875" s="54"/>
      <c r="BD875" s="54"/>
      <c r="BE875" s="54"/>
      <c r="BF875" s="54"/>
      <c r="BG875" s="54"/>
      <c r="BH875" s="54"/>
      <c r="BI875" s="54"/>
      <c r="BJ875" s="54"/>
      <c r="BK875" s="54"/>
      <c r="BL875" s="54"/>
      <c r="BM875" s="54"/>
      <c r="BN875" s="54"/>
      <c r="BO875" s="54"/>
      <c r="BP875" s="54"/>
      <c r="BQ875" s="54"/>
      <c r="BR875" s="54"/>
      <c r="BS875" s="54"/>
      <c r="BT875" s="54"/>
      <c r="BU875" s="54"/>
      <c r="BV875" s="54"/>
      <c r="BW875" s="54"/>
      <c r="BX875" s="54"/>
      <c r="BY875" s="54"/>
      <c r="BZ875" s="54"/>
      <c r="CA875" s="54"/>
      <c r="CB875" s="54"/>
      <c r="CC875" s="54"/>
      <c r="CD875" s="54"/>
      <c r="CE875" s="54"/>
      <c r="CF875" s="54"/>
      <c r="CG875" s="54"/>
      <c r="CH875" s="54"/>
      <c r="CI875" s="54"/>
      <c r="CJ875" s="54"/>
      <c r="CK875" s="54"/>
      <c r="CL875" s="54"/>
      <c r="CM875" s="54"/>
      <c r="CN875" s="54"/>
      <c r="CO875" s="54"/>
      <c r="CP875" s="54"/>
      <c r="CQ875" s="54"/>
      <c r="CR875" s="54"/>
      <c r="CS875" s="54"/>
      <c r="CT875" s="54"/>
      <c r="CU875" s="54"/>
      <c r="CV875" s="54"/>
      <c r="CW875" s="54"/>
      <c r="CX875" s="54"/>
      <c r="CY875" s="54"/>
      <c r="CZ875" s="54"/>
      <c r="DA875" s="54"/>
      <c r="DB875" s="54"/>
      <c r="DC875" s="54"/>
      <c r="DD875" s="54"/>
      <c r="DE875" s="54"/>
      <c r="DF875" s="54"/>
      <c r="DG875" s="54"/>
      <c r="DH875" s="54"/>
      <c r="DI875" s="54"/>
      <c r="DJ875" s="54"/>
      <c r="DK875" s="54"/>
      <c r="DL875" s="54"/>
      <c r="DM875" s="54"/>
      <c r="DN875" s="54"/>
      <c r="DO875" s="54"/>
      <c r="DP875" s="54"/>
      <c r="DQ875" s="54"/>
      <c r="DR875" s="54"/>
      <c r="DS875" s="54"/>
      <c r="DT875" s="54"/>
      <c r="DU875" s="54"/>
      <c r="DV875" s="54"/>
      <c r="DW875" s="54"/>
      <c r="DX875" s="54"/>
      <c r="DY875" s="54"/>
      <c r="DZ875" s="54"/>
      <c r="EA875" s="54"/>
      <c r="EB875" s="54"/>
      <c r="EC875" s="54"/>
      <c r="ED875" s="54"/>
      <c r="EE875" s="54"/>
      <c r="EF875" s="54"/>
      <c r="EG875" s="54"/>
      <c r="EH875" s="54"/>
      <c r="EI875" s="54"/>
      <c r="EJ875" s="54"/>
      <c r="EK875" s="54"/>
      <c r="EL875" s="54"/>
      <c r="EM875" s="54"/>
      <c r="EN875" s="54"/>
      <c r="EO875" s="54"/>
      <c r="EP875" s="54"/>
      <c r="EQ875" s="54"/>
      <c r="ER875" s="54"/>
      <c r="ES875" s="54"/>
      <c r="ET875" s="54"/>
      <c r="EU875" s="54"/>
      <c r="EV875" s="54"/>
      <c r="EW875" s="54"/>
      <c r="EX875" s="54"/>
      <c r="EY875" s="54"/>
      <c r="EZ875" s="54"/>
      <c r="FA875" s="54"/>
      <c r="FB875" s="54"/>
      <c r="FC875" s="54"/>
      <c r="FD875" s="54"/>
      <c r="FE875" s="54"/>
      <c r="FF875" s="54"/>
      <c r="FG875" s="54"/>
      <c r="FH875" s="54"/>
      <c r="FI875" s="54"/>
      <c r="FJ875" s="54"/>
      <c r="FK875" s="54"/>
      <c r="FL875" s="54"/>
      <c r="FM875" s="54"/>
      <c r="FN875" s="54"/>
      <c r="FO875" s="54"/>
      <c r="FP875" s="54"/>
      <c r="FQ875" s="54"/>
      <c r="FR875" s="54"/>
      <c r="FS875" s="54"/>
      <c r="FT875" s="54"/>
      <c r="FU875" s="54"/>
      <c r="FV875" s="54"/>
      <c r="FW875" s="54"/>
      <c r="FX875" s="54"/>
      <c r="FY875" s="54"/>
      <c r="FZ875" s="54"/>
      <c r="GA875" s="54"/>
      <c r="GB875" s="54"/>
      <c r="GC875" s="54"/>
      <c r="GD875" s="54"/>
      <c r="GE875" s="54"/>
      <c r="GF875" s="54"/>
      <c r="GG875" s="54"/>
      <c r="GH875" s="54"/>
      <c r="GI875" s="54"/>
      <c r="GJ875" s="54"/>
      <c r="GK875" s="54"/>
      <c r="GL875" s="54"/>
      <c r="GM875" s="54"/>
    </row>
    <row r="876" spans="1:195" s="55" customFormat="1" ht="27.6" x14ac:dyDescent="0.3">
      <c r="A876" s="89" t="s">
        <v>17</v>
      </c>
      <c r="B876" s="110" t="s">
        <v>756</v>
      </c>
      <c r="C876" s="90" t="s">
        <v>19</v>
      </c>
      <c r="D876" s="93" t="s">
        <v>267</v>
      </c>
      <c r="E876" s="90" t="s">
        <v>19</v>
      </c>
      <c r="F876" s="93" t="s">
        <v>275</v>
      </c>
      <c r="G876" s="111">
        <v>29401</v>
      </c>
      <c r="H876" s="4" t="s">
        <v>814</v>
      </c>
      <c r="I876" s="93" t="s">
        <v>301</v>
      </c>
      <c r="J876" s="111" t="s">
        <v>826</v>
      </c>
      <c r="K876" s="4" t="s">
        <v>827</v>
      </c>
      <c r="L876" s="113" t="s">
        <v>758</v>
      </c>
      <c r="M876" s="121" t="s">
        <v>305</v>
      </c>
      <c r="N876" s="91" t="s">
        <v>257</v>
      </c>
      <c r="O876" s="91">
        <v>1</v>
      </c>
      <c r="P876" s="115">
        <v>2045</v>
      </c>
      <c r="Q876" s="126">
        <v>2045</v>
      </c>
      <c r="R876" s="100">
        <v>2045</v>
      </c>
      <c r="S876" s="54"/>
      <c r="T876" s="54"/>
      <c r="U876" s="54"/>
      <c r="V876" s="54"/>
      <c r="W876" s="54"/>
      <c r="X876" s="54"/>
      <c r="Y876" s="54"/>
      <c r="Z876" s="54"/>
      <c r="AA876" s="54"/>
      <c r="AB876" s="54"/>
      <c r="AC876" s="54"/>
      <c r="AD876" s="54"/>
      <c r="AE876" s="54"/>
      <c r="AF876" s="54"/>
      <c r="AG876" s="54"/>
      <c r="AH876" s="54"/>
      <c r="AI876" s="54"/>
      <c r="AJ876" s="54"/>
      <c r="AK876" s="54"/>
      <c r="AL876" s="54"/>
      <c r="AM876" s="54"/>
      <c r="AN876" s="54"/>
      <c r="AO876" s="54"/>
      <c r="AP876" s="54"/>
      <c r="AQ876" s="54"/>
      <c r="AR876" s="54"/>
      <c r="AS876" s="54"/>
      <c r="AT876" s="54"/>
      <c r="AU876" s="54"/>
      <c r="AV876" s="54"/>
      <c r="AW876" s="54"/>
      <c r="AX876" s="54"/>
      <c r="AY876" s="54"/>
      <c r="AZ876" s="54"/>
      <c r="BA876" s="54"/>
      <c r="BB876" s="54"/>
      <c r="BC876" s="54"/>
      <c r="BD876" s="54"/>
      <c r="BE876" s="54"/>
      <c r="BF876" s="54"/>
      <c r="BG876" s="54"/>
      <c r="BH876" s="54"/>
      <c r="BI876" s="54"/>
      <c r="BJ876" s="54"/>
      <c r="BK876" s="54"/>
      <c r="BL876" s="54"/>
      <c r="BM876" s="54"/>
      <c r="BN876" s="54"/>
      <c r="BO876" s="54"/>
      <c r="BP876" s="54"/>
      <c r="BQ876" s="54"/>
      <c r="BR876" s="54"/>
      <c r="BS876" s="54"/>
      <c r="BT876" s="54"/>
      <c r="BU876" s="54"/>
      <c r="BV876" s="54"/>
      <c r="BW876" s="54"/>
      <c r="BX876" s="54"/>
      <c r="BY876" s="54"/>
      <c r="BZ876" s="54"/>
      <c r="CA876" s="54"/>
      <c r="CB876" s="54"/>
      <c r="CC876" s="54"/>
      <c r="CD876" s="54"/>
      <c r="CE876" s="54"/>
      <c r="CF876" s="54"/>
      <c r="CG876" s="54"/>
      <c r="CH876" s="54"/>
      <c r="CI876" s="54"/>
      <c r="CJ876" s="54"/>
      <c r="CK876" s="54"/>
      <c r="CL876" s="54"/>
      <c r="CM876" s="54"/>
      <c r="CN876" s="54"/>
      <c r="CO876" s="54"/>
      <c r="CP876" s="54"/>
      <c r="CQ876" s="54"/>
      <c r="CR876" s="54"/>
      <c r="CS876" s="54"/>
      <c r="CT876" s="54"/>
      <c r="CU876" s="54"/>
      <c r="CV876" s="54"/>
      <c r="CW876" s="54"/>
      <c r="CX876" s="54"/>
      <c r="CY876" s="54"/>
      <c r="CZ876" s="54"/>
      <c r="DA876" s="54"/>
      <c r="DB876" s="54"/>
      <c r="DC876" s="54"/>
      <c r="DD876" s="54"/>
      <c r="DE876" s="54"/>
      <c r="DF876" s="54"/>
      <c r="DG876" s="54"/>
      <c r="DH876" s="54"/>
      <c r="DI876" s="54"/>
      <c r="DJ876" s="54"/>
      <c r="DK876" s="54"/>
      <c r="DL876" s="54"/>
      <c r="DM876" s="54"/>
      <c r="DN876" s="54"/>
      <c r="DO876" s="54"/>
      <c r="DP876" s="54"/>
      <c r="DQ876" s="54"/>
      <c r="DR876" s="54"/>
      <c r="DS876" s="54"/>
      <c r="DT876" s="54"/>
      <c r="DU876" s="54"/>
      <c r="DV876" s="54"/>
      <c r="DW876" s="54"/>
      <c r="DX876" s="54"/>
      <c r="DY876" s="54"/>
      <c r="DZ876" s="54"/>
      <c r="EA876" s="54"/>
      <c r="EB876" s="54"/>
      <c r="EC876" s="54"/>
      <c r="ED876" s="54"/>
      <c r="EE876" s="54"/>
      <c r="EF876" s="54"/>
      <c r="EG876" s="54"/>
      <c r="EH876" s="54"/>
      <c r="EI876" s="54"/>
      <c r="EJ876" s="54"/>
      <c r="EK876" s="54"/>
      <c r="EL876" s="54"/>
      <c r="EM876" s="54"/>
      <c r="EN876" s="54"/>
      <c r="EO876" s="54"/>
      <c r="EP876" s="54"/>
      <c r="EQ876" s="54"/>
      <c r="ER876" s="54"/>
      <c r="ES876" s="54"/>
      <c r="ET876" s="54"/>
      <c r="EU876" s="54"/>
      <c r="EV876" s="54"/>
      <c r="EW876" s="54"/>
      <c r="EX876" s="54"/>
      <c r="EY876" s="54"/>
      <c r="EZ876" s="54"/>
      <c r="FA876" s="54"/>
      <c r="FB876" s="54"/>
      <c r="FC876" s="54"/>
      <c r="FD876" s="54"/>
      <c r="FE876" s="54"/>
      <c r="FF876" s="54"/>
      <c r="FG876" s="54"/>
      <c r="FH876" s="54"/>
      <c r="FI876" s="54"/>
      <c r="FJ876" s="54"/>
      <c r="FK876" s="54"/>
      <c r="FL876" s="54"/>
      <c r="FM876" s="54"/>
      <c r="FN876" s="54"/>
      <c r="FO876" s="54"/>
      <c r="FP876" s="54"/>
      <c r="FQ876" s="54"/>
      <c r="FR876" s="54"/>
      <c r="FS876" s="54"/>
      <c r="FT876" s="54"/>
      <c r="FU876" s="54"/>
      <c r="FV876" s="54"/>
      <c r="FW876" s="54"/>
      <c r="FX876" s="54"/>
      <c r="FY876" s="54"/>
      <c r="FZ876" s="54"/>
      <c r="GA876" s="54"/>
      <c r="GB876" s="54"/>
      <c r="GC876" s="54"/>
      <c r="GD876" s="54"/>
      <c r="GE876" s="54"/>
      <c r="GF876" s="54"/>
      <c r="GG876" s="54"/>
      <c r="GH876" s="54"/>
      <c r="GI876" s="54"/>
      <c r="GJ876" s="54"/>
      <c r="GK876" s="54"/>
      <c r="GL876" s="54"/>
      <c r="GM876" s="54"/>
    </row>
    <row r="877" spans="1:195" s="55" customFormat="1" ht="27.6" x14ac:dyDescent="0.3">
      <c r="A877" s="89" t="s">
        <v>17</v>
      </c>
      <c r="B877" s="110" t="s">
        <v>756</v>
      </c>
      <c r="C877" s="90" t="s">
        <v>19</v>
      </c>
      <c r="D877" s="93" t="s">
        <v>267</v>
      </c>
      <c r="E877" s="90" t="s">
        <v>19</v>
      </c>
      <c r="F877" s="93" t="s">
        <v>275</v>
      </c>
      <c r="G877" s="111">
        <v>29401</v>
      </c>
      <c r="H877" s="4" t="s">
        <v>814</v>
      </c>
      <c r="I877" s="93" t="s">
        <v>301</v>
      </c>
      <c r="J877" s="111" t="s">
        <v>828</v>
      </c>
      <c r="K877" s="4" t="s">
        <v>829</v>
      </c>
      <c r="L877" s="113" t="s">
        <v>758</v>
      </c>
      <c r="M877" s="121" t="s">
        <v>305</v>
      </c>
      <c r="N877" s="91" t="s">
        <v>257</v>
      </c>
      <c r="O877" s="91">
        <v>1</v>
      </c>
      <c r="P877" s="115">
        <v>335</v>
      </c>
      <c r="Q877" s="126">
        <v>335</v>
      </c>
      <c r="R877" s="100">
        <v>335</v>
      </c>
      <c r="S877" s="54"/>
      <c r="T877" s="54"/>
      <c r="U877" s="54"/>
      <c r="V877" s="54"/>
      <c r="W877" s="54"/>
      <c r="X877" s="54"/>
      <c r="Y877" s="54"/>
      <c r="Z877" s="54"/>
      <c r="AA877" s="54"/>
      <c r="AB877" s="54"/>
      <c r="AC877" s="54"/>
      <c r="AD877" s="54"/>
      <c r="AE877" s="54"/>
      <c r="AF877" s="54"/>
      <c r="AG877" s="54"/>
      <c r="AH877" s="54"/>
      <c r="AI877" s="54"/>
      <c r="AJ877" s="54"/>
      <c r="AK877" s="54"/>
      <c r="AL877" s="54"/>
      <c r="AM877" s="54"/>
      <c r="AN877" s="54"/>
      <c r="AO877" s="54"/>
      <c r="AP877" s="54"/>
      <c r="AQ877" s="54"/>
      <c r="AR877" s="54"/>
      <c r="AS877" s="54"/>
      <c r="AT877" s="54"/>
      <c r="AU877" s="54"/>
      <c r="AV877" s="54"/>
      <c r="AW877" s="54"/>
      <c r="AX877" s="54"/>
      <c r="AY877" s="54"/>
      <c r="AZ877" s="54"/>
      <c r="BA877" s="54"/>
      <c r="BB877" s="54"/>
      <c r="BC877" s="54"/>
      <c r="BD877" s="54"/>
      <c r="BE877" s="54"/>
      <c r="BF877" s="54"/>
      <c r="BG877" s="54"/>
      <c r="BH877" s="54"/>
      <c r="BI877" s="54"/>
      <c r="BJ877" s="54"/>
      <c r="BK877" s="54"/>
      <c r="BL877" s="54"/>
      <c r="BM877" s="54"/>
      <c r="BN877" s="54"/>
      <c r="BO877" s="54"/>
      <c r="BP877" s="54"/>
      <c r="BQ877" s="54"/>
      <c r="BR877" s="54"/>
      <c r="BS877" s="54"/>
      <c r="BT877" s="54"/>
      <c r="BU877" s="54"/>
      <c r="BV877" s="54"/>
      <c r="BW877" s="54"/>
      <c r="BX877" s="54"/>
      <c r="BY877" s="54"/>
      <c r="BZ877" s="54"/>
      <c r="CA877" s="54"/>
      <c r="CB877" s="54"/>
      <c r="CC877" s="54"/>
      <c r="CD877" s="54"/>
      <c r="CE877" s="54"/>
      <c r="CF877" s="54"/>
      <c r="CG877" s="54"/>
      <c r="CH877" s="54"/>
      <c r="CI877" s="54"/>
      <c r="CJ877" s="54"/>
      <c r="CK877" s="54"/>
      <c r="CL877" s="54"/>
      <c r="CM877" s="54"/>
      <c r="CN877" s="54"/>
      <c r="CO877" s="54"/>
      <c r="CP877" s="54"/>
      <c r="CQ877" s="54"/>
      <c r="CR877" s="54"/>
      <c r="CS877" s="54"/>
      <c r="CT877" s="54"/>
      <c r="CU877" s="54"/>
      <c r="CV877" s="54"/>
      <c r="CW877" s="54"/>
      <c r="CX877" s="54"/>
      <c r="CY877" s="54"/>
      <c r="CZ877" s="54"/>
      <c r="DA877" s="54"/>
      <c r="DB877" s="54"/>
      <c r="DC877" s="54"/>
      <c r="DD877" s="54"/>
      <c r="DE877" s="54"/>
      <c r="DF877" s="54"/>
      <c r="DG877" s="54"/>
      <c r="DH877" s="54"/>
      <c r="DI877" s="54"/>
      <c r="DJ877" s="54"/>
      <c r="DK877" s="54"/>
      <c r="DL877" s="54"/>
      <c r="DM877" s="54"/>
      <c r="DN877" s="54"/>
      <c r="DO877" s="54"/>
      <c r="DP877" s="54"/>
      <c r="DQ877" s="54"/>
      <c r="DR877" s="54"/>
      <c r="DS877" s="54"/>
      <c r="DT877" s="54"/>
      <c r="DU877" s="54"/>
      <c r="DV877" s="54"/>
      <c r="DW877" s="54"/>
      <c r="DX877" s="54"/>
      <c r="DY877" s="54"/>
      <c r="DZ877" s="54"/>
      <c r="EA877" s="54"/>
      <c r="EB877" s="54"/>
      <c r="EC877" s="54"/>
      <c r="ED877" s="54"/>
      <c r="EE877" s="54"/>
      <c r="EF877" s="54"/>
      <c r="EG877" s="54"/>
      <c r="EH877" s="54"/>
      <c r="EI877" s="54"/>
      <c r="EJ877" s="54"/>
      <c r="EK877" s="54"/>
      <c r="EL877" s="54"/>
      <c r="EM877" s="54"/>
      <c r="EN877" s="54"/>
      <c r="EO877" s="54"/>
      <c r="EP877" s="54"/>
      <c r="EQ877" s="54"/>
      <c r="ER877" s="54"/>
      <c r="ES877" s="54"/>
      <c r="ET877" s="54"/>
      <c r="EU877" s="54"/>
      <c r="EV877" s="54"/>
      <c r="EW877" s="54"/>
      <c r="EX877" s="54"/>
      <c r="EY877" s="54"/>
      <c r="EZ877" s="54"/>
      <c r="FA877" s="54"/>
      <c r="FB877" s="54"/>
      <c r="FC877" s="54"/>
      <c r="FD877" s="54"/>
      <c r="FE877" s="54"/>
      <c r="FF877" s="54"/>
      <c r="FG877" s="54"/>
      <c r="FH877" s="54"/>
      <c r="FI877" s="54"/>
      <c r="FJ877" s="54"/>
      <c r="FK877" s="54"/>
      <c r="FL877" s="54"/>
      <c r="FM877" s="54"/>
      <c r="FN877" s="54"/>
      <c r="FO877" s="54"/>
      <c r="FP877" s="54"/>
      <c r="FQ877" s="54"/>
      <c r="FR877" s="54"/>
      <c r="FS877" s="54"/>
      <c r="FT877" s="54"/>
      <c r="FU877" s="54"/>
      <c r="FV877" s="54"/>
      <c r="FW877" s="54"/>
      <c r="FX877" s="54"/>
      <c r="FY877" s="54"/>
      <c r="FZ877" s="54"/>
      <c r="GA877" s="54"/>
      <c r="GB877" s="54"/>
      <c r="GC877" s="54"/>
      <c r="GD877" s="54"/>
      <c r="GE877" s="54"/>
      <c r="GF877" s="54"/>
      <c r="GG877" s="54"/>
      <c r="GH877" s="54"/>
      <c r="GI877" s="54"/>
      <c r="GJ877" s="54"/>
      <c r="GK877" s="54"/>
      <c r="GL877" s="54"/>
      <c r="GM877" s="54"/>
    </row>
    <row r="878" spans="1:195" s="55" customFormat="1" ht="27.6" x14ac:dyDescent="0.3">
      <c r="A878" s="89" t="s">
        <v>17</v>
      </c>
      <c r="B878" s="110" t="s">
        <v>756</v>
      </c>
      <c r="C878" s="90" t="s">
        <v>19</v>
      </c>
      <c r="D878" s="93" t="s">
        <v>267</v>
      </c>
      <c r="E878" s="90" t="s">
        <v>19</v>
      </c>
      <c r="F878" s="93" t="s">
        <v>275</v>
      </c>
      <c r="G878" s="111">
        <v>29401</v>
      </c>
      <c r="H878" s="4" t="s">
        <v>814</v>
      </c>
      <c r="I878" s="93" t="s">
        <v>301</v>
      </c>
      <c r="J878" s="111" t="s">
        <v>830</v>
      </c>
      <c r="K878" s="4" t="s">
        <v>831</v>
      </c>
      <c r="L878" s="113" t="s">
        <v>758</v>
      </c>
      <c r="M878" s="121" t="s">
        <v>305</v>
      </c>
      <c r="N878" s="91" t="s">
        <v>257</v>
      </c>
      <c r="O878" s="91">
        <v>1</v>
      </c>
      <c r="P878" s="115">
        <v>550</v>
      </c>
      <c r="Q878" s="126">
        <v>550</v>
      </c>
      <c r="R878" s="100">
        <v>550</v>
      </c>
      <c r="S878" s="54"/>
      <c r="T878" s="54"/>
      <c r="U878" s="54"/>
      <c r="V878" s="54"/>
      <c r="W878" s="54"/>
      <c r="X878" s="54"/>
      <c r="Y878" s="54"/>
      <c r="Z878" s="54"/>
      <c r="AA878" s="54"/>
      <c r="AB878" s="54"/>
      <c r="AC878" s="54"/>
      <c r="AD878" s="54"/>
      <c r="AE878" s="54"/>
      <c r="AF878" s="54"/>
      <c r="AG878" s="54"/>
      <c r="AH878" s="54"/>
      <c r="AI878" s="54"/>
      <c r="AJ878" s="54"/>
      <c r="AK878" s="54"/>
      <c r="AL878" s="54"/>
      <c r="AM878" s="54"/>
      <c r="AN878" s="54"/>
      <c r="AO878" s="54"/>
      <c r="AP878" s="54"/>
      <c r="AQ878" s="54"/>
      <c r="AR878" s="54"/>
      <c r="AS878" s="54"/>
      <c r="AT878" s="54"/>
      <c r="AU878" s="54"/>
      <c r="AV878" s="54"/>
      <c r="AW878" s="54"/>
      <c r="AX878" s="54"/>
      <c r="AY878" s="54"/>
      <c r="AZ878" s="54"/>
      <c r="BA878" s="54"/>
      <c r="BB878" s="54"/>
      <c r="BC878" s="54"/>
      <c r="BD878" s="54"/>
      <c r="BE878" s="54"/>
      <c r="BF878" s="54"/>
      <c r="BG878" s="54"/>
      <c r="BH878" s="54"/>
      <c r="BI878" s="54"/>
      <c r="BJ878" s="54"/>
      <c r="BK878" s="54"/>
      <c r="BL878" s="54"/>
      <c r="BM878" s="54"/>
      <c r="BN878" s="54"/>
      <c r="BO878" s="54"/>
      <c r="BP878" s="54"/>
      <c r="BQ878" s="54"/>
      <c r="BR878" s="54"/>
      <c r="BS878" s="54"/>
      <c r="BT878" s="54"/>
      <c r="BU878" s="54"/>
      <c r="BV878" s="54"/>
      <c r="BW878" s="54"/>
      <c r="BX878" s="54"/>
      <c r="BY878" s="54"/>
      <c r="BZ878" s="54"/>
      <c r="CA878" s="54"/>
      <c r="CB878" s="54"/>
      <c r="CC878" s="54"/>
      <c r="CD878" s="54"/>
      <c r="CE878" s="54"/>
      <c r="CF878" s="54"/>
      <c r="CG878" s="54"/>
      <c r="CH878" s="54"/>
      <c r="CI878" s="54"/>
      <c r="CJ878" s="54"/>
      <c r="CK878" s="54"/>
      <c r="CL878" s="54"/>
      <c r="CM878" s="54"/>
      <c r="CN878" s="54"/>
      <c r="CO878" s="54"/>
      <c r="CP878" s="54"/>
      <c r="CQ878" s="54"/>
      <c r="CR878" s="54"/>
      <c r="CS878" s="54"/>
      <c r="CT878" s="54"/>
      <c r="CU878" s="54"/>
      <c r="CV878" s="54"/>
      <c r="CW878" s="54"/>
      <c r="CX878" s="54"/>
      <c r="CY878" s="54"/>
      <c r="CZ878" s="54"/>
      <c r="DA878" s="54"/>
      <c r="DB878" s="54"/>
      <c r="DC878" s="54"/>
      <c r="DD878" s="54"/>
      <c r="DE878" s="54"/>
      <c r="DF878" s="54"/>
      <c r="DG878" s="54"/>
      <c r="DH878" s="54"/>
      <c r="DI878" s="54"/>
      <c r="DJ878" s="54"/>
      <c r="DK878" s="54"/>
      <c r="DL878" s="54"/>
      <c r="DM878" s="54"/>
      <c r="DN878" s="54"/>
      <c r="DO878" s="54"/>
      <c r="DP878" s="54"/>
      <c r="DQ878" s="54"/>
      <c r="DR878" s="54"/>
      <c r="DS878" s="54"/>
      <c r="DT878" s="54"/>
      <c r="DU878" s="54"/>
      <c r="DV878" s="54"/>
      <c r="DW878" s="54"/>
      <c r="DX878" s="54"/>
      <c r="DY878" s="54"/>
      <c r="DZ878" s="54"/>
      <c r="EA878" s="54"/>
      <c r="EB878" s="54"/>
      <c r="EC878" s="54"/>
      <c r="ED878" s="54"/>
      <c r="EE878" s="54"/>
      <c r="EF878" s="54"/>
      <c r="EG878" s="54"/>
      <c r="EH878" s="54"/>
      <c r="EI878" s="54"/>
      <c r="EJ878" s="54"/>
      <c r="EK878" s="54"/>
      <c r="EL878" s="54"/>
      <c r="EM878" s="54"/>
      <c r="EN878" s="54"/>
      <c r="EO878" s="54"/>
      <c r="EP878" s="54"/>
      <c r="EQ878" s="54"/>
      <c r="ER878" s="54"/>
      <c r="ES878" s="54"/>
      <c r="ET878" s="54"/>
      <c r="EU878" s="54"/>
      <c r="EV878" s="54"/>
      <c r="EW878" s="54"/>
      <c r="EX878" s="54"/>
      <c r="EY878" s="54"/>
      <c r="EZ878" s="54"/>
      <c r="FA878" s="54"/>
      <c r="FB878" s="54"/>
      <c r="FC878" s="54"/>
      <c r="FD878" s="54"/>
      <c r="FE878" s="54"/>
      <c r="FF878" s="54"/>
      <c r="FG878" s="54"/>
      <c r="FH878" s="54"/>
      <c r="FI878" s="54"/>
      <c r="FJ878" s="54"/>
      <c r="FK878" s="54"/>
      <c r="FL878" s="54"/>
      <c r="FM878" s="54"/>
      <c r="FN878" s="54"/>
      <c r="FO878" s="54"/>
      <c r="FP878" s="54"/>
      <c r="FQ878" s="54"/>
      <c r="FR878" s="54"/>
      <c r="FS878" s="54"/>
      <c r="FT878" s="54"/>
      <c r="FU878" s="54"/>
      <c r="FV878" s="54"/>
      <c r="FW878" s="54"/>
      <c r="FX878" s="54"/>
      <c r="FY878" s="54"/>
      <c r="FZ878" s="54"/>
      <c r="GA878" s="54"/>
      <c r="GB878" s="54"/>
      <c r="GC878" s="54"/>
      <c r="GD878" s="54"/>
      <c r="GE878" s="54"/>
      <c r="GF878" s="54"/>
      <c r="GG878" s="54"/>
      <c r="GH878" s="54"/>
      <c r="GI878" s="54"/>
      <c r="GJ878" s="54"/>
      <c r="GK878" s="54"/>
      <c r="GL878" s="54"/>
      <c r="GM878" s="54"/>
    </row>
    <row r="879" spans="1:195" s="55" customFormat="1" ht="55.2" x14ac:dyDescent="0.3">
      <c r="A879" s="89" t="s">
        <v>17</v>
      </c>
      <c r="B879" s="110" t="s">
        <v>756</v>
      </c>
      <c r="C879" s="90" t="s">
        <v>19</v>
      </c>
      <c r="D879" s="93" t="s">
        <v>267</v>
      </c>
      <c r="E879" s="90" t="s">
        <v>19</v>
      </c>
      <c r="F879" s="93" t="s">
        <v>275</v>
      </c>
      <c r="G879" s="111">
        <v>35101</v>
      </c>
      <c r="H879" s="112" t="s">
        <v>832</v>
      </c>
      <c r="I879" s="93" t="s">
        <v>301</v>
      </c>
      <c r="J879" s="111"/>
      <c r="K879" s="4" t="s">
        <v>833</v>
      </c>
      <c r="L879" s="113" t="s">
        <v>758</v>
      </c>
      <c r="M879" s="121" t="s">
        <v>305</v>
      </c>
      <c r="N879" s="91" t="s">
        <v>255</v>
      </c>
      <c r="O879" s="91">
        <v>1</v>
      </c>
      <c r="P879" s="115">
        <v>2250</v>
      </c>
      <c r="Q879" s="126">
        <v>2250</v>
      </c>
      <c r="R879" s="100">
        <v>2250</v>
      </c>
      <c r="S879" s="54"/>
      <c r="T879" s="54"/>
      <c r="U879" s="54"/>
      <c r="V879" s="54"/>
      <c r="W879" s="54"/>
      <c r="X879" s="54"/>
      <c r="Y879" s="54"/>
      <c r="Z879" s="54"/>
      <c r="AA879" s="54"/>
      <c r="AB879" s="54"/>
      <c r="AC879" s="54"/>
      <c r="AD879" s="54"/>
      <c r="AE879" s="54"/>
      <c r="AF879" s="54"/>
      <c r="AG879" s="54"/>
      <c r="AH879" s="54"/>
      <c r="AI879" s="54"/>
      <c r="AJ879" s="54"/>
      <c r="AK879" s="54"/>
      <c r="AL879" s="54"/>
      <c r="AM879" s="54"/>
      <c r="AN879" s="54"/>
      <c r="AO879" s="54"/>
      <c r="AP879" s="54"/>
      <c r="AQ879" s="54"/>
      <c r="AR879" s="54"/>
      <c r="AS879" s="54"/>
      <c r="AT879" s="54"/>
      <c r="AU879" s="54"/>
      <c r="AV879" s="54"/>
      <c r="AW879" s="54"/>
      <c r="AX879" s="54"/>
      <c r="AY879" s="54"/>
      <c r="AZ879" s="54"/>
      <c r="BA879" s="54"/>
      <c r="BB879" s="54"/>
      <c r="BC879" s="54"/>
      <c r="BD879" s="54"/>
      <c r="BE879" s="54"/>
      <c r="BF879" s="54"/>
      <c r="BG879" s="54"/>
      <c r="BH879" s="54"/>
      <c r="BI879" s="54"/>
      <c r="BJ879" s="54"/>
      <c r="BK879" s="54"/>
      <c r="BL879" s="54"/>
      <c r="BM879" s="54"/>
      <c r="BN879" s="54"/>
      <c r="BO879" s="54"/>
      <c r="BP879" s="54"/>
      <c r="BQ879" s="54"/>
      <c r="BR879" s="54"/>
      <c r="BS879" s="54"/>
      <c r="BT879" s="54"/>
      <c r="BU879" s="54"/>
      <c r="BV879" s="54"/>
      <c r="BW879" s="54"/>
      <c r="BX879" s="54"/>
      <c r="BY879" s="54"/>
      <c r="BZ879" s="54"/>
      <c r="CA879" s="54"/>
      <c r="CB879" s="54"/>
      <c r="CC879" s="54"/>
      <c r="CD879" s="54"/>
      <c r="CE879" s="54"/>
      <c r="CF879" s="54"/>
      <c r="CG879" s="54"/>
      <c r="CH879" s="54"/>
      <c r="CI879" s="54"/>
      <c r="CJ879" s="54"/>
      <c r="CK879" s="54"/>
      <c r="CL879" s="54"/>
      <c r="CM879" s="54"/>
      <c r="CN879" s="54"/>
      <c r="CO879" s="54"/>
      <c r="CP879" s="54"/>
      <c r="CQ879" s="54"/>
      <c r="CR879" s="54"/>
      <c r="CS879" s="54"/>
      <c r="CT879" s="54"/>
      <c r="CU879" s="54"/>
      <c r="CV879" s="54"/>
      <c r="CW879" s="54"/>
      <c r="CX879" s="54"/>
      <c r="CY879" s="54"/>
      <c r="CZ879" s="54"/>
      <c r="DA879" s="54"/>
      <c r="DB879" s="54"/>
      <c r="DC879" s="54"/>
      <c r="DD879" s="54"/>
      <c r="DE879" s="54"/>
      <c r="DF879" s="54"/>
      <c r="DG879" s="54"/>
      <c r="DH879" s="54"/>
      <c r="DI879" s="54"/>
      <c r="DJ879" s="54"/>
      <c r="DK879" s="54"/>
      <c r="DL879" s="54"/>
      <c r="DM879" s="54"/>
      <c r="DN879" s="54"/>
      <c r="DO879" s="54"/>
      <c r="DP879" s="54"/>
      <c r="DQ879" s="54"/>
      <c r="DR879" s="54"/>
      <c r="DS879" s="54"/>
      <c r="DT879" s="54"/>
      <c r="DU879" s="54"/>
      <c r="DV879" s="54"/>
      <c r="DW879" s="54"/>
      <c r="DX879" s="54"/>
      <c r="DY879" s="54"/>
      <c r="DZ879" s="54"/>
      <c r="EA879" s="54"/>
      <c r="EB879" s="54"/>
      <c r="EC879" s="54"/>
      <c r="ED879" s="54"/>
      <c r="EE879" s="54"/>
      <c r="EF879" s="54"/>
      <c r="EG879" s="54"/>
      <c r="EH879" s="54"/>
      <c r="EI879" s="54"/>
      <c r="EJ879" s="54"/>
      <c r="EK879" s="54"/>
      <c r="EL879" s="54"/>
      <c r="EM879" s="54"/>
      <c r="EN879" s="54"/>
      <c r="EO879" s="54"/>
      <c r="EP879" s="54"/>
      <c r="EQ879" s="54"/>
      <c r="ER879" s="54"/>
      <c r="ES879" s="54"/>
      <c r="ET879" s="54"/>
      <c r="EU879" s="54"/>
      <c r="EV879" s="54"/>
      <c r="EW879" s="54"/>
      <c r="EX879" s="54"/>
      <c r="EY879" s="54"/>
      <c r="EZ879" s="54"/>
      <c r="FA879" s="54"/>
      <c r="FB879" s="54"/>
      <c r="FC879" s="54"/>
      <c r="FD879" s="54"/>
      <c r="FE879" s="54"/>
      <c r="FF879" s="54"/>
      <c r="FG879" s="54"/>
      <c r="FH879" s="54"/>
      <c r="FI879" s="54"/>
      <c r="FJ879" s="54"/>
      <c r="FK879" s="54"/>
      <c r="FL879" s="54"/>
      <c r="FM879" s="54"/>
      <c r="FN879" s="54"/>
      <c r="FO879" s="54"/>
      <c r="FP879" s="54"/>
      <c r="FQ879" s="54"/>
      <c r="FR879" s="54"/>
      <c r="FS879" s="54"/>
      <c r="FT879" s="54"/>
      <c r="FU879" s="54"/>
      <c r="FV879" s="54"/>
      <c r="FW879" s="54"/>
      <c r="FX879" s="54"/>
      <c r="FY879" s="54"/>
      <c r="FZ879" s="54"/>
      <c r="GA879" s="54"/>
      <c r="GB879" s="54"/>
      <c r="GC879" s="54"/>
      <c r="GD879" s="54"/>
      <c r="GE879" s="54"/>
      <c r="GF879" s="54"/>
      <c r="GG879" s="54"/>
      <c r="GH879" s="54"/>
      <c r="GI879" s="54"/>
      <c r="GJ879" s="54"/>
      <c r="GK879" s="54"/>
      <c r="GL879" s="54"/>
      <c r="GM879" s="54"/>
    </row>
    <row r="880" spans="1:195" s="55" customFormat="1" ht="82.8" x14ac:dyDescent="0.3">
      <c r="A880" s="89" t="s">
        <v>17</v>
      </c>
      <c r="B880" s="110" t="s">
        <v>756</v>
      </c>
      <c r="C880" s="90" t="s">
        <v>19</v>
      </c>
      <c r="D880" s="93" t="s">
        <v>267</v>
      </c>
      <c r="E880" s="90" t="s">
        <v>19</v>
      </c>
      <c r="F880" s="93" t="s">
        <v>275</v>
      </c>
      <c r="G880" s="111">
        <v>31801</v>
      </c>
      <c r="H880" s="112" t="s">
        <v>448</v>
      </c>
      <c r="I880" s="93" t="s">
        <v>301</v>
      </c>
      <c r="J880" s="111"/>
      <c r="K880" s="4" t="s">
        <v>834</v>
      </c>
      <c r="L880" s="113" t="s">
        <v>758</v>
      </c>
      <c r="M880" s="121" t="s">
        <v>305</v>
      </c>
      <c r="N880" s="91" t="s">
        <v>255</v>
      </c>
      <c r="O880" s="91">
        <v>1</v>
      </c>
      <c r="P880" s="115">
        <v>20385</v>
      </c>
      <c r="Q880" s="126">
        <v>20385</v>
      </c>
      <c r="R880" s="100">
        <v>20385</v>
      </c>
      <c r="S880" s="54"/>
      <c r="T880" s="54"/>
      <c r="U880" s="54"/>
      <c r="V880" s="54"/>
      <c r="W880" s="54"/>
      <c r="X880" s="54"/>
      <c r="Y880" s="54"/>
      <c r="Z880" s="54"/>
      <c r="AA880" s="54"/>
      <c r="AB880" s="54"/>
      <c r="AC880" s="54"/>
      <c r="AD880" s="54"/>
      <c r="AE880" s="54"/>
      <c r="AF880" s="54"/>
      <c r="AG880" s="54"/>
      <c r="AH880" s="54"/>
      <c r="AI880" s="54"/>
      <c r="AJ880" s="54"/>
      <c r="AK880" s="54"/>
      <c r="AL880" s="54"/>
      <c r="AM880" s="54"/>
      <c r="AN880" s="54"/>
      <c r="AO880" s="54"/>
      <c r="AP880" s="54"/>
      <c r="AQ880" s="54"/>
      <c r="AR880" s="54"/>
      <c r="AS880" s="54"/>
      <c r="AT880" s="54"/>
      <c r="AU880" s="54"/>
      <c r="AV880" s="54"/>
      <c r="AW880" s="54"/>
      <c r="AX880" s="54"/>
      <c r="AY880" s="54"/>
      <c r="AZ880" s="54"/>
      <c r="BA880" s="54"/>
      <c r="BB880" s="54"/>
      <c r="BC880" s="54"/>
      <c r="BD880" s="54"/>
      <c r="BE880" s="54"/>
      <c r="BF880" s="54"/>
      <c r="BG880" s="54"/>
      <c r="BH880" s="54"/>
      <c r="BI880" s="54"/>
      <c r="BJ880" s="54"/>
      <c r="BK880" s="54"/>
      <c r="BL880" s="54"/>
      <c r="BM880" s="54"/>
      <c r="BN880" s="54"/>
      <c r="BO880" s="54"/>
      <c r="BP880" s="54"/>
      <c r="BQ880" s="54"/>
      <c r="BR880" s="54"/>
      <c r="BS880" s="54"/>
      <c r="BT880" s="54"/>
      <c r="BU880" s="54"/>
      <c r="BV880" s="54"/>
      <c r="BW880" s="54"/>
      <c r="BX880" s="54"/>
      <c r="BY880" s="54"/>
      <c r="BZ880" s="54"/>
      <c r="CA880" s="54"/>
      <c r="CB880" s="54"/>
      <c r="CC880" s="54"/>
      <c r="CD880" s="54"/>
      <c r="CE880" s="54"/>
      <c r="CF880" s="54"/>
      <c r="CG880" s="54"/>
      <c r="CH880" s="54"/>
      <c r="CI880" s="54"/>
      <c r="CJ880" s="54"/>
      <c r="CK880" s="54"/>
      <c r="CL880" s="54"/>
      <c r="CM880" s="54"/>
      <c r="CN880" s="54"/>
      <c r="CO880" s="54"/>
      <c r="CP880" s="54"/>
      <c r="CQ880" s="54"/>
      <c r="CR880" s="54"/>
      <c r="CS880" s="54"/>
      <c r="CT880" s="54"/>
      <c r="CU880" s="54"/>
      <c r="CV880" s="54"/>
      <c r="CW880" s="54"/>
      <c r="CX880" s="54"/>
      <c r="CY880" s="54"/>
      <c r="CZ880" s="54"/>
      <c r="DA880" s="54"/>
      <c r="DB880" s="54"/>
      <c r="DC880" s="54"/>
      <c r="DD880" s="54"/>
      <c r="DE880" s="54"/>
      <c r="DF880" s="54"/>
      <c r="DG880" s="54"/>
      <c r="DH880" s="54"/>
      <c r="DI880" s="54"/>
      <c r="DJ880" s="54"/>
      <c r="DK880" s="54"/>
      <c r="DL880" s="54"/>
      <c r="DM880" s="54"/>
      <c r="DN880" s="54"/>
      <c r="DO880" s="54"/>
      <c r="DP880" s="54"/>
      <c r="DQ880" s="54"/>
      <c r="DR880" s="54"/>
      <c r="DS880" s="54"/>
      <c r="DT880" s="54"/>
      <c r="DU880" s="54"/>
      <c r="DV880" s="54"/>
      <c r="DW880" s="54"/>
      <c r="DX880" s="54"/>
      <c r="DY880" s="54"/>
      <c r="DZ880" s="54"/>
      <c r="EA880" s="54"/>
      <c r="EB880" s="54"/>
      <c r="EC880" s="54"/>
      <c r="ED880" s="54"/>
      <c r="EE880" s="54"/>
      <c r="EF880" s="54"/>
      <c r="EG880" s="54"/>
      <c r="EH880" s="54"/>
      <c r="EI880" s="54"/>
      <c r="EJ880" s="54"/>
      <c r="EK880" s="54"/>
      <c r="EL880" s="54"/>
      <c r="EM880" s="54"/>
      <c r="EN880" s="54"/>
      <c r="EO880" s="54"/>
      <c r="EP880" s="54"/>
      <c r="EQ880" s="54"/>
      <c r="ER880" s="54"/>
      <c r="ES880" s="54"/>
      <c r="ET880" s="54"/>
      <c r="EU880" s="54"/>
      <c r="EV880" s="54"/>
      <c r="EW880" s="54"/>
      <c r="EX880" s="54"/>
      <c r="EY880" s="54"/>
      <c r="EZ880" s="54"/>
      <c r="FA880" s="54"/>
      <c r="FB880" s="54"/>
      <c r="FC880" s="54"/>
      <c r="FD880" s="54"/>
      <c r="FE880" s="54"/>
      <c r="FF880" s="54"/>
      <c r="FG880" s="54"/>
      <c r="FH880" s="54"/>
      <c r="FI880" s="54"/>
      <c r="FJ880" s="54"/>
      <c r="FK880" s="54"/>
      <c r="FL880" s="54"/>
      <c r="FM880" s="54"/>
      <c r="FN880" s="54"/>
      <c r="FO880" s="54"/>
      <c r="FP880" s="54"/>
      <c r="FQ880" s="54"/>
      <c r="FR880" s="54"/>
      <c r="FS880" s="54"/>
      <c r="FT880" s="54"/>
      <c r="FU880" s="54"/>
      <c r="FV880" s="54"/>
      <c r="FW880" s="54"/>
      <c r="FX880" s="54"/>
      <c r="FY880" s="54"/>
      <c r="FZ880" s="54"/>
      <c r="GA880" s="54"/>
      <c r="GB880" s="54"/>
      <c r="GC880" s="54"/>
      <c r="GD880" s="54"/>
      <c r="GE880" s="54"/>
      <c r="GF880" s="54"/>
      <c r="GG880" s="54"/>
      <c r="GH880" s="54"/>
      <c r="GI880" s="54"/>
      <c r="GJ880" s="54"/>
      <c r="GK880" s="54"/>
      <c r="GL880" s="54"/>
      <c r="GM880" s="54"/>
    </row>
    <row r="881" spans="1:195" s="55" customFormat="1" ht="82.8" x14ac:dyDescent="0.3">
      <c r="A881" s="89" t="s">
        <v>17</v>
      </c>
      <c r="B881" s="110" t="s">
        <v>756</v>
      </c>
      <c r="C881" s="90" t="s">
        <v>19</v>
      </c>
      <c r="D881" s="93" t="s">
        <v>267</v>
      </c>
      <c r="E881" s="90" t="s">
        <v>19</v>
      </c>
      <c r="F881" s="93" t="s">
        <v>275</v>
      </c>
      <c r="G881" s="111">
        <v>35501</v>
      </c>
      <c r="H881" s="112" t="s">
        <v>835</v>
      </c>
      <c r="I881" s="93" t="s">
        <v>301</v>
      </c>
      <c r="J881" s="111"/>
      <c r="K881" s="4" t="s">
        <v>836</v>
      </c>
      <c r="L881" s="113" t="s">
        <v>758</v>
      </c>
      <c r="M881" s="121" t="s">
        <v>305</v>
      </c>
      <c r="N881" s="91" t="s">
        <v>255</v>
      </c>
      <c r="O881" s="91">
        <v>1</v>
      </c>
      <c r="P881" s="115">
        <v>187.62</v>
      </c>
      <c r="Q881" s="126">
        <v>187.62</v>
      </c>
      <c r="R881" s="100">
        <v>187.62</v>
      </c>
      <c r="S881" s="54"/>
      <c r="T881" s="54"/>
      <c r="U881" s="54"/>
      <c r="V881" s="54"/>
      <c r="W881" s="54"/>
      <c r="X881" s="54"/>
      <c r="Y881" s="54"/>
      <c r="Z881" s="54"/>
      <c r="AA881" s="54"/>
      <c r="AB881" s="54"/>
      <c r="AC881" s="54"/>
      <c r="AD881" s="54"/>
      <c r="AE881" s="54"/>
      <c r="AF881" s="54"/>
      <c r="AG881" s="54"/>
      <c r="AH881" s="54"/>
      <c r="AI881" s="54"/>
      <c r="AJ881" s="54"/>
      <c r="AK881" s="54"/>
      <c r="AL881" s="54"/>
      <c r="AM881" s="54"/>
      <c r="AN881" s="54"/>
      <c r="AO881" s="54"/>
      <c r="AP881" s="54"/>
      <c r="AQ881" s="54"/>
      <c r="AR881" s="54"/>
      <c r="AS881" s="54"/>
      <c r="AT881" s="54"/>
      <c r="AU881" s="54"/>
      <c r="AV881" s="54"/>
      <c r="AW881" s="54"/>
      <c r="AX881" s="54"/>
      <c r="AY881" s="54"/>
      <c r="AZ881" s="54"/>
      <c r="BA881" s="54"/>
      <c r="BB881" s="54"/>
      <c r="BC881" s="54"/>
      <c r="BD881" s="54"/>
      <c r="BE881" s="54"/>
      <c r="BF881" s="54"/>
      <c r="BG881" s="54"/>
      <c r="BH881" s="54"/>
      <c r="BI881" s="54"/>
      <c r="BJ881" s="54"/>
      <c r="BK881" s="54"/>
      <c r="BL881" s="54"/>
      <c r="BM881" s="54"/>
      <c r="BN881" s="54"/>
      <c r="BO881" s="54"/>
      <c r="BP881" s="54"/>
      <c r="BQ881" s="54"/>
      <c r="BR881" s="54"/>
      <c r="BS881" s="54"/>
      <c r="BT881" s="54"/>
      <c r="BU881" s="54"/>
      <c r="BV881" s="54"/>
      <c r="BW881" s="54"/>
      <c r="BX881" s="54"/>
      <c r="BY881" s="54"/>
      <c r="BZ881" s="54"/>
      <c r="CA881" s="54"/>
      <c r="CB881" s="54"/>
      <c r="CC881" s="54"/>
      <c r="CD881" s="54"/>
      <c r="CE881" s="54"/>
      <c r="CF881" s="54"/>
      <c r="CG881" s="54"/>
      <c r="CH881" s="54"/>
      <c r="CI881" s="54"/>
      <c r="CJ881" s="54"/>
      <c r="CK881" s="54"/>
      <c r="CL881" s="54"/>
      <c r="CM881" s="54"/>
      <c r="CN881" s="54"/>
      <c r="CO881" s="54"/>
      <c r="CP881" s="54"/>
      <c r="CQ881" s="54"/>
      <c r="CR881" s="54"/>
      <c r="CS881" s="54"/>
      <c r="CT881" s="54"/>
      <c r="CU881" s="54"/>
      <c r="CV881" s="54"/>
      <c r="CW881" s="54"/>
      <c r="CX881" s="54"/>
      <c r="CY881" s="54"/>
      <c r="CZ881" s="54"/>
      <c r="DA881" s="54"/>
      <c r="DB881" s="54"/>
      <c r="DC881" s="54"/>
      <c r="DD881" s="54"/>
      <c r="DE881" s="54"/>
      <c r="DF881" s="54"/>
      <c r="DG881" s="54"/>
      <c r="DH881" s="54"/>
      <c r="DI881" s="54"/>
      <c r="DJ881" s="54"/>
      <c r="DK881" s="54"/>
      <c r="DL881" s="54"/>
      <c r="DM881" s="54"/>
      <c r="DN881" s="54"/>
      <c r="DO881" s="54"/>
      <c r="DP881" s="54"/>
      <c r="DQ881" s="54"/>
      <c r="DR881" s="54"/>
      <c r="DS881" s="54"/>
      <c r="DT881" s="54"/>
      <c r="DU881" s="54"/>
      <c r="DV881" s="54"/>
      <c r="DW881" s="54"/>
      <c r="DX881" s="54"/>
      <c r="DY881" s="54"/>
      <c r="DZ881" s="54"/>
      <c r="EA881" s="54"/>
      <c r="EB881" s="54"/>
      <c r="EC881" s="54"/>
      <c r="ED881" s="54"/>
      <c r="EE881" s="54"/>
      <c r="EF881" s="54"/>
      <c r="EG881" s="54"/>
      <c r="EH881" s="54"/>
      <c r="EI881" s="54"/>
      <c r="EJ881" s="54"/>
      <c r="EK881" s="54"/>
      <c r="EL881" s="54"/>
      <c r="EM881" s="54"/>
      <c r="EN881" s="54"/>
      <c r="EO881" s="54"/>
      <c r="EP881" s="54"/>
      <c r="EQ881" s="54"/>
      <c r="ER881" s="54"/>
      <c r="ES881" s="54"/>
      <c r="ET881" s="54"/>
      <c r="EU881" s="54"/>
      <c r="EV881" s="54"/>
      <c r="EW881" s="54"/>
      <c r="EX881" s="54"/>
      <c r="EY881" s="54"/>
      <c r="EZ881" s="54"/>
      <c r="FA881" s="54"/>
      <c r="FB881" s="54"/>
      <c r="FC881" s="54"/>
      <c r="FD881" s="54"/>
      <c r="FE881" s="54"/>
      <c r="FF881" s="54"/>
      <c r="FG881" s="54"/>
      <c r="FH881" s="54"/>
      <c r="FI881" s="54"/>
      <c r="FJ881" s="54"/>
      <c r="FK881" s="54"/>
      <c r="FL881" s="54"/>
      <c r="FM881" s="54"/>
      <c r="FN881" s="54"/>
      <c r="FO881" s="54"/>
      <c r="FP881" s="54"/>
      <c r="FQ881" s="54"/>
      <c r="FR881" s="54"/>
      <c r="FS881" s="54"/>
      <c r="FT881" s="54"/>
      <c r="FU881" s="54"/>
      <c r="FV881" s="54"/>
      <c r="FW881" s="54"/>
      <c r="FX881" s="54"/>
      <c r="FY881" s="54"/>
      <c r="FZ881" s="54"/>
      <c r="GA881" s="54"/>
      <c r="GB881" s="54"/>
      <c r="GC881" s="54"/>
      <c r="GD881" s="54"/>
      <c r="GE881" s="54"/>
      <c r="GF881" s="54"/>
      <c r="GG881" s="54"/>
      <c r="GH881" s="54"/>
      <c r="GI881" s="54"/>
      <c r="GJ881" s="54"/>
      <c r="GK881" s="54"/>
      <c r="GL881" s="54"/>
      <c r="GM881" s="54"/>
    </row>
    <row r="882" spans="1:195" s="55" customFormat="1" ht="82.8" x14ac:dyDescent="0.3">
      <c r="A882" s="89" t="s">
        <v>17</v>
      </c>
      <c r="B882" s="110" t="s">
        <v>756</v>
      </c>
      <c r="C882" s="90" t="s">
        <v>19</v>
      </c>
      <c r="D882" s="93" t="s">
        <v>267</v>
      </c>
      <c r="E882" s="90" t="s">
        <v>19</v>
      </c>
      <c r="F882" s="93" t="s">
        <v>275</v>
      </c>
      <c r="G882" s="111">
        <v>35501</v>
      </c>
      <c r="H882" s="112" t="s">
        <v>835</v>
      </c>
      <c r="I882" s="93" t="s">
        <v>301</v>
      </c>
      <c r="J882" s="111"/>
      <c r="K882" s="4" t="s">
        <v>837</v>
      </c>
      <c r="L882" s="113" t="s">
        <v>758</v>
      </c>
      <c r="M882" s="121" t="s">
        <v>305</v>
      </c>
      <c r="N882" s="91" t="s">
        <v>255</v>
      </c>
      <c r="O882" s="91">
        <v>1</v>
      </c>
      <c r="P882" s="115">
        <v>187.62</v>
      </c>
      <c r="Q882" s="126">
        <v>187.62</v>
      </c>
      <c r="R882" s="100">
        <v>187.62</v>
      </c>
      <c r="S882" s="54"/>
      <c r="T882" s="54"/>
      <c r="U882" s="54"/>
      <c r="V882" s="54"/>
      <c r="W882" s="54"/>
      <c r="X882" s="54"/>
      <c r="Y882" s="54"/>
      <c r="Z882" s="54"/>
      <c r="AA882" s="54"/>
      <c r="AB882" s="54"/>
      <c r="AC882" s="54"/>
      <c r="AD882" s="54"/>
      <c r="AE882" s="54"/>
      <c r="AF882" s="54"/>
      <c r="AG882" s="54"/>
      <c r="AH882" s="54"/>
      <c r="AI882" s="54"/>
      <c r="AJ882" s="54"/>
      <c r="AK882" s="54"/>
      <c r="AL882" s="54"/>
      <c r="AM882" s="54"/>
      <c r="AN882" s="54"/>
      <c r="AO882" s="54"/>
      <c r="AP882" s="54"/>
      <c r="AQ882" s="54"/>
      <c r="AR882" s="54"/>
      <c r="AS882" s="54"/>
      <c r="AT882" s="54"/>
      <c r="AU882" s="54"/>
      <c r="AV882" s="54"/>
      <c r="AW882" s="54"/>
      <c r="AX882" s="54"/>
      <c r="AY882" s="54"/>
      <c r="AZ882" s="54"/>
      <c r="BA882" s="54"/>
      <c r="BB882" s="54"/>
      <c r="BC882" s="54"/>
      <c r="BD882" s="54"/>
      <c r="BE882" s="54"/>
      <c r="BF882" s="54"/>
      <c r="BG882" s="54"/>
      <c r="BH882" s="54"/>
      <c r="BI882" s="54"/>
      <c r="BJ882" s="54"/>
      <c r="BK882" s="54"/>
      <c r="BL882" s="54"/>
      <c r="BM882" s="54"/>
      <c r="BN882" s="54"/>
      <c r="BO882" s="54"/>
      <c r="BP882" s="54"/>
      <c r="BQ882" s="54"/>
      <c r="BR882" s="54"/>
      <c r="BS882" s="54"/>
      <c r="BT882" s="54"/>
      <c r="BU882" s="54"/>
      <c r="BV882" s="54"/>
      <c r="BW882" s="54"/>
      <c r="BX882" s="54"/>
      <c r="BY882" s="54"/>
      <c r="BZ882" s="54"/>
      <c r="CA882" s="54"/>
      <c r="CB882" s="54"/>
      <c r="CC882" s="54"/>
      <c r="CD882" s="54"/>
      <c r="CE882" s="54"/>
      <c r="CF882" s="54"/>
      <c r="CG882" s="54"/>
      <c r="CH882" s="54"/>
      <c r="CI882" s="54"/>
      <c r="CJ882" s="54"/>
      <c r="CK882" s="54"/>
      <c r="CL882" s="54"/>
      <c r="CM882" s="54"/>
      <c r="CN882" s="54"/>
      <c r="CO882" s="54"/>
      <c r="CP882" s="54"/>
      <c r="CQ882" s="54"/>
      <c r="CR882" s="54"/>
      <c r="CS882" s="54"/>
      <c r="CT882" s="54"/>
      <c r="CU882" s="54"/>
      <c r="CV882" s="54"/>
      <c r="CW882" s="54"/>
      <c r="CX882" s="54"/>
      <c r="CY882" s="54"/>
      <c r="CZ882" s="54"/>
      <c r="DA882" s="54"/>
      <c r="DB882" s="54"/>
      <c r="DC882" s="54"/>
      <c r="DD882" s="54"/>
      <c r="DE882" s="54"/>
      <c r="DF882" s="54"/>
      <c r="DG882" s="54"/>
      <c r="DH882" s="54"/>
      <c r="DI882" s="54"/>
      <c r="DJ882" s="54"/>
      <c r="DK882" s="54"/>
      <c r="DL882" s="54"/>
      <c r="DM882" s="54"/>
      <c r="DN882" s="54"/>
      <c r="DO882" s="54"/>
      <c r="DP882" s="54"/>
      <c r="DQ882" s="54"/>
      <c r="DR882" s="54"/>
      <c r="DS882" s="54"/>
      <c r="DT882" s="54"/>
      <c r="DU882" s="54"/>
      <c r="DV882" s="54"/>
      <c r="DW882" s="54"/>
      <c r="DX882" s="54"/>
      <c r="DY882" s="54"/>
      <c r="DZ882" s="54"/>
      <c r="EA882" s="54"/>
      <c r="EB882" s="54"/>
      <c r="EC882" s="54"/>
      <c r="ED882" s="54"/>
      <c r="EE882" s="54"/>
      <c r="EF882" s="54"/>
      <c r="EG882" s="54"/>
      <c r="EH882" s="54"/>
      <c r="EI882" s="54"/>
      <c r="EJ882" s="54"/>
      <c r="EK882" s="54"/>
      <c r="EL882" s="54"/>
      <c r="EM882" s="54"/>
      <c r="EN882" s="54"/>
      <c r="EO882" s="54"/>
      <c r="EP882" s="54"/>
      <c r="EQ882" s="54"/>
      <c r="ER882" s="54"/>
      <c r="ES882" s="54"/>
      <c r="ET882" s="54"/>
      <c r="EU882" s="54"/>
      <c r="EV882" s="54"/>
      <c r="EW882" s="54"/>
      <c r="EX882" s="54"/>
      <c r="EY882" s="54"/>
      <c r="EZ882" s="54"/>
      <c r="FA882" s="54"/>
      <c r="FB882" s="54"/>
      <c r="FC882" s="54"/>
      <c r="FD882" s="54"/>
      <c r="FE882" s="54"/>
      <c r="FF882" s="54"/>
      <c r="FG882" s="54"/>
      <c r="FH882" s="54"/>
      <c r="FI882" s="54"/>
      <c r="FJ882" s="54"/>
      <c r="FK882" s="54"/>
      <c r="FL882" s="54"/>
      <c r="FM882" s="54"/>
      <c r="FN882" s="54"/>
      <c r="FO882" s="54"/>
      <c r="FP882" s="54"/>
      <c r="FQ882" s="54"/>
      <c r="FR882" s="54"/>
      <c r="FS882" s="54"/>
      <c r="FT882" s="54"/>
      <c r="FU882" s="54"/>
      <c r="FV882" s="54"/>
      <c r="FW882" s="54"/>
      <c r="FX882" s="54"/>
      <c r="FY882" s="54"/>
      <c r="FZ882" s="54"/>
      <c r="GA882" s="54"/>
      <c r="GB882" s="54"/>
      <c r="GC882" s="54"/>
      <c r="GD882" s="54"/>
      <c r="GE882" s="54"/>
      <c r="GF882" s="54"/>
      <c r="GG882" s="54"/>
      <c r="GH882" s="54"/>
      <c r="GI882" s="54"/>
      <c r="GJ882" s="54"/>
      <c r="GK882" s="54"/>
      <c r="GL882" s="54"/>
      <c r="GM882" s="54"/>
    </row>
    <row r="883" spans="1:195" s="55" customFormat="1" ht="82.8" x14ac:dyDescent="0.3">
      <c r="A883" s="89" t="s">
        <v>17</v>
      </c>
      <c r="B883" s="110" t="s">
        <v>756</v>
      </c>
      <c r="C883" s="90" t="s">
        <v>19</v>
      </c>
      <c r="D883" s="93" t="s">
        <v>267</v>
      </c>
      <c r="E883" s="90" t="s">
        <v>19</v>
      </c>
      <c r="F883" s="93" t="s">
        <v>275</v>
      </c>
      <c r="G883" s="111">
        <v>35501</v>
      </c>
      <c r="H883" s="112" t="s">
        <v>835</v>
      </c>
      <c r="I883" s="93" t="s">
        <v>301</v>
      </c>
      <c r="J883" s="111"/>
      <c r="K883" s="4" t="s">
        <v>838</v>
      </c>
      <c r="L883" s="113" t="s">
        <v>758</v>
      </c>
      <c r="M883" s="121" t="s">
        <v>305</v>
      </c>
      <c r="N883" s="91" t="s">
        <v>255</v>
      </c>
      <c r="O883" s="91">
        <v>1</v>
      </c>
      <c r="P883" s="115">
        <v>187.62</v>
      </c>
      <c r="Q883" s="126">
        <v>187.62</v>
      </c>
      <c r="R883" s="100">
        <v>187.62</v>
      </c>
      <c r="S883" s="54"/>
      <c r="T883" s="54"/>
      <c r="U883" s="54"/>
      <c r="V883" s="54"/>
      <c r="W883" s="54"/>
      <c r="X883" s="54"/>
      <c r="Y883" s="54"/>
      <c r="Z883" s="54"/>
      <c r="AA883" s="54"/>
      <c r="AB883" s="54"/>
      <c r="AC883" s="54"/>
      <c r="AD883" s="54"/>
      <c r="AE883" s="54"/>
      <c r="AF883" s="54"/>
      <c r="AG883" s="54"/>
      <c r="AH883" s="54"/>
      <c r="AI883" s="54"/>
      <c r="AJ883" s="54"/>
      <c r="AK883" s="54"/>
      <c r="AL883" s="54"/>
      <c r="AM883" s="54"/>
      <c r="AN883" s="54"/>
      <c r="AO883" s="54"/>
      <c r="AP883" s="54"/>
      <c r="AQ883" s="54"/>
      <c r="AR883" s="54"/>
      <c r="AS883" s="54"/>
      <c r="AT883" s="54"/>
      <c r="AU883" s="54"/>
      <c r="AV883" s="54"/>
      <c r="AW883" s="54"/>
      <c r="AX883" s="54"/>
      <c r="AY883" s="54"/>
      <c r="AZ883" s="54"/>
      <c r="BA883" s="54"/>
      <c r="BB883" s="54"/>
      <c r="BC883" s="54"/>
      <c r="BD883" s="54"/>
      <c r="BE883" s="54"/>
      <c r="BF883" s="54"/>
      <c r="BG883" s="54"/>
      <c r="BH883" s="54"/>
      <c r="BI883" s="54"/>
      <c r="BJ883" s="54"/>
      <c r="BK883" s="54"/>
      <c r="BL883" s="54"/>
      <c r="BM883" s="54"/>
      <c r="BN883" s="54"/>
      <c r="BO883" s="54"/>
      <c r="BP883" s="54"/>
      <c r="BQ883" s="54"/>
      <c r="BR883" s="54"/>
      <c r="BS883" s="54"/>
      <c r="BT883" s="54"/>
      <c r="BU883" s="54"/>
      <c r="BV883" s="54"/>
      <c r="BW883" s="54"/>
      <c r="BX883" s="54"/>
      <c r="BY883" s="54"/>
      <c r="BZ883" s="54"/>
      <c r="CA883" s="54"/>
      <c r="CB883" s="54"/>
      <c r="CC883" s="54"/>
      <c r="CD883" s="54"/>
      <c r="CE883" s="54"/>
      <c r="CF883" s="54"/>
      <c r="CG883" s="54"/>
      <c r="CH883" s="54"/>
      <c r="CI883" s="54"/>
      <c r="CJ883" s="54"/>
      <c r="CK883" s="54"/>
      <c r="CL883" s="54"/>
      <c r="CM883" s="54"/>
      <c r="CN883" s="54"/>
      <c r="CO883" s="54"/>
      <c r="CP883" s="54"/>
      <c r="CQ883" s="54"/>
      <c r="CR883" s="54"/>
      <c r="CS883" s="54"/>
      <c r="CT883" s="54"/>
      <c r="CU883" s="54"/>
      <c r="CV883" s="54"/>
      <c r="CW883" s="54"/>
      <c r="CX883" s="54"/>
      <c r="CY883" s="54"/>
      <c r="CZ883" s="54"/>
      <c r="DA883" s="54"/>
      <c r="DB883" s="54"/>
      <c r="DC883" s="54"/>
      <c r="DD883" s="54"/>
      <c r="DE883" s="54"/>
      <c r="DF883" s="54"/>
      <c r="DG883" s="54"/>
      <c r="DH883" s="54"/>
      <c r="DI883" s="54"/>
      <c r="DJ883" s="54"/>
      <c r="DK883" s="54"/>
      <c r="DL883" s="54"/>
      <c r="DM883" s="54"/>
      <c r="DN883" s="54"/>
      <c r="DO883" s="54"/>
      <c r="DP883" s="54"/>
      <c r="DQ883" s="54"/>
      <c r="DR883" s="54"/>
      <c r="DS883" s="54"/>
      <c r="DT883" s="54"/>
      <c r="DU883" s="54"/>
      <c r="DV883" s="54"/>
      <c r="DW883" s="54"/>
      <c r="DX883" s="54"/>
      <c r="DY883" s="54"/>
      <c r="DZ883" s="54"/>
      <c r="EA883" s="54"/>
      <c r="EB883" s="54"/>
      <c r="EC883" s="54"/>
      <c r="ED883" s="54"/>
      <c r="EE883" s="54"/>
      <c r="EF883" s="54"/>
      <c r="EG883" s="54"/>
      <c r="EH883" s="54"/>
      <c r="EI883" s="54"/>
      <c r="EJ883" s="54"/>
      <c r="EK883" s="54"/>
      <c r="EL883" s="54"/>
      <c r="EM883" s="54"/>
      <c r="EN883" s="54"/>
      <c r="EO883" s="54"/>
      <c r="EP883" s="54"/>
      <c r="EQ883" s="54"/>
      <c r="ER883" s="54"/>
      <c r="ES883" s="54"/>
      <c r="ET883" s="54"/>
      <c r="EU883" s="54"/>
      <c r="EV883" s="54"/>
      <c r="EW883" s="54"/>
      <c r="EX883" s="54"/>
      <c r="EY883" s="54"/>
      <c r="EZ883" s="54"/>
      <c r="FA883" s="54"/>
      <c r="FB883" s="54"/>
      <c r="FC883" s="54"/>
      <c r="FD883" s="54"/>
      <c r="FE883" s="54"/>
      <c r="FF883" s="54"/>
      <c r="FG883" s="54"/>
      <c r="FH883" s="54"/>
      <c r="FI883" s="54"/>
      <c r="FJ883" s="54"/>
      <c r="FK883" s="54"/>
      <c r="FL883" s="54"/>
      <c r="FM883" s="54"/>
      <c r="FN883" s="54"/>
      <c r="FO883" s="54"/>
      <c r="FP883" s="54"/>
      <c r="FQ883" s="54"/>
      <c r="FR883" s="54"/>
      <c r="FS883" s="54"/>
      <c r="FT883" s="54"/>
      <c r="FU883" s="54"/>
      <c r="FV883" s="54"/>
      <c r="FW883" s="54"/>
      <c r="FX883" s="54"/>
      <c r="FY883" s="54"/>
      <c r="FZ883" s="54"/>
      <c r="GA883" s="54"/>
      <c r="GB883" s="54"/>
      <c r="GC883" s="54"/>
      <c r="GD883" s="54"/>
      <c r="GE883" s="54"/>
      <c r="GF883" s="54"/>
      <c r="GG883" s="54"/>
      <c r="GH883" s="54"/>
      <c r="GI883" s="54"/>
      <c r="GJ883" s="54"/>
      <c r="GK883" s="54"/>
      <c r="GL883" s="54"/>
      <c r="GM883" s="54"/>
    </row>
    <row r="884" spans="1:195" s="55" customFormat="1" ht="55.2" x14ac:dyDescent="0.3">
      <c r="A884" s="89" t="s">
        <v>17</v>
      </c>
      <c r="B884" s="110" t="s">
        <v>756</v>
      </c>
      <c r="C884" s="90" t="s">
        <v>19</v>
      </c>
      <c r="D884" s="93" t="s">
        <v>23</v>
      </c>
      <c r="E884" s="90" t="s">
        <v>24</v>
      </c>
      <c r="F884" s="93" t="s">
        <v>279</v>
      </c>
      <c r="G884" s="111">
        <v>35501</v>
      </c>
      <c r="H884" s="112" t="s">
        <v>835</v>
      </c>
      <c r="I884" s="93" t="s">
        <v>301</v>
      </c>
      <c r="J884" s="111"/>
      <c r="K884" s="4" t="s">
        <v>839</v>
      </c>
      <c r="L884" s="113" t="s">
        <v>758</v>
      </c>
      <c r="M884" s="121" t="s">
        <v>305</v>
      </c>
      <c r="N884" s="91" t="s">
        <v>255</v>
      </c>
      <c r="O884" s="91">
        <v>1</v>
      </c>
      <c r="P884" s="115">
        <v>469.05</v>
      </c>
      <c r="Q884" s="126">
        <v>469.05</v>
      </c>
      <c r="R884" s="100">
        <v>469.05</v>
      </c>
      <c r="S884" s="54"/>
      <c r="T884" s="54"/>
      <c r="U884" s="54"/>
      <c r="V884" s="54"/>
      <c r="W884" s="54"/>
      <c r="X884" s="54"/>
      <c r="Y884" s="54"/>
      <c r="Z884" s="54"/>
      <c r="AA884" s="54"/>
      <c r="AB884" s="54"/>
      <c r="AC884" s="54"/>
      <c r="AD884" s="54"/>
      <c r="AE884" s="54"/>
      <c r="AF884" s="54"/>
      <c r="AG884" s="54"/>
      <c r="AH884" s="54"/>
      <c r="AI884" s="54"/>
      <c r="AJ884" s="54"/>
      <c r="AK884" s="54"/>
      <c r="AL884" s="54"/>
      <c r="AM884" s="54"/>
      <c r="AN884" s="54"/>
      <c r="AO884" s="54"/>
      <c r="AP884" s="54"/>
      <c r="AQ884" s="54"/>
      <c r="AR884" s="54"/>
      <c r="AS884" s="54"/>
      <c r="AT884" s="54"/>
      <c r="AU884" s="54"/>
      <c r="AV884" s="54"/>
      <c r="AW884" s="54"/>
      <c r="AX884" s="54"/>
      <c r="AY884" s="54"/>
      <c r="AZ884" s="54"/>
      <c r="BA884" s="54"/>
      <c r="BB884" s="54"/>
      <c r="BC884" s="54"/>
      <c r="BD884" s="54"/>
      <c r="BE884" s="54"/>
      <c r="BF884" s="54"/>
      <c r="BG884" s="54"/>
      <c r="BH884" s="54"/>
      <c r="BI884" s="54"/>
      <c r="BJ884" s="54"/>
      <c r="BK884" s="54"/>
      <c r="BL884" s="54"/>
      <c r="BM884" s="54"/>
      <c r="BN884" s="54"/>
      <c r="BO884" s="54"/>
      <c r="BP884" s="54"/>
      <c r="BQ884" s="54"/>
      <c r="BR884" s="54"/>
      <c r="BS884" s="54"/>
      <c r="BT884" s="54"/>
      <c r="BU884" s="54"/>
      <c r="BV884" s="54"/>
      <c r="BW884" s="54"/>
      <c r="BX884" s="54"/>
      <c r="BY884" s="54"/>
      <c r="BZ884" s="54"/>
      <c r="CA884" s="54"/>
      <c r="CB884" s="54"/>
      <c r="CC884" s="54"/>
      <c r="CD884" s="54"/>
      <c r="CE884" s="54"/>
      <c r="CF884" s="54"/>
      <c r="CG884" s="54"/>
      <c r="CH884" s="54"/>
      <c r="CI884" s="54"/>
      <c r="CJ884" s="54"/>
      <c r="CK884" s="54"/>
      <c r="CL884" s="54"/>
      <c r="CM884" s="54"/>
      <c r="CN884" s="54"/>
      <c r="CO884" s="54"/>
      <c r="CP884" s="54"/>
      <c r="CQ884" s="54"/>
      <c r="CR884" s="54"/>
      <c r="CS884" s="54"/>
      <c r="CT884" s="54"/>
      <c r="CU884" s="54"/>
      <c r="CV884" s="54"/>
      <c r="CW884" s="54"/>
      <c r="CX884" s="54"/>
      <c r="CY884" s="54"/>
      <c r="CZ884" s="54"/>
      <c r="DA884" s="54"/>
      <c r="DB884" s="54"/>
      <c r="DC884" s="54"/>
      <c r="DD884" s="54"/>
      <c r="DE884" s="54"/>
      <c r="DF884" s="54"/>
      <c r="DG884" s="54"/>
      <c r="DH884" s="54"/>
      <c r="DI884" s="54"/>
      <c r="DJ884" s="54"/>
      <c r="DK884" s="54"/>
      <c r="DL884" s="54"/>
      <c r="DM884" s="54"/>
      <c r="DN884" s="54"/>
      <c r="DO884" s="54"/>
      <c r="DP884" s="54"/>
      <c r="DQ884" s="54"/>
      <c r="DR884" s="54"/>
      <c r="DS884" s="54"/>
      <c r="DT884" s="54"/>
      <c r="DU884" s="54"/>
      <c r="DV884" s="54"/>
      <c r="DW884" s="54"/>
      <c r="DX884" s="54"/>
      <c r="DY884" s="54"/>
      <c r="DZ884" s="54"/>
      <c r="EA884" s="54"/>
      <c r="EB884" s="54"/>
      <c r="EC884" s="54"/>
      <c r="ED884" s="54"/>
      <c r="EE884" s="54"/>
      <c r="EF884" s="54"/>
      <c r="EG884" s="54"/>
      <c r="EH884" s="54"/>
      <c r="EI884" s="54"/>
      <c r="EJ884" s="54"/>
      <c r="EK884" s="54"/>
      <c r="EL884" s="54"/>
      <c r="EM884" s="54"/>
      <c r="EN884" s="54"/>
      <c r="EO884" s="54"/>
      <c r="EP884" s="54"/>
      <c r="EQ884" s="54"/>
      <c r="ER884" s="54"/>
      <c r="ES884" s="54"/>
      <c r="ET884" s="54"/>
      <c r="EU884" s="54"/>
      <c r="EV884" s="54"/>
      <c r="EW884" s="54"/>
      <c r="EX884" s="54"/>
      <c r="EY884" s="54"/>
      <c r="EZ884" s="54"/>
      <c r="FA884" s="54"/>
      <c r="FB884" s="54"/>
      <c r="FC884" s="54"/>
      <c r="FD884" s="54"/>
      <c r="FE884" s="54"/>
      <c r="FF884" s="54"/>
      <c r="FG884" s="54"/>
      <c r="FH884" s="54"/>
      <c r="FI884" s="54"/>
      <c r="FJ884" s="54"/>
      <c r="FK884" s="54"/>
      <c r="FL884" s="54"/>
      <c r="FM884" s="54"/>
      <c r="FN884" s="54"/>
      <c r="FO884" s="54"/>
      <c r="FP884" s="54"/>
      <c r="FQ884" s="54"/>
      <c r="FR884" s="54"/>
      <c r="FS884" s="54"/>
      <c r="FT884" s="54"/>
      <c r="FU884" s="54"/>
      <c r="FV884" s="54"/>
      <c r="FW884" s="54"/>
      <c r="FX884" s="54"/>
      <c r="FY884" s="54"/>
      <c r="FZ884" s="54"/>
      <c r="GA884" s="54"/>
      <c r="GB884" s="54"/>
      <c r="GC884" s="54"/>
      <c r="GD884" s="54"/>
      <c r="GE884" s="54"/>
      <c r="GF884" s="54"/>
      <c r="GG884" s="54"/>
      <c r="GH884" s="54"/>
      <c r="GI884" s="54"/>
      <c r="GJ884" s="54"/>
      <c r="GK884" s="54"/>
      <c r="GL884" s="54"/>
      <c r="GM884" s="54"/>
    </row>
    <row r="885" spans="1:195" s="55" customFormat="1" ht="55.2" x14ac:dyDescent="0.3">
      <c r="A885" s="89" t="s">
        <v>17</v>
      </c>
      <c r="B885" s="110" t="s">
        <v>756</v>
      </c>
      <c r="C885" s="90" t="s">
        <v>19</v>
      </c>
      <c r="D885" s="93" t="s">
        <v>23</v>
      </c>
      <c r="E885" s="90" t="s">
        <v>24</v>
      </c>
      <c r="F885" s="93" t="s">
        <v>279</v>
      </c>
      <c r="G885" s="111">
        <v>35501</v>
      </c>
      <c r="H885" s="112" t="s">
        <v>835</v>
      </c>
      <c r="I885" s="93" t="s">
        <v>301</v>
      </c>
      <c r="J885" s="111"/>
      <c r="K885" s="4" t="s">
        <v>840</v>
      </c>
      <c r="L885" s="113" t="s">
        <v>758</v>
      </c>
      <c r="M885" s="121" t="s">
        <v>305</v>
      </c>
      <c r="N885" s="91" t="s">
        <v>255</v>
      </c>
      <c r="O885" s="91">
        <v>1</v>
      </c>
      <c r="P885" s="115">
        <v>469.05</v>
      </c>
      <c r="Q885" s="126">
        <v>469.05</v>
      </c>
      <c r="R885" s="100">
        <v>469.05</v>
      </c>
      <c r="S885" s="54"/>
      <c r="T885" s="54"/>
      <c r="U885" s="54"/>
      <c r="V885" s="54"/>
      <c r="W885" s="54"/>
      <c r="X885" s="54"/>
      <c r="Y885" s="54"/>
      <c r="Z885" s="54"/>
      <c r="AA885" s="54"/>
      <c r="AB885" s="54"/>
      <c r="AC885" s="54"/>
      <c r="AD885" s="54"/>
      <c r="AE885" s="54"/>
      <c r="AF885" s="54"/>
      <c r="AG885" s="54"/>
      <c r="AH885" s="54"/>
      <c r="AI885" s="54"/>
      <c r="AJ885" s="54"/>
      <c r="AK885" s="54"/>
      <c r="AL885" s="54"/>
      <c r="AM885" s="54"/>
      <c r="AN885" s="54"/>
      <c r="AO885" s="54"/>
      <c r="AP885" s="54"/>
      <c r="AQ885" s="54"/>
      <c r="AR885" s="54"/>
      <c r="AS885" s="54"/>
      <c r="AT885" s="54"/>
      <c r="AU885" s="54"/>
      <c r="AV885" s="54"/>
      <c r="AW885" s="54"/>
      <c r="AX885" s="54"/>
      <c r="AY885" s="54"/>
      <c r="AZ885" s="54"/>
      <c r="BA885" s="54"/>
      <c r="BB885" s="54"/>
      <c r="BC885" s="54"/>
      <c r="BD885" s="54"/>
      <c r="BE885" s="54"/>
      <c r="BF885" s="54"/>
      <c r="BG885" s="54"/>
      <c r="BH885" s="54"/>
      <c r="BI885" s="54"/>
      <c r="BJ885" s="54"/>
      <c r="BK885" s="54"/>
      <c r="BL885" s="54"/>
      <c r="BM885" s="54"/>
      <c r="BN885" s="54"/>
      <c r="BO885" s="54"/>
      <c r="BP885" s="54"/>
      <c r="BQ885" s="54"/>
      <c r="BR885" s="54"/>
      <c r="BS885" s="54"/>
      <c r="BT885" s="54"/>
      <c r="BU885" s="54"/>
      <c r="BV885" s="54"/>
      <c r="BW885" s="54"/>
      <c r="BX885" s="54"/>
      <c r="BY885" s="54"/>
      <c r="BZ885" s="54"/>
      <c r="CA885" s="54"/>
      <c r="CB885" s="54"/>
      <c r="CC885" s="54"/>
      <c r="CD885" s="54"/>
      <c r="CE885" s="54"/>
      <c r="CF885" s="54"/>
      <c r="CG885" s="54"/>
      <c r="CH885" s="54"/>
      <c r="CI885" s="54"/>
      <c r="CJ885" s="54"/>
      <c r="CK885" s="54"/>
      <c r="CL885" s="54"/>
      <c r="CM885" s="54"/>
      <c r="CN885" s="54"/>
      <c r="CO885" s="54"/>
      <c r="CP885" s="54"/>
      <c r="CQ885" s="54"/>
      <c r="CR885" s="54"/>
      <c r="CS885" s="54"/>
      <c r="CT885" s="54"/>
      <c r="CU885" s="54"/>
      <c r="CV885" s="54"/>
      <c r="CW885" s="54"/>
      <c r="CX885" s="54"/>
      <c r="CY885" s="54"/>
      <c r="CZ885" s="54"/>
      <c r="DA885" s="54"/>
      <c r="DB885" s="54"/>
      <c r="DC885" s="54"/>
      <c r="DD885" s="54"/>
      <c r="DE885" s="54"/>
      <c r="DF885" s="54"/>
      <c r="DG885" s="54"/>
      <c r="DH885" s="54"/>
      <c r="DI885" s="54"/>
      <c r="DJ885" s="54"/>
      <c r="DK885" s="54"/>
      <c r="DL885" s="54"/>
      <c r="DM885" s="54"/>
      <c r="DN885" s="54"/>
      <c r="DO885" s="54"/>
      <c r="DP885" s="54"/>
      <c r="DQ885" s="54"/>
      <c r="DR885" s="54"/>
      <c r="DS885" s="54"/>
      <c r="DT885" s="54"/>
      <c r="DU885" s="54"/>
      <c r="DV885" s="54"/>
      <c r="DW885" s="54"/>
      <c r="DX885" s="54"/>
      <c r="DY885" s="54"/>
      <c r="DZ885" s="54"/>
      <c r="EA885" s="54"/>
      <c r="EB885" s="54"/>
      <c r="EC885" s="54"/>
      <c r="ED885" s="54"/>
      <c r="EE885" s="54"/>
      <c r="EF885" s="54"/>
      <c r="EG885" s="54"/>
      <c r="EH885" s="54"/>
      <c r="EI885" s="54"/>
      <c r="EJ885" s="54"/>
      <c r="EK885" s="54"/>
      <c r="EL885" s="54"/>
      <c r="EM885" s="54"/>
      <c r="EN885" s="54"/>
      <c r="EO885" s="54"/>
      <c r="EP885" s="54"/>
      <c r="EQ885" s="54"/>
      <c r="ER885" s="54"/>
      <c r="ES885" s="54"/>
      <c r="ET885" s="54"/>
      <c r="EU885" s="54"/>
      <c r="EV885" s="54"/>
      <c r="EW885" s="54"/>
      <c r="EX885" s="54"/>
      <c r="EY885" s="54"/>
      <c r="EZ885" s="54"/>
      <c r="FA885" s="54"/>
      <c r="FB885" s="54"/>
      <c r="FC885" s="54"/>
      <c r="FD885" s="54"/>
      <c r="FE885" s="54"/>
      <c r="FF885" s="54"/>
      <c r="FG885" s="54"/>
      <c r="FH885" s="54"/>
      <c r="FI885" s="54"/>
      <c r="FJ885" s="54"/>
      <c r="FK885" s="54"/>
      <c r="FL885" s="54"/>
      <c r="FM885" s="54"/>
      <c r="FN885" s="54"/>
      <c r="FO885" s="54"/>
      <c r="FP885" s="54"/>
      <c r="FQ885" s="54"/>
      <c r="FR885" s="54"/>
      <c r="FS885" s="54"/>
      <c r="FT885" s="54"/>
      <c r="FU885" s="54"/>
      <c r="FV885" s="54"/>
      <c r="FW885" s="54"/>
      <c r="FX885" s="54"/>
      <c r="FY885" s="54"/>
      <c r="FZ885" s="54"/>
      <c r="GA885" s="54"/>
      <c r="GB885" s="54"/>
      <c r="GC885" s="54"/>
      <c r="GD885" s="54"/>
      <c r="GE885" s="54"/>
      <c r="GF885" s="54"/>
      <c r="GG885" s="54"/>
      <c r="GH885" s="54"/>
      <c r="GI885" s="54"/>
      <c r="GJ885" s="54"/>
      <c r="GK885" s="54"/>
      <c r="GL885" s="54"/>
      <c r="GM885" s="54"/>
    </row>
    <row r="886" spans="1:195" s="55" customFormat="1" ht="55.2" x14ac:dyDescent="0.3">
      <c r="A886" s="89" t="s">
        <v>17</v>
      </c>
      <c r="B886" s="110" t="s">
        <v>756</v>
      </c>
      <c r="C886" s="90" t="s">
        <v>19</v>
      </c>
      <c r="D886" s="93" t="s">
        <v>23</v>
      </c>
      <c r="E886" s="90" t="s">
        <v>24</v>
      </c>
      <c r="F886" s="93" t="s">
        <v>279</v>
      </c>
      <c r="G886" s="111">
        <v>35501</v>
      </c>
      <c r="H886" s="112" t="s">
        <v>835</v>
      </c>
      <c r="I886" s="93" t="s">
        <v>301</v>
      </c>
      <c r="J886" s="111"/>
      <c r="K886" s="4" t="s">
        <v>841</v>
      </c>
      <c r="L886" s="113" t="s">
        <v>758</v>
      </c>
      <c r="M886" s="121" t="s">
        <v>305</v>
      </c>
      <c r="N886" s="91" t="s">
        <v>255</v>
      </c>
      <c r="O886" s="91">
        <v>1</v>
      </c>
      <c r="P886" s="115">
        <v>469.05</v>
      </c>
      <c r="Q886" s="126">
        <v>469.05</v>
      </c>
      <c r="R886" s="100">
        <v>469.05</v>
      </c>
      <c r="S886" s="54"/>
      <c r="T886" s="54"/>
      <c r="U886" s="54"/>
      <c r="V886" s="54"/>
      <c r="W886" s="54"/>
      <c r="X886" s="54"/>
      <c r="Y886" s="54"/>
      <c r="Z886" s="54"/>
      <c r="AA886" s="54"/>
      <c r="AB886" s="54"/>
      <c r="AC886" s="54"/>
      <c r="AD886" s="54"/>
      <c r="AE886" s="54"/>
      <c r="AF886" s="54"/>
      <c r="AG886" s="54"/>
      <c r="AH886" s="54"/>
      <c r="AI886" s="54"/>
      <c r="AJ886" s="54"/>
      <c r="AK886" s="54"/>
      <c r="AL886" s="54"/>
      <c r="AM886" s="54"/>
      <c r="AN886" s="54"/>
      <c r="AO886" s="54"/>
      <c r="AP886" s="54"/>
      <c r="AQ886" s="54"/>
      <c r="AR886" s="54"/>
      <c r="AS886" s="54"/>
      <c r="AT886" s="54"/>
      <c r="AU886" s="54"/>
      <c r="AV886" s="54"/>
      <c r="AW886" s="54"/>
      <c r="AX886" s="54"/>
      <c r="AY886" s="54"/>
      <c r="AZ886" s="54"/>
      <c r="BA886" s="54"/>
      <c r="BB886" s="54"/>
      <c r="BC886" s="54"/>
      <c r="BD886" s="54"/>
      <c r="BE886" s="54"/>
      <c r="BF886" s="54"/>
      <c r="BG886" s="54"/>
      <c r="BH886" s="54"/>
      <c r="BI886" s="54"/>
      <c r="BJ886" s="54"/>
      <c r="BK886" s="54"/>
      <c r="BL886" s="54"/>
      <c r="BM886" s="54"/>
      <c r="BN886" s="54"/>
      <c r="BO886" s="54"/>
      <c r="BP886" s="54"/>
      <c r="BQ886" s="54"/>
      <c r="BR886" s="54"/>
      <c r="BS886" s="54"/>
      <c r="BT886" s="54"/>
      <c r="BU886" s="54"/>
      <c r="BV886" s="54"/>
      <c r="BW886" s="54"/>
      <c r="BX886" s="54"/>
      <c r="BY886" s="54"/>
      <c r="BZ886" s="54"/>
      <c r="CA886" s="54"/>
      <c r="CB886" s="54"/>
      <c r="CC886" s="54"/>
      <c r="CD886" s="54"/>
      <c r="CE886" s="54"/>
      <c r="CF886" s="54"/>
      <c r="CG886" s="54"/>
      <c r="CH886" s="54"/>
      <c r="CI886" s="54"/>
      <c r="CJ886" s="54"/>
      <c r="CK886" s="54"/>
      <c r="CL886" s="54"/>
      <c r="CM886" s="54"/>
      <c r="CN886" s="54"/>
      <c r="CO886" s="54"/>
      <c r="CP886" s="54"/>
      <c r="CQ886" s="54"/>
      <c r="CR886" s="54"/>
      <c r="CS886" s="54"/>
      <c r="CT886" s="54"/>
      <c r="CU886" s="54"/>
      <c r="CV886" s="54"/>
      <c r="CW886" s="54"/>
      <c r="CX886" s="54"/>
      <c r="CY886" s="54"/>
      <c r="CZ886" s="54"/>
      <c r="DA886" s="54"/>
      <c r="DB886" s="54"/>
      <c r="DC886" s="54"/>
      <c r="DD886" s="54"/>
      <c r="DE886" s="54"/>
      <c r="DF886" s="54"/>
      <c r="DG886" s="54"/>
      <c r="DH886" s="54"/>
      <c r="DI886" s="54"/>
      <c r="DJ886" s="54"/>
      <c r="DK886" s="54"/>
      <c r="DL886" s="54"/>
      <c r="DM886" s="54"/>
      <c r="DN886" s="54"/>
      <c r="DO886" s="54"/>
      <c r="DP886" s="54"/>
      <c r="DQ886" s="54"/>
      <c r="DR886" s="54"/>
      <c r="DS886" s="54"/>
      <c r="DT886" s="54"/>
      <c r="DU886" s="54"/>
      <c r="DV886" s="54"/>
      <c r="DW886" s="54"/>
      <c r="DX886" s="54"/>
      <c r="DY886" s="54"/>
      <c r="DZ886" s="54"/>
      <c r="EA886" s="54"/>
      <c r="EB886" s="54"/>
      <c r="EC886" s="54"/>
      <c r="ED886" s="54"/>
      <c r="EE886" s="54"/>
      <c r="EF886" s="54"/>
      <c r="EG886" s="54"/>
      <c r="EH886" s="54"/>
      <c r="EI886" s="54"/>
      <c r="EJ886" s="54"/>
      <c r="EK886" s="54"/>
      <c r="EL886" s="54"/>
      <c r="EM886" s="54"/>
      <c r="EN886" s="54"/>
      <c r="EO886" s="54"/>
      <c r="EP886" s="54"/>
      <c r="EQ886" s="54"/>
      <c r="ER886" s="54"/>
      <c r="ES886" s="54"/>
      <c r="ET886" s="54"/>
      <c r="EU886" s="54"/>
      <c r="EV886" s="54"/>
      <c r="EW886" s="54"/>
      <c r="EX886" s="54"/>
      <c r="EY886" s="54"/>
      <c r="EZ886" s="54"/>
      <c r="FA886" s="54"/>
      <c r="FB886" s="54"/>
      <c r="FC886" s="54"/>
      <c r="FD886" s="54"/>
      <c r="FE886" s="54"/>
      <c r="FF886" s="54"/>
      <c r="FG886" s="54"/>
      <c r="FH886" s="54"/>
      <c r="FI886" s="54"/>
      <c r="FJ886" s="54"/>
      <c r="FK886" s="54"/>
      <c r="FL886" s="54"/>
      <c r="FM886" s="54"/>
      <c r="FN886" s="54"/>
      <c r="FO886" s="54"/>
      <c r="FP886" s="54"/>
      <c r="FQ886" s="54"/>
      <c r="FR886" s="54"/>
      <c r="FS886" s="54"/>
      <c r="FT886" s="54"/>
      <c r="FU886" s="54"/>
      <c r="FV886" s="54"/>
      <c r="FW886" s="54"/>
      <c r="FX886" s="54"/>
      <c r="FY886" s="54"/>
      <c r="FZ886" s="54"/>
      <c r="GA886" s="54"/>
      <c r="GB886" s="54"/>
      <c r="GC886" s="54"/>
      <c r="GD886" s="54"/>
      <c r="GE886" s="54"/>
      <c r="GF886" s="54"/>
      <c r="GG886" s="54"/>
      <c r="GH886" s="54"/>
      <c r="GI886" s="54"/>
      <c r="GJ886" s="54"/>
      <c r="GK886" s="54"/>
      <c r="GL886" s="54"/>
      <c r="GM886" s="54"/>
    </row>
    <row r="887" spans="1:195" s="55" customFormat="1" ht="55.2" x14ac:dyDescent="0.3">
      <c r="A887" s="89" t="s">
        <v>17</v>
      </c>
      <c r="B887" s="110" t="s">
        <v>756</v>
      </c>
      <c r="C887" s="90" t="s">
        <v>19</v>
      </c>
      <c r="D887" s="93" t="s">
        <v>23</v>
      </c>
      <c r="E887" s="90" t="s">
        <v>269</v>
      </c>
      <c r="F887" s="93" t="s">
        <v>279</v>
      </c>
      <c r="G887" s="111" t="s">
        <v>321</v>
      </c>
      <c r="H887" s="112" t="s">
        <v>298</v>
      </c>
      <c r="I887" s="93" t="s">
        <v>301</v>
      </c>
      <c r="J887" s="111" t="s">
        <v>842</v>
      </c>
      <c r="K887" s="4" t="s">
        <v>843</v>
      </c>
      <c r="L887" s="113" t="s">
        <v>323</v>
      </c>
      <c r="M887" s="121" t="s">
        <v>305</v>
      </c>
      <c r="N887" s="91" t="s">
        <v>255</v>
      </c>
      <c r="O887" s="91">
        <v>1</v>
      </c>
      <c r="P887" s="115">
        <v>21924</v>
      </c>
      <c r="Q887" s="126">
        <v>21924</v>
      </c>
      <c r="R887" s="100">
        <v>21924</v>
      </c>
      <c r="S887" s="54"/>
      <c r="T887" s="54"/>
      <c r="U887" s="54"/>
      <c r="V887" s="54"/>
      <c r="W887" s="54"/>
      <c r="X887" s="54"/>
      <c r="Y887" s="54"/>
      <c r="Z887" s="54"/>
      <c r="AA887" s="54"/>
      <c r="AB887" s="54"/>
      <c r="AC887" s="54"/>
      <c r="AD887" s="54"/>
      <c r="AE887" s="54"/>
      <c r="AF887" s="54"/>
      <c r="AG887" s="54"/>
      <c r="AH887" s="54"/>
      <c r="AI887" s="54"/>
      <c r="AJ887" s="54"/>
      <c r="AK887" s="54"/>
      <c r="AL887" s="54"/>
      <c r="AM887" s="54"/>
      <c r="AN887" s="54"/>
      <c r="AO887" s="54"/>
      <c r="AP887" s="54"/>
      <c r="AQ887" s="54"/>
      <c r="AR887" s="54"/>
      <c r="AS887" s="54"/>
      <c r="AT887" s="54"/>
      <c r="AU887" s="54"/>
      <c r="AV887" s="54"/>
      <c r="AW887" s="54"/>
      <c r="AX887" s="54"/>
      <c r="AY887" s="54"/>
      <c r="AZ887" s="54"/>
      <c r="BA887" s="54"/>
      <c r="BB887" s="54"/>
      <c r="BC887" s="54"/>
      <c r="BD887" s="54"/>
      <c r="BE887" s="54"/>
      <c r="BF887" s="54"/>
      <c r="BG887" s="54"/>
      <c r="BH887" s="54"/>
      <c r="BI887" s="54"/>
      <c r="BJ887" s="54"/>
      <c r="BK887" s="54"/>
      <c r="BL887" s="54"/>
      <c r="BM887" s="54"/>
      <c r="BN887" s="54"/>
      <c r="BO887" s="54"/>
      <c r="BP887" s="54"/>
      <c r="BQ887" s="54"/>
      <c r="BR887" s="54"/>
      <c r="BS887" s="54"/>
      <c r="BT887" s="54"/>
      <c r="BU887" s="54"/>
      <c r="BV887" s="54"/>
      <c r="BW887" s="54"/>
      <c r="BX887" s="54"/>
      <c r="BY887" s="54"/>
      <c r="BZ887" s="54"/>
      <c r="CA887" s="54"/>
      <c r="CB887" s="54"/>
      <c r="CC887" s="54"/>
      <c r="CD887" s="54"/>
      <c r="CE887" s="54"/>
      <c r="CF887" s="54"/>
      <c r="CG887" s="54"/>
      <c r="CH887" s="54"/>
      <c r="CI887" s="54"/>
      <c r="CJ887" s="54"/>
      <c r="CK887" s="54"/>
      <c r="CL887" s="54"/>
      <c r="CM887" s="54"/>
      <c r="CN887" s="54"/>
      <c r="CO887" s="54"/>
      <c r="CP887" s="54"/>
      <c r="CQ887" s="54"/>
      <c r="CR887" s="54"/>
      <c r="CS887" s="54"/>
      <c r="CT887" s="54"/>
      <c r="CU887" s="54"/>
      <c r="CV887" s="54"/>
      <c r="CW887" s="54"/>
      <c r="CX887" s="54"/>
      <c r="CY887" s="54"/>
      <c r="CZ887" s="54"/>
      <c r="DA887" s="54"/>
      <c r="DB887" s="54"/>
      <c r="DC887" s="54"/>
      <c r="DD887" s="54"/>
      <c r="DE887" s="54"/>
      <c r="DF887" s="54"/>
      <c r="DG887" s="54"/>
      <c r="DH887" s="54"/>
      <c r="DI887" s="54"/>
      <c r="DJ887" s="54"/>
      <c r="DK887" s="54"/>
      <c r="DL887" s="54"/>
      <c r="DM887" s="54"/>
      <c r="DN887" s="54"/>
      <c r="DO887" s="54"/>
      <c r="DP887" s="54"/>
      <c r="DQ887" s="54"/>
      <c r="DR887" s="54"/>
      <c r="DS887" s="54"/>
      <c r="DT887" s="54"/>
      <c r="DU887" s="54"/>
      <c r="DV887" s="54"/>
      <c r="DW887" s="54"/>
      <c r="DX887" s="54"/>
      <c r="DY887" s="54"/>
      <c r="DZ887" s="54"/>
      <c r="EA887" s="54"/>
      <c r="EB887" s="54"/>
      <c r="EC887" s="54"/>
      <c r="ED887" s="54"/>
      <c r="EE887" s="54"/>
      <c r="EF887" s="54"/>
      <c r="EG887" s="54"/>
      <c r="EH887" s="54"/>
      <c r="EI887" s="54"/>
      <c r="EJ887" s="54"/>
      <c r="EK887" s="54"/>
      <c r="EL887" s="54"/>
      <c r="EM887" s="54"/>
      <c r="EN887" s="54"/>
      <c r="EO887" s="54"/>
      <c r="EP887" s="54"/>
      <c r="EQ887" s="54"/>
      <c r="ER887" s="54"/>
      <c r="ES887" s="54"/>
      <c r="ET887" s="54"/>
      <c r="EU887" s="54"/>
      <c r="EV887" s="54"/>
      <c r="EW887" s="54"/>
      <c r="EX887" s="54"/>
      <c r="EY887" s="54"/>
      <c r="EZ887" s="54"/>
      <c r="FA887" s="54"/>
      <c r="FB887" s="54"/>
      <c r="FC887" s="54"/>
      <c r="FD887" s="54"/>
      <c r="FE887" s="54"/>
      <c r="FF887" s="54"/>
      <c r="FG887" s="54"/>
      <c r="FH887" s="54"/>
      <c r="FI887" s="54"/>
      <c r="FJ887" s="54"/>
      <c r="FK887" s="54"/>
      <c r="FL887" s="54"/>
      <c r="FM887" s="54"/>
      <c r="FN887" s="54"/>
      <c r="FO887" s="54"/>
      <c r="FP887" s="54"/>
      <c r="FQ887" s="54"/>
      <c r="FR887" s="54"/>
      <c r="FS887" s="54"/>
      <c r="FT887" s="54"/>
      <c r="FU887" s="54"/>
      <c r="FV887" s="54"/>
      <c r="FW887" s="54"/>
      <c r="FX887" s="54"/>
      <c r="FY887" s="54"/>
      <c r="FZ887" s="54"/>
      <c r="GA887" s="54"/>
      <c r="GB887" s="54"/>
      <c r="GC887" s="54"/>
      <c r="GD887" s="54"/>
      <c r="GE887" s="54"/>
      <c r="GF887" s="54"/>
      <c r="GG887" s="54"/>
      <c r="GH887" s="54"/>
      <c r="GI887" s="54"/>
      <c r="GJ887" s="54"/>
      <c r="GK887" s="54"/>
      <c r="GL887" s="54"/>
      <c r="GM887" s="54"/>
    </row>
    <row r="888" spans="1:195" s="55" customFormat="1" ht="55.2" x14ac:dyDescent="0.3">
      <c r="A888" s="89" t="s">
        <v>17</v>
      </c>
      <c r="B888" s="110" t="s">
        <v>756</v>
      </c>
      <c r="C888" s="90" t="s">
        <v>19</v>
      </c>
      <c r="D888" s="93" t="s">
        <v>267</v>
      </c>
      <c r="E888" s="90" t="s">
        <v>19</v>
      </c>
      <c r="F888" s="93" t="s">
        <v>277</v>
      </c>
      <c r="G888" s="111" t="s">
        <v>321</v>
      </c>
      <c r="H888" s="112" t="s">
        <v>298</v>
      </c>
      <c r="I888" s="93" t="s">
        <v>301</v>
      </c>
      <c r="J888" s="111" t="s">
        <v>842</v>
      </c>
      <c r="K888" s="4" t="s">
        <v>844</v>
      </c>
      <c r="L888" s="113" t="s">
        <v>323</v>
      </c>
      <c r="M888" s="121" t="s">
        <v>305</v>
      </c>
      <c r="N888" s="91" t="s">
        <v>255</v>
      </c>
      <c r="O888" s="91">
        <v>1</v>
      </c>
      <c r="P888" s="115">
        <v>21924</v>
      </c>
      <c r="Q888" s="126">
        <v>21924</v>
      </c>
      <c r="R888" s="100">
        <v>21924</v>
      </c>
      <c r="S888" s="54"/>
      <c r="T888" s="54"/>
      <c r="U888" s="54"/>
      <c r="V888" s="54"/>
      <c r="W888" s="54"/>
      <c r="X888" s="54"/>
      <c r="Y888" s="54"/>
      <c r="Z888" s="54"/>
      <c r="AA888" s="54"/>
      <c r="AB888" s="54"/>
      <c r="AC888" s="54"/>
      <c r="AD888" s="54"/>
      <c r="AE888" s="54"/>
      <c r="AF888" s="54"/>
      <c r="AG888" s="54"/>
      <c r="AH888" s="54"/>
      <c r="AI888" s="54"/>
      <c r="AJ888" s="54"/>
      <c r="AK888" s="54"/>
      <c r="AL888" s="54"/>
      <c r="AM888" s="54"/>
      <c r="AN888" s="54"/>
      <c r="AO888" s="54"/>
      <c r="AP888" s="54"/>
      <c r="AQ888" s="54"/>
      <c r="AR888" s="54"/>
      <c r="AS888" s="54"/>
      <c r="AT888" s="54"/>
      <c r="AU888" s="54"/>
      <c r="AV888" s="54"/>
      <c r="AW888" s="54"/>
      <c r="AX888" s="54"/>
      <c r="AY888" s="54"/>
      <c r="AZ888" s="54"/>
      <c r="BA888" s="54"/>
      <c r="BB888" s="54"/>
      <c r="BC888" s="54"/>
      <c r="BD888" s="54"/>
      <c r="BE888" s="54"/>
      <c r="BF888" s="54"/>
      <c r="BG888" s="54"/>
      <c r="BH888" s="54"/>
      <c r="BI888" s="54"/>
      <c r="BJ888" s="54"/>
      <c r="BK888" s="54"/>
      <c r="BL888" s="54"/>
      <c r="BM888" s="54"/>
      <c r="BN888" s="54"/>
      <c r="BO888" s="54"/>
      <c r="BP888" s="54"/>
      <c r="BQ888" s="54"/>
      <c r="BR888" s="54"/>
      <c r="BS888" s="54"/>
      <c r="BT888" s="54"/>
      <c r="BU888" s="54"/>
      <c r="BV888" s="54"/>
      <c r="BW888" s="54"/>
      <c r="BX888" s="54"/>
      <c r="BY888" s="54"/>
      <c r="BZ888" s="54"/>
      <c r="CA888" s="54"/>
      <c r="CB888" s="54"/>
      <c r="CC888" s="54"/>
      <c r="CD888" s="54"/>
      <c r="CE888" s="54"/>
      <c r="CF888" s="54"/>
      <c r="CG888" s="54"/>
      <c r="CH888" s="54"/>
      <c r="CI888" s="54"/>
      <c r="CJ888" s="54"/>
      <c r="CK888" s="54"/>
      <c r="CL888" s="54"/>
      <c r="CM888" s="54"/>
      <c r="CN888" s="54"/>
      <c r="CO888" s="54"/>
      <c r="CP888" s="54"/>
      <c r="CQ888" s="54"/>
      <c r="CR888" s="54"/>
      <c r="CS888" s="54"/>
      <c r="CT888" s="54"/>
      <c r="CU888" s="54"/>
      <c r="CV888" s="54"/>
      <c r="CW888" s="54"/>
      <c r="CX888" s="54"/>
      <c r="CY888" s="54"/>
      <c r="CZ888" s="54"/>
      <c r="DA888" s="54"/>
      <c r="DB888" s="54"/>
      <c r="DC888" s="54"/>
      <c r="DD888" s="54"/>
      <c r="DE888" s="54"/>
      <c r="DF888" s="54"/>
      <c r="DG888" s="54"/>
      <c r="DH888" s="54"/>
      <c r="DI888" s="54"/>
      <c r="DJ888" s="54"/>
      <c r="DK888" s="54"/>
      <c r="DL888" s="54"/>
      <c r="DM888" s="54"/>
      <c r="DN888" s="54"/>
      <c r="DO888" s="54"/>
      <c r="DP888" s="54"/>
      <c r="DQ888" s="54"/>
      <c r="DR888" s="54"/>
      <c r="DS888" s="54"/>
      <c r="DT888" s="54"/>
      <c r="DU888" s="54"/>
      <c r="DV888" s="54"/>
      <c r="DW888" s="54"/>
      <c r="DX888" s="54"/>
      <c r="DY888" s="54"/>
      <c r="DZ888" s="54"/>
      <c r="EA888" s="54"/>
      <c r="EB888" s="54"/>
      <c r="EC888" s="54"/>
      <c r="ED888" s="54"/>
      <c r="EE888" s="54"/>
      <c r="EF888" s="54"/>
      <c r="EG888" s="54"/>
      <c r="EH888" s="54"/>
      <c r="EI888" s="54"/>
      <c r="EJ888" s="54"/>
      <c r="EK888" s="54"/>
      <c r="EL888" s="54"/>
      <c r="EM888" s="54"/>
      <c r="EN888" s="54"/>
      <c r="EO888" s="54"/>
      <c r="EP888" s="54"/>
      <c r="EQ888" s="54"/>
      <c r="ER888" s="54"/>
      <c r="ES888" s="54"/>
      <c r="ET888" s="54"/>
      <c r="EU888" s="54"/>
      <c r="EV888" s="54"/>
      <c r="EW888" s="54"/>
      <c r="EX888" s="54"/>
      <c r="EY888" s="54"/>
      <c r="EZ888" s="54"/>
      <c r="FA888" s="54"/>
      <c r="FB888" s="54"/>
      <c r="FC888" s="54"/>
      <c r="FD888" s="54"/>
      <c r="FE888" s="54"/>
      <c r="FF888" s="54"/>
      <c r="FG888" s="54"/>
      <c r="FH888" s="54"/>
      <c r="FI888" s="54"/>
      <c r="FJ888" s="54"/>
      <c r="FK888" s="54"/>
      <c r="FL888" s="54"/>
      <c r="FM888" s="54"/>
      <c r="FN888" s="54"/>
      <c r="FO888" s="54"/>
      <c r="FP888" s="54"/>
      <c r="FQ888" s="54"/>
      <c r="FR888" s="54"/>
      <c r="FS888" s="54"/>
      <c r="FT888" s="54"/>
      <c r="FU888" s="54"/>
      <c r="FV888" s="54"/>
      <c r="FW888" s="54"/>
      <c r="FX888" s="54"/>
      <c r="FY888" s="54"/>
      <c r="FZ888" s="54"/>
      <c r="GA888" s="54"/>
      <c r="GB888" s="54"/>
      <c r="GC888" s="54"/>
      <c r="GD888" s="54"/>
      <c r="GE888" s="54"/>
      <c r="GF888" s="54"/>
      <c r="GG888" s="54"/>
      <c r="GH888" s="54"/>
      <c r="GI888" s="54"/>
      <c r="GJ888" s="54"/>
      <c r="GK888" s="54"/>
      <c r="GL888" s="54"/>
      <c r="GM888" s="54"/>
    </row>
    <row r="889" spans="1:195" s="55" customFormat="1" ht="55.2" x14ac:dyDescent="0.3">
      <c r="A889" s="89" t="s">
        <v>17</v>
      </c>
      <c r="B889" s="110" t="s">
        <v>756</v>
      </c>
      <c r="C889" s="90" t="s">
        <v>19</v>
      </c>
      <c r="D889" s="93" t="s">
        <v>267</v>
      </c>
      <c r="E889" s="90" t="s">
        <v>19</v>
      </c>
      <c r="F889" s="93" t="s">
        <v>277</v>
      </c>
      <c r="G889" s="111" t="s">
        <v>325</v>
      </c>
      <c r="H889" s="112" t="s">
        <v>845</v>
      </c>
      <c r="I889" s="93" t="s">
        <v>301</v>
      </c>
      <c r="J889" s="111" t="s">
        <v>842</v>
      </c>
      <c r="K889" s="4" t="s">
        <v>846</v>
      </c>
      <c r="L889" s="113" t="s">
        <v>847</v>
      </c>
      <c r="M889" s="121" t="s">
        <v>305</v>
      </c>
      <c r="N889" s="91" t="s">
        <v>255</v>
      </c>
      <c r="O889" s="91">
        <v>1</v>
      </c>
      <c r="P889" s="115">
        <v>2947.68</v>
      </c>
      <c r="Q889" s="126">
        <v>2947.68</v>
      </c>
      <c r="R889" s="100">
        <v>2947.68</v>
      </c>
      <c r="S889" s="54"/>
      <c r="T889" s="54"/>
      <c r="U889" s="54"/>
      <c r="V889" s="54"/>
      <c r="W889" s="54"/>
      <c r="X889" s="54"/>
      <c r="Y889" s="54"/>
      <c r="Z889" s="54"/>
      <c r="AA889" s="54"/>
      <c r="AB889" s="54"/>
      <c r="AC889" s="54"/>
      <c r="AD889" s="54"/>
      <c r="AE889" s="54"/>
      <c r="AF889" s="54"/>
      <c r="AG889" s="54"/>
      <c r="AH889" s="54"/>
      <c r="AI889" s="54"/>
      <c r="AJ889" s="54"/>
      <c r="AK889" s="54"/>
      <c r="AL889" s="54"/>
      <c r="AM889" s="54"/>
      <c r="AN889" s="54"/>
      <c r="AO889" s="54"/>
      <c r="AP889" s="54"/>
      <c r="AQ889" s="54"/>
      <c r="AR889" s="54"/>
      <c r="AS889" s="54"/>
      <c r="AT889" s="54"/>
      <c r="AU889" s="54"/>
      <c r="AV889" s="54"/>
      <c r="AW889" s="54"/>
      <c r="AX889" s="54"/>
      <c r="AY889" s="54"/>
      <c r="AZ889" s="54"/>
      <c r="BA889" s="54"/>
      <c r="BB889" s="54"/>
      <c r="BC889" s="54"/>
      <c r="BD889" s="54"/>
      <c r="BE889" s="54"/>
      <c r="BF889" s="54"/>
      <c r="BG889" s="54"/>
      <c r="BH889" s="54"/>
      <c r="BI889" s="54"/>
      <c r="BJ889" s="54"/>
      <c r="BK889" s="54"/>
      <c r="BL889" s="54"/>
      <c r="BM889" s="54"/>
      <c r="BN889" s="54"/>
      <c r="BO889" s="54"/>
      <c r="BP889" s="54"/>
      <c r="BQ889" s="54"/>
      <c r="BR889" s="54"/>
      <c r="BS889" s="54"/>
      <c r="BT889" s="54"/>
      <c r="BU889" s="54"/>
      <c r="BV889" s="54"/>
      <c r="BW889" s="54"/>
      <c r="BX889" s="54"/>
      <c r="BY889" s="54"/>
      <c r="BZ889" s="54"/>
      <c r="CA889" s="54"/>
      <c r="CB889" s="54"/>
      <c r="CC889" s="54"/>
      <c r="CD889" s="54"/>
      <c r="CE889" s="54"/>
      <c r="CF889" s="54"/>
      <c r="CG889" s="54"/>
      <c r="CH889" s="54"/>
      <c r="CI889" s="54"/>
      <c r="CJ889" s="54"/>
      <c r="CK889" s="54"/>
      <c r="CL889" s="54"/>
      <c r="CM889" s="54"/>
      <c r="CN889" s="54"/>
      <c r="CO889" s="54"/>
      <c r="CP889" s="54"/>
      <c r="CQ889" s="54"/>
      <c r="CR889" s="54"/>
      <c r="CS889" s="54"/>
      <c r="CT889" s="54"/>
      <c r="CU889" s="54"/>
      <c r="CV889" s="54"/>
      <c r="CW889" s="54"/>
      <c r="CX889" s="54"/>
      <c r="CY889" s="54"/>
      <c r="CZ889" s="54"/>
      <c r="DA889" s="54"/>
      <c r="DB889" s="54"/>
      <c r="DC889" s="54"/>
      <c r="DD889" s="54"/>
      <c r="DE889" s="54"/>
      <c r="DF889" s="54"/>
      <c r="DG889" s="54"/>
      <c r="DH889" s="54"/>
      <c r="DI889" s="54"/>
      <c r="DJ889" s="54"/>
      <c r="DK889" s="54"/>
      <c r="DL889" s="54"/>
      <c r="DM889" s="54"/>
      <c r="DN889" s="54"/>
      <c r="DO889" s="54"/>
      <c r="DP889" s="54"/>
      <c r="DQ889" s="54"/>
      <c r="DR889" s="54"/>
      <c r="DS889" s="54"/>
      <c r="DT889" s="54"/>
      <c r="DU889" s="54"/>
      <c r="DV889" s="54"/>
      <c r="DW889" s="54"/>
      <c r="DX889" s="54"/>
      <c r="DY889" s="54"/>
      <c r="DZ889" s="54"/>
      <c r="EA889" s="54"/>
      <c r="EB889" s="54"/>
      <c r="EC889" s="54"/>
      <c r="ED889" s="54"/>
      <c r="EE889" s="54"/>
      <c r="EF889" s="54"/>
      <c r="EG889" s="54"/>
      <c r="EH889" s="54"/>
      <c r="EI889" s="54"/>
      <c r="EJ889" s="54"/>
      <c r="EK889" s="54"/>
      <c r="EL889" s="54"/>
      <c r="EM889" s="54"/>
      <c r="EN889" s="54"/>
      <c r="EO889" s="54"/>
      <c r="EP889" s="54"/>
      <c r="EQ889" s="54"/>
      <c r="ER889" s="54"/>
      <c r="ES889" s="54"/>
      <c r="ET889" s="54"/>
      <c r="EU889" s="54"/>
      <c r="EV889" s="54"/>
      <c r="EW889" s="54"/>
      <c r="EX889" s="54"/>
      <c r="EY889" s="54"/>
      <c r="EZ889" s="54"/>
      <c r="FA889" s="54"/>
      <c r="FB889" s="54"/>
      <c r="FC889" s="54"/>
      <c r="FD889" s="54"/>
      <c r="FE889" s="54"/>
      <c r="FF889" s="54"/>
      <c r="FG889" s="54"/>
      <c r="FH889" s="54"/>
      <c r="FI889" s="54"/>
      <c r="FJ889" s="54"/>
      <c r="FK889" s="54"/>
      <c r="FL889" s="54"/>
      <c r="FM889" s="54"/>
      <c r="FN889" s="54"/>
      <c r="FO889" s="54"/>
      <c r="FP889" s="54"/>
      <c r="FQ889" s="54"/>
      <c r="FR889" s="54"/>
      <c r="FS889" s="54"/>
      <c r="FT889" s="54"/>
      <c r="FU889" s="54"/>
      <c r="FV889" s="54"/>
      <c r="FW889" s="54"/>
      <c r="FX889" s="54"/>
      <c r="FY889" s="54"/>
      <c r="FZ889" s="54"/>
      <c r="GA889" s="54"/>
      <c r="GB889" s="54"/>
      <c r="GC889" s="54"/>
      <c r="GD889" s="54"/>
      <c r="GE889" s="54"/>
      <c r="GF889" s="54"/>
      <c r="GG889" s="54"/>
      <c r="GH889" s="54"/>
      <c r="GI889" s="54"/>
      <c r="GJ889" s="54"/>
      <c r="GK889" s="54"/>
      <c r="GL889" s="54"/>
      <c r="GM889" s="54"/>
    </row>
    <row r="890" spans="1:195" s="55" customFormat="1" ht="55.2" x14ac:dyDescent="0.3">
      <c r="A890" s="89" t="s">
        <v>17</v>
      </c>
      <c r="B890" s="110" t="s">
        <v>756</v>
      </c>
      <c r="C890" s="90" t="s">
        <v>19</v>
      </c>
      <c r="D890" s="93" t="s">
        <v>267</v>
      </c>
      <c r="E890" s="90" t="s">
        <v>19</v>
      </c>
      <c r="F890" s="93" t="s">
        <v>277</v>
      </c>
      <c r="G890" s="111" t="s">
        <v>325</v>
      </c>
      <c r="H890" s="112" t="s">
        <v>845</v>
      </c>
      <c r="I890" s="93" t="s">
        <v>301</v>
      </c>
      <c r="J890" s="111" t="s">
        <v>842</v>
      </c>
      <c r="K890" s="4" t="s">
        <v>848</v>
      </c>
      <c r="L890" s="113" t="s">
        <v>847</v>
      </c>
      <c r="M890" s="121" t="s">
        <v>305</v>
      </c>
      <c r="N890" s="91" t="s">
        <v>255</v>
      </c>
      <c r="O890" s="91">
        <v>1</v>
      </c>
      <c r="P890" s="115">
        <v>2947.68</v>
      </c>
      <c r="Q890" s="126">
        <v>2947.68</v>
      </c>
      <c r="R890" s="100">
        <v>2947.68</v>
      </c>
      <c r="S890" s="54"/>
      <c r="T890" s="54"/>
      <c r="U890" s="54"/>
      <c r="V890" s="54"/>
      <c r="W890" s="54"/>
      <c r="X890" s="54"/>
      <c r="Y890" s="54"/>
      <c r="Z890" s="54"/>
      <c r="AA890" s="54"/>
      <c r="AB890" s="54"/>
      <c r="AC890" s="54"/>
      <c r="AD890" s="54"/>
      <c r="AE890" s="54"/>
      <c r="AF890" s="54"/>
      <c r="AG890" s="54"/>
      <c r="AH890" s="54"/>
      <c r="AI890" s="54"/>
      <c r="AJ890" s="54"/>
      <c r="AK890" s="54"/>
      <c r="AL890" s="54"/>
      <c r="AM890" s="54"/>
      <c r="AN890" s="54"/>
      <c r="AO890" s="54"/>
      <c r="AP890" s="54"/>
      <c r="AQ890" s="54"/>
      <c r="AR890" s="54"/>
      <c r="AS890" s="54"/>
      <c r="AT890" s="54"/>
      <c r="AU890" s="54"/>
      <c r="AV890" s="54"/>
      <c r="AW890" s="54"/>
      <c r="AX890" s="54"/>
      <c r="AY890" s="54"/>
      <c r="AZ890" s="54"/>
      <c r="BA890" s="54"/>
      <c r="BB890" s="54"/>
      <c r="BC890" s="54"/>
      <c r="BD890" s="54"/>
      <c r="BE890" s="54"/>
      <c r="BF890" s="54"/>
      <c r="BG890" s="54"/>
      <c r="BH890" s="54"/>
      <c r="BI890" s="54"/>
      <c r="BJ890" s="54"/>
      <c r="BK890" s="54"/>
      <c r="BL890" s="54"/>
      <c r="BM890" s="54"/>
      <c r="BN890" s="54"/>
      <c r="BO890" s="54"/>
      <c r="BP890" s="54"/>
      <c r="BQ890" s="54"/>
      <c r="BR890" s="54"/>
      <c r="BS890" s="54"/>
      <c r="BT890" s="54"/>
      <c r="BU890" s="54"/>
      <c r="BV890" s="54"/>
      <c r="BW890" s="54"/>
      <c r="BX890" s="54"/>
      <c r="BY890" s="54"/>
      <c r="BZ890" s="54"/>
      <c r="CA890" s="54"/>
      <c r="CB890" s="54"/>
      <c r="CC890" s="54"/>
      <c r="CD890" s="54"/>
      <c r="CE890" s="54"/>
      <c r="CF890" s="54"/>
      <c r="CG890" s="54"/>
      <c r="CH890" s="54"/>
      <c r="CI890" s="54"/>
      <c r="CJ890" s="54"/>
      <c r="CK890" s="54"/>
      <c r="CL890" s="54"/>
      <c r="CM890" s="54"/>
      <c r="CN890" s="54"/>
      <c r="CO890" s="54"/>
      <c r="CP890" s="54"/>
      <c r="CQ890" s="54"/>
      <c r="CR890" s="54"/>
      <c r="CS890" s="54"/>
      <c r="CT890" s="54"/>
      <c r="CU890" s="54"/>
      <c r="CV890" s="54"/>
      <c r="CW890" s="54"/>
      <c r="CX890" s="54"/>
      <c r="CY890" s="54"/>
      <c r="CZ890" s="54"/>
      <c r="DA890" s="54"/>
      <c r="DB890" s="54"/>
      <c r="DC890" s="54"/>
      <c r="DD890" s="54"/>
      <c r="DE890" s="54"/>
      <c r="DF890" s="54"/>
      <c r="DG890" s="54"/>
      <c r="DH890" s="54"/>
      <c r="DI890" s="54"/>
      <c r="DJ890" s="54"/>
      <c r="DK890" s="54"/>
      <c r="DL890" s="54"/>
      <c r="DM890" s="54"/>
      <c r="DN890" s="54"/>
      <c r="DO890" s="54"/>
      <c r="DP890" s="54"/>
      <c r="DQ890" s="54"/>
      <c r="DR890" s="54"/>
      <c r="DS890" s="54"/>
      <c r="DT890" s="54"/>
      <c r="DU890" s="54"/>
      <c r="DV890" s="54"/>
      <c r="DW890" s="54"/>
      <c r="DX890" s="54"/>
      <c r="DY890" s="54"/>
      <c r="DZ890" s="54"/>
      <c r="EA890" s="54"/>
      <c r="EB890" s="54"/>
      <c r="EC890" s="54"/>
      <c r="ED890" s="54"/>
      <c r="EE890" s="54"/>
      <c r="EF890" s="54"/>
      <c r="EG890" s="54"/>
      <c r="EH890" s="54"/>
      <c r="EI890" s="54"/>
      <c r="EJ890" s="54"/>
      <c r="EK890" s="54"/>
      <c r="EL890" s="54"/>
      <c r="EM890" s="54"/>
      <c r="EN890" s="54"/>
      <c r="EO890" s="54"/>
      <c r="EP890" s="54"/>
      <c r="EQ890" s="54"/>
      <c r="ER890" s="54"/>
      <c r="ES890" s="54"/>
      <c r="ET890" s="54"/>
      <c r="EU890" s="54"/>
      <c r="EV890" s="54"/>
      <c r="EW890" s="54"/>
      <c r="EX890" s="54"/>
      <c r="EY890" s="54"/>
      <c r="EZ890" s="54"/>
      <c r="FA890" s="54"/>
      <c r="FB890" s="54"/>
      <c r="FC890" s="54"/>
      <c r="FD890" s="54"/>
      <c r="FE890" s="54"/>
      <c r="FF890" s="54"/>
      <c r="FG890" s="54"/>
      <c r="FH890" s="54"/>
      <c r="FI890" s="54"/>
      <c r="FJ890" s="54"/>
      <c r="FK890" s="54"/>
      <c r="FL890" s="54"/>
      <c r="FM890" s="54"/>
      <c r="FN890" s="54"/>
      <c r="FO890" s="54"/>
      <c r="FP890" s="54"/>
      <c r="FQ890" s="54"/>
      <c r="FR890" s="54"/>
      <c r="FS890" s="54"/>
      <c r="FT890" s="54"/>
      <c r="FU890" s="54"/>
      <c r="FV890" s="54"/>
      <c r="FW890" s="54"/>
      <c r="FX890" s="54"/>
      <c r="FY890" s="54"/>
      <c r="FZ890" s="54"/>
      <c r="GA890" s="54"/>
      <c r="GB890" s="54"/>
      <c r="GC890" s="54"/>
      <c r="GD890" s="54"/>
      <c r="GE890" s="54"/>
      <c r="GF890" s="54"/>
      <c r="GG890" s="54"/>
      <c r="GH890" s="54"/>
      <c r="GI890" s="54"/>
      <c r="GJ890" s="54"/>
      <c r="GK890" s="54"/>
      <c r="GL890" s="54"/>
      <c r="GM890" s="54"/>
    </row>
    <row r="891" spans="1:195" s="55" customFormat="1" ht="55.2" x14ac:dyDescent="0.3">
      <c r="A891" s="89" t="s">
        <v>17</v>
      </c>
      <c r="B891" s="110" t="s">
        <v>756</v>
      </c>
      <c r="C891" s="90" t="s">
        <v>19</v>
      </c>
      <c r="D891" s="93" t="s">
        <v>23</v>
      </c>
      <c r="E891" s="90" t="s">
        <v>269</v>
      </c>
      <c r="F891" s="93" t="s">
        <v>279</v>
      </c>
      <c r="G891" s="111" t="s">
        <v>325</v>
      </c>
      <c r="H891" s="112" t="s">
        <v>845</v>
      </c>
      <c r="I891" s="93" t="s">
        <v>301</v>
      </c>
      <c r="J891" s="111" t="s">
        <v>842</v>
      </c>
      <c r="K891" s="4" t="s">
        <v>849</v>
      </c>
      <c r="L891" s="113" t="s">
        <v>850</v>
      </c>
      <c r="M891" s="121" t="s">
        <v>305</v>
      </c>
      <c r="N891" s="91" t="s">
        <v>255</v>
      </c>
      <c r="O891" s="91">
        <v>1</v>
      </c>
      <c r="P891" s="115">
        <v>2952.2</v>
      </c>
      <c r="Q891" s="126">
        <v>2952.2</v>
      </c>
      <c r="R891" s="100">
        <v>2952.2</v>
      </c>
      <c r="S891" s="54"/>
      <c r="T891" s="54"/>
      <c r="U891" s="54"/>
      <c r="V891" s="54"/>
      <c r="W891" s="54"/>
      <c r="X891" s="54"/>
      <c r="Y891" s="54"/>
      <c r="Z891" s="54"/>
      <c r="AA891" s="54"/>
      <c r="AB891" s="54"/>
      <c r="AC891" s="54"/>
      <c r="AD891" s="54"/>
      <c r="AE891" s="54"/>
      <c r="AF891" s="54"/>
      <c r="AG891" s="54"/>
      <c r="AH891" s="54"/>
      <c r="AI891" s="54"/>
      <c r="AJ891" s="54"/>
      <c r="AK891" s="54"/>
      <c r="AL891" s="54"/>
      <c r="AM891" s="54"/>
      <c r="AN891" s="54"/>
      <c r="AO891" s="54"/>
      <c r="AP891" s="54"/>
      <c r="AQ891" s="54"/>
      <c r="AR891" s="54"/>
      <c r="AS891" s="54"/>
      <c r="AT891" s="54"/>
      <c r="AU891" s="54"/>
      <c r="AV891" s="54"/>
      <c r="AW891" s="54"/>
      <c r="AX891" s="54"/>
      <c r="AY891" s="54"/>
      <c r="AZ891" s="54"/>
      <c r="BA891" s="54"/>
      <c r="BB891" s="54"/>
      <c r="BC891" s="54"/>
      <c r="BD891" s="54"/>
      <c r="BE891" s="54"/>
      <c r="BF891" s="54"/>
      <c r="BG891" s="54"/>
      <c r="BH891" s="54"/>
      <c r="BI891" s="54"/>
      <c r="BJ891" s="54"/>
      <c r="BK891" s="54"/>
      <c r="BL891" s="54"/>
      <c r="BM891" s="54"/>
      <c r="BN891" s="54"/>
      <c r="BO891" s="54"/>
      <c r="BP891" s="54"/>
      <c r="BQ891" s="54"/>
      <c r="BR891" s="54"/>
      <c r="BS891" s="54"/>
      <c r="BT891" s="54"/>
      <c r="BU891" s="54"/>
      <c r="BV891" s="54"/>
      <c r="BW891" s="54"/>
      <c r="BX891" s="54"/>
      <c r="BY891" s="54"/>
      <c r="BZ891" s="54"/>
      <c r="CA891" s="54"/>
      <c r="CB891" s="54"/>
      <c r="CC891" s="54"/>
      <c r="CD891" s="54"/>
      <c r="CE891" s="54"/>
      <c r="CF891" s="54"/>
      <c r="CG891" s="54"/>
      <c r="CH891" s="54"/>
      <c r="CI891" s="54"/>
      <c r="CJ891" s="54"/>
      <c r="CK891" s="54"/>
      <c r="CL891" s="54"/>
      <c r="CM891" s="54"/>
      <c r="CN891" s="54"/>
      <c r="CO891" s="54"/>
      <c r="CP891" s="54"/>
      <c r="CQ891" s="54"/>
      <c r="CR891" s="54"/>
      <c r="CS891" s="54"/>
      <c r="CT891" s="54"/>
      <c r="CU891" s="54"/>
      <c r="CV891" s="54"/>
      <c r="CW891" s="54"/>
      <c r="CX891" s="54"/>
      <c r="CY891" s="54"/>
      <c r="CZ891" s="54"/>
      <c r="DA891" s="54"/>
      <c r="DB891" s="54"/>
      <c r="DC891" s="54"/>
      <c r="DD891" s="54"/>
      <c r="DE891" s="54"/>
      <c r="DF891" s="54"/>
      <c r="DG891" s="54"/>
      <c r="DH891" s="54"/>
      <c r="DI891" s="54"/>
      <c r="DJ891" s="54"/>
      <c r="DK891" s="54"/>
      <c r="DL891" s="54"/>
      <c r="DM891" s="54"/>
      <c r="DN891" s="54"/>
      <c r="DO891" s="54"/>
      <c r="DP891" s="54"/>
      <c r="DQ891" s="54"/>
      <c r="DR891" s="54"/>
      <c r="DS891" s="54"/>
      <c r="DT891" s="54"/>
      <c r="DU891" s="54"/>
      <c r="DV891" s="54"/>
      <c r="DW891" s="54"/>
      <c r="DX891" s="54"/>
      <c r="DY891" s="54"/>
      <c r="DZ891" s="54"/>
      <c r="EA891" s="54"/>
      <c r="EB891" s="54"/>
      <c r="EC891" s="54"/>
      <c r="ED891" s="54"/>
      <c r="EE891" s="54"/>
      <c r="EF891" s="54"/>
      <c r="EG891" s="54"/>
      <c r="EH891" s="54"/>
      <c r="EI891" s="54"/>
      <c r="EJ891" s="54"/>
      <c r="EK891" s="54"/>
      <c r="EL891" s="54"/>
      <c r="EM891" s="54"/>
      <c r="EN891" s="54"/>
      <c r="EO891" s="54"/>
      <c r="EP891" s="54"/>
      <c r="EQ891" s="54"/>
      <c r="ER891" s="54"/>
      <c r="ES891" s="54"/>
      <c r="ET891" s="54"/>
      <c r="EU891" s="54"/>
      <c r="EV891" s="54"/>
      <c r="EW891" s="54"/>
      <c r="EX891" s="54"/>
      <c r="EY891" s="54"/>
      <c r="EZ891" s="54"/>
      <c r="FA891" s="54"/>
      <c r="FB891" s="54"/>
      <c r="FC891" s="54"/>
      <c r="FD891" s="54"/>
      <c r="FE891" s="54"/>
      <c r="FF891" s="54"/>
      <c r="FG891" s="54"/>
      <c r="FH891" s="54"/>
      <c r="FI891" s="54"/>
      <c r="FJ891" s="54"/>
      <c r="FK891" s="54"/>
      <c r="FL891" s="54"/>
      <c r="FM891" s="54"/>
      <c r="FN891" s="54"/>
      <c r="FO891" s="54"/>
      <c r="FP891" s="54"/>
      <c r="FQ891" s="54"/>
      <c r="FR891" s="54"/>
      <c r="FS891" s="54"/>
      <c r="FT891" s="54"/>
      <c r="FU891" s="54"/>
      <c r="FV891" s="54"/>
      <c r="FW891" s="54"/>
      <c r="FX891" s="54"/>
      <c r="FY891" s="54"/>
      <c r="FZ891" s="54"/>
      <c r="GA891" s="54"/>
      <c r="GB891" s="54"/>
      <c r="GC891" s="54"/>
      <c r="GD891" s="54"/>
      <c r="GE891" s="54"/>
      <c r="GF891" s="54"/>
      <c r="GG891" s="54"/>
      <c r="GH891" s="54"/>
      <c r="GI891" s="54"/>
      <c r="GJ891" s="54"/>
      <c r="GK891" s="54"/>
      <c r="GL891" s="54"/>
      <c r="GM891" s="54"/>
    </row>
    <row r="892" spans="1:195" s="55" customFormat="1" ht="55.2" x14ac:dyDescent="0.3">
      <c r="A892" s="89" t="s">
        <v>17</v>
      </c>
      <c r="B892" s="110" t="s">
        <v>756</v>
      </c>
      <c r="C892" s="90" t="s">
        <v>19</v>
      </c>
      <c r="D892" s="93" t="s">
        <v>23</v>
      </c>
      <c r="E892" s="90" t="s">
        <v>269</v>
      </c>
      <c r="F892" s="93" t="s">
        <v>279</v>
      </c>
      <c r="G892" s="111" t="s">
        <v>325</v>
      </c>
      <c r="H892" s="112" t="s">
        <v>845</v>
      </c>
      <c r="I892" s="93" t="s">
        <v>301</v>
      </c>
      <c r="J892" s="111" t="s">
        <v>842</v>
      </c>
      <c r="K892" s="4" t="s">
        <v>851</v>
      </c>
      <c r="L892" s="113" t="s">
        <v>850</v>
      </c>
      <c r="M892" s="121" t="s">
        <v>305</v>
      </c>
      <c r="N892" s="91" t="s">
        <v>255</v>
      </c>
      <c r="O892" s="91">
        <v>1</v>
      </c>
      <c r="P892" s="115">
        <v>2952.2</v>
      </c>
      <c r="Q892" s="126">
        <v>2952.2</v>
      </c>
      <c r="R892" s="100">
        <v>2952.2</v>
      </c>
      <c r="S892" s="54"/>
      <c r="T892" s="54"/>
      <c r="U892" s="54"/>
      <c r="V892" s="54"/>
      <c r="W892" s="54"/>
      <c r="X892" s="54"/>
      <c r="Y892" s="54"/>
      <c r="Z892" s="54"/>
      <c r="AA892" s="54"/>
      <c r="AB892" s="54"/>
      <c r="AC892" s="54"/>
      <c r="AD892" s="54"/>
      <c r="AE892" s="54"/>
      <c r="AF892" s="54"/>
      <c r="AG892" s="54"/>
      <c r="AH892" s="54"/>
      <c r="AI892" s="54"/>
      <c r="AJ892" s="54"/>
      <c r="AK892" s="54"/>
      <c r="AL892" s="54"/>
      <c r="AM892" s="54"/>
      <c r="AN892" s="54"/>
      <c r="AO892" s="54"/>
      <c r="AP892" s="54"/>
      <c r="AQ892" s="54"/>
      <c r="AR892" s="54"/>
      <c r="AS892" s="54"/>
      <c r="AT892" s="54"/>
      <c r="AU892" s="54"/>
      <c r="AV892" s="54"/>
      <c r="AW892" s="54"/>
      <c r="AX892" s="54"/>
      <c r="AY892" s="54"/>
      <c r="AZ892" s="54"/>
      <c r="BA892" s="54"/>
      <c r="BB892" s="54"/>
      <c r="BC892" s="54"/>
      <c r="BD892" s="54"/>
      <c r="BE892" s="54"/>
      <c r="BF892" s="54"/>
      <c r="BG892" s="54"/>
      <c r="BH892" s="54"/>
      <c r="BI892" s="54"/>
      <c r="BJ892" s="54"/>
      <c r="BK892" s="54"/>
      <c r="BL892" s="54"/>
      <c r="BM892" s="54"/>
      <c r="BN892" s="54"/>
      <c r="BO892" s="54"/>
      <c r="BP892" s="54"/>
      <c r="BQ892" s="54"/>
      <c r="BR892" s="54"/>
      <c r="BS892" s="54"/>
      <c r="BT892" s="54"/>
      <c r="BU892" s="54"/>
      <c r="BV892" s="54"/>
      <c r="BW892" s="54"/>
      <c r="BX892" s="54"/>
      <c r="BY892" s="54"/>
      <c r="BZ892" s="54"/>
      <c r="CA892" s="54"/>
      <c r="CB892" s="54"/>
      <c r="CC892" s="54"/>
      <c r="CD892" s="54"/>
      <c r="CE892" s="54"/>
      <c r="CF892" s="54"/>
      <c r="CG892" s="54"/>
      <c r="CH892" s="54"/>
      <c r="CI892" s="54"/>
      <c r="CJ892" s="54"/>
      <c r="CK892" s="54"/>
      <c r="CL892" s="54"/>
      <c r="CM892" s="54"/>
      <c r="CN892" s="54"/>
      <c r="CO892" s="54"/>
      <c r="CP892" s="54"/>
      <c r="CQ892" s="54"/>
      <c r="CR892" s="54"/>
      <c r="CS892" s="54"/>
      <c r="CT892" s="54"/>
      <c r="CU892" s="54"/>
      <c r="CV892" s="54"/>
      <c r="CW892" s="54"/>
      <c r="CX892" s="54"/>
      <c r="CY892" s="54"/>
      <c r="CZ892" s="54"/>
      <c r="DA892" s="54"/>
      <c r="DB892" s="54"/>
      <c r="DC892" s="54"/>
      <c r="DD892" s="54"/>
      <c r="DE892" s="54"/>
      <c r="DF892" s="54"/>
      <c r="DG892" s="54"/>
      <c r="DH892" s="54"/>
      <c r="DI892" s="54"/>
      <c r="DJ892" s="54"/>
      <c r="DK892" s="54"/>
      <c r="DL892" s="54"/>
      <c r="DM892" s="54"/>
      <c r="DN892" s="54"/>
      <c r="DO892" s="54"/>
      <c r="DP892" s="54"/>
      <c r="DQ892" s="54"/>
      <c r="DR892" s="54"/>
      <c r="DS892" s="54"/>
      <c r="DT892" s="54"/>
      <c r="DU892" s="54"/>
      <c r="DV892" s="54"/>
      <c r="DW892" s="54"/>
      <c r="DX892" s="54"/>
      <c r="DY892" s="54"/>
      <c r="DZ892" s="54"/>
      <c r="EA892" s="54"/>
      <c r="EB892" s="54"/>
      <c r="EC892" s="54"/>
      <c r="ED892" s="54"/>
      <c r="EE892" s="54"/>
      <c r="EF892" s="54"/>
      <c r="EG892" s="54"/>
      <c r="EH892" s="54"/>
      <c r="EI892" s="54"/>
      <c r="EJ892" s="54"/>
      <c r="EK892" s="54"/>
      <c r="EL892" s="54"/>
      <c r="EM892" s="54"/>
      <c r="EN892" s="54"/>
      <c r="EO892" s="54"/>
      <c r="EP892" s="54"/>
      <c r="EQ892" s="54"/>
      <c r="ER892" s="54"/>
      <c r="ES892" s="54"/>
      <c r="ET892" s="54"/>
      <c r="EU892" s="54"/>
      <c r="EV892" s="54"/>
      <c r="EW892" s="54"/>
      <c r="EX892" s="54"/>
      <c r="EY892" s="54"/>
      <c r="EZ892" s="54"/>
      <c r="FA892" s="54"/>
      <c r="FB892" s="54"/>
      <c r="FC892" s="54"/>
      <c r="FD892" s="54"/>
      <c r="FE892" s="54"/>
      <c r="FF892" s="54"/>
      <c r="FG892" s="54"/>
      <c r="FH892" s="54"/>
      <c r="FI892" s="54"/>
      <c r="FJ892" s="54"/>
      <c r="FK892" s="54"/>
      <c r="FL892" s="54"/>
      <c r="FM892" s="54"/>
      <c r="FN892" s="54"/>
      <c r="FO892" s="54"/>
      <c r="FP892" s="54"/>
      <c r="FQ892" s="54"/>
      <c r="FR892" s="54"/>
      <c r="FS892" s="54"/>
      <c r="FT892" s="54"/>
      <c r="FU892" s="54"/>
      <c r="FV892" s="54"/>
      <c r="FW892" s="54"/>
      <c r="FX892" s="54"/>
      <c r="FY892" s="54"/>
      <c r="FZ892" s="54"/>
      <c r="GA892" s="54"/>
      <c r="GB892" s="54"/>
      <c r="GC892" s="54"/>
      <c r="GD892" s="54"/>
      <c r="GE892" s="54"/>
      <c r="GF892" s="54"/>
      <c r="GG892" s="54"/>
      <c r="GH892" s="54"/>
      <c r="GI892" s="54"/>
      <c r="GJ892" s="54"/>
      <c r="GK892" s="54"/>
      <c r="GL892" s="54"/>
      <c r="GM892" s="54"/>
    </row>
    <row r="893" spans="1:195" s="127" customFormat="1" x14ac:dyDescent="0.3">
      <c r="A893" s="89" t="s">
        <v>17</v>
      </c>
      <c r="B893" s="181" t="s">
        <v>1456</v>
      </c>
      <c r="C893" s="182" t="s">
        <v>19</v>
      </c>
      <c r="D893" s="183" t="s">
        <v>267</v>
      </c>
      <c r="E893" s="182" t="s">
        <v>19</v>
      </c>
      <c r="F893" s="181" t="s">
        <v>275</v>
      </c>
      <c r="G893" s="181">
        <v>21101</v>
      </c>
      <c r="H893" s="184" t="s">
        <v>287</v>
      </c>
      <c r="I893" s="46" t="s">
        <v>301</v>
      </c>
      <c r="J893" s="181" t="s">
        <v>78</v>
      </c>
      <c r="K893" s="185" t="s">
        <v>192</v>
      </c>
      <c r="L893" s="46"/>
      <c r="M893" s="66"/>
      <c r="N893" s="181" t="s">
        <v>257</v>
      </c>
      <c r="O893" s="181">
        <v>10</v>
      </c>
      <c r="P893" s="27">
        <v>114.376</v>
      </c>
      <c r="Q893" s="28">
        <v>1143.76</v>
      </c>
      <c r="R893" s="28">
        <v>1143.76</v>
      </c>
    </row>
    <row r="894" spans="1:195" s="127" customFormat="1" x14ac:dyDescent="0.3">
      <c r="A894" s="89" t="s">
        <v>17</v>
      </c>
      <c r="B894" s="181" t="s">
        <v>1456</v>
      </c>
      <c r="C894" s="182" t="s">
        <v>19</v>
      </c>
      <c r="D894" s="183" t="s">
        <v>267</v>
      </c>
      <c r="E894" s="182" t="s">
        <v>19</v>
      </c>
      <c r="F894" s="181" t="s">
        <v>275</v>
      </c>
      <c r="G894" s="181">
        <v>21101</v>
      </c>
      <c r="H894" s="184" t="s">
        <v>287</v>
      </c>
      <c r="I894" s="46" t="s">
        <v>301</v>
      </c>
      <c r="J894" s="181" t="s">
        <v>332</v>
      </c>
      <c r="K894" s="185" t="s">
        <v>333</v>
      </c>
      <c r="L894" s="46"/>
      <c r="M894" s="66"/>
      <c r="N894" s="181" t="s">
        <v>257</v>
      </c>
      <c r="O894" s="181">
        <v>7</v>
      </c>
      <c r="P894" s="27">
        <v>632.30439999999999</v>
      </c>
      <c r="Q894" s="28">
        <v>4426.1307999999999</v>
      </c>
      <c r="R894" s="28">
        <v>4426.1307999999999</v>
      </c>
    </row>
    <row r="895" spans="1:195" s="127" customFormat="1" ht="27.6" x14ac:dyDescent="0.3">
      <c r="A895" s="89" t="s">
        <v>17</v>
      </c>
      <c r="B895" s="181" t="s">
        <v>1456</v>
      </c>
      <c r="C895" s="182" t="s">
        <v>19</v>
      </c>
      <c r="D895" s="183" t="s">
        <v>267</v>
      </c>
      <c r="E895" s="182" t="s">
        <v>19</v>
      </c>
      <c r="F895" s="181" t="s">
        <v>275</v>
      </c>
      <c r="G895" s="181">
        <v>21101</v>
      </c>
      <c r="H895" s="184" t="s">
        <v>287</v>
      </c>
      <c r="I895" s="46" t="s">
        <v>301</v>
      </c>
      <c r="J895" s="181" t="s">
        <v>1457</v>
      </c>
      <c r="K895" s="185" t="s">
        <v>1458</v>
      </c>
      <c r="L895" s="46"/>
      <c r="M895" s="66"/>
      <c r="N895" s="181" t="s">
        <v>257</v>
      </c>
      <c r="O895" s="181">
        <v>7</v>
      </c>
      <c r="P895" s="27">
        <v>155.89240000000001</v>
      </c>
      <c r="Q895" s="28">
        <v>1091.2468000000001</v>
      </c>
      <c r="R895" s="28">
        <v>1091.2468000000001</v>
      </c>
    </row>
    <row r="896" spans="1:195" s="127" customFormat="1" x14ac:dyDescent="0.3">
      <c r="A896" s="89" t="s">
        <v>17</v>
      </c>
      <c r="B896" s="181" t="s">
        <v>1456</v>
      </c>
      <c r="C896" s="182" t="s">
        <v>19</v>
      </c>
      <c r="D896" s="183" t="s">
        <v>267</v>
      </c>
      <c r="E896" s="182" t="s">
        <v>19</v>
      </c>
      <c r="F896" s="181" t="s">
        <v>275</v>
      </c>
      <c r="G896" s="181">
        <v>21101</v>
      </c>
      <c r="H896" s="184" t="s">
        <v>287</v>
      </c>
      <c r="I896" s="46" t="s">
        <v>301</v>
      </c>
      <c r="J896" s="181" t="s">
        <v>1459</v>
      </c>
      <c r="K896" s="185" t="s">
        <v>1460</v>
      </c>
      <c r="L896" s="46"/>
      <c r="M896" s="66"/>
      <c r="N896" s="181" t="s">
        <v>257</v>
      </c>
      <c r="O896" s="181">
        <v>3</v>
      </c>
      <c r="P896" s="27">
        <v>181.3776</v>
      </c>
      <c r="Q896" s="28">
        <v>544.13279999999997</v>
      </c>
      <c r="R896" s="28">
        <v>544.13279999999997</v>
      </c>
    </row>
    <row r="897" spans="1:18" s="127" customFormat="1" ht="27.6" x14ac:dyDescent="0.3">
      <c r="A897" s="89" t="s">
        <v>17</v>
      </c>
      <c r="B897" s="181" t="s">
        <v>1456</v>
      </c>
      <c r="C897" s="182" t="s">
        <v>19</v>
      </c>
      <c r="D897" s="183" t="s">
        <v>267</v>
      </c>
      <c r="E897" s="182" t="s">
        <v>19</v>
      </c>
      <c r="F897" s="181" t="s">
        <v>275</v>
      </c>
      <c r="G897" s="181">
        <v>21101</v>
      </c>
      <c r="H897" s="184" t="s">
        <v>287</v>
      </c>
      <c r="I897" s="46" t="s">
        <v>301</v>
      </c>
      <c r="J897" s="181" t="s">
        <v>1457</v>
      </c>
      <c r="K897" s="185" t="s">
        <v>1458</v>
      </c>
      <c r="L897" s="46"/>
      <c r="M897" s="66"/>
      <c r="N897" s="181" t="s">
        <v>257</v>
      </c>
      <c r="O897" s="181">
        <v>3</v>
      </c>
      <c r="P897" s="27">
        <v>103.5184</v>
      </c>
      <c r="Q897" s="28">
        <v>310.55520000000001</v>
      </c>
      <c r="R897" s="28">
        <v>310.55520000000001</v>
      </c>
    </row>
    <row r="898" spans="1:18" s="127" customFormat="1" x14ac:dyDescent="0.3">
      <c r="A898" s="89" t="s">
        <v>17</v>
      </c>
      <c r="B898" s="186" t="s">
        <v>1456</v>
      </c>
      <c r="C898" s="187" t="s">
        <v>19</v>
      </c>
      <c r="D898" s="188" t="s">
        <v>267</v>
      </c>
      <c r="E898" s="187" t="s">
        <v>19</v>
      </c>
      <c r="F898" s="186" t="s">
        <v>275</v>
      </c>
      <c r="G898" s="186">
        <v>22104</v>
      </c>
      <c r="H898" s="184" t="s">
        <v>311</v>
      </c>
      <c r="I898" s="46" t="s">
        <v>301</v>
      </c>
      <c r="J898" s="181" t="s">
        <v>852</v>
      </c>
      <c r="K898" s="185" t="s">
        <v>142</v>
      </c>
      <c r="L898" s="46"/>
      <c r="M898" s="66"/>
      <c r="N898" s="181" t="s">
        <v>258</v>
      </c>
      <c r="O898" s="181">
        <v>5</v>
      </c>
      <c r="P898" s="27">
        <v>284.2</v>
      </c>
      <c r="Q898" s="28">
        <v>1421</v>
      </c>
      <c r="R898" s="28">
        <v>1421</v>
      </c>
    </row>
    <row r="899" spans="1:18" s="127" customFormat="1" x14ac:dyDescent="0.3">
      <c r="A899" s="89" t="s">
        <v>17</v>
      </c>
      <c r="B899" s="181" t="s">
        <v>1456</v>
      </c>
      <c r="C899" s="182" t="s">
        <v>19</v>
      </c>
      <c r="D899" s="183" t="s">
        <v>267</v>
      </c>
      <c r="E899" s="182" t="s">
        <v>19</v>
      </c>
      <c r="F899" s="181" t="s">
        <v>275</v>
      </c>
      <c r="G899" s="181">
        <v>22104</v>
      </c>
      <c r="H899" s="184" t="s">
        <v>311</v>
      </c>
      <c r="I899" s="46" t="s">
        <v>301</v>
      </c>
      <c r="J899" s="181" t="s">
        <v>376</v>
      </c>
      <c r="K899" s="185" t="s">
        <v>377</v>
      </c>
      <c r="L899" s="46"/>
      <c r="M899" s="66"/>
      <c r="N899" s="181" t="s">
        <v>258</v>
      </c>
      <c r="O899" s="181">
        <v>1</v>
      </c>
      <c r="P899" s="27">
        <v>231.11840000000001</v>
      </c>
      <c r="Q899" s="28">
        <v>231.11840000000001</v>
      </c>
      <c r="R899" s="28">
        <v>231.11840000000001</v>
      </c>
    </row>
    <row r="900" spans="1:18" s="127" customFormat="1" x14ac:dyDescent="0.3">
      <c r="A900" s="89" t="s">
        <v>17</v>
      </c>
      <c r="B900" s="181" t="s">
        <v>1456</v>
      </c>
      <c r="C900" s="182" t="s">
        <v>19</v>
      </c>
      <c r="D900" s="183" t="s">
        <v>267</v>
      </c>
      <c r="E900" s="182" t="s">
        <v>19</v>
      </c>
      <c r="F900" s="181" t="s">
        <v>275</v>
      </c>
      <c r="G900" s="181">
        <v>22104</v>
      </c>
      <c r="H900" s="184" t="s">
        <v>311</v>
      </c>
      <c r="I900" s="46" t="s">
        <v>301</v>
      </c>
      <c r="J900" s="181" t="s">
        <v>34</v>
      </c>
      <c r="K900" s="185" t="s">
        <v>144</v>
      </c>
      <c r="L900" s="46"/>
      <c r="M900" s="66"/>
      <c r="N900" s="181" t="s">
        <v>258</v>
      </c>
      <c r="O900" s="181">
        <v>1</v>
      </c>
      <c r="P900" s="27">
        <v>283.04000000000002</v>
      </c>
      <c r="Q900" s="28">
        <v>283.04000000000002</v>
      </c>
      <c r="R900" s="28">
        <v>283.04000000000002</v>
      </c>
    </row>
    <row r="901" spans="1:18" s="127" customFormat="1" x14ac:dyDescent="0.3">
      <c r="A901" s="89" t="s">
        <v>17</v>
      </c>
      <c r="B901" s="181" t="s">
        <v>1456</v>
      </c>
      <c r="C901" s="182" t="s">
        <v>19</v>
      </c>
      <c r="D901" s="183" t="s">
        <v>267</v>
      </c>
      <c r="E901" s="182" t="s">
        <v>19</v>
      </c>
      <c r="F901" s="181" t="s">
        <v>275</v>
      </c>
      <c r="G901" s="181">
        <v>22104</v>
      </c>
      <c r="H901" s="184" t="s">
        <v>311</v>
      </c>
      <c r="I901" s="46" t="s">
        <v>301</v>
      </c>
      <c r="J901" s="181" t="s">
        <v>1461</v>
      </c>
      <c r="K901" s="185" t="s">
        <v>1462</v>
      </c>
      <c r="L901" s="46"/>
      <c r="M901" s="66"/>
      <c r="N901" s="181" t="s">
        <v>257</v>
      </c>
      <c r="O901" s="181">
        <v>10</v>
      </c>
      <c r="P901" s="27">
        <v>74.00800000000001</v>
      </c>
      <c r="Q901" s="28">
        <v>740.08</v>
      </c>
      <c r="R901" s="28">
        <v>740.08</v>
      </c>
    </row>
    <row r="902" spans="1:18" s="127" customFormat="1" x14ac:dyDescent="0.3">
      <c r="A902" s="89" t="s">
        <v>17</v>
      </c>
      <c r="B902" s="181" t="s">
        <v>1456</v>
      </c>
      <c r="C902" s="182" t="s">
        <v>19</v>
      </c>
      <c r="D902" s="183" t="s">
        <v>267</v>
      </c>
      <c r="E902" s="182" t="s">
        <v>19</v>
      </c>
      <c r="F902" s="181" t="s">
        <v>275</v>
      </c>
      <c r="G902" s="181">
        <v>22104</v>
      </c>
      <c r="H902" s="184" t="s">
        <v>311</v>
      </c>
      <c r="I902" s="46" t="s">
        <v>301</v>
      </c>
      <c r="J902" s="181" t="s">
        <v>853</v>
      </c>
      <c r="K902" s="185" t="s">
        <v>145</v>
      </c>
      <c r="L902" s="46"/>
      <c r="M902" s="66"/>
      <c r="N902" s="181" t="s">
        <v>259</v>
      </c>
      <c r="O902" s="181">
        <v>5</v>
      </c>
      <c r="P902" s="27">
        <v>51.04</v>
      </c>
      <c r="Q902" s="28">
        <v>255.2</v>
      </c>
      <c r="R902" s="28">
        <v>255.2</v>
      </c>
    </row>
    <row r="903" spans="1:18" s="127" customFormat="1" ht="27.6" x14ac:dyDescent="0.3">
      <c r="A903" s="89" t="s">
        <v>17</v>
      </c>
      <c r="B903" s="181" t="s">
        <v>1456</v>
      </c>
      <c r="C903" s="182" t="s">
        <v>19</v>
      </c>
      <c r="D903" s="183" t="s">
        <v>267</v>
      </c>
      <c r="E903" s="182" t="s">
        <v>19</v>
      </c>
      <c r="F903" s="181" t="s">
        <v>275</v>
      </c>
      <c r="G903" s="181">
        <v>22104</v>
      </c>
      <c r="H903" s="184" t="s">
        <v>311</v>
      </c>
      <c r="I903" s="46" t="s">
        <v>301</v>
      </c>
      <c r="J903" s="181" t="s">
        <v>854</v>
      </c>
      <c r="K903" s="185" t="s">
        <v>855</v>
      </c>
      <c r="L903" s="46"/>
      <c r="M903" s="66"/>
      <c r="N903" s="181" t="s">
        <v>257</v>
      </c>
      <c r="O903" s="181">
        <v>24</v>
      </c>
      <c r="P903" s="27">
        <v>38.28</v>
      </c>
      <c r="Q903" s="28">
        <v>918.72</v>
      </c>
      <c r="R903" s="28">
        <v>918.72</v>
      </c>
    </row>
    <row r="904" spans="1:18" s="127" customFormat="1" x14ac:dyDescent="0.3">
      <c r="A904" s="89" t="s">
        <v>17</v>
      </c>
      <c r="B904" s="181" t="s">
        <v>1456</v>
      </c>
      <c r="C904" s="182" t="s">
        <v>19</v>
      </c>
      <c r="D904" s="183" t="s">
        <v>23</v>
      </c>
      <c r="E904" s="183">
        <v>45</v>
      </c>
      <c r="F904" s="181" t="s">
        <v>279</v>
      </c>
      <c r="G904" s="181">
        <v>24601</v>
      </c>
      <c r="H904" s="184" t="s">
        <v>1300</v>
      </c>
      <c r="I904" s="46" t="s">
        <v>301</v>
      </c>
      <c r="J904" s="181" t="s">
        <v>1463</v>
      </c>
      <c r="K904" s="185" t="s">
        <v>1464</v>
      </c>
      <c r="L904" s="46"/>
      <c r="M904" s="66"/>
      <c r="N904" s="181" t="s">
        <v>257</v>
      </c>
      <c r="O904" s="181">
        <v>5</v>
      </c>
      <c r="P904" s="27">
        <v>191.0172</v>
      </c>
      <c r="Q904" s="28">
        <v>955.08600000000001</v>
      </c>
      <c r="R904" s="28">
        <v>955.08600000000001</v>
      </c>
    </row>
    <row r="905" spans="1:18" s="127" customFormat="1" ht="27.6" x14ac:dyDescent="0.3">
      <c r="A905" s="89" t="s">
        <v>17</v>
      </c>
      <c r="B905" s="181" t="s">
        <v>1456</v>
      </c>
      <c r="C905" s="182" t="s">
        <v>19</v>
      </c>
      <c r="D905" s="183" t="s">
        <v>23</v>
      </c>
      <c r="E905" s="183">
        <v>45</v>
      </c>
      <c r="F905" s="181" t="s">
        <v>279</v>
      </c>
      <c r="G905" s="181">
        <v>24601</v>
      </c>
      <c r="H905" s="184" t="s">
        <v>1300</v>
      </c>
      <c r="I905" s="46" t="s">
        <v>301</v>
      </c>
      <c r="J905" s="181" t="s">
        <v>1465</v>
      </c>
      <c r="K905" s="185" t="s">
        <v>1466</v>
      </c>
      <c r="L905" s="46"/>
      <c r="M905" s="66"/>
      <c r="N905" s="181" t="s">
        <v>257</v>
      </c>
      <c r="O905" s="181">
        <v>5</v>
      </c>
      <c r="P905" s="27">
        <v>417.6</v>
      </c>
      <c r="Q905" s="28">
        <v>2088</v>
      </c>
      <c r="R905" s="28">
        <v>2088</v>
      </c>
    </row>
    <row r="906" spans="1:18" s="127" customFormat="1" x14ac:dyDescent="0.3">
      <c r="A906" s="89" t="s">
        <v>17</v>
      </c>
      <c r="B906" s="181" t="s">
        <v>1456</v>
      </c>
      <c r="C906" s="182" t="s">
        <v>19</v>
      </c>
      <c r="D906" s="183" t="s">
        <v>267</v>
      </c>
      <c r="E906" s="183">
        <v>119</v>
      </c>
      <c r="F906" s="181" t="s">
        <v>362</v>
      </c>
      <c r="G906" s="181">
        <v>25401</v>
      </c>
      <c r="H906" s="184" t="s">
        <v>368</v>
      </c>
      <c r="I906" s="46" t="s">
        <v>301</v>
      </c>
      <c r="J906" s="181" t="s">
        <v>647</v>
      </c>
      <c r="K906" s="185" t="s">
        <v>370</v>
      </c>
      <c r="L906" s="46"/>
      <c r="M906" s="66"/>
      <c r="N906" s="181" t="s">
        <v>648</v>
      </c>
      <c r="O906" s="181">
        <v>7</v>
      </c>
      <c r="P906" s="27">
        <v>662.85714285714289</v>
      </c>
      <c r="Q906" s="28">
        <v>4640</v>
      </c>
      <c r="R906" s="28">
        <v>4640</v>
      </c>
    </row>
    <row r="907" spans="1:18" s="127" customFormat="1" x14ac:dyDescent="0.3">
      <c r="A907" s="89" t="s">
        <v>17</v>
      </c>
      <c r="B907" s="181" t="s">
        <v>1456</v>
      </c>
      <c r="C907" s="182" t="s">
        <v>19</v>
      </c>
      <c r="D907" s="183" t="s">
        <v>23</v>
      </c>
      <c r="E907" s="183">
        <v>88</v>
      </c>
      <c r="F907" s="181" t="s">
        <v>362</v>
      </c>
      <c r="G907" s="181">
        <v>25401</v>
      </c>
      <c r="H907" s="184" t="s">
        <v>368</v>
      </c>
      <c r="I907" s="46" t="s">
        <v>301</v>
      </c>
      <c r="J907" s="181" t="s">
        <v>647</v>
      </c>
      <c r="K907" s="185" t="s">
        <v>370</v>
      </c>
      <c r="L907" s="46"/>
      <c r="M907" s="66"/>
      <c r="N907" s="181" t="s">
        <v>648</v>
      </c>
      <c r="O907" s="181">
        <v>6</v>
      </c>
      <c r="P907" s="27">
        <v>662.84720000000004</v>
      </c>
      <c r="Q907" s="28">
        <v>3977.0832</v>
      </c>
      <c r="R907" s="28">
        <v>3977.0832</v>
      </c>
    </row>
    <row r="908" spans="1:18" s="127" customFormat="1" ht="27.6" x14ac:dyDescent="0.3">
      <c r="A908" s="89" t="s">
        <v>17</v>
      </c>
      <c r="B908" s="181" t="s">
        <v>1456</v>
      </c>
      <c r="C908" s="182" t="s">
        <v>19</v>
      </c>
      <c r="D908" s="183" t="s">
        <v>23</v>
      </c>
      <c r="E908" s="183">
        <v>88</v>
      </c>
      <c r="F908" s="181" t="s">
        <v>362</v>
      </c>
      <c r="G908" s="181">
        <v>25401</v>
      </c>
      <c r="H908" s="184" t="s">
        <v>368</v>
      </c>
      <c r="I908" s="46" t="s">
        <v>301</v>
      </c>
      <c r="J908" s="181" t="s">
        <v>1467</v>
      </c>
      <c r="K908" s="185" t="s">
        <v>1468</v>
      </c>
      <c r="L908" s="46"/>
      <c r="M908" s="66"/>
      <c r="N908" s="181" t="s">
        <v>257</v>
      </c>
      <c r="O908" s="181">
        <v>2</v>
      </c>
      <c r="P908" s="27">
        <v>2651.4583999999995</v>
      </c>
      <c r="Q908" s="28">
        <v>5302.9167999999991</v>
      </c>
      <c r="R908" s="28">
        <v>5302.9167999999991</v>
      </c>
    </row>
    <row r="909" spans="1:18" s="127" customFormat="1" ht="27.6" x14ac:dyDescent="0.3">
      <c r="A909" s="89" t="s">
        <v>17</v>
      </c>
      <c r="B909" s="181" t="s">
        <v>1456</v>
      </c>
      <c r="C909" s="182" t="s">
        <v>19</v>
      </c>
      <c r="D909" s="183" t="s">
        <v>268</v>
      </c>
      <c r="E909" s="183">
        <v>44</v>
      </c>
      <c r="F909" s="181" t="s">
        <v>280</v>
      </c>
      <c r="G909" s="181">
        <v>26102</v>
      </c>
      <c r="H909" s="184" t="s">
        <v>307</v>
      </c>
      <c r="I909" s="46" t="s">
        <v>283</v>
      </c>
      <c r="J909" s="181" t="s">
        <v>560</v>
      </c>
      <c r="K909" s="185" t="s">
        <v>561</v>
      </c>
      <c r="L909" s="181" t="s">
        <v>494</v>
      </c>
      <c r="M909" s="66" t="s">
        <v>856</v>
      </c>
      <c r="N909" s="181" t="s">
        <v>257</v>
      </c>
      <c r="O909" s="181">
        <v>17</v>
      </c>
      <c r="P909" s="27">
        <v>116</v>
      </c>
      <c r="Q909" s="28">
        <v>1972</v>
      </c>
      <c r="R909" s="28">
        <v>1972</v>
      </c>
    </row>
    <row r="910" spans="1:18" s="127" customFormat="1" ht="27.6" x14ac:dyDescent="0.3">
      <c r="A910" s="89" t="s">
        <v>17</v>
      </c>
      <c r="B910" s="181" t="s">
        <v>1456</v>
      </c>
      <c r="C910" s="182" t="s">
        <v>19</v>
      </c>
      <c r="D910" s="183" t="s">
        <v>23</v>
      </c>
      <c r="E910" s="183">
        <v>45</v>
      </c>
      <c r="F910" s="181" t="s">
        <v>310</v>
      </c>
      <c r="G910" s="181">
        <v>26102</v>
      </c>
      <c r="H910" s="184" t="s">
        <v>307</v>
      </c>
      <c r="I910" s="46" t="s">
        <v>283</v>
      </c>
      <c r="J910" s="181" t="s">
        <v>560</v>
      </c>
      <c r="K910" s="185" t="s">
        <v>561</v>
      </c>
      <c r="L910" s="181" t="s">
        <v>494</v>
      </c>
      <c r="M910" s="66" t="s">
        <v>856</v>
      </c>
      <c r="N910" s="181" t="s">
        <v>257</v>
      </c>
      <c r="O910" s="181">
        <v>48</v>
      </c>
      <c r="P910" s="27">
        <v>116</v>
      </c>
      <c r="Q910" s="28">
        <v>5568</v>
      </c>
      <c r="R910" s="28">
        <v>5568</v>
      </c>
    </row>
    <row r="911" spans="1:18" s="127" customFormat="1" ht="27.6" x14ac:dyDescent="0.3">
      <c r="A911" s="89" t="s">
        <v>17</v>
      </c>
      <c r="B911" s="181" t="s">
        <v>1456</v>
      </c>
      <c r="C911" s="182" t="s">
        <v>19</v>
      </c>
      <c r="D911" s="183" t="s">
        <v>23</v>
      </c>
      <c r="E911" s="183">
        <v>45</v>
      </c>
      <c r="F911" s="181" t="s">
        <v>310</v>
      </c>
      <c r="G911" s="181">
        <v>26102</v>
      </c>
      <c r="H911" s="184" t="s">
        <v>307</v>
      </c>
      <c r="I911" s="46" t="s">
        <v>283</v>
      </c>
      <c r="J911" s="181" t="s">
        <v>759</v>
      </c>
      <c r="K911" s="185" t="s">
        <v>760</v>
      </c>
      <c r="L911" s="181" t="s">
        <v>494</v>
      </c>
      <c r="M911" s="66" t="s">
        <v>856</v>
      </c>
      <c r="N911" s="181" t="s">
        <v>257</v>
      </c>
      <c r="O911" s="181">
        <v>2</v>
      </c>
      <c r="P911" s="27">
        <v>23.2</v>
      </c>
      <c r="Q911" s="28">
        <v>46.4</v>
      </c>
      <c r="R911" s="28">
        <v>46.4</v>
      </c>
    </row>
    <row r="912" spans="1:18" s="127" customFormat="1" ht="27.6" x14ac:dyDescent="0.3">
      <c r="A912" s="89" t="s">
        <v>17</v>
      </c>
      <c r="B912" s="181" t="s">
        <v>1456</v>
      </c>
      <c r="C912" s="182" t="s">
        <v>19</v>
      </c>
      <c r="D912" s="183" t="s">
        <v>23</v>
      </c>
      <c r="E912" s="183">
        <v>88</v>
      </c>
      <c r="F912" s="181" t="s">
        <v>279</v>
      </c>
      <c r="G912" s="181">
        <v>26102</v>
      </c>
      <c r="H912" s="184" t="s">
        <v>307</v>
      </c>
      <c r="I912" s="46" t="s">
        <v>283</v>
      </c>
      <c r="J912" s="181" t="s">
        <v>560</v>
      </c>
      <c r="K912" s="185" t="s">
        <v>561</v>
      </c>
      <c r="L912" s="181" t="s">
        <v>494</v>
      </c>
      <c r="M912" s="66" t="s">
        <v>856</v>
      </c>
      <c r="N912" s="181" t="s">
        <v>257</v>
      </c>
      <c r="O912" s="181">
        <v>199</v>
      </c>
      <c r="P912" s="27">
        <v>116</v>
      </c>
      <c r="Q912" s="28">
        <v>23084</v>
      </c>
      <c r="R912" s="28">
        <v>23084</v>
      </c>
    </row>
    <row r="913" spans="1:18" s="127" customFormat="1" ht="27.6" x14ac:dyDescent="0.3">
      <c r="A913" s="89" t="s">
        <v>17</v>
      </c>
      <c r="B913" s="181" t="s">
        <v>1456</v>
      </c>
      <c r="C913" s="182" t="s">
        <v>19</v>
      </c>
      <c r="D913" s="183" t="s">
        <v>267</v>
      </c>
      <c r="E913" s="182" t="s">
        <v>19</v>
      </c>
      <c r="F913" s="181" t="s">
        <v>275</v>
      </c>
      <c r="G913" s="181">
        <v>26103</v>
      </c>
      <c r="H913" s="184" t="s">
        <v>300</v>
      </c>
      <c r="I913" s="46" t="s">
        <v>283</v>
      </c>
      <c r="J913" s="181" t="s">
        <v>495</v>
      </c>
      <c r="K913" s="185" t="s">
        <v>496</v>
      </c>
      <c r="L913" s="181" t="s">
        <v>494</v>
      </c>
      <c r="M913" s="66" t="s">
        <v>856</v>
      </c>
      <c r="N913" s="181" t="s">
        <v>257</v>
      </c>
      <c r="O913" s="181">
        <v>45</v>
      </c>
      <c r="P913" s="27">
        <v>116</v>
      </c>
      <c r="Q913" s="28">
        <v>5220</v>
      </c>
      <c r="R913" s="28">
        <v>5220</v>
      </c>
    </row>
    <row r="914" spans="1:18" s="127" customFormat="1" x14ac:dyDescent="0.3">
      <c r="A914" s="89" t="s">
        <v>17</v>
      </c>
      <c r="B914" s="181" t="s">
        <v>1456</v>
      </c>
      <c r="C914" s="182" t="s">
        <v>19</v>
      </c>
      <c r="D914" s="183" t="s">
        <v>267</v>
      </c>
      <c r="E914" s="182" t="s">
        <v>19</v>
      </c>
      <c r="F914" s="181" t="s">
        <v>275</v>
      </c>
      <c r="G914" s="181">
        <v>29201</v>
      </c>
      <c r="H914" s="184" t="s">
        <v>350</v>
      </c>
      <c r="I914" s="46" t="s">
        <v>301</v>
      </c>
      <c r="J914" s="181" t="s">
        <v>1469</v>
      </c>
      <c r="K914" s="185" t="s">
        <v>1470</v>
      </c>
      <c r="L914" s="46"/>
      <c r="M914" s="66"/>
      <c r="N914" s="181" t="s">
        <v>257</v>
      </c>
      <c r="O914" s="181">
        <v>7</v>
      </c>
      <c r="P914" s="27">
        <v>26.912000000000003</v>
      </c>
      <c r="Q914" s="28">
        <v>188.38400000000001</v>
      </c>
      <c r="R914" s="28">
        <v>188.38400000000001</v>
      </c>
    </row>
    <row r="915" spans="1:18" s="127" customFormat="1" ht="27.6" x14ac:dyDescent="0.3">
      <c r="A915" s="89" t="s">
        <v>17</v>
      </c>
      <c r="B915" s="181" t="s">
        <v>1456</v>
      </c>
      <c r="C915" s="182" t="s">
        <v>19</v>
      </c>
      <c r="D915" s="183" t="s">
        <v>267</v>
      </c>
      <c r="E915" s="182" t="s">
        <v>19</v>
      </c>
      <c r="F915" s="181" t="s">
        <v>275</v>
      </c>
      <c r="G915" s="181">
        <v>29201</v>
      </c>
      <c r="H915" s="184" t="s">
        <v>350</v>
      </c>
      <c r="I915" s="46" t="s">
        <v>301</v>
      </c>
      <c r="J915" s="181" t="s">
        <v>1471</v>
      </c>
      <c r="K915" s="185" t="s">
        <v>1472</v>
      </c>
      <c r="L915" s="46"/>
      <c r="M915" s="66"/>
      <c r="N915" s="181" t="s">
        <v>257</v>
      </c>
      <c r="O915" s="181">
        <v>7</v>
      </c>
      <c r="P915" s="27">
        <v>80.736000000000004</v>
      </c>
      <c r="Q915" s="28">
        <v>565.15200000000004</v>
      </c>
      <c r="R915" s="28">
        <v>565.15200000000004</v>
      </c>
    </row>
    <row r="916" spans="1:18" s="127" customFormat="1" ht="27.6" x14ac:dyDescent="0.3">
      <c r="A916" s="89" t="s">
        <v>17</v>
      </c>
      <c r="B916" s="181" t="s">
        <v>1456</v>
      </c>
      <c r="C916" s="182" t="s">
        <v>19</v>
      </c>
      <c r="D916" s="183" t="s">
        <v>267</v>
      </c>
      <c r="E916" s="182" t="s">
        <v>19</v>
      </c>
      <c r="F916" s="181" t="s">
        <v>275</v>
      </c>
      <c r="G916" s="181">
        <v>29401</v>
      </c>
      <c r="H916" s="184" t="s">
        <v>948</v>
      </c>
      <c r="I916" s="46" t="s">
        <v>301</v>
      </c>
      <c r="J916" s="181" t="s">
        <v>1473</v>
      </c>
      <c r="K916" s="185" t="s">
        <v>1474</v>
      </c>
      <c r="L916" s="46"/>
      <c r="M916" s="66"/>
      <c r="N916" s="181" t="s">
        <v>257</v>
      </c>
      <c r="O916" s="181">
        <v>8</v>
      </c>
      <c r="P916" s="27">
        <v>290</v>
      </c>
      <c r="Q916" s="28">
        <v>2320</v>
      </c>
      <c r="R916" s="28">
        <v>2320</v>
      </c>
    </row>
    <row r="917" spans="1:18" s="127" customFormat="1" x14ac:dyDescent="0.3">
      <c r="A917" s="89" t="s">
        <v>17</v>
      </c>
      <c r="B917" s="181" t="s">
        <v>1456</v>
      </c>
      <c r="C917" s="182" t="s">
        <v>19</v>
      </c>
      <c r="D917" s="183" t="s">
        <v>267</v>
      </c>
      <c r="E917" s="182" t="s">
        <v>19</v>
      </c>
      <c r="F917" s="181" t="s">
        <v>275</v>
      </c>
      <c r="G917" s="181">
        <v>29401</v>
      </c>
      <c r="H917" s="184" t="s">
        <v>948</v>
      </c>
      <c r="I917" s="46" t="s">
        <v>301</v>
      </c>
      <c r="J917" s="181" t="s">
        <v>67</v>
      </c>
      <c r="K917" s="185" t="s">
        <v>176</v>
      </c>
      <c r="L917" s="46"/>
      <c r="M917" s="66"/>
      <c r="N917" s="181" t="s">
        <v>257</v>
      </c>
      <c r="O917" s="181">
        <v>1</v>
      </c>
      <c r="P917" s="27">
        <v>1334</v>
      </c>
      <c r="Q917" s="28">
        <v>1334</v>
      </c>
      <c r="R917" s="28">
        <v>1334</v>
      </c>
    </row>
    <row r="918" spans="1:18" s="127" customFormat="1" x14ac:dyDescent="0.3">
      <c r="A918" s="89" t="s">
        <v>17</v>
      </c>
      <c r="B918" s="181" t="s">
        <v>1456</v>
      </c>
      <c r="C918" s="182" t="s">
        <v>19</v>
      </c>
      <c r="D918" s="183" t="s">
        <v>267</v>
      </c>
      <c r="E918" s="182" t="s">
        <v>19</v>
      </c>
      <c r="F918" s="181" t="s">
        <v>275</v>
      </c>
      <c r="G918" s="181">
        <v>29401</v>
      </c>
      <c r="H918" s="184" t="s">
        <v>948</v>
      </c>
      <c r="I918" s="46" t="s">
        <v>301</v>
      </c>
      <c r="J918" s="181" t="s">
        <v>498</v>
      </c>
      <c r="K918" s="185" t="s">
        <v>499</v>
      </c>
      <c r="L918" s="46"/>
      <c r="M918" s="66"/>
      <c r="N918" s="181" t="s">
        <v>257</v>
      </c>
      <c r="O918" s="181">
        <v>6</v>
      </c>
      <c r="P918" s="27">
        <v>174</v>
      </c>
      <c r="Q918" s="28">
        <v>1044</v>
      </c>
      <c r="R918" s="28">
        <v>1044</v>
      </c>
    </row>
    <row r="919" spans="1:18" s="127" customFormat="1" x14ac:dyDescent="0.3">
      <c r="A919" s="89" t="s">
        <v>17</v>
      </c>
      <c r="B919" s="181" t="s">
        <v>1456</v>
      </c>
      <c r="C919" s="182" t="s">
        <v>19</v>
      </c>
      <c r="D919" s="183" t="s">
        <v>267</v>
      </c>
      <c r="E919" s="182" t="s">
        <v>19</v>
      </c>
      <c r="F919" s="181" t="s">
        <v>275</v>
      </c>
      <c r="G919" s="181">
        <v>29401</v>
      </c>
      <c r="H919" s="184" t="s">
        <v>948</v>
      </c>
      <c r="I919" s="46" t="s">
        <v>301</v>
      </c>
      <c r="J919" s="181" t="s">
        <v>1475</v>
      </c>
      <c r="K919" s="185" t="s">
        <v>1476</v>
      </c>
      <c r="L919" s="46"/>
      <c r="M919" s="66"/>
      <c r="N919" s="181" t="s">
        <v>257</v>
      </c>
      <c r="O919" s="181">
        <v>1</v>
      </c>
      <c r="P919" s="27">
        <v>452.4</v>
      </c>
      <c r="Q919" s="28">
        <v>452.4</v>
      </c>
      <c r="R919" s="28">
        <v>452.4</v>
      </c>
    </row>
    <row r="920" spans="1:18" s="127" customFormat="1" ht="41.4" x14ac:dyDescent="0.3">
      <c r="A920" s="89" t="s">
        <v>17</v>
      </c>
      <c r="B920" s="181" t="s">
        <v>1456</v>
      </c>
      <c r="C920" s="182" t="s">
        <v>19</v>
      </c>
      <c r="D920" s="183" t="s">
        <v>23</v>
      </c>
      <c r="E920" s="183">
        <v>88</v>
      </c>
      <c r="F920" s="181" t="s">
        <v>279</v>
      </c>
      <c r="G920" s="181">
        <v>32201</v>
      </c>
      <c r="H920" s="184" t="s">
        <v>444</v>
      </c>
      <c r="I920" s="46" t="s">
        <v>283</v>
      </c>
      <c r="J920" s="181"/>
      <c r="K920" s="185" t="s">
        <v>1477</v>
      </c>
      <c r="L920" s="181" t="s">
        <v>1478</v>
      </c>
      <c r="M920" s="66" t="s">
        <v>856</v>
      </c>
      <c r="N920" s="181" t="s">
        <v>255</v>
      </c>
      <c r="O920" s="181">
        <v>1</v>
      </c>
      <c r="P920" s="27">
        <v>31320</v>
      </c>
      <c r="Q920" s="28">
        <v>31320</v>
      </c>
      <c r="R920" s="28">
        <v>31320</v>
      </c>
    </row>
    <row r="921" spans="1:18" s="127" customFormat="1" ht="41.4" x14ac:dyDescent="0.3">
      <c r="A921" s="89" t="s">
        <v>17</v>
      </c>
      <c r="B921" s="181" t="s">
        <v>1456</v>
      </c>
      <c r="C921" s="182" t="s">
        <v>19</v>
      </c>
      <c r="D921" s="183" t="s">
        <v>23</v>
      </c>
      <c r="E921" s="183">
        <v>88</v>
      </c>
      <c r="F921" s="181" t="s">
        <v>279</v>
      </c>
      <c r="G921" s="181">
        <v>32201</v>
      </c>
      <c r="H921" s="184" t="s">
        <v>444</v>
      </c>
      <c r="I921" s="46" t="s">
        <v>283</v>
      </c>
      <c r="J921" s="181"/>
      <c r="K921" s="185" t="s">
        <v>1479</v>
      </c>
      <c r="L921" s="181" t="s">
        <v>1480</v>
      </c>
      <c r="M921" s="66" t="s">
        <v>856</v>
      </c>
      <c r="N921" s="181" t="s">
        <v>255</v>
      </c>
      <c r="O921" s="181">
        <v>1</v>
      </c>
      <c r="P921" s="27">
        <v>4754.0047999999997</v>
      </c>
      <c r="Q921" s="28">
        <v>4754.0047999999997</v>
      </c>
      <c r="R921" s="28">
        <v>4754.0047999999997</v>
      </c>
    </row>
    <row r="922" spans="1:18" s="127" customFormat="1" ht="41.4" x14ac:dyDescent="0.3">
      <c r="A922" s="89" t="s">
        <v>17</v>
      </c>
      <c r="B922" s="181" t="s">
        <v>1456</v>
      </c>
      <c r="C922" s="182" t="s">
        <v>19</v>
      </c>
      <c r="D922" s="183" t="s">
        <v>267</v>
      </c>
      <c r="E922" s="182" t="s">
        <v>19</v>
      </c>
      <c r="F922" s="181" t="s">
        <v>275</v>
      </c>
      <c r="G922" s="181">
        <v>32601</v>
      </c>
      <c r="H922" s="184" t="s">
        <v>294</v>
      </c>
      <c r="I922" s="46" t="s">
        <v>283</v>
      </c>
      <c r="J922" s="46"/>
      <c r="K922" s="185" t="s">
        <v>1481</v>
      </c>
      <c r="L922" s="189" t="s">
        <v>1482</v>
      </c>
      <c r="M922" s="66" t="s">
        <v>856</v>
      </c>
      <c r="N922" s="181" t="s">
        <v>255</v>
      </c>
      <c r="O922" s="181">
        <v>1</v>
      </c>
      <c r="P922" s="27">
        <v>3006.0008000000003</v>
      </c>
      <c r="Q922" s="28">
        <v>3006.0008000000003</v>
      </c>
      <c r="R922" s="28">
        <v>3006.0008000000003</v>
      </c>
    </row>
    <row r="923" spans="1:18" s="127" customFormat="1" ht="41.4" x14ac:dyDescent="0.3">
      <c r="A923" s="89" t="s">
        <v>17</v>
      </c>
      <c r="B923" s="181" t="s">
        <v>1456</v>
      </c>
      <c r="C923" s="182" t="s">
        <v>19</v>
      </c>
      <c r="D923" s="183" t="s">
        <v>267</v>
      </c>
      <c r="E923" s="182" t="s">
        <v>19</v>
      </c>
      <c r="F923" s="181" t="s">
        <v>277</v>
      </c>
      <c r="G923" s="181">
        <v>33801</v>
      </c>
      <c r="H923" s="184" t="s">
        <v>1483</v>
      </c>
      <c r="I923" s="46" t="s">
        <v>283</v>
      </c>
      <c r="J923" s="181"/>
      <c r="K923" s="185" t="s">
        <v>1484</v>
      </c>
      <c r="L923" s="181" t="s">
        <v>323</v>
      </c>
      <c r="M923" s="66" t="s">
        <v>856</v>
      </c>
      <c r="N923" s="181" t="s">
        <v>255</v>
      </c>
      <c r="O923" s="181">
        <v>1</v>
      </c>
      <c r="P923" s="27">
        <v>21924</v>
      </c>
      <c r="Q923" s="28">
        <v>21924</v>
      </c>
      <c r="R923" s="28">
        <v>21924</v>
      </c>
    </row>
    <row r="924" spans="1:18" s="127" customFormat="1" ht="41.4" x14ac:dyDescent="0.3">
      <c r="A924" s="89" t="s">
        <v>17</v>
      </c>
      <c r="B924" s="181" t="s">
        <v>1456</v>
      </c>
      <c r="C924" s="182" t="s">
        <v>19</v>
      </c>
      <c r="D924" s="183" t="s">
        <v>23</v>
      </c>
      <c r="E924" s="183">
        <v>88</v>
      </c>
      <c r="F924" s="181" t="s">
        <v>279</v>
      </c>
      <c r="G924" s="181">
        <v>33801</v>
      </c>
      <c r="H924" s="184" t="s">
        <v>298</v>
      </c>
      <c r="I924" s="46" t="s">
        <v>283</v>
      </c>
      <c r="J924" s="181"/>
      <c r="K924" s="185" t="s">
        <v>1485</v>
      </c>
      <c r="L924" s="181" t="s">
        <v>323</v>
      </c>
      <c r="M924" s="66" t="s">
        <v>856</v>
      </c>
      <c r="N924" s="181" t="s">
        <v>255</v>
      </c>
      <c r="O924" s="181">
        <v>1</v>
      </c>
      <c r="P924" s="27">
        <v>10962</v>
      </c>
      <c r="Q924" s="28">
        <v>10962</v>
      </c>
      <c r="R924" s="28">
        <v>10962</v>
      </c>
    </row>
    <row r="925" spans="1:18" s="127" customFormat="1" ht="41.4" x14ac:dyDescent="0.3">
      <c r="A925" s="89" t="s">
        <v>17</v>
      </c>
      <c r="B925" s="181" t="s">
        <v>1456</v>
      </c>
      <c r="C925" s="182" t="s">
        <v>19</v>
      </c>
      <c r="D925" s="183" t="s">
        <v>267</v>
      </c>
      <c r="E925" s="182" t="s">
        <v>19</v>
      </c>
      <c r="F925" s="181" t="s">
        <v>275</v>
      </c>
      <c r="G925" s="181">
        <v>33901</v>
      </c>
      <c r="H925" s="184" t="s">
        <v>285</v>
      </c>
      <c r="I925" s="46" t="s">
        <v>283</v>
      </c>
      <c r="J925" s="181"/>
      <c r="K925" s="185" t="s">
        <v>1486</v>
      </c>
      <c r="L925" s="181" t="s">
        <v>494</v>
      </c>
      <c r="M925" s="66" t="s">
        <v>856</v>
      </c>
      <c r="N925" s="181" t="s">
        <v>255</v>
      </c>
      <c r="O925" s="190">
        <v>230.84</v>
      </c>
      <c r="P925" s="27">
        <v>1.1600000000000001</v>
      </c>
      <c r="Q925" s="28">
        <v>267.77440000000001</v>
      </c>
      <c r="R925" s="28">
        <v>267.77440000000001</v>
      </c>
    </row>
    <row r="926" spans="1:18" s="127" customFormat="1" ht="27.6" x14ac:dyDescent="0.3">
      <c r="A926" s="89" t="s">
        <v>17</v>
      </c>
      <c r="B926" s="181" t="s">
        <v>1456</v>
      </c>
      <c r="C926" s="182" t="s">
        <v>19</v>
      </c>
      <c r="D926" s="183" t="s">
        <v>267</v>
      </c>
      <c r="E926" s="182" t="s">
        <v>19</v>
      </c>
      <c r="F926" s="181" t="s">
        <v>275</v>
      </c>
      <c r="G926" s="181">
        <v>35701</v>
      </c>
      <c r="H926" s="184" t="s">
        <v>383</v>
      </c>
      <c r="I926" s="46" t="s">
        <v>301</v>
      </c>
      <c r="J926" s="181"/>
      <c r="K926" s="185" t="s">
        <v>1487</v>
      </c>
      <c r="L926" s="46"/>
      <c r="M926" s="66"/>
      <c r="N926" s="181" t="s">
        <v>255</v>
      </c>
      <c r="O926" s="181">
        <v>2</v>
      </c>
      <c r="P926" s="27">
        <v>783</v>
      </c>
      <c r="Q926" s="28">
        <v>1566</v>
      </c>
      <c r="R926" s="28">
        <v>1566</v>
      </c>
    </row>
    <row r="927" spans="1:18" s="127" customFormat="1" ht="55.2" x14ac:dyDescent="0.3">
      <c r="A927" s="89" t="s">
        <v>17</v>
      </c>
      <c r="B927" s="181" t="s">
        <v>1456</v>
      </c>
      <c r="C927" s="182" t="s">
        <v>19</v>
      </c>
      <c r="D927" s="183" t="s">
        <v>23</v>
      </c>
      <c r="E927" s="183">
        <v>88</v>
      </c>
      <c r="F927" s="181" t="s">
        <v>279</v>
      </c>
      <c r="G927" s="181">
        <v>35801</v>
      </c>
      <c r="H927" s="184" t="s">
        <v>295</v>
      </c>
      <c r="I927" s="46" t="s">
        <v>283</v>
      </c>
      <c r="J927" s="181"/>
      <c r="K927" s="185" t="s">
        <v>1488</v>
      </c>
      <c r="L927" s="184" t="s">
        <v>1489</v>
      </c>
      <c r="M927" s="66" t="s">
        <v>856</v>
      </c>
      <c r="N927" s="181" t="s">
        <v>255</v>
      </c>
      <c r="O927" s="190">
        <v>3462.07</v>
      </c>
      <c r="P927" s="27">
        <v>1.1599999999999999</v>
      </c>
      <c r="Q927" s="28">
        <v>4016.0012000000002</v>
      </c>
      <c r="R927" s="28">
        <v>4016.0012000000002</v>
      </c>
    </row>
    <row r="928" spans="1:18" s="127" customFormat="1" ht="41.4" x14ac:dyDescent="0.3">
      <c r="A928" s="89" t="s">
        <v>17</v>
      </c>
      <c r="B928" s="181" t="s">
        <v>1456</v>
      </c>
      <c r="C928" s="182" t="s">
        <v>19</v>
      </c>
      <c r="D928" s="183" t="s">
        <v>267</v>
      </c>
      <c r="E928" s="182" t="s">
        <v>19</v>
      </c>
      <c r="F928" s="181" t="s">
        <v>277</v>
      </c>
      <c r="G928" s="181">
        <v>35801</v>
      </c>
      <c r="H928" s="184" t="s">
        <v>295</v>
      </c>
      <c r="I928" s="46" t="s">
        <v>283</v>
      </c>
      <c r="J928" s="181"/>
      <c r="K928" s="185" t="s">
        <v>1490</v>
      </c>
      <c r="L928" s="181" t="s">
        <v>857</v>
      </c>
      <c r="M928" s="66" t="s">
        <v>856</v>
      </c>
      <c r="N928" s="181" t="s">
        <v>255</v>
      </c>
      <c r="O928" s="181">
        <v>9000</v>
      </c>
      <c r="P928" s="27">
        <v>1.1599999999999999</v>
      </c>
      <c r="Q928" s="28">
        <v>10440</v>
      </c>
      <c r="R928" s="28">
        <v>10440</v>
      </c>
    </row>
    <row r="929" spans="1:18" s="29" customFormat="1" x14ac:dyDescent="0.3">
      <c r="A929" s="89" t="s">
        <v>17</v>
      </c>
      <c r="B929" s="81" t="s">
        <v>858</v>
      </c>
      <c r="C929" s="128" t="s">
        <v>19</v>
      </c>
      <c r="D929" s="26" t="s">
        <v>267</v>
      </c>
      <c r="E929" s="26" t="s">
        <v>19</v>
      </c>
      <c r="F929" s="26" t="s">
        <v>275</v>
      </c>
      <c r="G929" s="26">
        <v>21101</v>
      </c>
      <c r="H929" s="81" t="s">
        <v>719</v>
      </c>
      <c r="I929" s="37" t="s">
        <v>22</v>
      </c>
      <c r="J929" s="26" t="s">
        <v>513</v>
      </c>
      <c r="K929" s="81" t="s">
        <v>514</v>
      </c>
      <c r="L929" s="129"/>
      <c r="M929" s="5" t="s">
        <v>21</v>
      </c>
      <c r="N929" s="26" t="s">
        <v>27</v>
      </c>
      <c r="O929" s="27">
        <v>45</v>
      </c>
      <c r="P929" s="27">
        <v>4</v>
      </c>
      <c r="Q929" s="27">
        <v>180</v>
      </c>
      <c r="R929" s="27">
        <v>180</v>
      </c>
    </row>
    <row r="930" spans="1:18" s="29" customFormat="1" x14ac:dyDescent="0.3">
      <c r="A930" s="89" t="s">
        <v>17</v>
      </c>
      <c r="B930" s="81" t="s">
        <v>858</v>
      </c>
      <c r="C930" s="128" t="s">
        <v>19</v>
      </c>
      <c r="D930" s="26" t="s">
        <v>267</v>
      </c>
      <c r="E930" s="26" t="s">
        <v>19</v>
      </c>
      <c r="F930" s="26" t="s">
        <v>275</v>
      </c>
      <c r="G930" s="26">
        <v>21101</v>
      </c>
      <c r="H930" s="81" t="s">
        <v>719</v>
      </c>
      <c r="I930" s="37" t="s">
        <v>22</v>
      </c>
      <c r="J930" s="26" t="s">
        <v>859</v>
      </c>
      <c r="K930" s="81" t="s">
        <v>168</v>
      </c>
      <c r="L930" s="129"/>
      <c r="M930" s="5" t="s">
        <v>21</v>
      </c>
      <c r="N930" s="26" t="s">
        <v>258</v>
      </c>
      <c r="O930" s="27">
        <v>2</v>
      </c>
      <c r="P930" s="27">
        <v>21</v>
      </c>
      <c r="Q930" s="27">
        <v>42</v>
      </c>
      <c r="R930" s="27">
        <v>42</v>
      </c>
    </row>
    <row r="931" spans="1:18" s="29" customFormat="1" x14ac:dyDescent="0.3">
      <c r="A931" s="89" t="s">
        <v>17</v>
      </c>
      <c r="B931" s="81" t="s">
        <v>858</v>
      </c>
      <c r="C931" s="128" t="s">
        <v>19</v>
      </c>
      <c r="D931" s="26" t="s">
        <v>267</v>
      </c>
      <c r="E931" s="26" t="s">
        <v>19</v>
      </c>
      <c r="F931" s="26" t="s">
        <v>275</v>
      </c>
      <c r="G931" s="26">
        <v>21101</v>
      </c>
      <c r="H931" s="81" t="s">
        <v>719</v>
      </c>
      <c r="I931" s="37" t="s">
        <v>22</v>
      </c>
      <c r="J931" s="26" t="s">
        <v>38</v>
      </c>
      <c r="K931" s="81" t="s">
        <v>148</v>
      </c>
      <c r="L931" s="129"/>
      <c r="M931" s="5" t="s">
        <v>21</v>
      </c>
      <c r="N931" s="26" t="s">
        <v>256</v>
      </c>
      <c r="O931" s="27">
        <v>30</v>
      </c>
      <c r="P931" s="27">
        <v>75</v>
      </c>
      <c r="Q931" s="27">
        <v>2250</v>
      </c>
      <c r="R931" s="27">
        <v>2250</v>
      </c>
    </row>
    <row r="932" spans="1:18" s="29" customFormat="1" x14ac:dyDescent="0.3">
      <c r="A932" s="89" t="s">
        <v>17</v>
      </c>
      <c r="B932" s="81" t="s">
        <v>858</v>
      </c>
      <c r="C932" s="128" t="s">
        <v>19</v>
      </c>
      <c r="D932" s="26" t="s">
        <v>267</v>
      </c>
      <c r="E932" s="26" t="s">
        <v>19</v>
      </c>
      <c r="F932" s="26" t="s">
        <v>275</v>
      </c>
      <c r="G932" s="26">
        <v>21101</v>
      </c>
      <c r="H932" s="81" t="s">
        <v>719</v>
      </c>
      <c r="I932" s="37" t="s">
        <v>22</v>
      </c>
      <c r="J932" s="26" t="s">
        <v>675</v>
      </c>
      <c r="K932" s="81" t="s">
        <v>676</v>
      </c>
      <c r="L932" s="129"/>
      <c r="M932" s="5" t="s">
        <v>21</v>
      </c>
      <c r="N932" s="26" t="s">
        <v>27</v>
      </c>
      <c r="O932" s="27">
        <v>1</v>
      </c>
      <c r="P932" s="27">
        <v>265</v>
      </c>
      <c r="Q932" s="27">
        <v>265</v>
      </c>
      <c r="R932" s="27">
        <v>265</v>
      </c>
    </row>
    <row r="933" spans="1:18" s="29" customFormat="1" x14ac:dyDescent="0.3">
      <c r="A933" s="89" t="s">
        <v>17</v>
      </c>
      <c r="B933" s="81" t="s">
        <v>858</v>
      </c>
      <c r="C933" s="128" t="s">
        <v>19</v>
      </c>
      <c r="D933" s="26" t="s">
        <v>267</v>
      </c>
      <c r="E933" s="26" t="s">
        <v>19</v>
      </c>
      <c r="F933" s="26" t="s">
        <v>275</v>
      </c>
      <c r="G933" s="26">
        <v>21101</v>
      </c>
      <c r="H933" s="81" t="s">
        <v>719</v>
      </c>
      <c r="I933" s="37" t="s">
        <v>22</v>
      </c>
      <c r="J933" s="26" t="s">
        <v>471</v>
      </c>
      <c r="K933" s="81" t="s">
        <v>472</v>
      </c>
      <c r="L933" s="129"/>
      <c r="M933" s="5" t="s">
        <v>21</v>
      </c>
      <c r="N933" s="26" t="s">
        <v>27</v>
      </c>
      <c r="O933" s="27">
        <v>3</v>
      </c>
      <c r="P933" s="27">
        <v>202</v>
      </c>
      <c r="Q933" s="27">
        <v>606</v>
      </c>
      <c r="R933" s="27">
        <v>606</v>
      </c>
    </row>
    <row r="934" spans="1:18" s="29" customFormat="1" x14ac:dyDescent="0.3">
      <c r="A934" s="89" t="s">
        <v>17</v>
      </c>
      <c r="B934" s="81" t="s">
        <v>858</v>
      </c>
      <c r="C934" s="128" t="s">
        <v>19</v>
      </c>
      <c r="D934" s="26" t="s">
        <v>267</v>
      </c>
      <c r="E934" s="26" t="s">
        <v>19</v>
      </c>
      <c r="F934" s="26" t="s">
        <v>275</v>
      </c>
      <c r="G934" s="26">
        <v>21101</v>
      </c>
      <c r="H934" s="81" t="s">
        <v>719</v>
      </c>
      <c r="I934" s="37" t="s">
        <v>22</v>
      </c>
      <c r="J934" s="26" t="s">
        <v>513</v>
      </c>
      <c r="K934" s="81" t="s">
        <v>514</v>
      </c>
      <c r="L934" s="129"/>
      <c r="M934" s="5" t="s">
        <v>21</v>
      </c>
      <c r="N934" s="26" t="s">
        <v>27</v>
      </c>
      <c r="O934" s="27">
        <v>10</v>
      </c>
      <c r="P934" s="27">
        <v>14</v>
      </c>
      <c r="Q934" s="27">
        <v>140</v>
      </c>
      <c r="R934" s="27">
        <v>140</v>
      </c>
    </row>
    <row r="935" spans="1:18" s="29" customFormat="1" x14ac:dyDescent="0.3">
      <c r="A935" s="89" t="s">
        <v>17</v>
      </c>
      <c r="B935" s="81" t="s">
        <v>858</v>
      </c>
      <c r="C935" s="128" t="s">
        <v>19</v>
      </c>
      <c r="D935" s="26" t="s">
        <v>23</v>
      </c>
      <c r="E935" s="26" t="s">
        <v>269</v>
      </c>
      <c r="F935" s="26" t="s">
        <v>279</v>
      </c>
      <c r="G935" s="26">
        <v>21101</v>
      </c>
      <c r="H935" s="81" t="s">
        <v>719</v>
      </c>
      <c r="I935" s="37" t="s">
        <v>22</v>
      </c>
      <c r="J935" s="26" t="s">
        <v>513</v>
      </c>
      <c r="K935" s="81" t="s">
        <v>514</v>
      </c>
      <c r="L935" s="129"/>
      <c r="M935" s="5" t="s">
        <v>21</v>
      </c>
      <c r="N935" s="26" t="s">
        <v>27</v>
      </c>
      <c r="O935" s="27">
        <v>45</v>
      </c>
      <c r="P935" s="27">
        <v>4</v>
      </c>
      <c r="Q935" s="27">
        <v>180</v>
      </c>
      <c r="R935" s="27">
        <v>180</v>
      </c>
    </row>
    <row r="936" spans="1:18" s="29" customFormat="1" x14ac:dyDescent="0.3">
      <c r="A936" s="89" t="s">
        <v>17</v>
      </c>
      <c r="B936" s="81" t="s">
        <v>858</v>
      </c>
      <c r="C936" s="128" t="s">
        <v>19</v>
      </c>
      <c r="D936" s="26" t="s">
        <v>23</v>
      </c>
      <c r="E936" s="26" t="s">
        <v>269</v>
      </c>
      <c r="F936" s="26" t="s">
        <v>279</v>
      </c>
      <c r="G936" s="26">
        <v>21101</v>
      </c>
      <c r="H936" s="81" t="s">
        <v>719</v>
      </c>
      <c r="I936" s="37" t="s">
        <v>22</v>
      </c>
      <c r="J936" s="26" t="s">
        <v>471</v>
      </c>
      <c r="K936" s="81" t="s">
        <v>472</v>
      </c>
      <c r="L936" s="129"/>
      <c r="M936" s="5" t="s">
        <v>21</v>
      </c>
      <c r="N936" s="26" t="s">
        <v>27</v>
      </c>
      <c r="O936" s="27">
        <v>1</v>
      </c>
      <c r="P936" s="27">
        <v>197</v>
      </c>
      <c r="Q936" s="27">
        <v>197</v>
      </c>
      <c r="R936" s="27">
        <v>197</v>
      </c>
    </row>
    <row r="937" spans="1:18" s="29" customFormat="1" x14ac:dyDescent="0.3">
      <c r="A937" s="89" t="s">
        <v>17</v>
      </c>
      <c r="B937" s="81" t="s">
        <v>858</v>
      </c>
      <c r="C937" s="128" t="s">
        <v>19</v>
      </c>
      <c r="D937" s="26" t="s">
        <v>23</v>
      </c>
      <c r="E937" s="26" t="s">
        <v>269</v>
      </c>
      <c r="F937" s="26" t="s">
        <v>279</v>
      </c>
      <c r="G937" s="26">
        <v>21101</v>
      </c>
      <c r="H937" s="81" t="s">
        <v>719</v>
      </c>
      <c r="I937" s="37" t="s">
        <v>22</v>
      </c>
      <c r="J937" s="26" t="s">
        <v>55</v>
      </c>
      <c r="K937" s="81" t="s">
        <v>165</v>
      </c>
      <c r="L937" s="129"/>
      <c r="M937" s="5" t="s">
        <v>21</v>
      </c>
      <c r="N937" s="26" t="s">
        <v>27</v>
      </c>
      <c r="O937" s="27">
        <v>1</v>
      </c>
      <c r="P937" s="27">
        <v>30</v>
      </c>
      <c r="Q937" s="27">
        <v>30</v>
      </c>
      <c r="R937" s="27">
        <v>30</v>
      </c>
    </row>
    <row r="938" spans="1:18" s="29" customFormat="1" x14ac:dyDescent="0.3">
      <c r="A938" s="89" t="s">
        <v>17</v>
      </c>
      <c r="B938" s="81" t="s">
        <v>858</v>
      </c>
      <c r="C938" s="128" t="s">
        <v>19</v>
      </c>
      <c r="D938" s="26" t="s">
        <v>267</v>
      </c>
      <c r="E938" s="26" t="s">
        <v>19</v>
      </c>
      <c r="F938" s="26" t="s">
        <v>275</v>
      </c>
      <c r="G938" s="26">
        <v>21101</v>
      </c>
      <c r="H938" s="81" t="s">
        <v>719</v>
      </c>
      <c r="I938" s="37" t="s">
        <v>22</v>
      </c>
      <c r="J938" s="26" t="s">
        <v>860</v>
      </c>
      <c r="K938" s="81" t="s">
        <v>861</v>
      </c>
      <c r="L938" s="129"/>
      <c r="M938" s="5" t="s">
        <v>21</v>
      </c>
      <c r="N938" s="26" t="s">
        <v>27</v>
      </c>
      <c r="O938" s="27">
        <v>1</v>
      </c>
      <c r="P938" s="27">
        <v>459</v>
      </c>
      <c r="Q938" s="27">
        <v>459</v>
      </c>
      <c r="R938" s="27">
        <v>459</v>
      </c>
    </row>
    <row r="939" spans="1:18" s="29" customFormat="1" x14ac:dyDescent="0.3">
      <c r="A939" s="89" t="s">
        <v>17</v>
      </c>
      <c r="B939" s="81" t="s">
        <v>858</v>
      </c>
      <c r="C939" s="128" t="s">
        <v>19</v>
      </c>
      <c r="D939" s="26" t="s">
        <v>267</v>
      </c>
      <c r="E939" s="26" t="s">
        <v>19</v>
      </c>
      <c r="F939" s="26" t="s">
        <v>275</v>
      </c>
      <c r="G939" s="26">
        <v>21601</v>
      </c>
      <c r="H939" s="81" t="s">
        <v>297</v>
      </c>
      <c r="I939" s="37" t="s">
        <v>22</v>
      </c>
      <c r="J939" s="26" t="s">
        <v>862</v>
      </c>
      <c r="K939" s="81" t="s">
        <v>863</v>
      </c>
      <c r="L939" s="129"/>
      <c r="M939" s="5" t="s">
        <v>21</v>
      </c>
      <c r="N939" s="26" t="s">
        <v>256</v>
      </c>
      <c r="O939" s="27">
        <v>20</v>
      </c>
      <c r="P939" s="27">
        <v>19</v>
      </c>
      <c r="Q939" s="27">
        <v>380</v>
      </c>
      <c r="R939" s="27">
        <v>380</v>
      </c>
    </row>
    <row r="940" spans="1:18" s="29" customFormat="1" x14ac:dyDescent="0.3">
      <c r="A940" s="89" t="s">
        <v>17</v>
      </c>
      <c r="B940" s="81" t="s">
        <v>858</v>
      </c>
      <c r="C940" s="128" t="s">
        <v>19</v>
      </c>
      <c r="D940" s="26" t="s">
        <v>267</v>
      </c>
      <c r="E940" s="26" t="s">
        <v>19</v>
      </c>
      <c r="F940" s="26" t="s">
        <v>275</v>
      </c>
      <c r="G940" s="26">
        <v>21601</v>
      </c>
      <c r="H940" s="81" t="s">
        <v>297</v>
      </c>
      <c r="I940" s="37" t="s">
        <v>22</v>
      </c>
      <c r="J940" s="26" t="s">
        <v>140</v>
      </c>
      <c r="K940" s="81" t="s">
        <v>245</v>
      </c>
      <c r="L940" s="129"/>
      <c r="M940" s="5" t="s">
        <v>21</v>
      </c>
      <c r="N940" s="26" t="s">
        <v>258</v>
      </c>
      <c r="O940" s="27">
        <v>2</v>
      </c>
      <c r="P940" s="27">
        <v>386</v>
      </c>
      <c r="Q940" s="27">
        <v>772</v>
      </c>
      <c r="R940" s="27">
        <v>772</v>
      </c>
    </row>
    <row r="941" spans="1:18" s="29" customFormat="1" x14ac:dyDescent="0.3">
      <c r="A941" s="89" t="s">
        <v>17</v>
      </c>
      <c r="B941" s="81" t="s">
        <v>858</v>
      </c>
      <c r="C941" s="128" t="s">
        <v>19</v>
      </c>
      <c r="D941" s="26" t="s">
        <v>267</v>
      </c>
      <c r="E941" s="26" t="s">
        <v>19</v>
      </c>
      <c r="F941" s="26" t="s">
        <v>275</v>
      </c>
      <c r="G941" s="26">
        <v>21601</v>
      </c>
      <c r="H941" s="81" t="s">
        <v>297</v>
      </c>
      <c r="I941" s="37" t="s">
        <v>22</v>
      </c>
      <c r="J941" s="26" t="s">
        <v>580</v>
      </c>
      <c r="K941" s="81" t="s">
        <v>249</v>
      </c>
      <c r="L941" s="129"/>
      <c r="M941" s="5" t="s">
        <v>21</v>
      </c>
      <c r="N941" s="26" t="s">
        <v>256</v>
      </c>
      <c r="O941" s="27">
        <v>160</v>
      </c>
      <c r="P941" s="27">
        <v>17</v>
      </c>
      <c r="Q941" s="27">
        <v>2720</v>
      </c>
      <c r="R941" s="27">
        <v>2720</v>
      </c>
    </row>
    <row r="942" spans="1:18" s="29" customFormat="1" x14ac:dyDescent="0.3">
      <c r="A942" s="89" t="s">
        <v>17</v>
      </c>
      <c r="B942" s="81" t="s">
        <v>858</v>
      </c>
      <c r="C942" s="128" t="s">
        <v>19</v>
      </c>
      <c r="D942" s="26" t="s">
        <v>267</v>
      </c>
      <c r="E942" s="26" t="s">
        <v>19</v>
      </c>
      <c r="F942" s="26" t="s">
        <v>275</v>
      </c>
      <c r="G942" s="26">
        <v>21601</v>
      </c>
      <c r="H942" s="81" t="s">
        <v>297</v>
      </c>
      <c r="I942" s="37" t="s">
        <v>22</v>
      </c>
      <c r="J942" s="26" t="s">
        <v>864</v>
      </c>
      <c r="K942" s="81" t="s">
        <v>865</v>
      </c>
      <c r="L942" s="129"/>
      <c r="M942" s="5" t="s">
        <v>21</v>
      </c>
      <c r="N942" s="26" t="s">
        <v>27</v>
      </c>
      <c r="O942" s="27">
        <v>1</v>
      </c>
      <c r="P942" s="27">
        <v>136</v>
      </c>
      <c r="Q942" s="27">
        <v>136</v>
      </c>
      <c r="R942" s="27">
        <v>136</v>
      </c>
    </row>
    <row r="943" spans="1:18" s="29" customFormat="1" x14ac:dyDescent="0.3">
      <c r="A943" s="89" t="s">
        <v>17</v>
      </c>
      <c r="B943" s="81" t="s">
        <v>858</v>
      </c>
      <c r="C943" s="128" t="s">
        <v>19</v>
      </c>
      <c r="D943" s="26" t="s">
        <v>267</v>
      </c>
      <c r="E943" s="26" t="s">
        <v>19</v>
      </c>
      <c r="F943" s="26" t="s">
        <v>275</v>
      </c>
      <c r="G943" s="26">
        <v>21601</v>
      </c>
      <c r="H943" s="81" t="s">
        <v>297</v>
      </c>
      <c r="I943" s="37" t="s">
        <v>22</v>
      </c>
      <c r="J943" s="26" t="s">
        <v>371</v>
      </c>
      <c r="K943" s="81" t="s">
        <v>372</v>
      </c>
      <c r="L943" s="129"/>
      <c r="M943" s="5" t="s">
        <v>21</v>
      </c>
      <c r="N943" s="26" t="s">
        <v>373</v>
      </c>
      <c r="O943" s="27">
        <v>1</v>
      </c>
      <c r="P943" s="27">
        <v>148</v>
      </c>
      <c r="Q943" s="27">
        <v>148</v>
      </c>
      <c r="R943" s="27">
        <v>148</v>
      </c>
    </row>
    <row r="944" spans="1:18" s="29" customFormat="1" ht="27.6" x14ac:dyDescent="0.3">
      <c r="A944" s="89" t="s">
        <v>17</v>
      </c>
      <c r="B944" s="81" t="s">
        <v>858</v>
      </c>
      <c r="C944" s="128" t="s">
        <v>19</v>
      </c>
      <c r="D944" s="26" t="s">
        <v>267</v>
      </c>
      <c r="E944" s="26" t="s">
        <v>19</v>
      </c>
      <c r="F944" s="26" t="s">
        <v>275</v>
      </c>
      <c r="G944" s="26">
        <v>21601</v>
      </c>
      <c r="H944" s="81" t="s">
        <v>297</v>
      </c>
      <c r="I944" s="37" t="s">
        <v>22</v>
      </c>
      <c r="J944" s="26" t="s">
        <v>126</v>
      </c>
      <c r="K944" s="81" t="s">
        <v>241</v>
      </c>
      <c r="L944" s="129"/>
      <c r="M944" s="5" t="s">
        <v>21</v>
      </c>
      <c r="N944" s="26" t="s">
        <v>27</v>
      </c>
      <c r="O944" s="27">
        <v>4</v>
      </c>
      <c r="P944" s="27">
        <v>39</v>
      </c>
      <c r="Q944" s="27">
        <v>156</v>
      </c>
      <c r="R944" s="27">
        <v>156</v>
      </c>
    </row>
    <row r="945" spans="1:18" s="29" customFormat="1" x14ac:dyDescent="0.3">
      <c r="A945" s="89" t="s">
        <v>17</v>
      </c>
      <c r="B945" s="81" t="s">
        <v>858</v>
      </c>
      <c r="C945" s="128" t="s">
        <v>19</v>
      </c>
      <c r="D945" s="26" t="s">
        <v>267</v>
      </c>
      <c r="E945" s="26" t="s">
        <v>19</v>
      </c>
      <c r="F945" s="26" t="s">
        <v>275</v>
      </c>
      <c r="G945" s="26">
        <v>21601</v>
      </c>
      <c r="H945" s="81" t="s">
        <v>297</v>
      </c>
      <c r="I945" s="37" t="s">
        <v>22</v>
      </c>
      <c r="J945" s="26" t="s">
        <v>365</v>
      </c>
      <c r="K945" s="81" t="s">
        <v>366</v>
      </c>
      <c r="L945" s="129"/>
      <c r="M945" s="5" t="s">
        <v>21</v>
      </c>
      <c r="N945" s="26" t="s">
        <v>256</v>
      </c>
      <c r="O945" s="27">
        <v>30</v>
      </c>
      <c r="P945" s="27">
        <v>85</v>
      </c>
      <c r="Q945" s="27">
        <v>2550</v>
      </c>
      <c r="R945" s="27">
        <v>2550</v>
      </c>
    </row>
    <row r="946" spans="1:18" s="29" customFormat="1" x14ac:dyDescent="0.3">
      <c r="A946" s="89" t="s">
        <v>17</v>
      </c>
      <c r="B946" s="81" t="s">
        <v>858</v>
      </c>
      <c r="C946" s="128" t="s">
        <v>19</v>
      </c>
      <c r="D946" s="26" t="s">
        <v>267</v>
      </c>
      <c r="E946" s="26" t="s">
        <v>19</v>
      </c>
      <c r="F946" s="26" t="s">
        <v>275</v>
      </c>
      <c r="G946" s="26">
        <v>21601</v>
      </c>
      <c r="H946" s="81" t="s">
        <v>297</v>
      </c>
      <c r="I946" s="37" t="s">
        <v>22</v>
      </c>
      <c r="J946" s="26" t="s">
        <v>620</v>
      </c>
      <c r="K946" s="81" t="s">
        <v>621</v>
      </c>
      <c r="L946" s="129"/>
      <c r="M946" s="5" t="s">
        <v>21</v>
      </c>
      <c r="N946" s="26" t="s">
        <v>27</v>
      </c>
      <c r="O946" s="27">
        <v>10</v>
      </c>
      <c r="P946" s="27">
        <v>39</v>
      </c>
      <c r="Q946" s="27">
        <v>390</v>
      </c>
      <c r="R946" s="27">
        <v>390</v>
      </c>
    </row>
    <row r="947" spans="1:18" s="29" customFormat="1" x14ac:dyDescent="0.3">
      <c r="A947" s="89" t="s">
        <v>17</v>
      </c>
      <c r="B947" s="81" t="s">
        <v>858</v>
      </c>
      <c r="C947" s="128" t="s">
        <v>19</v>
      </c>
      <c r="D947" s="26" t="s">
        <v>267</v>
      </c>
      <c r="E947" s="26" t="s">
        <v>19</v>
      </c>
      <c r="F947" s="26" t="s">
        <v>275</v>
      </c>
      <c r="G947" s="26">
        <v>21601</v>
      </c>
      <c r="H947" s="81" t="s">
        <v>297</v>
      </c>
      <c r="I947" s="37" t="s">
        <v>22</v>
      </c>
      <c r="J947" s="26" t="s">
        <v>866</v>
      </c>
      <c r="K947" s="81" t="s">
        <v>867</v>
      </c>
      <c r="L947" s="129"/>
      <c r="M947" s="5" t="s">
        <v>21</v>
      </c>
      <c r="N947" s="26" t="s">
        <v>27</v>
      </c>
      <c r="O947" s="27">
        <v>20</v>
      </c>
      <c r="P947" s="27">
        <v>67</v>
      </c>
      <c r="Q947" s="27">
        <v>1340</v>
      </c>
      <c r="R947" s="27">
        <v>1340</v>
      </c>
    </row>
    <row r="948" spans="1:18" s="29" customFormat="1" ht="41.4" x14ac:dyDescent="0.3">
      <c r="A948" s="89" t="s">
        <v>17</v>
      </c>
      <c r="B948" s="81" t="s">
        <v>858</v>
      </c>
      <c r="C948" s="128" t="s">
        <v>19</v>
      </c>
      <c r="D948" s="26" t="s">
        <v>267</v>
      </c>
      <c r="E948" s="26" t="s">
        <v>19</v>
      </c>
      <c r="F948" s="26" t="s">
        <v>275</v>
      </c>
      <c r="G948" s="26">
        <v>22104</v>
      </c>
      <c r="H948" s="130" t="s">
        <v>868</v>
      </c>
      <c r="I948" s="37" t="s">
        <v>22</v>
      </c>
      <c r="J948" s="26" t="s">
        <v>854</v>
      </c>
      <c r="K948" s="81" t="s">
        <v>855</v>
      </c>
      <c r="L948" s="129"/>
      <c r="M948" s="5" t="s">
        <v>21</v>
      </c>
      <c r="N948" s="26" t="s">
        <v>27</v>
      </c>
      <c r="O948" s="27">
        <v>12</v>
      </c>
      <c r="P948" s="27">
        <v>34</v>
      </c>
      <c r="Q948" s="27">
        <v>408</v>
      </c>
      <c r="R948" s="27">
        <v>408</v>
      </c>
    </row>
    <row r="949" spans="1:18" s="29" customFormat="1" ht="41.4" x14ac:dyDescent="0.3">
      <c r="A949" s="89" t="s">
        <v>17</v>
      </c>
      <c r="B949" s="81" t="s">
        <v>858</v>
      </c>
      <c r="C949" s="128" t="s">
        <v>19</v>
      </c>
      <c r="D949" s="26" t="s">
        <v>267</v>
      </c>
      <c r="E949" s="26" t="s">
        <v>19</v>
      </c>
      <c r="F949" s="26" t="s">
        <v>275</v>
      </c>
      <c r="G949" s="26">
        <v>22104</v>
      </c>
      <c r="H949" s="130" t="s">
        <v>868</v>
      </c>
      <c r="I949" s="37" t="s">
        <v>22</v>
      </c>
      <c r="J949" s="26" t="s">
        <v>854</v>
      </c>
      <c r="K949" s="81" t="s">
        <v>855</v>
      </c>
      <c r="L949" s="129"/>
      <c r="M949" s="5" t="s">
        <v>21</v>
      </c>
      <c r="N949" s="26" t="s">
        <v>27</v>
      </c>
      <c r="O949" s="27">
        <v>8</v>
      </c>
      <c r="P949" s="27">
        <v>34</v>
      </c>
      <c r="Q949" s="27">
        <v>272</v>
      </c>
      <c r="R949" s="27">
        <v>272</v>
      </c>
    </row>
    <row r="950" spans="1:18" s="29" customFormat="1" ht="41.4" x14ac:dyDescent="0.3">
      <c r="A950" s="89" t="s">
        <v>17</v>
      </c>
      <c r="B950" s="81" t="s">
        <v>858</v>
      </c>
      <c r="C950" s="128" t="s">
        <v>19</v>
      </c>
      <c r="D950" s="26" t="s">
        <v>267</v>
      </c>
      <c r="E950" s="26" t="s">
        <v>19</v>
      </c>
      <c r="F950" s="26" t="s">
        <v>275</v>
      </c>
      <c r="G950" s="26">
        <v>22104</v>
      </c>
      <c r="H950" s="130" t="s">
        <v>868</v>
      </c>
      <c r="I950" s="37" t="s">
        <v>22</v>
      </c>
      <c r="J950" s="26" t="s">
        <v>854</v>
      </c>
      <c r="K950" s="81" t="s">
        <v>855</v>
      </c>
      <c r="L950" s="129"/>
      <c r="M950" s="5" t="s">
        <v>21</v>
      </c>
      <c r="N950" s="26" t="s">
        <v>27</v>
      </c>
      <c r="O950" s="27">
        <v>10</v>
      </c>
      <c r="P950" s="27">
        <v>34</v>
      </c>
      <c r="Q950" s="27">
        <v>340</v>
      </c>
      <c r="R950" s="27">
        <v>340</v>
      </c>
    </row>
    <row r="951" spans="1:18" s="29" customFormat="1" ht="27.6" x14ac:dyDescent="0.3">
      <c r="A951" s="89" t="s">
        <v>17</v>
      </c>
      <c r="B951" s="81" t="s">
        <v>858</v>
      </c>
      <c r="C951" s="128" t="s">
        <v>19</v>
      </c>
      <c r="D951" s="26" t="s">
        <v>267</v>
      </c>
      <c r="E951" s="26" t="s">
        <v>19</v>
      </c>
      <c r="F951" s="26" t="s">
        <v>275</v>
      </c>
      <c r="G951" s="26">
        <v>24401</v>
      </c>
      <c r="H951" s="81" t="s">
        <v>869</v>
      </c>
      <c r="I951" s="37" t="s">
        <v>22</v>
      </c>
      <c r="J951" s="26" t="s">
        <v>870</v>
      </c>
      <c r="K951" s="81" t="s">
        <v>871</v>
      </c>
      <c r="L951" s="129"/>
      <c r="M951" s="5" t="s">
        <v>21</v>
      </c>
      <c r="N951" s="26" t="s">
        <v>27</v>
      </c>
      <c r="O951" s="27">
        <v>1</v>
      </c>
      <c r="P951" s="27">
        <v>2784</v>
      </c>
      <c r="Q951" s="27">
        <v>2784</v>
      </c>
      <c r="R951" s="27">
        <v>2784</v>
      </c>
    </row>
    <row r="952" spans="1:18" s="29" customFormat="1" ht="27.6" x14ac:dyDescent="0.3">
      <c r="A952" s="89" t="s">
        <v>17</v>
      </c>
      <c r="B952" s="81" t="s">
        <v>858</v>
      </c>
      <c r="C952" s="128" t="s">
        <v>19</v>
      </c>
      <c r="D952" s="26" t="s">
        <v>23</v>
      </c>
      <c r="E952" s="26" t="s">
        <v>24</v>
      </c>
      <c r="F952" s="26" t="s">
        <v>310</v>
      </c>
      <c r="G952" s="26">
        <v>26102</v>
      </c>
      <c r="H952" s="130" t="s">
        <v>872</v>
      </c>
      <c r="I952" s="37" t="s">
        <v>22</v>
      </c>
      <c r="J952" s="26" t="s">
        <v>560</v>
      </c>
      <c r="K952" s="81" t="s">
        <v>561</v>
      </c>
      <c r="L952" s="129"/>
      <c r="M952" s="5" t="s">
        <v>21</v>
      </c>
      <c r="N952" s="26" t="s">
        <v>27</v>
      </c>
      <c r="O952" s="27">
        <v>48</v>
      </c>
      <c r="P952" s="27">
        <v>100</v>
      </c>
      <c r="Q952" s="27">
        <v>4800</v>
      </c>
      <c r="R952" s="27">
        <v>4800</v>
      </c>
    </row>
    <row r="953" spans="1:18" s="29" customFormat="1" ht="27.6" x14ac:dyDescent="0.3">
      <c r="A953" s="89" t="s">
        <v>17</v>
      </c>
      <c r="B953" s="81" t="s">
        <v>858</v>
      </c>
      <c r="C953" s="128" t="s">
        <v>19</v>
      </c>
      <c r="D953" s="26" t="s">
        <v>23</v>
      </c>
      <c r="E953" s="26" t="s">
        <v>24</v>
      </c>
      <c r="F953" s="26" t="s">
        <v>310</v>
      </c>
      <c r="G953" s="26">
        <v>26102</v>
      </c>
      <c r="H953" s="130" t="s">
        <v>872</v>
      </c>
      <c r="I953" s="37" t="s">
        <v>22</v>
      </c>
      <c r="J953" s="26" t="s">
        <v>873</v>
      </c>
      <c r="K953" s="81" t="s">
        <v>874</v>
      </c>
      <c r="L953" s="129"/>
      <c r="M953" s="5" t="s">
        <v>21</v>
      </c>
      <c r="N953" s="26" t="s">
        <v>27</v>
      </c>
      <c r="O953" s="27">
        <v>4</v>
      </c>
      <c r="P953" s="27">
        <v>10</v>
      </c>
      <c r="Q953" s="27">
        <v>40</v>
      </c>
      <c r="R953" s="27">
        <v>40</v>
      </c>
    </row>
    <row r="954" spans="1:18" s="29" customFormat="1" ht="27.6" x14ac:dyDescent="0.3">
      <c r="A954" s="89" t="s">
        <v>17</v>
      </c>
      <c r="B954" s="81" t="s">
        <v>858</v>
      </c>
      <c r="C954" s="128" t="s">
        <v>19</v>
      </c>
      <c r="D954" s="26" t="s">
        <v>23</v>
      </c>
      <c r="E954" s="26" t="s">
        <v>269</v>
      </c>
      <c r="F954" s="26" t="s">
        <v>279</v>
      </c>
      <c r="G954" s="26">
        <v>26102</v>
      </c>
      <c r="H954" s="130" t="s">
        <v>872</v>
      </c>
      <c r="I954" s="37" t="s">
        <v>22</v>
      </c>
      <c r="J954" s="26" t="s">
        <v>560</v>
      </c>
      <c r="K954" s="81" t="s">
        <v>561</v>
      </c>
      <c r="L954" s="129"/>
      <c r="M954" s="5" t="s">
        <v>21</v>
      </c>
      <c r="N954" s="26" t="s">
        <v>27</v>
      </c>
      <c r="O954" s="27">
        <v>109</v>
      </c>
      <c r="P954" s="27">
        <v>100</v>
      </c>
      <c r="Q954" s="27">
        <v>10900</v>
      </c>
      <c r="R954" s="27">
        <v>10900</v>
      </c>
    </row>
    <row r="955" spans="1:18" s="29" customFormat="1" ht="27.6" x14ac:dyDescent="0.3">
      <c r="A955" s="89" t="s">
        <v>17</v>
      </c>
      <c r="B955" s="81" t="s">
        <v>858</v>
      </c>
      <c r="C955" s="128" t="s">
        <v>19</v>
      </c>
      <c r="D955" s="26" t="s">
        <v>23</v>
      </c>
      <c r="E955" s="26" t="s">
        <v>269</v>
      </c>
      <c r="F955" s="26" t="s">
        <v>279</v>
      </c>
      <c r="G955" s="26">
        <v>26102</v>
      </c>
      <c r="H955" s="130" t="s">
        <v>872</v>
      </c>
      <c r="I955" s="37" t="s">
        <v>22</v>
      </c>
      <c r="J955" s="26" t="s">
        <v>873</v>
      </c>
      <c r="K955" s="81" t="s">
        <v>874</v>
      </c>
      <c r="L955" s="129"/>
      <c r="M955" s="5" t="s">
        <v>21</v>
      </c>
      <c r="N955" s="26" t="s">
        <v>27</v>
      </c>
      <c r="O955" s="27">
        <v>9</v>
      </c>
      <c r="P955" s="27">
        <v>10</v>
      </c>
      <c r="Q955" s="27">
        <v>90</v>
      </c>
      <c r="R955" s="27">
        <v>90</v>
      </c>
    </row>
    <row r="956" spans="1:18" s="29" customFormat="1" ht="27.6" x14ac:dyDescent="0.3">
      <c r="A956" s="89" t="s">
        <v>17</v>
      </c>
      <c r="B956" s="81" t="s">
        <v>858</v>
      </c>
      <c r="C956" s="128" t="s">
        <v>19</v>
      </c>
      <c r="D956" s="26" t="s">
        <v>23</v>
      </c>
      <c r="E956" s="26" t="s">
        <v>269</v>
      </c>
      <c r="F956" s="26" t="s">
        <v>279</v>
      </c>
      <c r="G956" s="26">
        <v>26102</v>
      </c>
      <c r="H956" s="130" t="s">
        <v>872</v>
      </c>
      <c r="I956" s="37" t="s">
        <v>22</v>
      </c>
      <c r="J956" s="26" t="s">
        <v>875</v>
      </c>
      <c r="K956" s="81" t="s">
        <v>876</v>
      </c>
      <c r="L956" s="129"/>
      <c r="M956" s="5" t="s">
        <v>21</v>
      </c>
      <c r="N956" s="26" t="s">
        <v>27</v>
      </c>
      <c r="O956" s="27">
        <v>1</v>
      </c>
      <c r="P956" s="27">
        <v>5</v>
      </c>
      <c r="Q956" s="27">
        <v>5</v>
      </c>
      <c r="R956" s="27">
        <v>5</v>
      </c>
    </row>
    <row r="957" spans="1:18" s="29" customFormat="1" ht="27.6" x14ac:dyDescent="0.3">
      <c r="A957" s="89" t="s">
        <v>17</v>
      </c>
      <c r="B957" s="81" t="s">
        <v>858</v>
      </c>
      <c r="C957" s="128" t="s">
        <v>19</v>
      </c>
      <c r="D957" s="26" t="s">
        <v>267</v>
      </c>
      <c r="E957" s="26" t="s">
        <v>19</v>
      </c>
      <c r="F957" s="26" t="s">
        <v>275</v>
      </c>
      <c r="G957" s="26">
        <v>26103</v>
      </c>
      <c r="H957" s="130" t="s">
        <v>872</v>
      </c>
      <c r="I957" s="37" t="s">
        <v>22</v>
      </c>
      <c r="J957" s="26" t="s">
        <v>495</v>
      </c>
      <c r="K957" s="81" t="s">
        <v>496</v>
      </c>
      <c r="L957" s="129"/>
      <c r="M957" s="5" t="s">
        <v>21</v>
      </c>
      <c r="N957" s="26" t="s">
        <v>27</v>
      </c>
      <c r="O957" s="27">
        <v>50</v>
      </c>
      <c r="P957" s="27">
        <v>100</v>
      </c>
      <c r="Q957" s="27">
        <v>5000</v>
      </c>
      <c r="R957" s="27">
        <v>5000</v>
      </c>
    </row>
    <row r="958" spans="1:18" s="29" customFormat="1" x14ac:dyDescent="0.3">
      <c r="A958" s="89" t="s">
        <v>17</v>
      </c>
      <c r="B958" s="81" t="s">
        <v>858</v>
      </c>
      <c r="C958" s="128" t="s">
        <v>19</v>
      </c>
      <c r="D958" s="26" t="s">
        <v>267</v>
      </c>
      <c r="E958" s="26" t="s">
        <v>19</v>
      </c>
      <c r="F958" s="26" t="s">
        <v>275</v>
      </c>
      <c r="G958" s="26">
        <v>27101</v>
      </c>
      <c r="H958" s="81" t="s">
        <v>877</v>
      </c>
      <c r="I958" s="37" t="s">
        <v>22</v>
      </c>
      <c r="J958" s="26" t="s">
        <v>878</v>
      </c>
      <c r="K958" s="81" t="s">
        <v>879</v>
      </c>
      <c r="L958" s="129"/>
      <c r="M958" s="5" t="s">
        <v>21</v>
      </c>
      <c r="N958" s="26" t="s">
        <v>27</v>
      </c>
      <c r="O958" s="27">
        <v>18</v>
      </c>
      <c r="P958" s="27">
        <v>460</v>
      </c>
      <c r="Q958" s="27">
        <v>8280</v>
      </c>
      <c r="R958" s="27">
        <v>8280</v>
      </c>
    </row>
    <row r="959" spans="1:18" s="29" customFormat="1" ht="27.6" x14ac:dyDescent="0.3">
      <c r="A959" s="89" t="s">
        <v>17</v>
      </c>
      <c r="B959" s="81" t="s">
        <v>858</v>
      </c>
      <c r="C959" s="128" t="s">
        <v>19</v>
      </c>
      <c r="D959" s="26" t="s">
        <v>267</v>
      </c>
      <c r="E959" s="26" t="s">
        <v>19</v>
      </c>
      <c r="F959" s="26" t="s">
        <v>275</v>
      </c>
      <c r="G959" s="26">
        <v>29201</v>
      </c>
      <c r="H959" s="81" t="s">
        <v>880</v>
      </c>
      <c r="I959" s="37" t="s">
        <v>22</v>
      </c>
      <c r="J959" s="26" t="s">
        <v>881</v>
      </c>
      <c r="K959" s="81" t="s">
        <v>882</v>
      </c>
      <c r="L959" s="129"/>
      <c r="M959" s="5" t="s">
        <v>21</v>
      </c>
      <c r="N959" s="26" t="s">
        <v>27</v>
      </c>
      <c r="O959" s="27">
        <v>1</v>
      </c>
      <c r="P959" s="27">
        <v>371</v>
      </c>
      <c r="Q959" s="27">
        <v>371</v>
      </c>
      <c r="R959" s="27">
        <v>371</v>
      </c>
    </row>
    <row r="960" spans="1:18" s="29" customFormat="1" ht="27.6" x14ac:dyDescent="0.3">
      <c r="A960" s="89" t="s">
        <v>17</v>
      </c>
      <c r="B960" s="81" t="s">
        <v>858</v>
      </c>
      <c r="C960" s="128" t="s">
        <v>19</v>
      </c>
      <c r="D960" s="26" t="s">
        <v>267</v>
      </c>
      <c r="E960" s="26" t="s">
        <v>19</v>
      </c>
      <c r="F960" s="26" t="s">
        <v>275</v>
      </c>
      <c r="G960" s="26">
        <v>29201</v>
      </c>
      <c r="H960" s="81" t="s">
        <v>880</v>
      </c>
      <c r="I960" s="37" t="s">
        <v>22</v>
      </c>
      <c r="J960" s="26" t="s">
        <v>881</v>
      </c>
      <c r="K960" s="81" t="s">
        <v>882</v>
      </c>
      <c r="L960" s="129"/>
      <c r="M960" s="5" t="s">
        <v>21</v>
      </c>
      <c r="N960" s="26" t="s">
        <v>27</v>
      </c>
      <c r="O960" s="27">
        <v>1</v>
      </c>
      <c r="P960" s="27">
        <v>638</v>
      </c>
      <c r="Q960" s="27">
        <v>638</v>
      </c>
      <c r="R960" s="27">
        <v>638</v>
      </c>
    </row>
    <row r="961" spans="1:18" s="29" customFormat="1" ht="55.2" x14ac:dyDescent="0.3">
      <c r="A961" s="89" t="s">
        <v>17</v>
      </c>
      <c r="B961" s="81" t="s">
        <v>858</v>
      </c>
      <c r="C961" s="128" t="s">
        <v>19</v>
      </c>
      <c r="D961" s="26" t="s">
        <v>267</v>
      </c>
      <c r="E961" s="26" t="s">
        <v>19</v>
      </c>
      <c r="F961" s="26" t="s">
        <v>275</v>
      </c>
      <c r="G961" s="26">
        <v>29301</v>
      </c>
      <c r="H961" s="81" t="s">
        <v>26</v>
      </c>
      <c r="I961" s="37" t="s">
        <v>22</v>
      </c>
      <c r="J961" s="26" t="s">
        <v>883</v>
      </c>
      <c r="K961" s="81" t="s">
        <v>884</v>
      </c>
      <c r="L961" s="129"/>
      <c r="M961" s="5" t="s">
        <v>21</v>
      </c>
      <c r="N961" s="26" t="s">
        <v>27</v>
      </c>
      <c r="O961" s="27">
        <v>1</v>
      </c>
      <c r="P961" s="27">
        <v>5499</v>
      </c>
      <c r="Q961" s="27">
        <v>5499</v>
      </c>
      <c r="R961" s="27">
        <v>5499</v>
      </c>
    </row>
    <row r="962" spans="1:18" s="29" customFormat="1" ht="41.4" x14ac:dyDescent="0.3">
      <c r="A962" s="89" t="s">
        <v>17</v>
      </c>
      <c r="B962" s="81" t="s">
        <v>858</v>
      </c>
      <c r="C962" s="128" t="s">
        <v>19</v>
      </c>
      <c r="D962" s="26" t="s">
        <v>267</v>
      </c>
      <c r="E962" s="26" t="s">
        <v>19</v>
      </c>
      <c r="F962" s="26" t="s">
        <v>275</v>
      </c>
      <c r="G962" s="26">
        <v>29401</v>
      </c>
      <c r="H962" s="81" t="s">
        <v>660</v>
      </c>
      <c r="I962" s="37" t="s">
        <v>22</v>
      </c>
      <c r="J962" s="26" t="s">
        <v>885</v>
      </c>
      <c r="K962" s="81" t="s">
        <v>886</v>
      </c>
      <c r="L962" s="129"/>
      <c r="M962" s="5" t="s">
        <v>21</v>
      </c>
      <c r="N962" s="26" t="s">
        <v>27</v>
      </c>
      <c r="O962" s="27">
        <v>1</v>
      </c>
      <c r="P962" s="27">
        <v>139</v>
      </c>
      <c r="Q962" s="27">
        <v>139</v>
      </c>
      <c r="R962" s="27">
        <v>139</v>
      </c>
    </row>
    <row r="963" spans="1:18" s="29" customFormat="1" ht="55.2" x14ac:dyDescent="0.3">
      <c r="A963" s="89" t="s">
        <v>17</v>
      </c>
      <c r="B963" s="81" t="s">
        <v>858</v>
      </c>
      <c r="C963" s="128" t="s">
        <v>19</v>
      </c>
      <c r="D963" s="26" t="s">
        <v>267</v>
      </c>
      <c r="E963" s="26" t="s">
        <v>19</v>
      </c>
      <c r="F963" s="26" t="s">
        <v>277</v>
      </c>
      <c r="G963" s="26">
        <v>31301</v>
      </c>
      <c r="H963" s="131" t="s">
        <v>293</v>
      </c>
      <c r="I963" s="81"/>
      <c r="J963" s="81"/>
      <c r="K963" s="81" t="s">
        <v>887</v>
      </c>
      <c r="L963" s="81"/>
      <c r="M963" s="5" t="s">
        <v>21</v>
      </c>
      <c r="N963" s="26" t="s">
        <v>316</v>
      </c>
      <c r="O963" s="27">
        <v>1</v>
      </c>
      <c r="P963" s="28">
        <v>1128</v>
      </c>
      <c r="Q963" s="28">
        <v>1128</v>
      </c>
      <c r="R963" s="28">
        <v>1128</v>
      </c>
    </row>
    <row r="964" spans="1:18" s="29" customFormat="1" ht="69" x14ac:dyDescent="0.3">
      <c r="A964" s="89" t="s">
        <v>17</v>
      </c>
      <c r="B964" s="81" t="s">
        <v>858</v>
      </c>
      <c r="C964" s="128" t="s">
        <v>19</v>
      </c>
      <c r="D964" s="26" t="s">
        <v>267</v>
      </c>
      <c r="E964" s="26" t="s">
        <v>19</v>
      </c>
      <c r="F964" s="26" t="s">
        <v>275</v>
      </c>
      <c r="G964" s="26">
        <v>32601</v>
      </c>
      <c r="H964" s="81" t="s">
        <v>888</v>
      </c>
      <c r="I964" s="81"/>
      <c r="J964" s="81"/>
      <c r="K964" s="81" t="s">
        <v>889</v>
      </c>
      <c r="L964" s="81"/>
      <c r="M964" s="5" t="s">
        <v>21</v>
      </c>
      <c r="N964" s="26" t="s">
        <v>316</v>
      </c>
      <c r="O964" s="27">
        <v>1</v>
      </c>
      <c r="P964" s="28">
        <v>1548</v>
      </c>
      <c r="Q964" s="28">
        <v>1548</v>
      </c>
      <c r="R964" s="28">
        <v>1548</v>
      </c>
    </row>
    <row r="965" spans="1:18" s="29" customFormat="1" ht="55.2" x14ac:dyDescent="0.3">
      <c r="A965" s="89" t="s">
        <v>17</v>
      </c>
      <c r="B965" s="81" t="s">
        <v>858</v>
      </c>
      <c r="C965" s="128" t="s">
        <v>19</v>
      </c>
      <c r="D965" s="26" t="s">
        <v>267</v>
      </c>
      <c r="E965" s="26" t="s">
        <v>19</v>
      </c>
      <c r="F965" s="26" t="s">
        <v>275</v>
      </c>
      <c r="G965" s="26">
        <v>32601</v>
      </c>
      <c r="H965" s="81" t="s">
        <v>888</v>
      </c>
      <c r="I965" s="81"/>
      <c r="J965" s="81"/>
      <c r="K965" s="81" t="s">
        <v>890</v>
      </c>
      <c r="L965" s="81"/>
      <c r="M965" s="5" t="s">
        <v>21</v>
      </c>
      <c r="N965" s="26" t="s">
        <v>316</v>
      </c>
      <c r="O965" s="27">
        <v>1</v>
      </c>
      <c r="P965" s="28">
        <v>75</v>
      </c>
      <c r="Q965" s="28">
        <v>75</v>
      </c>
      <c r="R965" s="28">
        <v>75</v>
      </c>
    </row>
    <row r="966" spans="1:18" s="29" customFormat="1" ht="55.2" x14ac:dyDescent="0.3">
      <c r="A966" s="89" t="s">
        <v>17</v>
      </c>
      <c r="B966" s="81" t="s">
        <v>858</v>
      </c>
      <c r="C966" s="128" t="s">
        <v>19</v>
      </c>
      <c r="D966" s="26" t="s">
        <v>23</v>
      </c>
      <c r="E966" s="26" t="s">
        <v>269</v>
      </c>
      <c r="F966" s="26" t="s">
        <v>279</v>
      </c>
      <c r="G966" s="26">
        <v>33604</v>
      </c>
      <c r="H966" s="81" t="s">
        <v>891</v>
      </c>
      <c r="I966" s="81"/>
      <c r="J966" s="81"/>
      <c r="K966" s="81" t="s">
        <v>892</v>
      </c>
      <c r="L966" s="81"/>
      <c r="M966" s="5" t="s">
        <v>21</v>
      </c>
      <c r="N966" s="26" t="s">
        <v>316</v>
      </c>
      <c r="O966" s="27">
        <v>1</v>
      </c>
      <c r="P966" s="28">
        <v>5246</v>
      </c>
      <c r="Q966" s="28">
        <v>5246</v>
      </c>
      <c r="R966" s="28">
        <v>5246</v>
      </c>
    </row>
    <row r="967" spans="1:18" s="29" customFormat="1" ht="27.6" x14ac:dyDescent="0.3">
      <c r="A967" s="89" t="s">
        <v>17</v>
      </c>
      <c r="B967" s="81" t="s">
        <v>858</v>
      </c>
      <c r="C967" s="128" t="s">
        <v>19</v>
      </c>
      <c r="D967" s="26" t="s">
        <v>23</v>
      </c>
      <c r="E967" s="26" t="s">
        <v>269</v>
      </c>
      <c r="F967" s="26" t="s">
        <v>279</v>
      </c>
      <c r="G967" s="26">
        <v>33901</v>
      </c>
      <c r="H967" s="130" t="s">
        <v>893</v>
      </c>
      <c r="I967" s="81"/>
      <c r="J967" s="81"/>
      <c r="K967" s="81" t="s">
        <v>894</v>
      </c>
      <c r="L967" s="81"/>
      <c r="M967" s="5" t="s">
        <v>21</v>
      </c>
      <c r="N967" s="26" t="s">
        <v>316</v>
      </c>
      <c r="O967" s="27">
        <v>1</v>
      </c>
      <c r="P967" s="28">
        <v>49</v>
      </c>
      <c r="Q967" s="28">
        <v>49</v>
      </c>
      <c r="R967" s="28">
        <v>49</v>
      </c>
    </row>
    <row r="968" spans="1:18" s="29" customFormat="1" ht="27.6" x14ac:dyDescent="0.3">
      <c r="A968" s="89" t="s">
        <v>17</v>
      </c>
      <c r="B968" s="81" t="s">
        <v>858</v>
      </c>
      <c r="C968" s="128" t="s">
        <v>19</v>
      </c>
      <c r="D968" s="26" t="s">
        <v>23</v>
      </c>
      <c r="E968" s="26" t="s">
        <v>269</v>
      </c>
      <c r="F968" s="26" t="s">
        <v>279</v>
      </c>
      <c r="G968" s="26">
        <v>33901</v>
      </c>
      <c r="H968" s="130" t="s">
        <v>893</v>
      </c>
      <c r="I968" s="81"/>
      <c r="J968" s="81"/>
      <c r="K968" s="81" t="s">
        <v>894</v>
      </c>
      <c r="L968" s="81"/>
      <c r="M968" s="5" t="s">
        <v>21</v>
      </c>
      <c r="N968" s="26" t="s">
        <v>316</v>
      </c>
      <c r="O968" s="27">
        <v>1</v>
      </c>
      <c r="P968" s="28">
        <v>110</v>
      </c>
      <c r="Q968" s="28">
        <v>110</v>
      </c>
      <c r="R968" s="28">
        <v>110</v>
      </c>
    </row>
    <row r="969" spans="1:18" s="29" customFormat="1" ht="27.6" x14ac:dyDescent="0.3">
      <c r="A969" s="89" t="s">
        <v>17</v>
      </c>
      <c r="B969" s="81" t="s">
        <v>858</v>
      </c>
      <c r="C969" s="128" t="s">
        <v>19</v>
      </c>
      <c r="D969" s="26" t="s">
        <v>267</v>
      </c>
      <c r="E969" s="26" t="s">
        <v>19</v>
      </c>
      <c r="F969" s="26" t="s">
        <v>275</v>
      </c>
      <c r="G969" s="26">
        <v>33901</v>
      </c>
      <c r="H969" s="130" t="s">
        <v>893</v>
      </c>
      <c r="I969" s="81"/>
      <c r="J969" s="81"/>
      <c r="K969" s="81" t="s">
        <v>894</v>
      </c>
      <c r="L969" s="81"/>
      <c r="M969" s="5" t="s">
        <v>21</v>
      </c>
      <c r="N969" s="26" t="s">
        <v>316</v>
      </c>
      <c r="O969" s="27">
        <v>1</v>
      </c>
      <c r="P969" s="28">
        <v>50</v>
      </c>
      <c r="Q969" s="28">
        <v>50</v>
      </c>
      <c r="R969" s="28">
        <v>50</v>
      </c>
    </row>
    <row r="970" spans="1:18" s="29" customFormat="1" ht="69" x14ac:dyDescent="0.3">
      <c r="A970" s="89" t="s">
        <v>17</v>
      </c>
      <c r="B970" s="81" t="s">
        <v>858</v>
      </c>
      <c r="C970" s="128" t="s">
        <v>19</v>
      </c>
      <c r="D970" s="26" t="s">
        <v>267</v>
      </c>
      <c r="E970" s="26" t="s">
        <v>19</v>
      </c>
      <c r="F970" s="26" t="s">
        <v>275</v>
      </c>
      <c r="G970" s="26">
        <v>35101</v>
      </c>
      <c r="H970" s="81" t="s">
        <v>570</v>
      </c>
      <c r="I970" s="81"/>
      <c r="J970" s="81"/>
      <c r="K970" s="81" t="s">
        <v>895</v>
      </c>
      <c r="L970" s="81"/>
      <c r="M970" s="5" t="s">
        <v>21</v>
      </c>
      <c r="N970" s="26" t="s">
        <v>316</v>
      </c>
      <c r="O970" s="27">
        <v>1</v>
      </c>
      <c r="P970" s="28">
        <v>11340</v>
      </c>
      <c r="Q970" s="28">
        <v>11340</v>
      </c>
      <c r="R970" s="28">
        <v>11340</v>
      </c>
    </row>
    <row r="971" spans="1:18" s="29" customFormat="1" ht="82.8" x14ac:dyDescent="0.3">
      <c r="A971" s="89" t="s">
        <v>17</v>
      </c>
      <c r="B971" s="81" t="s">
        <v>858</v>
      </c>
      <c r="C971" s="128" t="s">
        <v>19</v>
      </c>
      <c r="D971" s="26" t="s">
        <v>266</v>
      </c>
      <c r="E971" s="26" t="s">
        <v>270</v>
      </c>
      <c r="F971" s="26" t="s">
        <v>667</v>
      </c>
      <c r="G971" s="26">
        <v>35101</v>
      </c>
      <c r="H971" s="81" t="s">
        <v>570</v>
      </c>
      <c r="I971" s="81"/>
      <c r="J971" s="81"/>
      <c r="K971" s="81" t="s">
        <v>896</v>
      </c>
      <c r="L971" s="81"/>
      <c r="M971" s="5" t="s">
        <v>21</v>
      </c>
      <c r="N971" s="26" t="s">
        <v>316</v>
      </c>
      <c r="O971" s="27">
        <v>1</v>
      </c>
      <c r="P971" s="28">
        <v>60721</v>
      </c>
      <c r="Q971" s="28">
        <v>60721</v>
      </c>
      <c r="R971" s="28">
        <v>60721</v>
      </c>
    </row>
    <row r="972" spans="1:18" s="29" customFormat="1" ht="55.2" x14ac:dyDescent="0.3">
      <c r="A972" s="89" t="s">
        <v>17</v>
      </c>
      <c r="B972" s="81" t="s">
        <v>858</v>
      </c>
      <c r="C972" s="128" t="s">
        <v>19</v>
      </c>
      <c r="D972" s="26" t="s">
        <v>267</v>
      </c>
      <c r="E972" s="26" t="s">
        <v>19</v>
      </c>
      <c r="F972" s="26" t="s">
        <v>275</v>
      </c>
      <c r="G972" s="26">
        <v>35901</v>
      </c>
      <c r="H972" s="81" t="s">
        <v>897</v>
      </c>
      <c r="I972" s="81"/>
      <c r="J972" s="81"/>
      <c r="K972" s="81" t="s">
        <v>898</v>
      </c>
      <c r="L972" s="81"/>
      <c r="M972" s="5" t="s">
        <v>21</v>
      </c>
      <c r="N972" s="26" t="s">
        <v>316</v>
      </c>
      <c r="O972" s="27">
        <v>1</v>
      </c>
      <c r="P972" s="28">
        <v>3017</v>
      </c>
      <c r="Q972" s="28">
        <v>3017</v>
      </c>
      <c r="R972" s="28">
        <v>3017</v>
      </c>
    </row>
    <row r="973" spans="1:18" s="29" customFormat="1" ht="27.6" x14ac:dyDescent="0.3">
      <c r="A973" s="89" t="s">
        <v>17</v>
      </c>
      <c r="B973" s="81" t="s">
        <v>858</v>
      </c>
      <c r="C973" s="128" t="s">
        <v>19</v>
      </c>
      <c r="D973" s="26" t="s">
        <v>267</v>
      </c>
      <c r="E973" s="26" t="s">
        <v>19</v>
      </c>
      <c r="F973" s="26" t="s">
        <v>275</v>
      </c>
      <c r="G973" s="26">
        <v>52101</v>
      </c>
      <c r="H973" s="81" t="s">
        <v>899</v>
      </c>
      <c r="I973" s="81"/>
      <c r="J973" s="81"/>
      <c r="K973" s="81" t="s">
        <v>900</v>
      </c>
      <c r="L973" s="81"/>
      <c r="M973" s="5" t="s">
        <v>21</v>
      </c>
      <c r="N973" s="26" t="s">
        <v>27</v>
      </c>
      <c r="O973" s="27">
        <v>1</v>
      </c>
      <c r="P973" s="28">
        <v>17500</v>
      </c>
      <c r="Q973" s="28">
        <v>17500</v>
      </c>
      <c r="R973" s="28">
        <v>17500</v>
      </c>
    </row>
    <row r="974" spans="1:18" s="29" customFormat="1" ht="27.6" x14ac:dyDescent="0.3">
      <c r="A974" s="89" t="s">
        <v>17</v>
      </c>
      <c r="B974" s="132" t="s">
        <v>858</v>
      </c>
      <c r="C974" s="128" t="s">
        <v>19</v>
      </c>
      <c r="D974" s="26" t="s">
        <v>267</v>
      </c>
      <c r="E974" s="26" t="s">
        <v>269</v>
      </c>
      <c r="F974" s="26" t="s">
        <v>279</v>
      </c>
      <c r="G974" s="26">
        <v>33801</v>
      </c>
      <c r="H974" s="131" t="s">
        <v>750</v>
      </c>
      <c r="I974" s="37" t="s">
        <v>901</v>
      </c>
      <c r="J974" s="81"/>
      <c r="K974" s="81" t="s">
        <v>902</v>
      </c>
      <c r="L974" s="81" t="s">
        <v>903</v>
      </c>
      <c r="M974" s="5" t="s">
        <v>305</v>
      </c>
      <c r="N974" s="26" t="s">
        <v>316</v>
      </c>
      <c r="O974" s="27">
        <v>1</v>
      </c>
      <c r="P974" s="27">
        <v>10962</v>
      </c>
      <c r="Q974" s="27">
        <v>10962</v>
      </c>
      <c r="R974" s="27">
        <v>10962</v>
      </c>
    </row>
    <row r="975" spans="1:18" s="29" customFormat="1" ht="27.6" x14ac:dyDescent="0.3">
      <c r="A975" s="89" t="s">
        <v>17</v>
      </c>
      <c r="B975" s="132" t="s">
        <v>858</v>
      </c>
      <c r="C975" s="128" t="s">
        <v>19</v>
      </c>
      <c r="D975" s="26" t="s">
        <v>267</v>
      </c>
      <c r="E975" s="26" t="s">
        <v>19</v>
      </c>
      <c r="F975" s="26" t="s">
        <v>277</v>
      </c>
      <c r="G975" s="26">
        <v>35801</v>
      </c>
      <c r="H975" s="131" t="s">
        <v>904</v>
      </c>
      <c r="I975" s="37" t="s">
        <v>301</v>
      </c>
      <c r="J975" s="81"/>
      <c r="K975" s="81" t="s">
        <v>905</v>
      </c>
      <c r="L975" s="37" t="s">
        <v>906</v>
      </c>
      <c r="M975" s="5" t="s">
        <v>305</v>
      </c>
      <c r="N975" s="26" t="s">
        <v>316</v>
      </c>
      <c r="O975" s="27">
        <v>1</v>
      </c>
      <c r="P975" s="27">
        <v>10378</v>
      </c>
      <c r="Q975" s="27">
        <v>10378</v>
      </c>
      <c r="R975" s="27">
        <v>10378</v>
      </c>
    </row>
    <row r="976" spans="1:18" s="29" customFormat="1" ht="27.6" x14ac:dyDescent="0.3">
      <c r="A976" s="89" t="s">
        <v>17</v>
      </c>
      <c r="B976" s="132" t="s">
        <v>858</v>
      </c>
      <c r="C976" s="128" t="s">
        <v>19</v>
      </c>
      <c r="D976" s="26" t="s">
        <v>267</v>
      </c>
      <c r="E976" s="26" t="s">
        <v>19</v>
      </c>
      <c r="F976" s="26" t="s">
        <v>277</v>
      </c>
      <c r="G976" s="26">
        <v>35801</v>
      </c>
      <c r="H976" s="131" t="s">
        <v>904</v>
      </c>
      <c r="I976" s="37" t="s">
        <v>301</v>
      </c>
      <c r="J976" s="81"/>
      <c r="K976" s="81" t="s">
        <v>905</v>
      </c>
      <c r="L976" s="37" t="s">
        <v>907</v>
      </c>
      <c r="M976" s="5" t="s">
        <v>305</v>
      </c>
      <c r="N976" s="26" t="s">
        <v>316</v>
      </c>
      <c r="O976" s="27">
        <v>1</v>
      </c>
      <c r="P976" s="27">
        <v>4603</v>
      </c>
      <c r="Q976" s="27">
        <v>4603</v>
      </c>
      <c r="R976" s="27">
        <v>4603</v>
      </c>
    </row>
    <row r="977" spans="1:18" s="127" customFormat="1" ht="21" customHeight="1" x14ac:dyDescent="0.3">
      <c r="A977" s="89" t="s">
        <v>17</v>
      </c>
      <c r="B977" s="44" t="s">
        <v>1421</v>
      </c>
      <c r="C977" s="133" t="s">
        <v>19</v>
      </c>
      <c r="D977" s="133" t="s">
        <v>267</v>
      </c>
      <c r="E977" s="133" t="s">
        <v>19</v>
      </c>
      <c r="F977" s="133" t="s">
        <v>275</v>
      </c>
      <c r="G977" s="133" t="s">
        <v>331</v>
      </c>
      <c r="H977" s="134" t="s">
        <v>287</v>
      </c>
      <c r="I977" s="65" t="s">
        <v>22</v>
      </c>
      <c r="J977" s="66" t="s">
        <v>102</v>
      </c>
      <c r="K977" s="135" t="s">
        <v>216</v>
      </c>
      <c r="L977" s="136" t="s">
        <v>1291</v>
      </c>
      <c r="M977" s="5" t="s">
        <v>21</v>
      </c>
      <c r="N977" s="136" t="s">
        <v>27</v>
      </c>
      <c r="O977" s="66">
        <v>19</v>
      </c>
      <c r="P977" s="27">
        <f t="shared" ref="P977:P1030" si="0">R977/O977</f>
        <v>21.849999999999998</v>
      </c>
      <c r="Q977" s="27">
        <v>415.15</v>
      </c>
      <c r="R977" s="27">
        <v>415.15</v>
      </c>
    </row>
    <row r="978" spans="1:18" s="127" customFormat="1" ht="21" customHeight="1" x14ac:dyDescent="0.3">
      <c r="A978" s="89" t="s">
        <v>17</v>
      </c>
      <c r="B978" s="44" t="s">
        <v>1421</v>
      </c>
      <c r="C978" s="133" t="s">
        <v>19</v>
      </c>
      <c r="D978" s="133" t="s">
        <v>267</v>
      </c>
      <c r="E978" s="133" t="s">
        <v>19</v>
      </c>
      <c r="F978" s="133" t="s">
        <v>275</v>
      </c>
      <c r="G978" s="133" t="s">
        <v>331</v>
      </c>
      <c r="H978" s="134" t="s">
        <v>287</v>
      </c>
      <c r="I978" s="65" t="s">
        <v>22</v>
      </c>
      <c r="J978" s="66" t="s">
        <v>811</v>
      </c>
      <c r="K978" s="135" t="s">
        <v>812</v>
      </c>
      <c r="L978" s="136" t="s">
        <v>1291</v>
      </c>
      <c r="M978" s="5" t="s">
        <v>21</v>
      </c>
      <c r="N978" s="136" t="s">
        <v>27</v>
      </c>
      <c r="O978" s="66">
        <v>3</v>
      </c>
      <c r="P978" s="27">
        <f t="shared" si="0"/>
        <v>32.03</v>
      </c>
      <c r="Q978" s="27">
        <f>R978</f>
        <v>96.09</v>
      </c>
      <c r="R978" s="27">
        <v>96.09</v>
      </c>
    </row>
    <row r="979" spans="1:18" s="127" customFormat="1" ht="21" customHeight="1" x14ac:dyDescent="0.3">
      <c r="A979" s="89" t="s">
        <v>17</v>
      </c>
      <c r="B979" s="44" t="s">
        <v>1421</v>
      </c>
      <c r="C979" s="133" t="s">
        <v>19</v>
      </c>
      <c r="D979" s="133" t="s">
        <v>267</v>
      </c>
      <c r="E979" s="133" t="s">
        <v>19</v>
      </c>
      <c r="F979" s="133" t="s">
        <v>275</v>
      </c>
      <c r="G979" s="133" t="s">
        <v>331</v>
      </c>
      <c r="H979" s="134" t="s">
        <v>287</v>
      </c>
      <c r="I979" s="65" t="s">
        <v>22</v>
      </c>
      <c r="J979" s="66" t="s">
        <v>1422</v>
      </c>
      <c r="K979" s="135" t="s">
        <v>1423</v>
      </c>
      <c r="L979" s="136" t="s">
        <v>1291</v>
      </c>
      <c r="M979" s="5" t="s">
        <v>21</v>
      </c>
      <c r="N979" s="136" t="s">
        <v>27</v>
      </c>
      <c r="O979" s="66">
        <v>200</v>
      </c>
      <c r="P979" s="27">
        <f t="shared" si="0"/>
        <v>1.35</v>
      </c>
      <c r="Q979" s="27">
        <f t="shared" ref="Q979:Q1030" si="1">R979</f>
        <v>270</v>
      </c>
      <c r="R979" s="27">
        <v>270</v>
      </c>
    </row>
    <row r="980" spans="1:18" s="127" customFormat="1" ht="21" customHeight="1" x14ac:dyDescent="0.3">
      <c r="A980" s="89" t="s">
        <v>17</v>
      </c>
      <c r="B980" s="44" t="s">
        <v>1421</v>
      </c>
      <c r="C980" s="133" t="s">
        <v>19</v>
      </c>
      <c r="D980" s="133" t="s">
        <v>267</v>
      </c>
      <c r="E980" s="133" t="s">
        <v>19</v>
      </c>
      <c r="F980" s="133" t="s">
        <v>275</v>
      </c>
      <c r="G980" s="133" t="s">
        <v>331</v>
      </c>
      <c r="H980" s="134" t="s">
        <v>287</v>
      </c>
      <c r="I980" s="65" t="s">
        <v>22</v>
      </c>
      <c r="J980" s="66" t="s">
        <v>1424</v>
      </c>
      <c r="K980" s="135" t="s">
        <v>1425</v>
      </c>
      <c r="L980" s="136" t="s">
        <v>1291</v>
      </c>
      <c r="M980" s="5" t="s">
        <v>21</v>
      </c>
      <c r="N980" s="136" t="s">
        <v>260</v>
      </c>
      <c r="O980" s="66">
        <v>2</v>
      </c>
      <c r="P980" s="27">
        <f t="shared" si="0"/>
        <v>21.63</v>
      </c>
      <c r="Q980" s="27">
        <f t="shared" si="1"/>
        <v>43.26</v>
      </c>
      <c r="R980" s="27">
        <v>43.26</v>
      </c>
    </row>
    <row r="981" spans="1:18" s="127" customFormat="1" ht="21" customHeight="1" x14ac:dyDescent="0.3">
      <c r="A981" s="89" t="s">
        <v>17</v>
      </c>
      <c r="B981" s="44" t="s">
        <v>1421</v>
      </c>
      <c r="C981" s="133" t="s">
        <v>19</v>
      </c>
      <c r="D981" s="133" t="s">
        <v>267</v>
      </c>
      <c r="E981" s="133" t="s">
        <v>19</v>
      </c>
      <c r="F981" s="133" t="s">
        <v>275</v>
      </c>
      <c r="G981" s="133" t="s">
        <v>331</v>
      </c>
      <c r="H981" s="134" t="s">
        <v>287</v>
      </c>
      <c r="I981" s="65" t="s">
        <v>22</v>
      </c>
      <c r="J981" s="66" t="s">
        <v>98</v>
      </c>
      <c r="K981" s="135" t="s">
        <v>212</v>
      </c>
      <c r="L981" s="136" t="s">
        <v>1291</v>
      </c>
      <c r="M981" s="5" t="s">
        <v>21</v>
      </c>
      <c r="N981" s="136" t="s">
        <v>27</v>
      </c>
      <c r="O981" s="66">
        <v>4</v>
      </c>
      <c r="P981" s="27">
        <f t="shared" si="0"/>
        <v>16.8</v>
      </c>
      <c r="Q981" s="27">
        <f t="shared" si="1"/>
        <v>67.2</v>
      </c>
      <c r="R981" s="27">
        <v>67.2</v>
      </c>
    </row>
    <row r="982" spans="1:18" s="127" customFormat="1" ht="21" customHeight="1" x14ac:dyDescent="0.3">
      <c r="A982" s="89" t="s">
        <v>17</v>
      </c>
      <c r="B982" s="44" t="s">
        <v>1421</v>
      </c>
      <c r="C982" s="133" t="s">
        <v>19</v>
      </c>
      <c r="D982" s="133" t="s">
        <v>267</v>
      </c>
      <c r="E982" s="133" t="s">
        <v>19</v>
      </c>
      <c r="F982" s="133" t="s">
        <v>275</v>
      </c>
      <c r="G982" s="133" t="s">
        <v>331</v>
      </c>
      <c r="H982" s="134" t="s">
        <v>287</v>
      </c>
      <c r="I982" s="65" t="s">
        <v>22</v>
      </c>
      <c r="J982" s="66" t="s">
        <v>685</v>
      </c>
      <c r="K982" s="135" t="s">
        <v>551</v>
      </c>
      <c r="L982" s="136" t="s">
        <v>1291</v>
      </c>
      <c r="M982" s="5" t="s">
        <v>21</v>
      </c>
      <c r="N982" s="136" t="s">
        <v>27</v>
      </c>
      <c r="O982" s="66">
        <v>150</v>
      </c>
      <c r="P982" s="27">
        <f t="shared" si="0"/>
        <v>1.1100000000000001</v>
      </c>
      <c r="Q982" s="27">
        <f t="shared" si="1"/>
        <v>166.5</v>
      </c>
      <c r="R982" s="27">
        <v>166.5</v>
      </c>
    </row>
    <row r="983" spans="1:18" s="127" customFormat="1" ht="21" customHeight="1" x14ac:dyDescent="0.3">
      <c r="A983" s="89" t="s">
        <v>17</v>
      </c>
      <c r="B983" s="44" t="s">
        <v>1421</v>
      </c>
      <c r="C983" s="133" t="s">
        <v>19</v>
      </c>
      <c r="D983" s="133" t="s">
        <v>267</v>
      </c>
      <c r="E983" s="133" t="s">
        <v>19</v>
      </c>
      <c r="F983" s="133" t="s">
        <v>275</v>
      </c>
      <c r="G983" s="133" t="s">
        <v>331</v>
      </c>
      <c r="H983" s="134" t="s">
        <v>287</v>
      </c>
      <c r="I983" s="65" t="s">
        <v>22</v>
      </c>
      <c r="J983" s="66" t="s">
        <v>734</v>
      </c>
      <c r="K983" s="135" t="s">
        <v>735</v>
      </c>
      <c r="L983" s="136" t="s">
        <v>1291</v>
      </c>
      <c r="M983" s="5" t="s">
        <v>21</v>
      </c>
      <c r="N983" s="136" t="s">
        <v>27</v>
      </c>
      <c r="O983" s="66">
        <v>9</v>
      </c>
      <c r="P983" s="27">
        <f t="shared" si="0"/>
        <v>37.11</v>
      </c>
      <c r="Q983" s="27">
        <f t="shared" si="1"/>
        <v>333.99</v>
      </c>
      <c r="R983" s="27">
        <v>333.99</v>
      </c>
    </row>
    <row r="984" spans="1:18" s="127" customFormat="1" ht="21" customHeight="1" x14ac:dyDescent="0.3">
      <c r="A984" s="89" t="s">
        <v>17</v>
      </c>
      <c r="B984" s="44" t="s">
        <v>1421</v>
      </c>
      <c r="C984" s="133" t="s">
        <v>19</v>
      </c>
      <c r="D984" s="133" t="s">
        <v>267</v>
      </c>
      <c r="E984" s="133" t="s">
        <v>19</v>
      </c>
      <c r="F984" s="133" t="s">
        <v>275</v>
      </c>
      <c r="G984" s="133" t="s">
        <v>331</v>
      </c>
      <c r="H984" s="134" t="s">
        <v>287</v>
      </c>
      <c r="I984" s="65" t="s">
        <v>22</v>
      </c>
      <c r="J984" s="66" t="s">
        <v>97</v>
      </c>
      <c r="K984" s="135" t="s">
        <v>211</v>
      </c>
      <c r="L984" s="136" t="s">
        <v>1291</v>
      </c>
      <c r="M984" s="5" t="s">
        <v>21</v>
      </c>
      <c r="N984" s="136" t="s">
        <v>27</v>
      </c>
      <c r="O984" s="66">
        <v>4</v>
      </c>
      <c r="P984" s="27">
        <f t="shared" si="0"/>
        <v>51.57</v>
      </c>
      <c r="Q984" s="27">
        <f t="shared" si="1"/>
        <v>206.28</v>
      </c>
      <c r="R984" s="27">
        <v>206.28</v>
      </c>
    </row>
    <row r="985" spans="1:18" s="127" customFormat="1" ht="21" customHeight="1" x14ac:dyDescent="0.3">
      <c r="A985" s="89" t="s">
        <v>17</v>
      </c>
      <c r="B985" s="44" t="s">
        <v>1421</v>
      </c>
      <c r="C985" s="133" t="s">
        <v>19</v>
      </c>
      <c r="D985" s="133" t="s">
        <v>267</v>
      </c>
      <c r="E985" s="133" t="s">
        <v>19</v>
      </c>
      <c r="F985" s="133" t="s">
        <v>275</v>
      </c>
      <c r="G985" s="133" t="s">
        <v>331</v>
      </c>
      <c r="H985" s="134" t="s">
        <v>287</v>
      </c>
      <c r="I985" s="65" t="s">
        <v>22</v>
      </c>
      <c r="J985" s="66" t="s">
        <v>1426</v>
      </c>
      <c r="K985" s="135" t="s">
        <v>1427</v>
      </c>
      <c r="L985" s="136" t="s">
        <v>1291</v>
      </c>
      <c r="M985" s="5" t="s">
        <v>21</v>
      </c>
      <c r="N985" s="136" t="s">
        <v>27</v>
      </c>
      <c r="O985" s="66">
        <v>8</v>
      </c>
      <c r="P985" s="27">
        <f t="shared" si="0"/>
        <v>44.11</v>
      </c>
      <c r="Q985" s="27">
        <f t="shared" si="1"/>
        <v>352.88</v>
      </c>
      <c r="R985" s="27">
        <v>352.88</v>
      </c>
    </row>
    <row r="986" spans="1:18" s="127" customFormat="1" ht="21" customHeight="1" x14ac:dyDescent="0.3">
      <c r="A986" s="89" t="s">
        <v>17</v>
      </c>
      <c r="B986" s="44" t="s">
        <v>1421</v>
      </c>
      <c r="C986" s="133" t="s">
        <v>19</v>
      </c>
      <c r="D986" s="133" t="s">
        <v>267</v>
      </c>
      <c r="E986" s="133" t="s">
        <v>19</v>
      </c>
      <c r="F986" s="133" t="s">
        <v>275</v>
      </c>
      <c r="G986" s="133" t="s">
        <v>331</v>
      </c>
      <c r="H986" s="134" t="s">
        <v>287</v>
      </c>
      <c r="I986" s="65" t="s">
        <v>22</v>
      </c>
      <c r="J986" s="66" t="s">
        <v>80</v>
      </c>
      <c r="K986" s="135" t="s">
        <v>194</v>
      </c>
      <c r="L986" s="136" t="s">
        <v>1291</v>
      </c>
      <c r="M986" s="5" t="s">
        <v>21</v>
      </c>
      <c r="N986" s="136" t="s">
        <v>27</v>
      </c>
      <c r="O986" s="66">
        <v>2</v>
      </c>
      <c r="P986" s="27">
        <f t="shared" si="0"/>
        <v>182.08</v>
      </c>
      <c r="Q986" s="27">
        <f t="shared" si="1"/>
        <v>364.16</v>
      </c>
      <c r="R986" s="27">
        <v>364.16</v>
      </c>
    </row>
    <row r="987" spans="1:18" s="127" customFormat="1" ht="21" customHeight="1" x14ac:dyDescent="0.3">
      <c r="A987" s="89" t="s">
        <v>17</v>
      </c>
      <c r="B987" s="44" t="s">
        <v>1421</v>
      </c>
      <c r="C987" s="133" t="s">
        <v>19</v>
      </c>
      <c r="D987" s="133" t="s">
        <v>267</v>
      </c>
      <c r="E987" s="133" t="s">
        <v>19</v>
      </c>
      <c r="F987" s="133" t="s">
        <v>275</v>
      </c>
      <c r="G987" s="133" t="s">
        <v>331</v>
      </c>
      <c r="H987" s="134" t="s">
        <v>287</v>
      </c>
      <c r="I987" s="65" t="s">
        <v>22</v>
      </c>
      <c r="J987" s="66" t="s">
        <v>81</v>
      </c>
      <c r="K987" s="135" t="s">
        <v>195</v>
      </c>
      <c r="L987" s="136" t="s">
        <v>1291</v>
      </c>
      <c r="M987" s="5" t="s">
        <v>21</v>
      </c>
      <c r="N987" s="136" t="s">
        <v>27</v>
      </c>
      <c r="O987" s="66">
        <v>80</v>
      </c>
      <c r="P987" s="27">
        <f t="shared" si="0"/>
        <v>0.94000000000000006</v>
      </c>
      <c r="Q987" s="27">
        <f t="shared" si="1"/>
        <v>75.2</v>
      </c>
      <c r="R987" s="27">
        <v>75.2</v>
      </c>
    </row>
    <row r="988" spans="1:18" s="127" customFormat="1" ht="21" customHeight="1" x14ac:dyDescent="0.3">
      <c r="A988" s="89" t="s">
        <v>17</v>
      </c>
      <c r="B988" s="44" t="s">
        <v>1421</v>
      </c>
      <c r="C988" s="133" t="s">
        <v>19</v>
      </c>
      <c r="D988" s="133" t="s">
        <v>267</v>
      </c>
      <c r="E988" s="133" t="s">
        <v>19</v>
      </c>
      <c r="F988" s="133" t="s">
        <v>275</v>
      </c>
      <c r="G988" s="133" t="s">
        <v>331</v>
      </c>
      <c r="H988" s="134" t="s">
        <v>287</v>
      </c>
      <c r="I988" s="65" t="s">
        <v>22</v>
      </c>
      <c r="J988" s="66" t="s">
        <v>108</v>
      </c>
      <c r="K988" s="135" t="s">
        <v>222</v>
      </c>
      <c r="L988" s="136" t="s">
        <v>1291</v>
      </c>
      <c r="M988" s="5" t="s">
        <v>21</v>
      </c>
      <c r="N988" s="136" t="s">
        <v>27</v>
      </c>
      <c r="O988" s="66">
        <v>8</v>
      </c>
      <c r="P988" s="27">
        <f t="shared" si="0"/>
        <v>21.73</v>
      </c>
      <c r="Q988" s="27">
        <f t="shared" si="1"/>
        <v>173.84</v>
      </c>
      <c r="R988" s="27">
        <v>173.84</v>
      </c>
    </row>
    <row r="989" spans="1:18" s="127" customFormat="1" ht="21" customHeight="1" x14ac:dyDescent="0.3">
      <c r="A989" s="89" t="s">
        <v>17</v>
      </c>
      <c r="B989" s="44" t="s">
        <v>1421</v>
      </c>
      <c r="C989" s="133" t="s">
        <v>19</v>
      </c>
      <c r="D989" s="133" t="s">
        <v>267</v>
      </c>
      <c r="E989" s="133" t="s">
        <v>19</v>
      </c>
      <c r="F989" s="133" t="s">
        <v>275</v>
      </c>
      <c r="G989" s="133" t="s">
        <v>331</v>
      </c>
      <c r="H989" s="134" t="s">
        <v>287</v>
      </c>
      <c r="I989" s="65" t="s">
        <v>22</v>
      </c>
      <c r="J989" s="66" t="s">
        <v>600</v>
      </c>
      <c r="K989" s="135" t="s">
        <v>601</v>
      </c>
      <c r="L989" s="136" t="s">
        <v>1291</v>
      </c>
      <c r="M989" s="5" t="s">
        <v>21</v>
      </c>
      <c r="N989" s="136" t="s">
        <v>27</v>
      </c>
      <c r="O989" s="66">
        <v>10</v>
      </c>
      <c r="P989" s="27">
        <f t="shared" si="0"/>
        <v>7.42</v>
      </c>
      <c r="Q989" s="27">
        <f t="shared" si="1"/>
        <v>74.2</v>
      </c>
      <c r="R989" s="27">
        <v>74.2</v>
      </c>
    </row>
    <row r="990" spans="1:18" s="127" customFormat="1" ht="21" customHeight="1" x14ac:dyDescent="0.3">
      <c r="A990" s="89" t="s">
        <v>17</v>
      </c>
      <c r="B990" s="44" t="s">
        <v>1421</v>
      </c>
      <c r="C990" s="133" t="s">
        <v>19</v>
      </c>
      <c r="D990" s="133" t="s">
        <v>267</v>
      </c>
      <c r="E990" s="133" t="s">
        <v>19</v>
      </c>
      <c r="F990" s="133" t="s">
        <v>275</v>
      </c>
      <c r="G990" s="133" t="s">
        <v>331</v>
      </c>
      <c r="H990" s="134" t="s">
        <v>287</v>
      </c>
      <c r="I990" s="65" t="s">
        <v>22</v>
      </c>
      <c r="J990" s="66" t="s">
        <v>600</v>
      </c>
      <c r="K990" s="135" t="s">
        <v>601</v>
      </c>
      <c r="L990" s="136" t="s">
        <v>1291</v>
      </c>
      <c r="M990" s="5" t="s">
        <v>21</v>
      </c>
      <c r="N990" s="136" t="s">
        <v>27</v>
      </c>
      <c r="O990" s="66">
        <v>5</v>
      </c>
      <c r="P990" s="27">
        <f t="shared" si="0"/>
        <v>15.209999999999999</v>
      </c>
      <c r="Q990" s="27">
        <f t="shared" si="1"/>
        <v>76.05</v>
      </c>
      <c r="R990" s="27">
        <v>76.05</v>
      </c>
    </row>
    <row r="991" spans="1:18" s="127" customFormat="1" ht="21" customHeight="1" x14ac:dyDescent="0.3">
      <c r="A991" s="89" t="s">
        <v>17</v>
      </c>
      <c r="B991" s="44" t="s">
        <v>1421</v>
      </c>
      <c r="C991" s="133" t="s">
        <v>19</v>
      </c>
      <c r="D991" s="133" t="s">
        <v>267</v>
      </c>
      <c r="E991" s="133" t="s">
        <v>19</v>
      </c>
      <c r="F991" s="133" t="s">
        <v>275</v>
      </c>
      <c r="G991" s="133" t="s">
        <v>331</v>
      </c>
      <c r="H991" s="134" t="s">
        <v>287</v>
      </c>
      <c r="I991" s="65" t="s">
        <v>22</v>
      </c>
      <c r="J991" s="66" t="s">
        <v>90</v>
      </c>
      <c r="K991" s="135" t="s">
        <v>204</v>
      </c>
      <c r="L991" s="136" t="s">
        <v>1291</v>
      </c>
      <c r="M991" s="5" t="s">
        <v>21</v>
      </c>
      <c r="N991" s="136" t="s">
        <v>27</v>
      </c>
      <c r="O991" s="66">
        <v>3</v>
      </c>
      <c r="P991" s="27">
        <f t="shared" si="0"/>
        <v>15.21</v>
      </c>
      <c r="Q991" s="27">
        <f t="shared" si="1"/>
        <v>45.63</v>
      </c>
      <c r="R991" s="27">
        <v>45.63</v>
      </c>
    </row>
    <row r="992" spans="1:18" s="127" customFormat="1" ht="21" customHeight="1" x14ac:dyDescent="0.3">
      <c r="A992" s="89" t="s">
        <v>17</v>
      </c>
      <c r="B992" s="44" t="s">
        <v>1421</v>
      </c>
      <c r="C992" s="133" t="s">
        <v>19</v>
      </c>
      <c r="D992" s="133" t="s">
        <v>267</v>
      </c>
      <c r="E992" s="133" t="s">
        <v>19</v>
      </c>
      <c r="F992" s="133" t="s">
        <v>275</v>
      </c>
      <c r="G992" s="133" t="s">
        <v>331</v>
      </c>
      <c r="H992" s="134" t="s">
        <v>287</v>
      </c>
      <c r="I992" s="65" t="s">
        <v>22</v>
      </c>
      <c r="J992" s="66" t="s">
        <v>511</v>
      </c>
      <c r="K992" s="135" t="s">
        <v>512</v>
      </c>
      <c r="L992" s="136" t="s">
        <v>1291</v>
      </c>
      <c r="M992" s="5" t="s">
        <v>21</v>
      </c>
      <c r="N992" s="136" t="s">
        <v>27</v>
      </c>
      <c r="O992" s="66">
        <v>3</v>
      </c>
      <c r="P992" s="27">
        <f t="shared" si="0"/>
        <v>15.21</v>
      </c>
      <c r="Q992" s="27">
        <f t="shared" si="1"/>
        <v>45.63</v>
      </c>
      <c r="R992" s="27">
        <v>45.63</v>
      </c>
    </row>
    <row r="993" spans="1:18" s="127" customFormat="1" ht="21" customHeight="1" x14ac:dyDescent="0.3">
      <c r="A993" s="89" t="s">
        <v>17</v>
      </c>
      <c r="B993" s="44" t="s">
        <v>1421</v>
      </c>
      <c r="C993" s="133" t="s">
        <v>19</v>
      </c>
      <c r="D993" s="133" t="s">
        <v>267</v>
      </c>
      <c r="E993" s="133" t="s">
        <v>19</v>
      </c>
      <c r="F993" s="133" t="s">
        <v>275</v>
      </c>
      <c r="G993" s="133" t="s">
        <v>331</v>
      </c>
      <c r="H993" s="134" t="s">
        <v>287</v>
      </c>
      <c r="I993" s="65" t="s">
        <v>22</v>
      </c>
      <c r="J993" s="66" t="s">
        <v>1428</v>
      </c>
      <c r="K993" s="135" t="s">
        <v>1429</v>
      </c>
      <c r="L993" s="136" t="s">
        <v>1291</v>
      </c>
      <c r="M993" s="5" t="s">
        <v>21</v>
      </c>
      <c r="N993" s="136" t="s">
        <v>27</v>
      </c>
      <c r="O993" s="66">
        <v>4</v>
      </c>
      <c r="P993" s="27">
        <f t="shared" si="0"/>
        <v>6</v>
      </c>
      <c r="Q993" s="27">
        <f t="shared" si="1"/>
        <v>24</v>
      </c>
      <c r="R993" s="27">
        <v>24</v>
      </c>
    </row>
    <row r="994" spans="1:18" s="127" customFormat="1" ht="21" customHeight="1" x14ac:dyDescent="0.3">
      <c r="A994" s="89" t="s">
        <v>17</v>
      </c>
      <c r="B994" s="44" t="s">
        <v>1421</v>
      </c>
      <c r="C994" s="133" t="s">
        <v>19</v>
      </c>
      <c r="D994" s="133" t="s">
        <v>267</v>
      </c>
      <c r="E994" s="133" t="s">
        <v>19</v>
      </c>
      <c r="F994" s="133" t="s">
        <v>275</v>
      </c>
      <c r="G994" s="133" t="s">
        <v>331</v>
      </c>
      <c r="H994" s="134" t="s">
        <v>287</v>
      </c>
      <c r="I994" s="65" t="s">
        <v>22</v>
      </c>
      <c r="J994" s="66" t="s">
        <v>928</v>
      </c>
      <c r="K994" s="135" t="s">
        <v>929</v>
      </c>
      <c r="L994" s="136" t="s">
        <v>1291</v>
      </c>
      <c r="M994" s="5" t="s">
        <v>21</v>
      </c>
      <c r="N994" s="136" t="s">
        <v>27</v>
      </c>
      <c r="O994" s="66">
        <v>2</v>
      </c>
      <c r="P994" s="27">
        <f t="shared" si="0"/>
        <v>10.93</v>
      </c>
      <c r="Q994" s="27">
        <f t="shared" si="1"/>
        <v>21.86</v>
      </c>
      <c r="R994" s="27">
        <v>21.86</v>
      </c>
    </row>
    <row r="995" spans="1:18" s="127" customFormat="1" ht="21" customHeight="1" x14ac:dyDescent="0.3">
      <c r="A995" s="89" t="s">
        <v>17</v>
      </c>
      <c r="B995" s="44" t="s">
        <v>1421</v>
      </c>
      <c r="C995" s="133" t="s">
        <v>19</v>
      </c>
      <c r="D995" s="133" t="s">
        <v>267</v>
      </c>
      <c r="E995" s="133" t="s">
        <v>19</v>
      </c>
      <c r="F995" s="133" t="s">
        <v>275</v>
      </c>
      <c r="G995" s="133" t="s">
        <v>331</v>
      </c>
      <c r="H995" s="134" t="s">
        <v>287</v>
      </c>
      <c r="I995" s="65" t="s">
        <v>22</v>
      </c>
      <c r="J995" s="66" t="s">
        <v>1430</v>
      </c>
      <c r="K995" s="135" t="s">
        <v>1431</v>
      </c>
      <c r="L995" s="136" t="s">
        <v>1291</v>
      </c>
      <c r="M995" s="5" t="s">
        <v>21</v>
      </c>
      <c r="N995" s="136" t="s">
        <v>27</v>
      </c>
      <c r="O995" s="66">
        <v>12</v>
      </c>
      <c r="P995" s="27">
        <f t="shared" si="0"/>
        <v>1.4100000000000001</v>
      </c>
      <c r="Q995" s="27">
        <f t="shared" si="1"/>
        <v>16.920000000000002</v>
      </c>
      <c r="R995" s="27">
        <v>16.920000000000002</v>
      </c>
    </row>
    <row r="996" spans="1:18" s="127" customFormat="1" ht="21" customHeight="1" x14ac:dyDescent="0.3">
      <c r="A996" s="89" t="s">
        <v>17</v>
      </c>
      <c r="B996" s="44" t="s">
        <v>1421</v>
      </c>
      <c r="C996" s="133" t="s">
        <v>19</v>
      </c>
      <c r="D996" s="133" t="s">
        <v>267</v>
      </c>
      <c r="E996" s="133" t="s">
        <v>19</v>
      </c>
      <c r="F996" s="133" t="s">
        <v>275</v>
      </c>
      <c r="G996" s="133" t="s">
        <v>331</v>
      </c>
      <c r="H996" s="134" t="s">
        <v>287</v>
      </c>
      <c r="I996" s="65" t="s">
        <v>22</v>
      </c>
      <c r="J996" s="66" t="s">
        <v>471</v>
      </c>
      <c r="K996" s="135" t="s">
        <v>472</v>
      </c>
      <c r="L996" s="136" t="s">
        <v>1291</v>
      </c>
      <c r="M996" s="5" t="s">
        <v>21</v>
      </c>
      <c r="N996" s="136" t="s">
        <v>27</v>
      </c>
      <c r="O996" s="66">
        <v>100</v>
      </c>
      <c r="P996" s="27">
        <f t="shared" si="0"/>
        <v>2.21</v>
      </c>
      <c r="Q996" s="27">
        <f t="shared" si="1"/>
        <v>221</v>
      </c>
      <c r="R996" s="27">
        <v>221</v>
      </c>
    </row>
    <row r="997" spans="1:18" s="127" customFormat="1" ht="21" customHeight="1" x14ac:dyDescent="0.3">
      <c r="A997" s="89" t="s">
        <v>17</v>
      </c>
      <c r="B997" s="44" t="s">
        <v>1421</v>
      </c>
      <c r="C997" s="133" t="s">
        <v>19</v>
      </c>
      <c r="D997" s="133" t="s">
        <v>267</v>
      </c>
      <c r="E997" s="133" t="s">
        <v>19</v>
      </c>
      <c r="F997" s="133" t="s">
        <v>275</v>
      </c>
      <c r="G997" s="133" t="s">
        <v>331</v>
      </c>
      <c r="H997" s="134" t="s">
        <v>287</v>
      </c>
      <c r="I997" s="65" t="s">
        <v>22</v>
      </c>
      <c r="J997" s="66" t="s">
        <v>1432</v>
      </c>
      <c r="K997" s="135" t="s">
        <v>1433</v>
      </c>
      <c r="L997" s="136" t="s">
        <v>1291</v>
      </c>
      <c r="M997" s="5" t="s">
        <v>21</v>
      </c>
      <c r="N997" s="136" t="s">
        <v>27</v>
      </c>
      <c r="O997" s="66">
        <v>5</v>
      </c>
      <c r="P997" s="27">
        <f t="shared" si="0"/>
        <v>45.88</v>
      </c>
      <c r="Q997" s="27">
        <f t="shared" si="1"/>
        <v>229.4</v>
      </c>
      <c r="R997" s="27">
        <v>229.4</v>
      </c>
    </row>
    <row r="998" spans="1:18" s="127" customFormat="1" ht="21" customHeight="1" x14ac:dyDescent="0.3">
      <c r="A998" s="89" t="s">
        <v>17</v>
      </c>
      <c r="B998" s="44" t="s">
        <v>1421</v>
      </c>
      <c r="C998" s="133" t="s">
        <v>19</v>
      </c>
      <c r="D998" s="133" t="s">
        <v>267</v>
      </c>
      <c r="E998" s="133" t="s">
        <v>19</v>
      </c>
      <c r="F998" s="133" t="s">
        <v>275</v>
      </c>
      <c r="G998" s="133" t="s">
        <v>331</v>
      </c>
      <c r="H998" s="134" t="s">
        <v>287</v>
      </c>
      <c r="I998" s="65" t="s">
        <v>22</v>
      </c>
      <c r="J998" s="66" t="s">
        <v>1432</v>
      </c>
      <c r="K998" s="135" t="s">
        <v>1433</v>
      </c>
      <c r="L998" s="136" t="s">
        <v>1291</v>
      </c>
      <c r="M998" s="5" t="s">
        <v>21</v>
      </c>
      <c r="N998" s="136" t="s">
        <v>27</v>
      </c>
      <c r="O998" s="66">
        <v>5</v>
      </c>
      <c r="P998" s="27">
        <f t="shared" si="0"/>
        <v>21.78</v>
      </c>
      <c r="Q998" s="27">
        <f t="shared" si="1"/>
        <v>108.9</v>
      </c>
      <c r="R998" s="27">
        <v>108.9</v>
      </c>
    </row>
    <row r="999" spans="1:18" s="127" customFormat="1" ht="21" customHeight="1" x14ac:dyDescent="0.3">
      <c r="A999" s="89" t="s">
        <v>17</v>
      </c>
      <c r="B999" s="44" t="s">
        <v>1421</v>
      </c>
      <c r="C999" s="133" t="s">
        <v>19</v>
      </c>
      <c r="D999" s="133" t="s">
        <v>267</v>
      </c>
      <c r="E999" s="133" t="s">
        <v>19</v>
      </c>
      <c r="F999" s="133" t="s">
        <v>275</v>
      </c>
      <c r="G999" s="133" t="s">
        <v>331</v>
      </c>
      <c r="H999" s="134" t="s">
        <v>287</v>
      </c>
      <c r="I999" s="65" t="s">
        <v>22</v>
      </c>
      <c r="J999" s="66" t="s">
        <v>1434</v>
      </c>
      <c r="K999" s="135" t="s">
        <v>1435</v>
      </c>
      <c r="L999" s="136" t="s">
        <v>1291</v>
      </c>
      <c r="M999" s="5" t="s">
        <v>21</v>
      </c>
      <c r="N999" s="136" t="s">
        <v>27</v>
      </c>
      <c r="O999" s="66">
        <v>6</v>
      </c>
      <c r="P999" s="27">
        <f t="shared" si="0"/>
        <v>8.01</v>
      </c>
      <c r="Q999" s="27">
        <f t="shared" si="1"/>
        <v>48.06</v>
      </c>
      <c r="R999" s="27">
        <v>48.06</v>
      </c>
    </row>
    <row r="1000" spans="1:18" s="127" customFormat="1" ht="21" customHeight="1" x14ac:dyDescent="0.3">
      <c r="A1000" s="89" t="s">
        <v>17</v>
      </c>
      <c r="B1000" s="44" t="s">
        <v>1421</v>
      </c>
      <c r="C1000" s="133" t="s">
        <v>19</v>
      </c>
      <c r="D1000" s="133" t="s">
        <v>267</v>
      </c>
      <c r="E1000" s="133" t="s">
        <v>19</v>
      </c>
      <c r="F1000" s="133" t="s">
        <v>275</v>
      </c>
      <c r="G1000" s="133" t="s">
        <v>331</v>
      </c>
      <c r="H1000" s="134" t="s">
        <v>287</v>
      </c>
      <c r="I1000" s="65" t="s">
        <v>22</v>
      </c>
      <c r="J1000" s="66" t="s">
        <v>1104</v>
      </c>
      <c r="K1000" s="135" t="s">
        <v>1436</v>
      </c>
      <c r="L1000" s="136" t="s">
        <v>1291</v>
      </c>
      <c r="M1000" s="5" t="s">
        <v>21</v>
      </c>
      <c r="N1000" s="136" t="s">
        <v>27</v>
      </c>
      <c r="O1000" s="66">
        <v>4</v>
      </c>
      <c r="P1000" s="27">
        <f t="shared" si="0"/>
        <v>51.66</v>
      </c>
      <c r="Q1000" s="27">
        <f t="shared" si="1"/>
        <v>206.64</v>
      </c>
      <c r="R1000" s="27">
        <v>206.64</v>
      </c>
    </row>
    <row r="1001" spans="1:18" s="127" customFormat="1" ht="21" customHeight="1" x14ac:dyDescent="0.3">
      <c r="A1001" s="89" t="s">
        <v>17</v>
      </c>
      <c r="B1001" s="44" t="s">
        <v>1421</v>
      </c>
      <c r="C1001" s="133" t="s">
        <v>19</v>
      </c>
      <c r="D1001" s="133" t="s">
        <v>267</v>
      </c>
      <c r="E1001" s="133" t="s">
        <v>19</v>
      </c>
      <c r="F1001" s="133" t="s">
        <v>275</v>
      </c>
      <c r="G1001" s="133" t="s">
        <v>331</v>
      </c>
      <c r="H1001" s="134" t="s">
        <v>287</v>
      </c>
      <c r="I1001" s="65" t="s">
        <v>22</v>
      </c>
      <c r="J1001" s="66" t="s">
        <v>42</v>
      </c>
      <c r="K1001" s="135" t="s">
        <v>152</v>
      </c>
      <c r="L1001" s="136" t="s">
        <v>1291</v>
      </c>
      <c r="M1001" s="5" t="s">
        <v>21</v>
      </c>
      <c r="N1001" s="136" t="s">
        <v>258</v>
      </c>
      <c r="O1001" s="66">
        <v>6</v>
      </c>
      <c r="P1001" s="27">
        <f t="shared" si="0"/>
        <v>24.7</v>
      </c>
      <c r="Q1001" s="27">
        <f t="shared" si="1"/>
        <v>148.19999999999999</v>
      </c>
      <c r="R1001" s="27">
        <v>148.19999999999999</v>
      </c>
    </row>
    <row r="1002" spans="1:18" s="127" customFormat="1" ht="21" customHeight="1" x14ac:dyDescent="0.3">
      <c r="A1002" s="89" t="s">
        <v>17</v>
      </c>
      <c r="B1002" s="44" t="s">
        <v>1421</v>
      </c>
      <c r="C1002" s="133" t="s">
        <v>19</v>
      </c>
      <c r="D1002" s="133" t="s">
        <v>267</v>
      </c>
      <c r="E1002" s="133" t="s">
        <v>19</v>
      </c>
      <c r="F1002" s="133" t="s">
        <v>275</v>
      </c>
      <c r="G1002" s="133" t="s">
        <v>331</v>
      </c>
      <c r="H1002" s="134" t="s">
        <v>287</v>
      </c>
      <c r="I1002" s="65" t="s">
        <v>22</v>
      </c>
      <c r="J1002" s="66" t="s">
        <v>1437</v>
      </c>
      <c r="K1002" s="135" t="s">
        <v>1438</v>
      </c>
      <c r="L1002" s="136" t="s">
        <v>1291</v>
      </c>
      <c r="M1002" s="5" t="s">
        <v>21</v>
      </c>
      <c r="N1002" s="136" t="s">
        <v>27</v>
      </c>
      <c r="O1002" s="66">
        <v>1</v>
      </c>
      <c r="P1002" s="27">
        <f t="shared" si="0"/>
        <v>168.96</v>
      </c>
      <c r="Q1002" s="27">
        <f t="shared" si="1"/>
        <v>168.96</v>
      </c>
      <c r="R1002" s="27">
        <v>168.96</v>
      </c>
    </row>
    <row r="1003" spans="1:18" s="127" customFormat="1" ht="21" customHeight="1" x14ac:dyDescent="0.3">
      <c r="A1003" s="89" t="s">
        <v>17</v>
      </c>
      <c r="B1003" s="44" t="s">
        <v>1421</v>
      </c>
      <c r="C1003" s="133" t="s">
        <v>19</v>
      </c>
      <c r="D1003" s="133" t="s">
        <v>23</v>
      </c>
      <c r="E1003" s="133" t="s">
        <v>269</v>
      </c>
      <c r="F1003" s="133" t="s">
        <v>279</v>
      </c>
      <c r="G1003" s="133" t="s">
        <v>331</v>
      </c>
      <c r="H1003" s="134" t="s">
        <v>287</v>
      </c>
      <c r="I1003" s="65" t="s">
        <v>22</v>
      </c>
      <c r="J1003" s="66" t="s">
        <v>40</v>
      </c>
      <c r="K1003" s="135" t="s">
        <v>150</v>
      </c>
      <c r="L1003" s="136" t="s">
        <v>1291</v>
      </c>
      <c r="M1003" s="5" t="s">
        <v>21</v>
      </c>
      <c r="N1003" s="136" t="s">
        <v>27</v>
      </c>
      <c r="O1003" s="66">
        <v>11</v>
      </c>
      <c r="P1003" s="27">
        <f t="shared" si="0"/>
        <v>3.6</v>
      </c>
      <c r="Q1003" s="27">
        <f t="shared" si="1"/>
        <v>39.6</v>
      </c>
      <c r="R1003" s="27">
        <v>39.6</v>
      </c>
    </row>
    <row r="1004" spans="1:18" s="127" customFormat="1" ht="21" customHeight="1" x14ac:dyDescent="0.3">
      <c r="A1004" s="89" t="s">
        <v>17</v>
      </c>
      <c r="B1004" s="44" t="s">
        <v>1421</v>
      </c>
      <c r="C1004" s="133" t="s">
        <v>19</v>
      </c>
      <c r="D1004" s="133" t="s">
        <v>23</v>
      </c>
      <c r="E1004" s="133" t="s">
        <v>269</v>
      </c>
      <c r="F1004" s="133" t="s">
        <v>279</v>
      </c>
      <c r="G1004" s="133" t="s">
        <v>331</v>
      </c>
      <c r="H1004" s="134" t="s">
        <v>287</v>
      </c>
      <c r="I1004" s="65" t="s">
        <v>22</v>
      </c>
      <c r="J1004" s="66" t="s">
        <v>39</v>
      </c>
      <c r="K1004" s="135" t="s">
        <v>149</v>
      </c>
      <c r="L1004" s="136" t="s">
        <v>1291</v>
      </c>
      <c r="M1004" s="5" t="s">
        <v>21</v>
      </c>
      <c r="N1004" s="136" t="s">
        <v>27</v>
      </c>
      <c r="O1004" s="66">
        <v>12</v>
      </c>
      <c r="P1004" s="27">
        <f t="shared" si="0"/>
        <v>3.6</v>
      </c>
      <c r="Q1004" s="27">
        <f t="shared" si="1"/>
        <v>43.2</v>
      </c>
      <c r="R1004" s="27">
        <v>43.2</v>
      </c>
    </row>
    <row r="1005" spans="1:18" s="127" customFormat="1" ht="21" customHeight="1" x14ac:dyDescent="0.3">
      <c r="A1005" s="89" t="s">
        <v>17</v>
      </c>
      <c r="B1005" s="44" t="s">
        <v>1421</v>
      </c>
      <c r="C1005" s="133" t="s">
        <v>19</v>
      </c>
      <c r="D1005" s="133" t="s">
        <v>23</v>
      </c>
      <c r="E1005" s="133" t="s">
        <v>269</v>
      </c>
      <c r="F1005" s="133" t="s">
        <v>279</v>
      </c>
      <c r="G1005" s="133" t="s">
        <v>331</v>
      </c>
      <c r="H1005" s="134" t="s">
        <v>287</v>
      </c>
      <c r="I1005" s="65" t="s">
        <v>22</v>
      </c>
      <c r="J1005" s="66" t="s">
        <v>38</v>
      </c>
      <c r="K1005" s="135" t="s">
        <v>148</v>
      </c>
      <c r="L1005" s="136" t="s">
        <v>1291</v>
      </c>
      <c r="M1005" s="5" t="s">
        <v>21</v>
      </c>
      <c r="N1005" s="136" t="s">
        <v>256</v>
      </c>
      <c r="O1005" s="66">
        <v>8</v>
      </c>
      <c r="P1005" s="27">
        <f t="shared" si="0"/>
        <v>77.98</v>
      </c>
      <c r="Q1005" s="27">
        <f t="shared" si="1"/>
        <v>623.84</v>
      </c>
      <c r="R1005" s="27">
        <v>623.84</v>
      </c>
    </row>
    <row r="1006" spans="1:18" s="127" customFormat="1" ht="21" customHeight="1" x14ac:dyDescent="0.3">
      <c r="A1006" s="89" t="s">
        <v>17</v>
      </c>
      <c r="B1006" s="44" t="s">
        <v>1421</v>
      </c>
      <c r="C1006" s="133" t="s">
        <v>19</v>
      </c>
      <c r="D1006" s="133" t="s">
        <v>23</v>
      </c>
      <c r="E1006" s="133" t="s">
        <v>269</v>
      </c>
      <c r="F1006" s="133" t="s">
        <v>279</v>
      </c>
      <c r="G1006" s="133" t="s">
        <v>331</v>
      </c>
      <c r="H1006" s="134" t="s">
        <v>287</v>
      </c>
      <c r="I1006" s="65" t="s">
        <v>22</v>
      </c>
      <c r="J1006" s="66" t="s">
        <v>913</v>
      </c>
      <c r="K1006" s="135" t="s">
        <v>914</v>
      </c>
      <c r="L1006" s="136" t="s">
        <v>1291</v>
      </c>
      <c r="M1006" s="5" t="s">
        <v>21</v>
      </c>
      <c r="N1006" s="136" t="s">
        <v>256</v>
      </c>
      <c r="O1006" s="66">
        <v>1</v>
      </c>
      <c r="P1006" s="27">
        <f t="shared" si="0"/>
        <v>195.6</v>
      </c>
      <c r="Q1006" s="27">
        <f t="shared" si="1"/>
        <v>195.6</v>
      </c>
      <c r="R1006" s="27">
        <v>195.6</v>
      </c>
    </row>
    <row r="1007" spans="1:18" s="127" customFormat="1" ht="21" customHeight="1" x14ac:dyDescent="0.3">
      <c r="A1007" s="89" t="s">
        <v>17</v>
      </c>
      <c r="B1007" s="44" t="s">
        <v>1421</v>
      </c>
      <c r="C1007" s="133" t="s">
        <v>19</v>
      </c>
      <c r="D1007" s="133" t="s">
        <v>23</v>
      </c>
      <c r="E1007" s="133" t="s">
        <v>269</v>
      </c>
      <c r="F1007" s="133" t="s">
        <v>279</v>
      </c>
      <c r="G1007" s="133" t="s">
        <v>331</v>
      </c>
      <c r="H1007" s="134" t="s">
        <v>287</v>
      </c>
      <c r="I1007" s="65" t="s">
        <v>22</v>
      </c>
      <c r="J1007" s="66" t="s">
        <v>401</v>
      </c>
      <c r="K1007" s="135" t="s">
        <v>402</v>
      </c>
      <c r="L1007" s="136" t="s">
        <v>1291</v>
      </c>
      <c r="M1007" s="5" t="s">
        <v>21</v>
      </c>
      <c r="N1007" s="136" t="s">
        <v>27</v>
      </c>
      <c r="O1007" s="66">
        <v>12</v>
      </c>
      <c r="P1007" s="27">
        <f t="shared" si="0"/>
        <v>4.8999999999999995</v>
      </c>
      <c r="Q1007" s="27">
        <f t="shared" si="1"/>
        <v>58.8</v>
      </c>
      <c r="R1007" s="27">
        <v>58.8</v>
      </c>
    </row>
    <row r="1008" spans="1:18" s="127" customFormat="1" ht="21" customHeight="1" x14ac:dyDescent="0.3">
      <c r="A1008" s="89" t="s">
        <v>17</v>
      </c>
      <c r="B1008" s="44" t="s">
        <v>1421</v>
      </c>
      <c r="C1008" s="133" t="s">
        <v>19</v>
      </c>
      <c r="D1008" s="133" t="s">
        <v>23</v>
      </c>
      <c r="E1008" s="133" t="s">
        <v>269</v>
      </c>
      <c r="F1008" s="133" t="s">
        <v>279</v>
      </c>
      <c r="G1008" s="133" t="s">
        <v>331</v>
      </c>
      <c r="H1008" s="134" t="s">
        <v>287</v>
      </c>
      <c r="I1008" s="65" t="s">
        <v>22</v>
      </c>
      <c r="J1008" s="66" t="s">
        <v>1439</v>
      </c>
      <c r="K1008" s="135" t="s">
        <v>1440</v>
      </c>
      <c r="L1008" s="136" t="s">
        <v>1291</v>
      </c>
      <c r="M1008" s="5" t="s">
        <v>21</v>
      </c>
      <c r="N1008" s="136" t="s">
        <v>27</v>
      </c>
      <c r="O1008" s="127">
        <v>7</v>
      </c>
      <c r="P1008" s="27">
        <f t="shared" si="0"/>
        <v>19.849999999999998</v>
      </c>
      <c r="Q1008" s="27">
        <f t="shared" si="1"/>
        <v>138.94999999999999</v>
      </c>
      <c r="R1008" s="27">
        <v>138.94999999999999</v>
      </c>
    </row>
    <row r="1009" spans="1:18" s="127" customFormat="1" ht="30.75" customHeight="1" x14ac:dyDescent="0.3">
      <c r="A1009" s="89" t="s">
        <v>17</v>
      </c>
      <c r="B1009" s="44" t="s">
        <v>1421</v>
      </c>
      <c r="C1009" s="133" t="s">
        <v>19</v>
      </c>
      <c r="D1009" s="133" t="s">
        <v>267</v>
      </c>
      <c r="E1009" s="133" t="s">
        <v>19</v>
      </c>
      <c r="F1009" s="133" t="s">
        <v>275</v>
      </c>
      <c r="G1009" s="133" t="s">
        <v>967</v>
      </c>
      <c r="H1009" s="137" t="s">
        <v>968</v>
      </c>
      <c r="I1009" s="65" t="s">
        <v>22</v>
      </c>
      <c r="J1009" s="66" t="s">
        <v>1441</v>
      </c>
      <c r="K1009" s="135" t="s">
        <v>1442</v>
      </c>
      <c r="L1009" s="136" t="s">
        <v>1291</v>
      </c>
      <c r="M1009" s="5" t="s">
        <v>21</v>
      </c>
      <c r="N1009" s="136" t="s">
        <v>27</v>
      </c>
      <c r="O1009" s="66">
        <v>1</v>
      </c>
      <c r="P1009" s="27">
        <f t="shared" si="0"/>
        <v>1615</v>
      </c>
      <c r="Q1009" s="27">
        <f t="shared" si="1"/>
        <v>1615</v>
      </c>
      <c r="R1009" s="27">
        <v>1615</v>
      </c>
    </row>
    <row r="1010" spans="1:18" s="127" customFormat="1" ht="30.75" customHeight="1" x14ac:dyDescent="0.3">
      <c r="A1010" s="89" t="s">
        <v>17</v>
      </c>
      <c r="B1010" s="44" t="s">
        <v>1421</v>
      </c>
      <c r="C1010" s="133" t="s">
        <v>19</v>
      </c>
      <c r="D1010" s="133" t="s">
        <v>23</v>
      </c>
      <c r="E1010" s="133" t="s">
        <v>269</v>
      </c>
      <c r="F1010" s="133" t="s">
        <v>279</v>
      </c>
      <c r="G1010" s="133" t="s">
        <v>967</v>
      </c>
      <c r="H1010" s="137" t="s">
        <v>968</v>
      </c>
      <c r="I1010" s="65" t="s">
        <v>22</v>
      </c>
      <c r="J1010" s="66" t="s">
        <v>969</v>
      </c>
      <c r="K1010" s="135" t="s">
        <v>970</v>
      </c>
      <c r="L1010" s="136" t="s">
        <v>1291</v>
      </c>
      <c r="M1010" s="5" t="s">
        <v>21</v>
      </c>
      <c r="N1010" s="136" t="s">
        <v>27</v>
      </c>
      <c r="O1010" s="66">
        <v>1</v>
      </c>
      <c r="P1010" s="27">
        <f t="shared" si="0"/>
        <v>2909</v>
      </c>
      <c r="Q1010" s="27">
        <f t="shared" si="1"/>
        <v>2909</v>
      </c>
      <c r="R1010" s="27">
        <v>2909</v>
      </c>
    </row>
    <row r="1011" spans="1:18" s="127" customFormat="1" ht="30.75" customHeight="1" x14ac:dyDescent="0.3">
      <c r="A1011" s="89" t="s">
        <v>17</v>
      </c>
      <c r="B1011" s="44" t="s">
        <v>1421</v>
      </c>
      <c r="C1011" s="133" t="s">
        <v>19</v>
      </c>
      <c r="D1011" s="133" t="s">
        <v>23</v>
      </c>
      <c r="E1011" s="133" t="s">
        <v>269</v>
      </c>
      <c r="F1011" s="133" t="s">
        <v>279</v>
      </c>
      <c r="G1011" s="133" t="s">
        <v>967</v>
      </c>
      <c r="H1011" s="137" t="s">
        <v>968</v>
      </c>
      <c r="I1011" s="65" t="s">
        <v>22</v>
      </c>
      <c r="J1011" s="66" t="s">
        <v>1109</v>
      </c>
      <c r="K1011" s="135" t="s">
        <v>1443</v>
      </c>
      <c r="L1011" s="136" t="s">
        <v>1291</v>
      </c>
      <c r="M1011" s="5" t="s">
        <v>21</v>
      </c>
      <c r="N1011" s="136" t="s">
        <v>27</v>
      </c>
      <c r="O1011" s="66">
        <v>1</v>
      </c>
      <c r="P1011" s="27">
        <f t="shared" si="0"/>
        <v>3448</v>
      </c>
      <c r="Q1011" s="27">
        <f t="shared" si="1"/>
        <v>3448</v>
      </c>
      <c r="R1011" s="27">
        <v>3448</v>
      </c>
    </row>
    <row r="1012" spans="1:18" s="127" customFormat="1" ht="21" customHeight="1" x14ac:dyDescent="0.3">
      <c r="A1012" s="89" t="s">
        <v>17</v>
      </c>
      <c r="B1012" s="44" t="s">
        <v>1421</v>
      </c>
      <c r="C1012" s="138" t="s">
        <v>19</v>
      </c>
      <c r="D1012" s="133" t="s">
        <v>267</v>
      </c>
      <c r="E1012" s="133" t="s">
        <v>19</v>
      </c>
      <c r="F1012" s="133" t="s">
        <v>275</v>
      </c>
      <c r="G1012" s="133" t="s">
        <v>358</v>
      </c>
      <c r="H1012" s="139" t="s">
        <v>297</v>
      </c>
      <c r="I1012" s="65" t="s">
        <v>22</v>
      </c>
      <c r="J1012" s="66" t="s">
        <v>1444</v>
      </c>
      <c r="K1012" s="135" t="s">
        <v>1445</v>
      </c>
      <c r="L1012" s="136" t="s">
        <v>1291</v>
      </c>
      <c r="M1012" s="5" t="s">
        <v>21</v>
      </c>
      <c r="N1012" s="136" t="s">
        <v>27</v>
      </c>
      <c r="O1012" s="66">
        <v>1</v>
      </c>
      <c r="P1012" s="27">
        <f t="shared" si="0"/>
        <v>157.76</v>
      </c>
      <c r="Q1012" s="27">
        <f t="shared" si="1"/>
        <v>157.76</v>
      </c>
      <c r="R1012" s="27">
        <v>157.76</v>
      </c>
    </row>
    <row r="1013" spans="1:18" s="127" customFormat="1" ht="21" customHeight="1" x14ac:dyDescent="0.3">
      <c r="A1013" s="89" t="s">
        <v>17</v>
      </c>
      <c r="B1013" s="44" t="s">
        <v>1421</v>
      </c>
      <c r="C1013" s="138" t="s">
        <v>19</v>
      </c>
      <c r="D1013" s="133" t="s">
        <v>267</v>
      </c>
      <c r="E1013" s="133" t="s">
        <v>19</v>
      </c>
      <c r="F1013" s="133" t="s">
        <v>275</v>
      </c>
      <c r="G1013" s="133" t="s">
        <v>358</v>
      </c>
      <c r="H1013" s="139" t="s">
        <v>297</v>
      </c>
      <c r="I1013" s="65" t="s">
        <v>22</v>
      </c>
      <c r="J1013" s="66" t="s">
        <v>519</v>
      </c>
      <c r="K1013" s="135" t="s">
        <v>520</v>
      </c>
      <c r="L1013" s="136" t="s">
        <v>1291</v>
      </c>
      <c r="M1013" s="5" t="s">
        <v>21</v>
      </c>
      <c r="N1013" s="136" t="s">
        <v>259</v>
      </c>
      <c r="O1013" s="66">
        <v>1</v>
      </c>
      <c r="P1013" s="27">
        <f t="shared" si="0"/>
        <v>135.72</v>
      </c>
      <c r="Q1013" s="27">
        <f t="shared" si="1"/>
        <v>135.72</v>
      </c>
      <c r="R1013" s="27">
        <v>135.72</v>
      </c>
    </row>
    <row r="1014" spans="1:18" s="127" customFormat="1" ht="21" customHeight="1" x14ac:dyDescent="0.3">
      <c r="A1014" s="89" t="s">
        <v>17</v>
      </c>
      <c r="B1014" s="44" t="s">
        <v>1421</v>
      </c>
      <c r="C1014" s="138" t="s">
        <v>19</v>
      </c>
      <c r="D1014" s="133" t="s">
        <v>267</v>
      </c>
      <c r="E1014" s="133" t="s">
        <v>19</v>
      </c>
      <c r="F1014" s="133" t="s">
        <v>275</v>
      </c>
      <c r="G1014" s="133" t="s">
        <v>358</v>
      </c>
      <c r="H1014" s="139" t="s">
        <v>297</v>
      </c>
      <c r="I1014" s="65" t="s">
        <v>22</v>
      </c>
      <c r="J1014" s="66" t="s">
        <v>140</v>
      </c>
      <c r="K1014" s="135" t="s">
        <v>245</v>
      </c>
      <c r="L1014" s="136" t="s">
        <v>1291</v>
      </c>
      <c r="M1014" s="5" t="s">
        <v>21</v>
      </c>
      <c r="N1014" s="136" t="s">
        <v>258</v>
      </c>
      <c r="O1014" s="66">
        <v>2</v>
      </c>
      <c r="P1014" s="27">
        <f t="shared" si="0"/>
        <v>909.44</v>
      </c>
      <c r="Q1014" s="27">
        <f t="shared" si="1"/>
        <v>1818.88</v>
      </c>
      <c r="R1014" s="27">
        <v>1818.88</v>
      </c>
    </row>
    <row r="1015" spans="1:18" s="127" customFormat="1" ht="21" customHeight="1" x14ac:dyDescent="0.3">
      <c r="A1015" s="89" t="s">
        <v>17</v>
      </c>
      <c r="B1015" s="44" t="s">
        <v>1421</v>
      </c>
      <c r="C1015" s="138" t="s">
        <v>19</v>
      </c>
      <c r="D1015" s="133" t="s">
        <v>267</v>
      </c>
      <c r="E1015" s="133" t="s">
        <v>19</v>
      </c>
      <c r="F1015" s="133" t="s">
        <v>275</v>
      </c>
      <c r="G1015" s="133" t="s">
        <v>358</v>
      </c>
      <c r="H1015" s="139" t="s">
        <v>297</v>
      </c>
      <c r="I1015" s="65" t="s">
        <v>22</v>
      </c>
      <c r="J1015" s="66" t="s">
        <v>135</v>
      </c>
      <c r="K1015" s="135" t="s">
        <v>249</v>
      </c>
      <c r="L1015" s="136" t="s">
        <v>1291</v>
      </c>
      <c r="M1015" s="5" t="s">
        <v>21</v>
      </c>
      <c r="N1015" s="136" t="s">
        <v>258</v>
      </c>
      <c r="O1015" s="66">
        <v>2</v>
      </c>
      <c r="P1015" s="27">
        <f t="shared" si="0"/>
        <v>598.55999999999995</v>
      </c>
      <c r="Q1015" s="27">
        <f t="shared" si="1"/>
        <v>1197.1199999999999</v>
      </c>
      <c r="R1015" s="27">
        <v>1197.1199999999999</v>
      </c>
    </row>
    <row r="1016" spans="1:18" s="127" customFormat="1" ht="21" customHeight="1" x14ac:dyDescent="0.3">
      <c r="A1016" s="89" t="s">
        <v>17</v>
      </c>
      <c r="B1016" s="44" t="s">
        <v>1421</v>
      </c>
      <c r="C1016" s="133" t="s">
        <v>19</v>
      </c>
      <c r="D1016" s="140" t="s">
        <v>267</v>
      </c>
      <c r="E1016" s="133" t="s">
        <v>19</v>
      </c>
      <c r="F1016" s="133" t="s">
        <v>275</v>
      </c>
      <c r="G1016" s="133" t="s">
        <v>358</v>
      </c>
      <c r="H1016" s="139" t="s">
        <v>297</v>
      </c>
      <c r="I1016" s="65" t="s">
        <v>22</v>
      </c>
      <c r="J1016" s="66" t="s">
        <v>371</v>
      </c>
      <c r="K1016" s="135" t="s">
        <v>372</v>
      </c>
      <c r="L1016" s="136" t="s">
        <v>1291</v>
      </c>
      <c r="M1016" s="5" t="s">
        <v>21</v>
      </c>
      <c r="N1016" s="136" t="s">
        <v>373</v>
      </c>
      <c r="O1016" s="66">
        <v>1</v>
      </c>
      <c r="P1016" s="27">
        <f t="shared" si="0"/>
        <v>118.32</v>
      </c>
      <c r="Q1016" s="27">
        <f t="shared" si="1"/>
        <v>118.32</v>
      </c>
      <c r="R1016" s="27">
        <v>118.32</v>
      </c>
    </row>
    <row r="1017" spans="1:18" s="127" customFormat="1" ht="21" customHeight="1" x14ac:dyDescent="0.3">
      <c r="A1017" s="89" t="s">
        <v>17</v>
      </c>
      <c r="B1017" s="44" t="s">
        <v>1421</v>
      </c>
      <c r="C1017" s="133" t="s">
        <v>19</v>
      </c>
      <c r="D1017" s="140" t="s">
        <v>267</v>
      </c>
      <c r="E1017" s="133" t="s">
        <v>19</v>
      </c>
      <c r="F1017" s="133" t="s">
        <v>275</v>
      </c>
      <c r="G1017" s="133" t="s">
        <v>358</v>
      </c>
      <c r="H1017" s="139" t="s">
        <v>297</v>
      </c>
      <c r="I1017" s="65" t="s">
        <v>22</v>
      </c>
      <c r="J1017" s="66" t="s">
        <v>440</v>
      </c>
      <c r="K1017" s="135" t="s">
        <v>441</v>
      </c>
      <c r="L1017" s="136" t="s">
        <v>1291</v>
      </c>
      <c r="M1017" s="5" t="s">
        <v>21</v>
      </c>
      <c r="N1017" s="136" t="s">
        <v>27</v>
      </c>
      <c r="O1017" s="66">
        <v>1</v>
      </c>
      <c r="P1017" s="27">
        <f t="shared" si="0"/>
        <v>299.27999999999997</v>
      </c>
      <c r="Q1017" s="27">
        <f t="shared" si="1"/>
        <v>299.27999999999997</v>
      </c>
      <c r="R1017" s="27">
        <v>299.27999999999997</v>
      </c>
    </row>
    <row r="1018" spans="1:18" s="127" customFormat="1" ht="21" customHeight="1" x14ac:dyDescent="0.3">
      <c r="A1018" s="89" t="s">
        <v>17</v>
      </c>
      <c r="B1018" s="44" t="s">
        <v>1421</v>
      </c>
      <c r="C1018" s="133" t="s">
        <v>19</v>
      </c>
      <c r="D1018" s="140" t="s">
        <v>267</v>
      </c>
      <c r="E1018" s="133" t="s">
        <v>19</v>
      </c>
      <c r="F1018" s="133" t="s">
        <v>275</v>
      </c>
      <c r="G1018" s="133" t="s">
        <v>358</v>
      </c>
      <c r="H1018" s="139" t="s">
        <v>297</v>
      </c>
      <c r="I1018" s="65" t="s">
        <v>22</v>
      </c>
      <c r="J1018" s="66" t="s">
        <v>123</v>
      </c>
      <c r="K1018" s="135" t="s">
        <v>238</v>
      </c>
      <c r="L1018" s="136" t="s">
        <v>1291</v>
      </c>
      <c r="M1018" s="5" t="s">
        <v>21</v>
      </c>
      <c r="N1018" s="136" t="s">
        <v>27</v>
      </c>
      <c r="O1018" s="66">
        <v>1</v>
      </c>
      <c r="P1018" s="27">
        <f t="shared" si="0"/>
        <v>272.92</v>
      </c>
      <c r="Q1018" s="27">
        <f t="shared" si="1"/>
        <v>272.92</v>
      </c>
      <c r="R1018" s="27">
        <v>272.92</v>
      </c>
    </row>
    <row r="1019" spans="1:18" s="127" customFormat="1" ht="21" customHeight="1" x14ac:dyDescent="0.3">
      <c r="A1019" s="89" t="s">
        <v>17</v>
      </c>
      <c r="B1019" s="44" t="s">
        <v>1421</v>
      </c>
      <c r="C1019" s="133" t="s">
        <v>19</v>
      </c>
      <c r="D1019" s="140" t="s">
        <v>267</v>
      </c>
      <c r="E1019" s="133" t="s">
        <v>615</v>
      </c>
      <c r="F1019" s="133" t="s">
        <v>362</v>
      </c>
      <c r="G1019" s="133" t="s">
        <v>358</v>
      </c>
      <c r="H1019" s="139" t="s">
        <v>297</v>
      </c>
      <c r="I1019" s="65" t="s">
        <v>22</v>
      </c>
      <c r="J1019" s="66" t="s">
        <v>365</v>
      </c>
      <c r="K1019" s="135" t="s">
        <v>366</v>
      </c>
      <c r="L1019" s="136" t="s">
        <v>1291</v>
      </c>
      <c r="M1019" s="5" t="s">
        <v>21</v>
      </c>
      <c r="N1019" s="136" t="s">
        <v>256</v>
      </c>
      <c r="O1019" s="66">
        <v>30</v>
      </c>
      <c r="P1019" s="27">
        <f t="shared" si="0"/>
        <v>106</v>
      </c>
      <c r="Q1019" s="27">
        <f t="shared" si="1"/>
        <v>3180</v>
      </c>
      <c r="R1019" s="27">
        <v>3180</v>
      </c>
    </row>
    <row r="1020" spans="1:18" s="127" customFormat="1" ht="21" customHeight="1" x14ac:dyDescent="0.3">
      <c r="A1020" s="89" t="s">
        <v>17</v>
      </c>
      <c r="B1020" s="44" t="s">
        <v>1421</v>
      </c>
      <c r="C1020" s="133" t="s">
        <v>19</v>
      </c>
      <c r="D1020" s="140" t="s">
        <v>267</v>
      </c>
      <c r="E1020" s="133" t="s">
        <v>615</v>
      </c>
      <c r="F1020" s="133" t="s">
        <v>362</v>
      </c>
      <c r="G1020" s="133" t="s">
        <v>358</v>
      </c>
      <c r="H1020" s="139" t="s">
        <v>297</v>
      </c>
      <c r="I1020" s="65" t="s">
        <v>22</v>
      </c>
      <c r="J1020" s="66" t="s">
        <v>866</v>
      </c>
      <c r="K1020" s="135" t="s">
        <v>867</v>
      </c>
      <c r="L1020" s="136" t="s">
        <v>1291</v>
      </c>
      <c r="M1020" s="5" t="s">
        <v>21</v>
      </c>
      <c r="N1020" s="136" t="s">
        <v>27</v>
      </c>
      <c r="O1020" s="66">
        <v>9</v>
      </c>
      <c r="P1020" s="27">
        <f t="shared" si="0"/>
        <v>370</v>
      </c>
      <c r="Q1020" s="27">
        <f t="shared" si="1"/>
        <v>3330</v>
      </c>
      <c r="R1020" s="27">
        <v>3330</v>
      </c>
    </row>
    <row r="1021" spans="1:18" s="127" customFormat="1" ht="21" customHeight="1" x14ac:dyDescent="0.3">
      <c r="A1021" s="89" t="s">
        <v>17</v>
      </c>
      <c r="B1021" s="44" t="s">
        <v>1421</v>
      </c>
      <c r="C1021" s="133" t="s">
        <v>19</v>
      </c>
      <c r="D1021" s="140" t="s">
        <v>267</v>
      </c>
      <c r="E1021" s="133" t="s">
        <v>615</v>
      </c>
      <c r="F1021" s="133" t="s">
        <v>362</v>
      </c>
      <c r="G1021" s="133" t="s">
        <v>358</v>
      </c>
      <c r="H1021" s="139" t="s">
        <v>297</v>
      </c>
      <c r="I1021" s="65" t="s">
        <v>22</v>
      </c>
      <c r="J1021" s="66" t="s">
        <v>128</v>
      </c>
      <c r="K1021" s="135" t="s">
        <v>243</v>
      </c>
      <c r="L1021" s="136" t="s">
        <v>1291</v>
      </c>
      <c r="M1021" s="5" t="s">
        <v>21</v>
      </c>
      <c r="N1021" s="136" t="s">
        <v>27</v>
      </c>
      <c r="O1021" s="66">
        <v>10</v>
      </c>
      <c r="P1021" s="27">
        <f t="shared" si="0"/>
        <v>86.9</v>
      </c>
      <c r="Q1021" s="27">
        <f t="shared" si="1"/>
        <v>869</v>
      </c>
      <c r="R1021" s="27">
        <v>869</v>
      </c>
    </row>
    <row r="1022" spans="1:18" s="127" customFormat="1" ht="47.25" customHeight="1" x14ac:dyDescent="0.3">
      <c r="A1022" s="89" t="s">
        <v>17</v>
      </c>
      <c r="B1022" s="44" t="s">
        <v>1421</v>
      </c>
      <c r="C1022" s="133" t="s">
        <v>19</v>
      </c>
      <c r="D1022" s="133" t="s">
        <v>267</v>
      </c>
      <c r="E1022" s="133" t="s">
        <v>19</v>
      </c>
      <c r="F1022" s="133" t="s">
        <v>275</v>
      </c>
      <c r="G1022" s="133" t="s">
        <v>375</v>
      </c>
      <c r="H1022" s="141" t="s">
        <v>736</v>
      </c>
      <c r="I1022" s="65" t="s">
        <v>22</v>
      </c>
      <c r="J1022" s="66" t="s">
        <v>36</v>
      </c>
      <c r="K1022" s="135" t="s">
        <v>146</v>
      </c>
      <c r="L1022" s="136" t="s">
        <v>1291</v>
      </c>
      <c r="M1022" s="5" t="s">
        <v>21</v>
      </c>
      <c r="N1022" s="66" t="s">
        <v>259</v>
      </c>
      <c r="O1022" s="66">
        <v>6</v>
      </c>
      <c r="P1022" s="27">
        <f t="shared" si="0"/>
        <v>298</v>
      </c>
      <c r="Q1022" s="27">
        <f t="shared" si="1"/>
        <v>1788</v>
      </c>
      <c r="R1022" s="27">
        <v>1788</v>
      </c>
    </row>
    <row r="1023" spans="1:18" s="127" customFormat="1" ht="47.25" customHeight="1" x14ac:dyDescent="0.3">
      <c r="A1023" s="89" t="s">
        <v>17</v>
      </c>
      <c r="B1023" s="44" t="s">
        <v>1421</v>
      </c>
      <c r="C1023" s="133" t="s">
        <v>19</v>
      </c>
      <c r="D1023" s="133" t="s">
        <v>267</v>
      </c>
      <c r="E1023" s="133" t="s">
        <v>19</v>
      </c>
      <c r="F1023" s="133" t="s">
        <v>275</v>
      </c>
      <c r="G1023" s="133" t="s">
        <v>375</v>
      </c>
      <c r="H1023" s="141" t="s">
        <v>736</v>
      </c>
      <c r="I1023" s="65" t="s">
        <v>22</v>
      </c>
      <c r="J1023" s="66" t="s">
        <v>36</v>
      </c>
      <c r="K1023" s="135" t="s">
        <v>146</v>
      </c>
      <c r="L1023" s="136" t="s">
        <v>1291</v>
      </c>
      <c r="M1023" s="5" t="s">
        <v>21</v>
      </c>
      <c r="N1023" s="66" t="s">
        <v>259</v>
      </c>
      <c r="O1023" s="66">
        <v>1</v>
      </c>
      <c r="P1023" s="27">
        <f t="shared" si="0"/>
        <v>80</v>
      </c>
      <c r="Q1023" s="27">
        <f t="shared" si="1"/>
        <v>80</v>
      </c>
      <c r="R1023" s="27">
        <v>80</v>
      </c>
    </row>
    <row r="1024" spans="1:18" s="127" customFormat="1" ht="47.25" customHeight="1" x14ac:dyDescent="0.3">
      <c r="A1024" s="89" t="s">
        <v>17</v>
      </c>
      <c r="B1024" s="44" t="s">
        <v>1421</v>
      </c>
      <c r="C1024" s="133" t="s">
        <v>19</v>
      </c>
      <c r="D1024" s="133" t="s">
        <v>267</v>
      </c>
      <c r="E1024" s="133" t="s">
        <v>19</v>
      </c>
      <c r="F1024" s="133" t="s">
        <v>275</v>
      </c>
      <c r="G1024" s="133" t="s">
        <v>375</v>
      </c>
      <c r="H1024" s="141" t="s">
        <v>736</v>
      </c>
      <c r="I1024" s="65" t="s">
        <v>22</v>
      </c>
      <c r="J1024" s="66" t="s">
        <v>737</v>
      </c>
      <c r="K1024" s="135" t="s">
        <v>738</v>
      </c>
      <c r="L1024" s="136" t="s">
        <v>1291</v>
      </c>
      <c r="M1024" s="5" t="s">
        <v>21</v>
      </c>
      <c r="N1024" s="66" t="s">
        <v>27</v>
      </c>
      <c r="O1024" s="66">
        <v>19</v>
      </c>
      <c r="P1024" s="27">
        <f t="shared" si="0"/>
        <v>38</v>
      </c>
      <c r="Q1024" s="27">
        <f t="shared" si="1"/>
        <v>722</v>
      </c>
      <c r="R1024" s="27">
        <v>722</v>
      </c>
    </row>
    <row r="1025" spans="1:18" s="127" customFormat="1" ht="21" customHeight="1" x14ac:dyDescent="0.3">
      <c r="A1025" s="89" t="s">
        <v>17</v>
      </c>
      <c r="B1025" s="44" t="s">
        <v>1421</v>
      </c>
      <c r="C1025" s="133" t="s">
        <v>19</v>
      </c>
      <c r="D1025" s="133" t="s">
        <v>267</v>
      </c>
      <c r="E1025" s="133" t="s">
        <v>19</v>
      </c>
      <c r="F1025" s="133" t="s">
        <v>275</v>
      </c>
      <c r="G1025" s="133" t="s">
        <v>1446</v>
      </c>
      <c r="H1025" s="139" t="s">
        <v>1447</v>
      </c>
      <c r="I1025" s="65" t="s">
        <v>22</v>
      </c>
      <c r="J1025" s="66" t="s">
        <v>1448</v>
      </c>
      <c r="K1025" s="135" t="s">
        <v>175</v>
      </c>
      <c r="L1025" s="136" t="s">
        <v>1291</v>
      </c>
      <c r="M1025" s="5" t="s">
        <v>21</v>
      </c>
      <c r="N1025" s="66" t="s">
        <v>1449</v>
      </c>
      <c r="O1025" s="66">
        <v>8.5</v>
      </c>
      <c r="P1025" s="27">
        <f t="shared" si="0"/>
        <v>800</v>
      </c>
      <c r="Q1025" s="27">
        <f t="shared" si="1"/>
        <v>6800</v>
      </c>
      <c r="R1025" s="27">
        <v>6800</v>
      </c>
    </row>
    <row r="1026" spans="1:18" s="127" customFormat="1" ht="71.25" customHeight="1" x14ac:dyDescent="0.3">
      <c r="A1026" s="89" t="s">
        <v>17</v>
      </c>
      <c r="B1026" s="44" t="s">
        <v>1421</v>
      </c>
      <c r="C1026" s="133" t="s">
        <v>19</v>
      </c>
      <c r="D1026" s="133" t="s">
        <v>23</v>
      </c>
      <c r="E1026" s="133" t="s">
        <v>24</v>
      </c>
      <c r="F1026" s="133" t="s">
        <v>310</v>
      </c>
      <c r="G1026" s="133" t="s">
        <v>306</v>
      </c>
      <c r="H1026" s="141" t="s">
        <v>1450</v>
      </c>
      <c r="I1026" s="65" t="s">
        <v>22</v>
      </c>
      <c r="J1026" s="66" t="s">
        <v>560</v>
      </c>
      <c r="K1026" s="135" t="s">
        <v>561</v>
      </c>
      <c r="L1026" s="136" t="s">
        <v>1291</v>
      </c>
      <c r="M1026" s="5" t="s">
        <v>21</v>
      </c>
      <c r="N1026" s="66" t="s">
        <v>27</v>
      </c>
      <c r="O1026" s="66">
        <v>17</v>
      </c>
      <c r="P1026" s="27">
        <f t="shared" si="0"/>
        <v>100</v>
      </c>
      <c r="Q1026" s="27">
        <f t="shared" si="1"/>
        <v>1700</v>
      </c>
      <c r="R1026" s="27">
        <v>1700</v>
      </c>
    </row>
    <row r="1027" spans="1:18" s="127" customFormat="1" ht="71.25" customHeight="1" x14ac:dyDescent="0.3">
      <c r="A1027" s="89" t="s">
        <v>17</v>
      </c>
      <c r="B1027" s="44" t="s">
        <v>1421</v>
      </c>
      <c r="C1027" s="133" t="s">
        <v>19</v>
      </c>
      <c r="D1027" s="133" t="s">
        <v>23</v>
      </c>
      <c r="E1027" s="133" t="s">
        <v>24</v>
      </c>
      <c r="F1027" s="133" t="s">
        <v>310</v>
      </c>
      <c r="G1027" s="133" t="s">
        <v>306</v>
      </c>
      <c r="H1027" s="141" t="s">
        <v>1450</v>
      </c>
      <c r="I1027" s="65" t="s">
        <v>22</v>
      </c>
      <c r="J1027" s="66" t="s">
        <v>655</v>
      </c>
      <c r="K1027" s="135" t="s">
        <v>656</v>
      </c>
      <c r="L1027" s="136" t="s">
        <v>1291</v>
      </c>
      <c r="M1027" s="5" t="s">
        <v>21</v>
      </c>
      <c r="N1027" s="66" t="s">
        <v>27</v>
      </c>
      <c r="O1027" s="66">
        <v>1</v>
      </c>
      <c r="P1027" s="27">
        <f t="shared" si="0"/>
        <v>60</v>
      </c>
      <c r="Q1027" s="27">
        <f t="shared" si="1"/>
        <v>60</v>
      </c>
      <c r="R1027" s="27">
        <v>60</v>
      </c>
    </row>
    <row r="1028" spans="1:18" s="127" customFormat="1" ht="71.25" customHeight="1" x14ac:dyDescent="0.3">
      <c r="A1028" s="89" t="s">
        <v>17</v>
      </c>
      <c r="B1028" s="44" t="s">
        <v>1421</v>
      </c>
      <c r="C1028" s="133" t="s">
        <v>19</v>
      </c>
      <c r="D1028" s="133" t="s">
        <v>268</v>
      </c>
      <c r="E1028" s="133" t="s">
        <v>271</v>
      </c>
      <c r="F1028" s="133" t="s">
        <v>707</v>
      </c>
      <c r="G1028" s="133" t="s">
        <v>306</v>
      </c>
      <c r="H1028" s="141" t="s">
        <v>1450</v>
      </c>
      <c r="I1028" s="65" t="s">
        <v>22</v>
      </c>
      <c r="J1028" s="66" t="s">
        <v>560</v>
      </c>
      <c r="K1028" s="135" t="s">
        <v>561</v>
      </c>
      <c r="L1028" s="136" t="s">
        <v>1291</v>
      </c>
      <c r="M1028" s="5" t="s">
        <v>21</v>
      </c>
      <c r="N1028" s="66" t="s">
        <v>27</v>
      </c>
      <c r="O1028" s="66">
        <v>2</v>
      </c>
      <c r="P1028" s="27">
        <f t="shared" si="0"/>
        <v>100</v>
      </c>
      <c r="Q1028" s="27">
        <f t="shared" si="1"/>
        <v>200</v>
      </c>
      <c r="R1028" s="27">
        <v>200</v>
      </c>
    </row>
    <row r="1029" spans="1:18" s="127" customFormat="1" ht="71.25" customHeight="1" x14ac:dyDescent="0.3">
      <c r="A1029" s="89" t="s">
        <v>17</v>
      </c>
      <c r="B1029" s="44" t="s">
        <v>1421</v>
      </c>
      <c r="C1029" s="133" t="s">
        <v>19</v>
      </c>
      <c r="D1029" s="133" t="s">
        <v>268</v>
      </c>
      <c r="E1029" s="133" t="s">
        <v>271</v>
      </c>
      <c r="F1029" s="133" t="s">
        <v>707</v>
      </c>
      <c r="G1029" s="133" t="s">
        <v>306</v>
      </c>
      <c r="H1029" s="141" t="s">
        <v>1450</v>
      </c>
      <c r="I1029" s="65" t="s">
        <v>22</v>
      </c>
      <c r="J1029" s="66" t="s">
        <v>1451</v>
      </c>
      <c r="K1029" s="135" t="s">
        <v>1452</v>
      </c>
      <c r="L1029" s="136" t="s">
        <v>1291</v>
      </c>
      <c r="M1029" s="5" t="s">
        <v>21</v>
      </c>
      <c r="N1029" s="66" t="s">
        <v>27</v>
      </c>
      <c r="O1029" s="66">
        <v>5</v>
      </c>
      <c r="P1029" s="27">
        <f t="shared" si="0"/>
        <v>1</v>
      </c>
      <c r="Q1029" s="27">
        <f t="shared" si="1"/>
        <v>5</v>
      </c>
      <c r="R1029" s="27">
        <v>5</v>
      </c>
    </row>
    <row r="1030" spans="1:18" s="127" customFormat="1" ht="21" customHeight="1" x14ac:dyDescent="0.3">
      <c r="A1030" s="89" t="s">
        <v>17</v>
      </c>
      <c r="B1030" s="44" t="s">
        <v>1421</v>
      </c>
      <c r="C1030" s="133" t="s">
        <v>19</v>
      </c>
      <c r="D1030" s="66" t="s">
        <v>267</v>
      </c>
      <c r="E1030" s="133" t="s">
        <v>19</v>
      </c>
      <c r="F1030" s="66" t="s">
        <v>275</v>
      </c>
      <c r="G1030" s="66">
        <v>29301</v>
      </c>
      <c r="H1030" s="141" t="s">
        <v>1453</v>
      </c>
      <c r="I1030" s="65" t="s">
        <v>22</v>
      </c>
      <c r="J1030" s="66" t="s">
        <v>1454</v>
      </c>
      <c r="K1030" s="135" t="s">
        <v>1455</v>
      </c>
      <c r="L1030" s="136" t="s">
        <v>1291</v>
      </c>
      <c r="M1030" s="5" t="s">
        <v>21</v>
      </c>
      <c r="N1030" s="66" t="s">
        <v>27</v>
      </c>
      <c r="O1030" s="66">
        <v>1</v>
      </c>
      <c r="P1030" s="27">
        <f t="shared" si="0"/>
        <v>2204</v>
      </c>
      <c r="Q1030" s="27">
        <f t="shared" si="1"/>
        <v>2204</v>
      </c>
      <c r="R1030" s="27">
        <v>2204</v>
      </c>
    </row>
    <row r="1031" spans="1:18" s="148" customFormat="1" ht="41.4" customHeight="1" x14ac:dyDescent="0.3">
      <c r="A1031" s="89" t="s">
        <v>17</v>
      </c>
      <c r="B1031" s="34" t="s">
        <v>908</v>
      </c>
      <c r="C1031" s="142" t="s">
        <v>19</v>
      </c>
      <c r="D1031" s="143" t="s">
        <v>267</v>
      </c>
      <c r="E1031" s="142" t="s">
        <v>19</v>
      </c>
      <c r="F1031" s="143" t="s">
        <v>275</v>
      </c>
      <c r="G1031" s="143">
        <v>21101</v>
      </c>
      <c r="H1031" s="143" t="s">
        <v>287</v>
      </c>
      <c r="I1031" s="144" t="s">
        <v>705</v>
      </c>
      <c r="J1031" s="144" t="s">
        <v>909</v>
      </c>
      <c r="K1031" s="145" t="s">
        <v>910</v>
      </c>
      <c r="L1031" s="5" t="s">
        <v>20</v>
      </c>
      <c r="M1031" s="5" t="s">
        <v>21</v>
      </c>
      <c r="N1031" s="5" t="s">
        <v>256</v>
      </c>
      <c r="O1031" s="5">
        <v>5</v>
      </c>
      <c r="P1031" s="146">
        <v>27</v>
      </c>
      <c r="Q1031" s="147">
        <v>135</v>
      </c>
      <c r="R1031" s="147">
        <v>135</v>
      </c>
    </row>
    <row r="1032" spans="1:18" s="148" customFormat="1" ht="41.4" customHeight="1" x14ac:dyDescent="0.3">
      <c r="A1032" s="89" t="s">
        <v>17</v>
      </c>
      <c r="B1032" s="34" t="s">
        <v>908</v>
      </c>
      <c r="C1032" s="142" t="s">
        <v>19</v>
      </c>
      <c r="D1032" s="143" t="s">
        <v>267</v>
      </c>
      <c r="E1032" s="142" t="s">
        <v>19</v>
      </c>
      <c r="F1032" s="143" t="s">
        <v>275</v>
      </c>
      <c r="G1032" s="143">
        <v>21101</v>
      </c>
      <c r="H1032" s="143" t="s">
        <v>287</v>
      </c>
      <c r="I1032" s="149" t="s">
        <v>705</v>
      </c>
      <c r="J1032" s="150" t="s">
        <v>112</v>
      </c>
      <c r="K1032" s="145" t="s">
        <v>226</v>
      </c>
      <c r="L1032" s="5" t="s">
        <v>20</v>
      </c>
      <c r="M1032" s="5" t="s">
        <v>21</v>
      </c>
      <c r="N1032" s="5" t="s">
        <v>256</v>
      </c>
      <c r="O1032" s="5">
        <v>5</v>
      </c>
      <c r="P1032" s="146">
        <v>9</v>
      </c>
      <c r="Q1032" s="147">
        <v>45</v>
      </c>
      <c r="R1032" s="147">
        <v>45</v>
      </c>
    </row>
    <row r="1033" spans="1:18" s="148" customFormat="1" ht="41.4" customHeight="1" x14ac:dyDescent="0.3">
      <c r="A1033" s="89" t="s">
        <v>17</v>
      </c>
      <c r="B1033" s="34" t="s">
        <v>908</v>
      </c>
      <c r="C1033" s="142" t="s">
        <v>19</v>
      </c>
      <c r="D1033" s="143" t="s">
        <v>267</v>
      </c>
      <c r="E1033" s="142" t="s">
        <v>19</v>
      </c>
      <c r="F1033" s="143" t="s">
        <v>275</v>
      </c>
      <c r="G1033" s="143">
        <v>21101</v>
      </c>
      <c r="H1033" s="143" t="s">
        <v>287</v>
      </c>
      <c r="I1033" s="149" t="s">
        <v>705</v>
      </c>
      <c r="J1033" s="150" t="s">
        <v>911</v>
      </c>
      <c r="K1033" s="145" t="s">
        <v>912</v>
      </c>
      <c r="L1033" s="5" t="s">
        <v>20</v>
      </c>
      <c r="M1033" s="5" t="s">
        <v>21</v>
      </c>
      <c r="N1033" s="5" t="s">
        <v>256</v>
      </c>
      <c r="O1033" s="5">
        <v>1</v>
      </c>
      <c r="P1033" s="146">
        <v>10</v>
      </c>
      <c r="Q1033" s="147">
        <v>10</v>
      </c>
      <c r="R1033" s="147">
        <v>10</v>
      </c>
    </row>
    <row r="1034" spans="1:18" s="148" customFormat="1" ht="41.4" customHeight="1" x14ac:dyDescent="0.3">
      <c r="A1034" s="89" t="s">
        <v>17</v>
      </c>
      <c r="B1034" s="34" t="s">
        <v>908</v>
      </c>
      <c r="C1034" s="142" t="s">
        <v>19</v>
      </c>
      <c r="D1034" s="143" t="s">
        <v>267</v>
      </c>
      <c r="E1034" s="142" t="s">
        <v>19</v>
      </c>
      <c r="F1034" s="143" t="s">
        <v>275</v>
      </c>
      <c r="G1034" s="143">
        <v>21101</v>
      </c>
      <c r="H1034" s="143" t="s">
        <v>287</v>
      </c>
      <c r="I1034" s="149" t="s">
        <v>705</v>
      </c>
      <c r="J1034" s="150" t="s">
        <v>407</v>
      </c>
      <c r="K1034" s="145" t="s">
        <v>408</v>
      </c>
      <c r="L1034" s="5" t="s">
        <v>20</v>
      </c>
      <c r="M1034" s="5" t="s">
        <v>21</v>
      </c>
      <c r="N1034" s="5" t="s">
        <v>27</v>
      </c>
      <c r="O1034" s="5">
        <v>4</v>
      </c>
      <c r="P1034" s="146">
        <v>56</v>
      </c>
      <c r="Q1034" s="147">
        <v>224</v>
      </c>
      <c r="R1034" s="147">
        <v>224</v>
      </c>
    </row>
    <row r="1035" spans="1:18" s="148" customFormat="1" ht="41.4" customHeight="1" x14ac:dyDescent="0.3">
      <c r="A1035" s="89" t="s">
        <v>17</v>
      </c>
      <c r="B1035" s="34" t="s">
        <v>908</v>
      </c>
      <c r="C1035" s="142" t="s">
        <v>19</v>
      </c>
      <c r="D1035" s="143" t="s">
        <v>267</v>
      </c>
      <c r="E1035" s="142" t="s">
        <v>19</v>
      </c>
      <c r="F1035" s="143" t="s">
        <v>275</v>
      </c>
      <c r="G1035" s="143">
        <v>21101</v>
      </c>
      <c r="H1035" s="143" t="s">
        <v>287</v>
      </c>
      <c r="I1035" s="149" t="s">
        <v>705</v>
      </c>
      <c r="J1035" s="150" t="s">
        <v>38</v>
      </c>
      <c r="K1035" s="145" t="s">
        <v>148</v>
      </c>
      <c r="L1035" s="5" t="s">
        <v>20</v>
      </c>
      <c r="M1035" s="5" t="s">
        <v>21</v>
      </c>
      <c r="N1035" s="5" t="s">
        <v>256</v>
      </c>
      <c r="O1035" s="5">
        <v>23</v>
      </c>
      <c r="P1035" s="146">
        <v>86</v>
      </c>
      <c r="Q1035" s="147">
        <v>1978</v>
      </c>
      <c r="R1035" s="147">
        <v>1978</v>
      </c>
    </row>
    <row r="1036" spans="1:18" s="148" customFormat="1" ht="41.4" customHeight="1" x14ac:dyDescent="0.3">
      <c r="A1036" s="89" t="s">
        <v>17</v>
      </c>
      <c r="B1036" s="34" t="s">
        <v>908</v>
      </c>
      <c r="C1036" s="142" t="s">
        <v>19</v>
      </c>
      <c r="D1036" s="143" t="s">
        <v>267</v>
      </c>
      <c r="E1036" s="142" t="s">
        <v>19</v>
      </c>
      <c r="F1036" s="143" t="s">
        <v>275</v>
      </c>
      <c r="G1036" s="143">
        <v>21101</v>
      </c>
      <c r="H1036" s="143" t="s">
        <v>287</v>
      </c>
      <c r="I1036" s="149" t="s">
        <v>705</v>
      </c>
      <c r="J1036" s="150" t="s">
        <v>61</v>
      </c>
      <c r="K1036" s="145" t="s">
        <v>171</v>
      </c>
      <c r="L1036" s="5" t="s">
        <v>20</v>
      </c>
      <c r="M1036" s="5" t="s">
        <v>21</v>
      </c>
      <c r="N1036" s="5" t="s">
        <v>27</v>
      </c>
      <c r="O1036" s="5">
        <v>5</v>
      </c>
      <c r="P1036" s="146">
        <v>15</v>
      </c>
      <c r="Q1036" s="147">
        <v>75</v>
      </c>
      <c r="R1036" s="147">
        <v>75</v>
      </c>
    </row>
    <row r="1037" spans="1:18" s="148" customFormat="1" ht="41.4" customHeight="1" x14ac:dyDescent="0.3">
      <c r="A1037" s="89" t="s">
        <v>17</v>
      </c>
      <c r="B1037" s="34" t="s">
        <v>908</v>
      </c>
      <c r="C1037" s="142" t="s">
        <v>19</v>
      </c>
      <c r="D1037" s="143" t="s">
        <v>267</v>
      </c>
      <c r="E1037" s="142" t="s">
        <v>19</v>
      </c>
      <c r="F1037" s="143" t="s">
        <v>275</v>
      </c>
      <c r="G1037" s="143">
        <v>21101</v>
      </c>
      <c r="H1037" s="143" t="s">
        <v>287</v>
      </c>
      <c r="I1037" s="149" t="s">
        <v>705</v>
      </c>
      <c r="J1037" s="150" t="s">
        <v>114</v>
      </c>
      <c r="K1037" s="145" t="s">
        <v>228</v>
      </c>
      <c r="L1037" s="5" t="s">
        <v>20</v>
      </c>
      <c r="M1037" s="5" t="s">
        <v>21</v>
      </c>
      <c r="N1037" s="5" t="s">
        <v>27</v>
      </c>
      <c r="O1037" s="5">
        <v>36</v>
      </c>
      <c r="P1037" s="146">
        <v>4</v>
      </c>
      <c r="Q1037" s="147">
        <v>149</v>
      </c>
      <c r="R1037" s="147">
        <v>149</v>
      </c>
    </row>
    <row r="1038" spans="1:18" s="148" customFormat="1" ht="41.4" customHeight="1" x14ac:dyDescent="0.3">
      <c r="A1038" s="89" t="s">
        <v>17</v>
      </c>
      <c r="B1038" s="34" t="s">
        <v>908</v>
      </c>
      <c r="C1038" s="142" t="s">
        <v>19</v>
      </c>
      <c r="D1038" s="143" t="s">
        <v>267</v>
      </c>
      <c r="E1038" s="142" t="s">
        <v>19</v>
      </c>
      <c r="F1038" s="143" t="s">
        <v>275</v>
      </c>
      <c r="G1038" s="143">
        <v>21101</v>
      </c>
      <c r="H1038" s="143" t="s">
        <v>287</v>
      </c>
      <c r="I1038" s="149" t="s">
        <v>705</v>
      </c>
      <c r="J1038" s="150" t="s">
        <v>471</v>
      </c>
      <c r="K1038" s="145" t="s">
        <v>472</v>
      </c>
      <c r="L1038" s="5" t="s">
        <v>20</v>
      </c>
      <c r="M1038" s="5" t="s">
        <v>21</v>
      </c>
      <c r="N1038" s="5" t="s">
        <v>27</v>
      </c>
      <c r="O1038" s="5">
        <v>100</v>
      </c>
      <c r="P1038" s="146">
        <v>2</v>
      </c>
      <c r="Q1038" s="147">
        <v>220</v>
      </c>
      <c r="R1038" s="147">
        <v>220</v>
      </c>
    </row>
    <row r="1039" spans="1:18" s="148" customFormat="1" ht="41.4" customHeight="1" x14ac:dyDescent="0.3">
      <c r="A1039" s="89" t="s">
        <v>17</v>
      </c>
      <c r="B1039" s="34" t="s">
        <v>908</v>
      </c>
      <c r="C1039" s="142" t="s">
        <v>19</v>
      </c>
      <c r="D1039" s="143" t="s">
        <v>267</v>
      </c>
      <c r="E1039" s="142" t="s">
        <v>19</v>
      </c>
      <c r="F1039" s="143" t="s">
        <v>275</v>
      </c>
      <c r="G1039" s="143">
        <v>21101</v>
      </c>
      <c r="H1039" s="143" t="s">
        <v>287</v>
      </c>
      <c r="I1039" s="149" t="s">
        <v>705</v>
      </c>
      <c r="J1039" s="150" t="s">
        <v>469</v>
      </c>
      <c r="K1039" s="145" t="s">
        <v>470</v>
      </c>
      <c r="L1039" s="5" t="s">
        <v>20</v>
      </c>
      <c r="M1039" s="5" t="s">
        <v>21</v>
      </c>
      <c r="N1039" s="5" t="s">
        <v>27</v>
      </c>
      <c r="O1039" s="5">
        <v>200</v>
      </c>
      <c r="P1039" s="146">
        <v>3</v>
      </c>
      <c r="Q1039" s="147">
        <v>650</v>
      </c>
      <c r="R1039" s="147">
        <v>650</v>
      </c>
    </row>
    <row r="1040" spans="1:18" s="148" customFormat="1" ht="41.4" customHeight="1" x14ac:dyDescent="0.3">
      <c r="A1040" s="89" t="s">
        <v>17</v>
      </c>
      <c r="B1040" s="34" t="s">
        <v>908</v>
      </c>
      <c r="C1040" s="142" t="s">
        <v>19</v>
      </c>
      <c r="D1040" s="143" t="s">
        <v>267</v>
      </c>
      <c r="E1040" s="142" t="s">
        <v>19</v>
      </c>
      <c r="F1040" s="143" t="s">
        <v>275</v>
      </c>
      <c r="G1040" s="143">
        <v>21101</v>
      </c>
      <c r="H1040" s="143" t="s">
        <v>287</v>
      </c>
      <c r="I1040" s="149" t="s">
        <v>705</v>
      </c>
      <c r="J1040" s="150" t="s">
        <v>913</v>
      </c>
      <c r="K1040" s="145" t="s">
        <v>914</v>
      </c>
      <c r="L1040" s="5" t="s">
        <v>20</v>
      </c>
      <c r="M1040" s="5" t="s">
        <v>21</v>
      </c>
      <c r="N1040" s="5" t="s">
        <v>256</v>
      </c>
      <c r="O1040" s="5">
        <v>3</v>
      </c>
      <c r="P1040" s="146">
        <v>108</v>
      </c>
      <c r="Q1040" s="147">
        <v>324</v>
      </c>
      <c r="R1040" s="147">
        <v>324</v>
      </c>
    </row>
    <row r="1041" spans="1:19" s="148" customFormat="1" ht="41.4" customHeight="1" x14ac:dyDescent="0.3">
      <c r="A1041" s="89" t="s">
        <v>17</v>
      </c>
      <c r="B1041" s="34" t="s">
        <v>908</v>
      </c>
      <c r="C1041" s="142" t="s">
        <v>19</v>
      </c>
      <c r="D1041" s="143" t="s">
        <v>267</v>
      </c>
      <c r="E1041" s="142" t="s">
        <v>19</v>
      </c>
      <c r="F1041" s="143" t="s">
        <v>275</v>
      </c>
      <c r="G1041" s="143">
        <v>21101</v>
      </c>
      <c r="H1041" s="143" t="s">
        <v>287</v>
      </c>
      <c r="I1041" s="149" t="s">
        <v>705</v>
      </c>
      <c r="J1041" s="150" t="s">
        <v>724</v>
      </c>
      <c r="K1041" s="145" t="s">
        <v>725</v>
      </c>
      <c r="L1041" s="5" t="s">
        <v>20</v>
      </c>
      <c r="M1041" s="5" t="s">
        <v>21</v>
      </c>
      <c r="N1041" s="5" t="s">
        <v>256</v>
      </c>
      <c r="O1041" s="5">
        <v>5</v>
      </c>
      <c r="P1041" s="146">
        <v>59</v>
      </c>
      <c r="Q1041" s="147">
        <v>295</v>
      </c>
      <c r="R1041" s="147">
        <v>295</v>
      </c>
    </row>
    <row r="1042" spans="1:19" s="148" customFormat="1" ht="41.4" customHeight="1" x14ac:dyDescent="0.3">
      <c r="A1042" s="89" t="s">
        <v>17</v>
      </c>
      <c r="B1042" s="34" t="s">
        <v>908</v>
      </c>
      <c r="C1042" s="142" t="s">
        <v>19</v>
      </c>
      <c r="D1042" s="143" t="s">
        <v>267</v>
      </c>
      <c r="E1042" s="142" t="s">
        <v>19</v>
      </c>
      <c r="F1042" s="143" t="s">
        <v>275</v>
      </c>
      <c r="G1042" s="143">
        <v>21101</v>
      </c>
      <c r="H1042" s="143" t="s">
        <v>287</v>
      </c>
      <c r="I1042" s="149" t="s">
        <v>705</v>
      </c>
      <c r="J1042" s="150" t="s">
        <v>915</v>
      </c>
      <c r="K1042" s="145" t="s">
        <v>916</v>
      </c>
      <c r="L1042" s="5" t="s">
        <v>20</v>
      </c>
      <c r="M1042" s="5" t="s">
        <v>21</v>
      </c>
      <c r="N1042" s="5" t="s">
        <v>27</v>
      </c>
      <c r="O1042" s="5">
        <v>2</v>
      </c>
      <c r="P1042" s="146">
        <v>703</v>
      </c>
      <c r="Q1042" s="147">
        <v>1406</v>
      </c>
      <c r="R1042" s="147">
        <v>1406</v>
      </c>
    </row>
    <row r="1043" spans="1:19" s="148" customFormat="1" ht="41.4" customHeight="1" x14ac:dyDescent="0.3">
      <c r="A1043" s="89" t="s">
        <v>17</v>
      </c>
      <c r="B1043" s="34" t="s">
        <v>908</v>
      </c>
      <c r="C1043" s="142" t="s">
        <v>19</v>
      </c>
      <c r="D1043" s="143" t="s">
        <v>267</v>
      </c>
      <c r="E1043" s="142" t="s">
        <v>19</v>
      </c>
      <c r="F1043" s="143" t="s">
        <v>275</v>
      </c>
      <c r="G1043" s="143">
        <v>21101</v>
      </c>
      <c r="H1043" s="143" t="s">
        <v>287</v>
      </c>
      <c r="I1043" s="149" t="s">
        <v>705</v>
      </c>
      <c r="J1043" s="150" t="s">
        <v>917</v>
      </c>
      <c r="K1043" s="145" t="s">
        <v>918</v>
      </c>
      <c r="L1043" s="5" t="s">
        <v>20</v>
      </c>
      <c r="M1043" s="5" t="s">
        <v>21</v>
      </c>
      <c r="N1043" s="5" t="s">
        <v>256</v>
      </c>
      <c r="O1043" s="5">
        <v>2</v>
      </c>
      <c r="P1043" s="146">
        <v>176</v>
      </c>
      <c r="Q1043" s="147">
        <v>352</v>
      </c>
      <c r="R1043" s="147">
        <v>352</v>
      </c>
    </row>
    <row r="1044" spans="1:19" s="148" customFormat="1" ht="41.4" customHeight="1" x14ac:dyDescent="0.3">
      <c r="A1044" s="89" t="s">
        <v>17</v>
      </c>
      <c r="B1044" s="34" t="s">
        <v>908</v>
      </c>
      <c r="C1044" s="142" t="s">
        <v>19</v>
      </c>
      <c r="D1044" s="143" t="s">
        <v>267</v>
      </c>
      <c r="E1044" s="142" t="s">
        <v>19</v>
      </c>
      <c r="F1044" s="143" t="s">
        <v>275</v>
      </c>
      <c r="G1044" s="143">
        <v>21101</v>
      </c>
      <c r="H1044" s="143" t="s">
        <v>287</v>
      </c>
      <c r="I1044" s="149" t="s">
        <v>705</v>
      </c>
      <c r="J1044" s="150" t="s">
        <v>80</v>
      </c>
      <c r="K1044" s="145" t="s">
        <v>919</v>
      </c>
      <c r="L1044" s="5" t="s">
        <v>20</v>
      </c>
      <c r="M1044" s="5" t="s">
        <v>21</v>
      </c>
      <c r="N1044" s="5" t="s">
        <v>27</v>
      </c>
      <c r="O1044" s="5">
        <v>4</v>
      </c>
      <c r="P1044" s="146">
        <v>248</v>
      </c>
      <c r="Q1044" s="147">
        <v>992</v>
      </c>
      <c r="R1044" s="147">
        <v>992</v>
      </c>
    </row>
    <row r="1045" spans="1:19" s="148" customFormat="1" ht="41.4" customHeight="1" x14ac:dyDescent="0.3">
      <c r="A1045" s="89" t="s">
        <v>17</v>
      </c>
      <c r="B1045" s="34" t="s">
        <v>908</v>
      </c>
      <c r="C1045" s="142" t="s">
        <v>19</v>
      </c>
      <c r="D1045" s="143" t="s">
        <v>267</v>
      </c>
      <c r="E1045" s="142" t="s">
        <v>19</v>
      </c>
      <c r="F1045" s="143" t="s">
        <v>275</v>
      </c>
      <c r="G1045" s="143">
        <v>21101</v>
      </c>
      <c r="H1045" s="143" t="s">
        <v>287</v>
      </c>
      <c r="I1045" s="149" t="s">
        <v>705</v>
      </c>
      <c r="J1045" s="150" t="s">
        <v>394</v>
      </c>
      <c r="K1045" s="145" t="s">
        <v>395</v>
      </c>
      <c r="L1045" s="5" t="s">
        <v>20</v>
      </c>
      <c r="M1045" s="5" t="s">
        <v>21</v>
      </c>
      <c r="N1045" s="5" t="s">
        <v>27</v>
      </c>
      <c r="O1045" s="5">
        <v>5</v>
      </c>
      <c r="P1045" s="146">
        <v>8</v>
      </c>
      <c r="Q1045" s="147">
        <v>40</v>
      </c>
      <c r="R1045" s="147">
        <v>40</v>
      </c>
      <c r="S1045" s="148" t="s">
        <v>920</v>
      </c>
    </row>
    <row r="1046" spans="1:19" s="148" customFormat="1" ht="41.4" customHeight="1" x14ac:dyDescent="0.3">
      <c r="A1046" s="89" t="s">
        <v>17</v>
      </c>
      <c r="B1046" s="34" t="s">
        <v>908</v>
      </c>
      <c r="C1046" s="142" t="s">
        <v>19</v>
      </c>
      <c r="D1046" s="143" t="s">
        <v>267</v>
      </c>
      <c r="E1046" s="142" t="s">
        <v>19</v>
      </c>
      <c r="F1046" s="143" t="s">
        <v>275</v>
      </c>
      <c r="G1046" s="143">
        <v>21101</v>
      </c>
      <c r="H1046" s="143" t="s">
        <v>287</v>
      </c>
      <c r="I1046" s="149" t="s">
        <v>705</v>
      </c>
      <c r="J1046" s="150" t="s">
        <v>921</v>
      </c>
      <c r="K1046" s="145" t="s">
        <v>922</v>
      </c>
      <c r="L1046" s="5" t="s">
        <v>20</v>
      </c>
      <c r="M1046" s="5" t="s">
        <v>21</v>
      </c>
      <c r="N1046" s="5" t="s">
        <v>27</v>
      </c>
      <c r="O1046" s="5">
        <v>2</v>
      </c>
      <c r="P1046" s="146">
        <v>83</v>
      </c>
      <c r="Q1046" s="147">
        <v>166</v>
      </c>
      <c r="R1046" s="147">
        <v>166</v>
      </c>
    </row>
    <row r="1047" spans="1:19" s="148" customFormat="1" ht="41.4" customHeight="1" x14ac:dyDescent="0.3">
      <c r="A1047" s="89" t="s">
        <v>17</v>
      </c>
      <c r="B1047" s="34" t="s">
        <v>908</v>
      </c>
      <c r="C1047" s="142" t="s">
        <v>19</v>
      </c>
      <c r="D1047" s="143" t="s">
        <v>267</v>
      </c>
      <c r="E1047" s="142" t="s">
        <v>19</v>
      </c>
      <c r="F1047" s="143" t="s">
        <v>275</v>
      </c>
      <c r="G1047" s="143">
        <v>21101</v>
      </c>
      <c r="H1047" s="143" t="s">
        <v>287</v>
      </c>
      <c r="I1047" s="149" t="s">
        <v>705</v>
      </c>
      <c r="J1047" s="150" t="s">
        <v>923</v>
      </c>
      <c r="K1047" s="145" t="s">
        <v>924</v>
      </c>
      <c r="L1047" s="5" t="s">
        <v>20</v>
      </c>
      <c r="M1047" s="5" t="s">
        <v>21</v>
      </c>
      <c r="N1047" s="5" t="s">
        <v>27</v>
      </c>
      <c r="O1047" s="5">
        <v>12</v>
      </c>
      <c r="P1047" s="146">
        <v>38</v>
      </c>
      <c r="Q1047" s="147">
        <v>456</v>
      </c>
      <c r="R1047" s="147">
        <v>456</v>
      </c>
    </row>
    <row r="1048" spans="1:19" s="148" customFormat="1" ht="41.4" customHeight="1" x14ac:dyDescent="0.3">
      <c r="A1048" s="89" t="s">
        <v>17</v>
      </c>
      <c r="B1048" s="34" t="s">
        <v>908</v>
      </c>
      <c r="C1048" s="142" t="s">
        <v>19</v>
      </c>
      <c r="D1048" s="143" t="s">
        <v>267</v>
      </c>
      <c r="E1048" s="142" t="s">
        <v>19</v>
      </c>
      <c r="F1048" s="143" t="s">
        <v>275</v>
      </c>
      <c r="G1048" s="143">
        <v>21101</v>
      </c>
      <c r="H1048" s="143" t="s">
        <v>287</v>
      </c>
      <c r="I1048" s="149" t="s">
        <v>705</v>
      </c>
      <c r="J1048" s="150" t="s">
        <v>596</v>
      </c>
      <c r="K1048" s="145" t="s">
        <v>925</v>
      </c>
      <c r="L1048" s="5" t="s">
        <v>20</v>
      </c>
      <c r="M1048" s="5" t="s">
        <v>21</v>
      </c>
      <c r="N1048" s="5" t="s">
        <v>27</v>
      </c>
      <c r="O1048" s="5">
        <v>1</v>
      </c>
      <c r="P1048" s="146">
        <v>173</v>
      </c>
      <c r="Q1048" s="147">
        <v>173</v>
      </c>
      <c r="R1048" s="147">
        <v>173</v>
      </c>
    </row>
    <row r="1049" spans="1:19" s="148" customFormat="1" ht="41.4" customHeight="1" x14ac:dyDescent="0.3">
      <c r="A1049" s="89" t="s">
        <v>17</v>
      </c>
      <c r="B1049" s="34" t="s">
        <v>908</v>
      </c>
      <c r="C1049" s="142" t="s">
        <v>19</v>
      </c>
      <c r="D1049" s="143" t="s">
        <v>267</v>
      </c>
      <c r="E1049" s="142" t="s">
        <v>19</v>
      </c>
      <c r="F1049" s="143" t="s">
        <v>275</v>
      </c>
      <c r="G1049" s="143">
        <v>21101</v>
      </c>
      <c r="H1049" s="143" t="s">
        <v>287</v>
      </c>
      <c r="I1049" s="149" t="s">
        <v>705</v>
      </c>
      <c r="J1049" s="150" t="s">
        <v>409</v>
      </c>
      <c r="K1049" s="145" t="s">
        <v>410</v>
      </c>
      <c r="L1049" s="5" t="s">
        <v>20</v>
      </c>
      <c r="M1049" s="5" t="s">
        <v>21</v>
      </c>
      <c r="N1049" s="5" t="s">
        <v>27</v>
      </c>
      <c r="O1049" s="5">
        <v>1</v>
      </c>
      <c r="P1049" s="146">
        <v>364</v>
      </c>
      <c r="Q1049" s="147">
        <v>364</v>
      </c>
      <c r="R1049" s="147">
        <v>364</v>
      </c>
    </row>
    <row r="1050" spans="1:19" s="148" customFormat="1" ht="41.4" customHeight="1" x14ac:dyDescent="0.3">
      <c r="A1050" s="89" t="s">
        <v>17</v>
      </c>
      <c r="B1050" s="34" t="s">
        <v>908</v>
      </c>
      <c r="C1050" s="142" t="s">
        <v>19</v>
      </c>
      <c r="D1050" s="143" t="s">
        <v>267</v>
      </c>
      <c r="E1050" s="142" t="s">
        <v>19</v>
      </c>
      <c r="F1050" s="143" t="s">
        <v>275</v>
      </c>
      <c r="G1050" s="143">
        <v>21101</v>
      </c>
      <c r="H1050" s="143" t="s">
        <v>287</v>
      </c>
      <c r="I1050" s="149" t="s">
        <v>705</v>
      </c>
      <c r="J1050" s="150" t="s">
        <v>926</v>
      </c>
      <c r="K1050" s="145" t="s">
        <v>927</v>
      </c>
      <c r="L1050" s="5" t="s">
        <v>20</v>
      </c>
      <c r="M1050" s="5" t="s">
        <v>21</v>
      </c>
      <c r="N1050" s="5" t="s">
        <v>27</v>
      </c>
      <c r="O1050" s="5">
        <v>2</v>
      </c>
      <c r="P1050" s="146">
        <v>56</v>
      </c>
      <c r="Q1050" s="147">
        <v>112</v>
      </c>
      <c r="R1050" s="147">
        <v>112</v>
      </c>
      <c r="S1050" s="148" t="s">
        <v>920</v>
      </c>
    </row>
    <row r="1051" spans="1:19" s="148" customFormat="1" ht="41.4" customHeight="1" x14ac:dyDescent="0.3">
      <c r="A1051" s="89" t="s">
        <v>17</v>
      </c>
      <c r="B1051" s="34" t="s">
        <v>908</v>
      </c>
      <c r="C1051" s="142" t="s">
        <v>19</v>
      </c>
      <c r="D1051" s="143" t="s">
        <v>267</v>
      </c>
      <c r="E1051" s="142" t="s">
        <v>19</v>
      </c>
      <c r="F1051" s="143" t="s">
        <v>275</v>
      </c>
      <c r="G1051" s="143">
        <v>21101</v>
      </c>
      <c r="H1051" s="143" t="s">
        <v>287</v>
      </c>
      <c r="I1051" s="149" t="s">
        <v>705</v>
      </c>
      <c r="J1051" s="150" t="s">
        <v>511</v>
      </c>
      <c r="K1051" s="145" t="s">
        <v>512</v>
      </c>
      <c r="L1051" s="5" t="s">
        <v>20</v>
      </c>
      <c r="M1051" s="5" t="s">
        <v>21</v>
      </c>
      <c r="N1051" s="5" t="s">
        <v>27</v>
      </c>
      <c r="O1051" s="5">
        <v>12</v>
      </c>
      <c r="P1051" s="146">
        <v>4</v>
      </c>
      <c r="Q1051" s="147">
        <v>48</v>
      </c>
      <c r="R1051" s="147">
        <v>48</v>
      </c>
    </row>
    <row r="1052" spans="1:19" s="148" customFormat="1" ht="41.4" customHeight="1" x14ac:dyDescent="0.3">
      <c r="A1052" s="89" t="s">
        <v>17</v>
      </c>
      <c r="B1052" s="34" t="s">
        <v>908</v>
      </c>
      <c r="C1052" s="142" t="s">
        <v>19</v>
      </c>
      <c r="D1052" s="143" t="s">
        <v>267</v>
      </c>
      <c r="E1052" s="142" t="s">
        <v>19</v>
      </c>
      <c r="F1052" s="143" t="s">
        <v>275</v>
      </c>
      <c r="G1052" s="143">
        <v>21101</v>
      </c>
      <c r="H1052" s="143" t="s">
        <v>287</v>
      </c>
      <c r="I1052" s="149" t="s">
        <v>705</v>
      </c>
      <c r="J1052" s="150" t="s">
        <v>46</v>
      </c>
      <c r="K1052" s="145" t="s">
        <v>156</v>
      </c>
      <c r="L1052" s="5" t="s">
        <v>20</v>
      </c>
      <c r="M1052" s="5" t="s">
        <v>21</v>
      </c>
      <c r="N1052" s="5" t="s">
        <v>27</v>
      </c>
      <c r="O1052" s="5">
        <v>2</v>
      </c>
      <c r="P1052" s="146">
        <v>160</v>
      </c>
      <c r="Q1052" s="147">
        <v>320</v>
      </c>
      <c r="R1052" s="147">
        <v>320</v>
      </c>
    </row>
    <row r="1053" spans="1:19" s="148" customFormat="1" ht="41.4" customHeight="1" x14ac:dyDescent="0.3">
      <c r="A1053" s="89" t="s">
        <v>17</v>
      </c>
      <c r="B1053" s="34" t="s">
        <v>908</v>
      </c>
      <c r="C1053" s="142" t="s">
        <v>19</v>
      </c>
      <c r="D1053" s="143" t="s">
        <v>267</v>
      </c>
      <c r="E1053" s="142" t="s">
        <v>19</v>
      </c>
      <c r="F1053" s="143" t="s">
        <v>275</v>
      </c>
      <c r="G1053" s="143">
        <v>21101</v>
      </c>
      <c r="H1053" s="143" t="s">
        <v>287</v>
      </c>
      <c r="I1053" s="149" t="s">
        <v>705</v>
      </c>
      <c r="J1053" s="150" t="s">
        <v>928</v>
      </c>
      <c r="K1053" s="145" t="s">
        <v>929</v>
      </c>
      <c r="L1053" s="5" t="s">
        <v>20</v>
      </c>
      <c r="M1053" s="5" t="s">
        <v>21</v>
      </c>
      <c r="N1053" s="5" t="s">
        <v>27</v>
      </c>
      <c r="O1053" s="5">
        <v>2</v>
      </c>
      <c r="P1053" s="146">
        <v>13</v>
      </c>
      <c r="Q1053" s="147">
        <v>26</v>
      </c>
      <c r="R1053" s="147">
        <v>26</v>
      </c>
    </row>
    <row r="1054" spans="1:19" s="152" customFormat="1" ht="41.4" customHeight="1" x14ac:dyDescent="0.3">
      <c r="A1054" s="89" t="s">
        <v>17</v>
      </c>
      <c r="B1054" s="34" t="s">
        <v>908</v>
      </c>
      <c r="C1054" s="142" t="s">
        <v>19</v>
      </c>
      <c r="D1054" s="143" t="s">
        <v>267</v>
      </c>
      <c r="E1054" s="142" t="s">
        <v>19</v>
      </c>
      <c r="F1054" s="143" t="s">
        <v>275</v>
      </c>
      <c r="G1054" s="143">
        <v>21601</v>
      </c>
      <c r="H1054" s="143" t="s">
        <v>297</v>
      </c>
      <c r="I1054" s="144" t="s">
        <v>930</v>
      </c>
      <c r="J1054" s="143" t="s">
        <v>492</v>
      </c>
      <c r="K1054" s="151" t="s">
        <v>493</v>
      </c>
      <c r="L1054" s="5"/>
      <c r="M1054" s="5" t="s">
        <v>21</v>
      </c>
      <c r="N1054" s="5" t="s">
        <v>27</v>
      </c>
      <c r="O1054" s="5">
        <v>3</v>
      </c>
      <c r="P1054" s="146">
        <v>142</v>
      </c>
      <c r="Q1054" s="147">
        <v>426</v>
      </c>
      <c r="R1054" s="147">
        <v>426</v>
      </c>
    </row>
    <row r="1055" spans="1:19" s="152" customFormat="1" ht="41.4" customHeight="1" x14ac:dyDescent="0.3">
      <c r="A1055" s="89" t="s">
        <v>17</v>
      </c>
      <c r="B1055" s="34" t="s">
        <v>908</v>
      </c>
      <c r="C1055" s="142" t="s">
        <v>19</v>
      </c>
      <c r="D1055" s="143" t="s">
        <v>267</v>
      </c>
      <c r="E1055" s="142" t="s">
        <v>19</v>
      </c>
      <c r="F1055" s="143" t="s">
        <v>275</v>
      </c>
      <c r="G1055" s="143">
        <v>21601</v>
      </c>
      <c r="H1055" s="143" t="s">
        <v>297</v>
      </c>
      <c r="I1055" s="144" t="s">
        <v>930</v>
      </c>
      <c r="J1055" s="143" t="s">
        <v>130</v>
      </c>
      <c r="K1055" s="151" t="s">
        <v>245</v>
      </c>
      <c r="L1055" s="5"/>
      <c r="M1055" s="5" t="s">
        <v>21</v>
      </c>
      <c r="N1055" s="5" t="s">
        <v>256</v>
      </c>
      <c r="O1055" s="5">
        <v>8</v>
      </c>
      <c r="P1055" s="146">
        <v>232</v>
      </c>
      <c r="Q1055" s="147">
        <v>1856</v>
      </c>
      <c r="R1055" s="147">
        <v>1856</v>
      </c>
    </row>
    <row r="1056" spans="1:19" s="152" customFormat="1" ht="41.4" customHeight="1" x14ac:dyDescent="0.3">
      <c r="A1056" s="89" t="s">
        <v>17</v>
      </c>
      <c r="B1056" s="34" t="s">
        <v>908</v>
      </c>
      <c r="C1056" s="142" t="s">
        <v>19</v>
      </c>
      <c r="D1056" s="143" t="s">
        <v>267</v>
      </c>
      <c r="E1056" s="142" t="s">
        <v>19</v>
      </c>
      <c r="F1056" s="143" t="s">
        <v>275</v>
      </c>
      <c r="G1056" s="143">
        <v>21601</v>
      </c>
      <c r="H1056" s="143" t="s">
        <v>297</v>
      </c>
      <c r="I1056" s="144" t="s">
        <v>930</v>
      </c>
      <c r="J1056" s="143" t="s">
        <v>620</v>
      </c>
      <c r="K1056" s="151" t="s">
        <v>621</v>
      </c>
      <c r="L1056" s="5"/>
      <c r="M1056" s="5" t="s">
        <v>21</v>
      </c>
      <c r="N1056" s="5" t="s">
        <v>27</v>
      </c>
      <c r="O1056" s="5">
        <v>10</v>
      </c>
      <c r="P1056" s="146">
        <v>50</v>
      </c>
      <c r="Q1056" s="147">
        <v>500</v>
      </c>
      <c r="R1056" s="147">
        <v>500</v>
      </c>
    </row>
    <row r="1057" spans="1:18" s="148" customFormat="1" ht="41.4" customHeight="1" x14ac:dyDescent="0.3">
      <c r="A1057" s="89" t="s">
        <v>17</v>
      </c>
      <c r="B1057" s="34" t="s">
        <v>908</v>
      </c>
      <c r="C1057" s="142" t="s">
        <v>19</v>
      </c>
      <c r="D1057" s="143" t="s">
        <v>267</v>
      </c>
      <c r="E1057" s="142" t="s">
        <v>19</v>
      </c>
      <c r="F1057" s="143" t="s">
        <v>275</v>
      </c>
      <c r="G1057" s="143">
        <v>22104</v>
      </c>
      <c r="H1057" s="143" t="s">
        <v>311</v>
      </c>
      <c r="I1057" s="149" t="s">
        <v>705</v>
      </c>
      <c r="J1057" s="143" t="s">
        <v>737</v>
      </c>
      <c r="K1057" s="143" t="s">
        <v>931</v>
      </c>
      <c r="L1057" s="5" t="s">
        <v>20</v>
      </c>
      <c r="M1057" s="5" t="s">
        <v>21</v>
      </c>
      <c r="N1057" s="5" t="s">
        <v>27</v>
      </c>
      <c r="O1057" s="5">
        <v>20</v>
      </c>
      <c r="P1057" s="146">
        <v>30</v>
      </c>
      <c r="Q1057" s="147">
        <v>600</v>
      </c>
      <c r="R1057" s="147">
        <v>600</v>
      </c>
    </row>
    <row r="1058" spans="1:18" s="148" customFormat="1" ht="41.4" customHeight="1" x14ac:dyDescent="0.3">
      <c r="A1058" s="89" t="s">
        <v>17</v>
      </c>
      <c r="B1058" s="34" t="s">
        <v>908</v>
      </c>
      <c r="C1058" s="142" t="s">
        <v>19</v>
      </c>
      <c r="D1058" s="143" t="s">
        <v>267</v>
      </c>
      <c r="E1058" s="142" t="s">
        <v>19</v>
      </c>
      <c r="F1058" s="143" t="s">
        <v>275</v>
      </c>
      <c r="G1058" s="143">
        <v>22104</v>
      </c>
      <c r="H1058" s="143" t="s">
        <v>311</v>
      </c>
      <c r="I1058" s="149" t="s">
        <v>705</v>
      </c>
      <c r="J1058" s="150" t="s">
        <v>932</v>
      </c>
      <c r="K1058" s="145" t="s">
        <v>933</v>
      </c>
      <c r="L1058" s="5" t="s">
        <v>20</v>
      </c>
      <c r="M1058" s="5" t="s">
        <v>21</v>
      </c>
      <c r="N1058" s="5" t="s">
        <v>256</v>
      </c>
      <c r="O1058" s="5">
        <v>8</v>
      </c>
      <c r="P1058" s="146">
        <v>74</v>
      </c>
      <c r="Q1058" s="147">
        <v>592</v>
      </c>
      <c r="R1058" s="147">
        <v>592</v>
      </c>
    </row>
    <row r="1059" spans="1:18" s="148" customFormat="1" ht="41.4" customHeight="1" x14ac:dyDescent="0.3">
      <c r="A1059" s="89" t="s">
        <v>17</v>
      </c>
      <c r="B1059" s="34" t="s">
        <v>908</v>
      </c>
      <c r="C1059" s="142" t="s">
        <v>19</v>
      </c>
      <c r="D1059" s="143" t="s">
        <v>267</v>
      </c>
      <c r="E1059" s="142" t="s">
        <v>19</v>
      </c>
      <c r="F1059" s="143" t="s">
        <v>275</v>
      </c>
      <c r="G1059" s="143">
        <v>22104</v>
      </c>
      <c r="H1059" s="143" t="s">
        <v>311</v>
      </c>
      <c r="I1059" s="149" t="s">
        <v>705</v>
      </c>
      <c r="J1059" s="150" t="s">
        <v>853</v>
      </c>
      <c r="K1059" s="145" t="s">
        <v>145</v>
      </c>
      <c r="L1059" s="5" t="s">
        <v>20</v>
      </c>
      <c r="M1059" s="5" t="s">
        <v>21</v>
      </c>
      <c r="N1059" s="5" t="s">
        <v>259</v>
      </c>
      <c r="O1059" s="5">
        <v>1</v>
      </c>
      <c r="P1059" s="146">
        <v>60</v>
      </c>
      <c r="Q1059" s="147">
        <v>60</v>
      </c>
      <c r="R1059" s="147">
        <v>60</v>
      </c>
    </row>
    <row r="1060" spans="1:18" s="148" customFormat="1" ht="41.4" customHeight="1" x14ac:dyDescent="0.3">
      <c r="A1060" s="89" t="s">
        <v>17</v>
      </c>
      <c r="B1060" s="34" t="s">
        <v>908</v>
      </c>
      <c r="C1060" s="142" t="s">
        <v>19</v>
      </c>
      <c r="D1060" s="143" t="s">
        <v>267</v>
      </c>
      <c r="E1060" s="142" t="s">
        <v>19</v>
      </c>
      <c r="F1060" s="143" t="s">
        <v>275</v>
      </c>
      <c r="G1060" s="143">
        <v>22104</v>
      </c>
      <c r="H1060" s="143" t="s">
        <v>311</v>
      </c>
      <c r="I1060" s="149" t="s">
        <v>705</v>
      </c>
      <c r="J1060" s="150" t="s">
        <v>934</v>
      </c>
      <c r="K1060" s="145" t="s">
        <v>935</v>
      </c>
      <c r="L1060" s="5" t="s">
        <v>20</v>
      </c>
      <c r="M1060" s="5" t="s">
        <v>21</v>
      </c>
      <c r="N1060" s="5" t="s">
        <v>936</v>
      </c>
      <c r="O1060" s="5">
        <v>1</v>
      </c>
      <c r="P1060" s="146">
        <v>73</v>
      </c>
      <c r="Q1060" s="147">
        <v>73</v>
      </c>
      <c r="R1060" s="147">
        <v>73</v>
      </c>
    </row>
    <row r="1061" spans="1:18" s="148" customFormat="1" ht="41.4" customHeight="1" x14ac:dyDescent="0.3">
      <c r="A1061" s="89" t="s">
        <v>17</v>
      </c>
      <c r="B1061" s="34" t="s">
        <v>908</v>
      </c>
      <c r="C1061" s="142" t="s">
        <v>19</v>
      </c>
      <c r="D1061" s="143" t="s">
        <v>267</v>
      </c>
      <c r="E1061" s="142" t="s">
        <v>19</v>
      </c>
      <c r="F1061" s="143" t="s">
        <v>275</v>
      </c>
      <c r="G1061" s="143">
        <v>22104</v>
      </c>
      <c r="H1061" s="143" t="s">
        <v>311</v>
      </c>
      <c r="I1061" s="149" t="s">
        <v>705</v>
      </c>
      <c r="J1061" s="150" t="s">
        <v>934</v>
      </c>
      <c r="K1061" s="145" t="s">
        <v>935</v>
      </c>
      <c r="L1061" s="5" t="s">
        <v>20</v>
      </c>
      <c r="M1061" s="5" t="s">
        <v>21</v>
      </c>
      <c r="N1061" s="5" t="s">
        <v>936</v>
      </c>
      <c r="O1061" s="5">
        <v>2</v>
      </c>
      <c r="P1061" s="146">
        <v>62</v>
      </c>
      <c r="Q1061" s="147">
        <v>124</v>
      </c>
      <c r="R1061" s="147">
        <v>124</v>
      </c>
    </row>
    <row r="1062" spans="1:18" s="148" customFormat="1" ht="41.4" customHeight="1" x14ac:dyDescent="0.3">
      <c r="A1062" s="89" t="s">
        <v>17</v>
      </c>
      <c r="B1062" s="34" t="s">
        <v>908</v>
      </c>
      <c r="C1062" s="142" t="s">
        <v>19</v>
      </c>
      <c r="D1062" s="143" t="s">
        <v>267</v>
      </c>
      <c r="E1062" s="142" t="s">
        <v>19</v>
      </c>
      <c r="F1062" s="143" t="s">
        <v>275</v>
      </c>
      <c r="G1062" s="143">
        <v>22104</v>
      </c>
      <c r="H1062" s="143" t="s">
        <v>311</v>
      </c>
      <c r="I1062" s="149" t="s">
        <v>705</v>
      </c>
      <c r="J1062" s="150" t="s">
        <v>36</v>
      </c>
      <c r="K1062" s="145" t="s">
        <v>146</v>
      </c>
      <c r="L1062" s="5" t="s">
        <v>20</v>
      </c>
      <c r="M1062" s="5" t="s">
        <v>21</v>
      </c>
      <c r="N1062" s="5" t="s">
        <v>259</v>
      </c>
      <c r="O1062" s="5">
        <v>2</v>
      </c>
      <c r="P1062" s="146">
        <v>275</v>
      </c>
      <c r="Q1062" s="147">
        <v>550</v>
      </c>
      <c r="R1062" s="147">
        <v>550</v>
      </c>
    </row>
    <row r="1063" spans="1:18" s="148" customFormat="1" ht="41.4" customHeight="1" x14ac:dyDescent="0.3">
      <c r="A1063" s="89" t="s">
        <v>17</v>
      </c>
      <c r="B1063" s="34" t="s">
        <v>908</v>
      </c>
      <c r="C1063" s="142" t="s">
        <v>19</v>
      </c>
      <c r="D1063" s="143" t="s">
        <v>267</v>
      </c>
      <c r="E1063" s="142" t="s">
        <v>19</v>
      </c>
      <c r="F1063" s="143" t="s">
        <v>275</v>
      </c>
      <c r="G1063" s="143">
        <v>22104</v>
      </c>
      <c r="H1063" s="143" t="s">
        <v>311</v>
      </c>
      <c r="I1063" s="149" t="s">
        <v>705</v>
      </c>
      <c r="J1063" s="150" t="s">
        <v>853</v>
      </c>
      <c r="K1063" s="145" t="s">
        <v>145</v>
      </c>
      <c r="L1063" s="5" t="s">
        <v>20</v>
      </c>
      <c r="M1063" s="5" t="s">
        <v>21</v>
      </c>
      <c r="N1063" s="5" t="s">
        <v>259</v>
      </c>
      <c r="O1063" s="5">
        <v>2</v>
      </c>
      <c r="P1063" s="146">
        <v>27</v>
      </c>
      <c r="Q1063" s="147">
        <v>54</v>
      </c>
      <c r="R1063" s="147">
        <v>54</v>
      </c>
    </row>
    <row r="1064" spans="1:18" s="148" customFormat="1" ht="41.4" customHeight="1" x14ac:dyDescent="0.3">
      <c r="A1064" s="89" t="s">
        <v>17</v>
      </c>
      <c r="B1064" s="34" t="s">
        <v>908</v>
      </c>
      <c r="C1064" s="142" t="s">
        <v>19</v>
      </c>
      <c r="D1064" s="143" t="s">
        <v>267</v>
      </c>
      <c r="E1064" s="142" t="s">
        <v>19</v>
      </c>
      <c r="F1064" s="143" t="s">
        <v>275</v>
      </c>
      <c r="G1064" s="144">
        <v>24601</v>
      </c>
      <c r="H1064" s="143" t="s">
        <v>629</v>
      </c>
      <c r="I1064" s="144" t="s">
        <v>705</v>
      </c>
      <c r="J1064" s="144" t="s">
        <v>937</v>
      </c>
      <c r="K1064" s="144" t="s">
        <v>938</v>
      </c>
      <c r="L1064" s="5" t="s">
        <v>20</v>
      </c>
      <c r="M1064" s="5" t="s">
        <v>21</v>
      </c>
      <c r="N1064" s="5" t="s">
        <v>27</v>
      </c>
      <c r="O1064" s="5">
        <v>15</v>
      </c>
      <c r="P1064" s="146">
        <v>7</v>
      </c>
      <c r="Q1064" s="147">
        <v>105</v>
      </c>
      <c r="R1064" s="147">
        <v>105</v>
      </c>
    </row>
    <row r="1065" spans="1:18" s="148" customFormat="1" ht="41.4" customHeight="1" x14ac:dyDescent="0.3">
      <c r="A1065" s="89" t="s">
        <v>17</v>
      </c>
      <c r="B1065" s="34" t="s">
        <v>908</v>
      </c>
      <c r="C1065" s="142" t="s">
        <v>19</v>
      </c>
      <c r="D1065" s="143" t="s">
        <v>267</v>
      </c>
      <c r="E1065" s="142" t="s">
        <v>19</v>
      </c>
      <c r="F1065" s="143" t="s">
        <v>275</v>
      </c>
      <c r="G1065" s="144">
        <v>24601</v>
      </c>
      <c r="H1065" s="143" t="s">
        <v>629</v>
      </c>
      <c r="I1065" s="144" t="s">
        <v>705</v>
      </c>
      <c r="J1065" s="144" t="s">
        <v>937</v>
      </c>
      <c r="K1065" s="144" t="s">
        <v>938</v>
      </c>
      <c r="L1065" s="5" t="s">
        <v>20</v>
      </c>
      <c r="M1065" s="5" t="s">
        <v>21</v>
      </c>
      <c r="N1065" s="5" t="s">
        <v>261</v>
      </c>
      <c r="O1065" s="5">
        <v>1</v>
      </c>
      <c r="P1065" s="146">
        <v>325</v>
      </c>
      <c r="Q1065" s="147">
        <v>325</v>
      </c>
      <c r="R1065" s="147">
        <v>325</v>
      </c>
    </row>
    <row r="1066" spans="1:18" s="29" customFormat="1" ht="41.4" customHeight="1" x14ac:dyDescent="0.3">
      <c r="A1066" s="89" t="s">
        <v>17</v>
      </c>
      <c r="B1066" s="34" t="s">
        <v>908</v>
      </c>
      <c r="C1066" s="142" t="s">
        <v>19</v>
      </c>
      <c r="D1066" s="143" t="s">
        <v>267</v>
      </c>
      <c r="E1066" s="142" t="s">
        <v>19</v>
      </c>
      <c r="F1066" s="143" t="s">
        <v>275</v>
      </c>
      <c r="G1066" s="153">
        <v>24901</v>
      </c>
      <c r="H1066" s="143" t="s">
        <v>939</v>
      </c>
      <c r="I1066" s="153" t="s">
        <v>705</v>
      </c>
      <c r="J1066" s="153" t="s">
        <v>940</v>
      </c>
      <c r="K1066" s="153" t="s">
        <v>941</v>
      </c>
      <c r="L1066" s="81" t="s">
        <v>20</v>
      </c>
      <c r="M1066" s="26" t="s">
        <v>21</v>
      </c>
      <c r="N1066" s="26" t="s">
        <v>27</v>
      </c>
      <c r="O1066" s="26">
        <v>2</v>
      </c>
      <c r="P1066" s="27">
        <v>53</v>
      </c>
      <c r="Q1066" s="28">
        <v>106</v>
      </c>
      <c r="R1066" s="28">
        <v>106</v>
      </c>
    </row>
    <row r="1067" spans="1:18" s="29" customFormat="1" ht="41.4" customHeight="1" x14ac:dyDescent="0.3">
      <c r="A1067" s="89" t="s">
        <v>17</v>
      </c>
      <c r="B1067" s="154" t="s">
        <v>908</v>
      </c>
      <c r="C1067" s="155" t="s">
        <v>19</v>
      </c>
      <c r="D1067" s="153" t="s">
        <v>23</v>
      </c>
      <c r="E1067" s="153" t="s">
        <v>269</v>
      </c>
      <c r="F1067" s="153" t="s">
        <v>279</v>
      </c>
      <c r="G1067" s="153" t="s">
        <v>299</v>
      </c>
      <c r="H1067" s="34" t="s">
        <v>307</v>
      </c>
      <c r="I1067" s="156" t="s">
        <v>930</v>
      </c>
      <c r="J1067" s="143" t="s">
        <v>302</v>
      </c>
      <c r="K1067" s="151" t="s">
        <v>303</v>
      </c>
      <c r="L1067" s="157" t="s">
        <v>942</v>
      </c>
      <c r="M1067" s="5" t="s">
        <v>21</v>
      </c>
      <c r="N1067" s="26" t="s">
        <v>254</v>
      </c>
      <c r="O1067" s="26">
        <v>1</v>
      </c>
      <c r="P1067" s="27">
        <v>3200</v>
      </c>
      <c r="Q1067" s="27">
        <v>3200</v>
      </c>
      <c r="R1067" s="27">
        <v>3200</v>
      </c>
    </row>
    <row r="1068" spans="1:18" s="152" customFormat="1" ht="41.4" customHeight="1" x14ac:dyDescent="0.3">
      <c r="A1068" s="89" t="s">
        <v>17</v>
      </c>
      <c r="B1068" s="154" t="s">
        <v>908</v>
      </c>
      <c r="C1068" s="155" t="s">
        <v>19</v>
      </c>
      <c r="D1068" s="153" t="s">
        <v>23</v>
      </c>
      <c r="E1068" s="153" t="s">
        <v>269</v>
      </c>
      <c r="F1068" s="153" t="s">
        <v>279</v>
      </c>
      <c r="G1068" s="153" t="s">
        <v>299</v>
      </c>
      <c r="H1068" s="34" t="s">
        <v>307</v>
      </c>
      <c r="I1068" s="144" t="s">
        <v>930</v>
      </c>
      <c r="J1068" s="143" t="s">
        <v>308</v>
      </c>
      <c r="K1068" s="158" t="s">
        <v>303</v>
      </c>
      <c r="L1068" s="5" t="s">
        <v>942</v>
      </c>
      <c r="M1068" s="5" t="s">
        <v>21</v>
      </c>
      <c r="N1068" s="5" t="s">
        <v>254</v>
      </c>
      <c r="O1068" s="5">
        <v>1</v>
      </c>
      <c r="P1068" s="146">
        <v>3518</v>
      </c>
      <c r="Q1068" s="147">
        <v>3518</v>
      </c>
      <c r="R1068" s="147">
        <v>3518</v>
      </c>
    </row>
    <row r="1069" spans="1:18" s="29" customFormat="1" ht="41.4" customHeight="1" x14ac:dyDescent="0.3">
      <c r="A1069" s="89" t="s">
        <v>17</v>
      </c>
      <c r="B1069" s="34" t="s">
        <v>908</v>
      </c>
      <c r="C1069" s="142" t="s">
        <v>19</v>
      </c>
      <c r="D1069" s="143" t="s">
        <v>267</v>
      </c>
      <c r="E1069" s="142" t="s">
        <v>19</v>
      </c>
      <c r="F1069" s="143" t="s">
        <v>275</v>
      </c>
      <c r="G1069" s="153">
        <v>29301</v>
      </c>
      <c r="H1069" s="143" t="s">
        <v>26</v>
      </c>
      <c r="I1069" s="153" t="s">
        <v>705</v>
      </c>
      <c r="J1069" s="153" t="s">
        <v>943</v>
      </c>
      <c r="K1069" s="153" t="s">
        <v>944</v>
      </c>
      <c r="L1069" s="81" t="s">
        <v>20</v>
      </c>
      <c r="M1069" s="26" t="s">
        <v>21</v>
      </c>
      <c r="N1069" s="26" t="s">
        <v>27</v>
      </c>
      <c r="O1069" s="26">
        <v>1</v>
      </c>
      <c r="P1069" s="27">
        <v>1060</v>
      </c>
      <c r="Q1069" s="28">
        <v>1060</v>
      </c>
      <c r="R1069" s="28">
        <v>1060</v>
      </c>
    </row>
    <row r="1070" spans="1:18" s="29" customFormat="1" ht="41.4" customHeight="1" x14ac:dyDescent="0.3">
      <c r="A1070" s="89" t="s">
        <v>17</v>
      </c>
      <c r="B1070" s="154" t="s">
        <v>908</v>
      </c>
      <c r="C1070" s="155" t="s">
        <v>19</v>
      </c>
      <c r="D1070" s="153" t="s">
        <v>23</v>
      </c>
      <c r="E1070" s="153" t="s">
        <v>269</v>
      </c>
      <c r="F1070" s="153" t="s">
        <v>279</v>
      </c>
      <c r="G1070" s="153" t="s">
        <v>945</v>
      </c>
      <c r="H1070" s="143" t="s">
        <v>26</v>
      </c>
      <c r="I1070" s="153" t="s">
        <v>705</v>
      </c>
      <c r="J1070" s="153" t="s">
        <v>946</v>
      </c>
      <c r="K1070" s="143" t="s">
        <v>947</v>
      </c>
      <c r="L1070" s="81" t="s">
        <v>20</v>
      </c>
      <c r="M1070" s="26" t="s">
        <v>21</v>
      </c>
      <c r="N1070" s="26" t="s">
        <v>27</v>
      </c>
      <c r="O1070" s="26">
        <v>1</v>
      </c>
      <c r="P1070" s="27">
        <v>870</v>
      </c>
      <c r="Q1070" s="28">
        <v>870</v>
      </c>
      <c r="R1070" s="28">
        <v>870</v>
      </c>
    </row>
    <row r="1071" spans="1:18" s="29" customFormat="1" ht="41.4" customHeight="1" x14ac:dyDescent="0.3">
      <c r="A1071" s="89" t="s">
        <v>17</v>
      </c>
      <c r="B1071" s="34" t="s">
        <v>908</v>
      </c>
      <c r="C1071" s="142" t="s">
        <v>19</v>
      </c>
      <c r="D1071" s="143" t="s">
        <v>267</v>
      </c>
      <c r="E1071" s="142" t="s">
        <v>19</v>
      </c>
      <c r="F1071" s="143" t="s">
        <v>275</v>
      </c>
      <c r="G1071" s="153">
        <v>29401</v>
      </c>
      <c r="H1071" s="143" t="s">
        <v>948</v>
      </c>
      <c r="I1071" s="153" t="s">
        <v>705</v>
      </c>
      <c r="J1071" s="153" t="s">
        <v>949</v>
      </c>
      <c r="K1071" s="153" t="s">
        <v>950</v>
      </c>
      <c r="L1071" s="81" t="s">
        <v>20</v>
      </c>
      <c r="M1071" s="26" t="s">
        <v>21</v>
      </c>
      <c r="N1071" s="26" t="s">
        <v>264</v>
      </c>
      <c r="O1071" s="26">
        <v>1</v>
      </c>
      <c r="P1071" s="27">
        <v>1350</v>
      </c>
      <c r="Q1071" s="28">
        <v>1350</v>
      </c>
      <c r="R1071" s="28">
        <v>1350</v>
      </c>
    </row>
    <row r="1072" spans="1:18" s="152" customFormat="1" ht="41.4" customHeight="1" x14ac:dyDescent="0.3">
      <c r="A1072" s="89" t="s">
        <v>17</v>
      </c>
      <c r="B1072" s="34" t="s">
        <v>908</v>
      </c>
      <c r="C1072" s="34" t="s">
        <v>19</v>
      </c>
      <c r="D1072" s="143" t="s">
        <v>267</v>
      </c>
      <c r="E1072" s="142" t="s">
        <v>19</v>
      </c>
      <c r="F1072" s="143" t="s">
        <v>277</v>
      </c>
      <c r="G1072" s="143">
        <v>31301</v>
      </c>
      <c r="H1072" s="34" t="s">
        <v>293</v>
      </c>
      <c r="I1072" s="144" t="s">
        <v>705</v>
      </c>
      <c r="J1072" s="143"/>
      <c r="K1072" s="151" t="s">
        <v>951</v>
      </c>
      <c r="L1072" s="5" t="s">
        <v>942</v>
      </c>
      <c r="M1072" s="5" t="s">
        <v>21</v>
      </c>
      <c r="N1072" s="5" t="s">
        <v>316</v>
      </c>
      <c r="O1072" s="5">
        <v>1</v>
      </c>
      <c r="P1072" s="146">
        <v>1179</v>
      </c>
      <c r="Q1072" s="147">
        <v>1179</v>
      </c>
      <c r="R1072" s="147">
        <v>1179</v>
      </c>
    </row>
    <row r="1073" spans="1:195" s="152" customFormat="1" ht="41.4" customHeight="1" x14ac:dyDescent="0.3">
      <c r="A1073" s="89" t="s">
        <v>17</v>
      </c>
      <c r="B1073" s="34" t="s">
        <v>908</v>
      </c>
      <c r="C1073" s="142" t="s">
        <v>19</v>
      </c>
      <c r="D1073" s="143" t="s">
        <v>267</v>
      </c>
      <c r="E1073" s="142" t="s">
        <v>19</v>
      </c>
      <c r="F1073" s="143" t="s">
        <v>277</v>
      </c>
      <c r="G1073" s="143">
        <v>32201</v>
      </c>
      <c r="H1073" s="159" t="s">
        <v>952</v>
      </c>
      <c r="I1073" s="144" t="s">
        <v>705</v>
      </c>
      <c r="J1073" s="160"/>
      <c r="K1073" s="161" t="s">
        <v>953</v>
      </c>
      <c r="L1073" s="5" t="s">
        <v>942</v>
      </c>
      <c r="M1073" s="5" t="s">
        <v>21</v>
      </c>
      <c r="N1073" s="5" t="s">
        <v>316</v>
      </c>
      <c r="O1073" s="5">
        <v>1</v>
      </c>
      <c r="P1073" s="27">
        <v>85040.86</v>
      </c>
      <c r="Q1073" s="27">
        <v>85040.86</v>
      </c>
      <c r="R1073" s="27">
        <v>85040.86</v>
      </c>
    </row>
    <row r="1074" spans="1:195" s="152" customFormat="1" ht="41.4" customHeight="1" x14ac:dyDescent="0.3">
      <c r="A1074" s="89" t="s">
        <v>17</v>
      </c>
      <c r="B1074" s="34" t="s">
        <v>908</v>
      </c>
      <c r="C1074" s="34" t="s">
        <v>19</v>
      </c>
      <c r="D1074" s="143" t="s">
        <v>23</v>
      </c>
      <c r="E1074" s="142" t="s">
        <v>269</v>
      </c>
      <c r="F1074" s="143" t="s">
        <v>279</v>
      </c>
      <c r="G1074" s="143">
        <v>32201</v>
      </c>
      <c r="H1074" s="159" t="s">
        <v>952</v>
      </c>
      <c r="I1074" s="144" t="s">
        <v>705</v>
      </c>
      <c r="J1074" s="160"/>
      <c r="K1074" s="161" t="s">
        <v>953</v>
      </c>
      <c r="L1074" s="5" t="s">
        <v>942</v>
      </c>
      <c r="M1074" s="5" t="s">
        <v>21</v>
      </c>
      <c r="N1074" s="5" t="s">
        <v>316</v>
      </c>
      <c r="O1074" s="5">
        <v>1</v>
      </c>
      <c r="P1074" s="27">
        <v>17159.990000000002</v>
      </c>
      <c r="Q1074" s="27">
        <v>17159.990000000002</v>
      </c>
      <c r="R1074" s="27">
        <v>17159.990000000002</v>
      </c>
    </row>
    <row r="1075" spans="1:195" s="152" customFormat="1" ht="41.4" customHeight="1" x14ac:dyDescent="0.3">
      <c r="A1075" s="89" t="s">
        <v>17</v>
      </c>
      <c r="B1075" s="34" t="s">
        <v>908</v>
      </c>
      <c r="C1075" s="34" t="s">
        <v>19</v>
      </c>
      <c r="D1075" s="143" t="s">
        <v>267</v>
      </c>
      <c r="E1075" s="142" t="s">
        <v>19</v>
      </c>
      <c r="F1075" s="143" t="s">
        <v>277</v>
      </c>
      <c r="G1075" s="143">
        <v>32601</v>
      </c>
      <c r="H1075" s="159" t="s">
        <v>294</v>
      </c>
      <c r="I1075" s="144" t="s">
        <v>705</v>
      </c>
      <c r="J1075" s="160"/>
      <c r="K1075" s="161" t="s">
        <v>954</v>
      </c>
      <c r="L1075" s="5" t="s">
        <v>942</v>
      </c>
      <c r="M1075" s="5" t="s">
        <v>21</v>
      </c>
      <c r="N1075" s="5" t="s">
        <v>316</v>
      </c>
      <c r="O1075" s="5">
        <v>1</v>
      </c>
      <c r="P1075" s="146">
        <v>2843.93</v>
      </c>
      <c r="Q1075" s="147">
        <v>2844</v>
      </c>
      <c r="R1075" s="147">
        <v>2844</v>
      </c>
    </row>
    <row r="1076" spans="1:195" s="29" customFormat="1" ht="41.4" customHeight="1" x14ac:dyDescent="0.3">
      <c r="A1076" s="89" t="s">
        <v>17</v>
      </c>
      <c r="B1076" s="34" t="s">
        <v>908</v>
      </c>
      <c r="C1076" s="34" t="s">
        <v>19</v>
      </c>
      <c r="D1076" s="143" t="s">
        <v>23</v>
      </c>
      <c r="E1076" s="142" t="s">
        <v>269</v>
      </c>
      <c r="F1076" s="143" t="s">
        <v>279</v>
      </c>
      <c r="G1076" s="143">
        <v>33604</v>
      </c>
      <c r="H1076" s="34" t="s">
        <v>955</v>
      </c>
      <c r="I1076" s="153" t="s">
        <v>705</v>
      </c>
      <c r="J1076" s="153"/>
      <c r="K1076" s="162" t="s">
        <v>956</v>
      </c>
      <c r="L1076" s="23" t="s">
        <v>20</v>
      </c>
      <c r="M1076" s="22" t="s">
        <v>21</v>
      </c>
      <c r="N1076" s="22" t="s">
        <v>316</v>
      </c>
      <c r="O1076" s="22">
        <v>1</v>
      </c>
      <c r="P1076" s="27">
        <v>290</v>
      </c>
      <c r="Q1076" s="28">
        <v>290</v>
      </c>
      <c r="R1076" s="28">
        <v>290</v>
      </c>
    </row>
    <row r="1077" spans="1:195" s="29" customFormat="1" ht="41.4" customHeight="1" x14ac:dyDescent="0.3">
      <c r="A1077" s="89" t="s">
        <v>17</v>
      </c>
      <c r="B1077" s="34" t="s">
        <v>908</v>
      </c>
      <c r="C1077" s="34" t="s">
        <v>19</v>
      </c>
      <c r="D1077" s="143" t="s">
        <v>267</v>
      </c>
      <c r="E1077" s="142" t="s">
        <v>19</v>
      </c>
      <c r="F1077" s="143" t="s">
        <v>277</v>
      </c>
      <c r="G1077" s="143">
        <v>33801</v>
      </c>
      <c r="H1077" s="34" t="s">
        <v>298</v>
      </c>
      <c r="I1077" s="153" t="s">
        <v>930</v>
      </c>
      <c r="J1077" s="153"/>
      <c r="K1077" s="153" t="s">
        <v>957</v>
      </c>
      <c r="L1077" s="23" t="s">
        <v>942</v>
      </c>
      <c r="M1077" s="22" t="s">
        <v>21</v>
      </c>
      <c r="N1077" s="22" t="s">
        <v>316</v>
      </c>
      <c r="O1077" s="22">
        <v>1</v>
      </c>
      <c r="P1077" s="27">
        <v>21924</v>
      </c>
      <c r="Q1077" s="27">
        <v>21924</v>
      </c>
      <c r="R1077" s="27">
        <v>21924</v>
      </c>
    </row>
    <row r="1078" spans="1:195" s="29" customFormat="1" ht="41.4" customHeight="1" x14ac:dyDescent="0.3">
      <c r="A1078" s="89" t="s">
        <v>17</v>
      </c>
      <c r="B1078" s="34" t="s">
        <v>908</v>
      </c>
      <c r="C1078" s="34" t="s">
        <v>19</v>
      </c>
      <c r="D1078" s="143" t="s">
        <v>23</v>
      </c>
      <c r="E1078" s="142" t="s">
        <v>269</v>
      </c>
      <c r="F1078" s="143" t="s">
        <v>277</v>
      </c>
      <c r="G1078" s="143">
        <v>33801</v>
      </c>
      <c r="H1078" s="34" t="s">
        <v>750</v>
      </c>
      <c r="I1078" s="153" t="s">
        <v>930</v>
      </c>
      <c r="J1078" s="153"/>
      <c r="K1078" s="153" t="s">
        <v>957</v>
      </c>
      <c r="L1078" s="23" t="s">
        <v>942</v>
      </c>
      <c r="M1078" s="22" t="s">
        <v>21</v>
      </c>
      <c r="N1078" s="22" t="s">
        <v>316</v>
      </c>
      <c r="O1078" s="22">
        <v>1</v>
      </c>
      <c r="P1078" s="27">
        <v>10962</v>
      </c>
      <c r="Q1078" s="27">
        <v>10962</v>
      </c>
      <c r="R1078" s="27">
        <v>10962</v>
      </c>
    </row>
    <row r="1079" spans="1:195" s="29" customFormat="1" ht="55.2" customHeight="1" x14ac:dyDescent="0.3">
      <c r="A1079" s="89" t="s">
        <v>17</v>
      </c>
      <c r="B1079" s="34" t="s">
        <v>908</v>
      </c>
      <c r="C1079" s="34" t="s">
        <v>19</v>
      </c>
      <c r="D1079" s="143" t="s">
        <v>267</v>
      </c>
      <c r="E1079" s="142" t="s">
        <v>19</v>
      </c>
      <c r="F1079" s="143" t="s">
        <v>277</v>
      </c>
      <c r="G1079" s="143">
        <v>35101</v>
      </c>
      <c r="H1079" s="143" t="s">
        <v>570</v>
      </c>
      <c r="I1079" s="153" t="s">
        <v>705</v>
      </c>
      <c r="J1079" s="153"/>
      <c r="K1079" s="153" t="s">
        <v>958</v>
      </c>
      <c r="L1079" s="81" t="s">
        <v>20</v>
      </c>
      <c r="M1079" s="26" t="s">
        <v>21</v>
      </c>
      <c r="N1079" s="26" t="s">
        <v>316</v>
      </c>
      <c r="O1079" s="26">
        <v>1</v>
      </c>
      <c r="P1079" s="27">
        <v>14704</v>
      </c>
      <c r="Q1079" s="28">
        <v>14704</v>
      </c>
      <c r="R1079" s="28">
        <v>14704</v>
      </c>
    </row>
    <row r="1080" spans="1:195" s="29" customFormat="1" ht="41.4" customHeight="1" x14ac:dyDescent="0.3">
      <c r="A1080" s="89" t="s">
        <v>17</v>
      </c>
      <c r="B1080" s="34" t="s">
        <v>908</v>
      </c>
      <c r="C1080" s="34" t="s">
        <v>19</v>
      </c>
      <c r="D1080" s="143" t="s">
        <v>23</v>
      </c>
      <c r="E1080" s="142" t="s">
        <v>269</v>
      </c>
      <c r="F1080" s="143" t="s">
        <v>277</v>
      </c>
      <c r="G1080" s="143">
        <v>35801</v>
      </c>
      <c r="H1080" s="159" t="s">
        <v>845</v>
      </c>
      <c r="I1080" s="153" t="s">
        <v>705</v>
      </c>
      <c r="J1080" s="153"/>
      <c r="K1080" s="153" t="s">
        <v>959</v>
      </c>
      <c r="L1080" s="81" t="s">
        <v>942</v>
      </c>
      <c r="M1080" s="26" t="s">
        <v>21</v>
      </c>
      <c r="N1080" s="26" t="s">
        <v>316</v>
      </c>
      <c r="O1080" s="26">
        <v>1</v>
      </c>
      <c r="P1080" s="27">
        <v>4213.33</v>
      </c>
      <c r="Q1080" s="27">
        <v>4213.33</v>
      </c>
      <c r="R1080" s="27">
        <v>4213.33</v>
      </c>
    </row>
    <row r="1081" spans="1:195" s="29" customFormat="1" ht="41.4" customHeight="1" x14ac:dyDescent="0.3">
      <c r="A1081" s="89" t="s">
        <v>17</v>
      </c>
      <c r="B1081" s="34" t="s">
        <v>908</v>
      </c>
      <c r="C1081" s="34" t="s">
        <v>19</v>
      </c>
      <c r="D1081" s="143" t="s">
        <v>267</v>
      </c>
      <c r="E1081" s="142" t="s">
        <v>19</v>
      </c>
      <c r="F1081" s="143" t="s">
        <v>277</v>
      </c>
      <c r="G1081" s="143">
        <v>35801</v>
      </c>
      <c r="H1081" s="159" t="s">
        <v>845</v>
      </c>
      <c r="I1081" s="153" t="s">
        <v>930</v>
      </c>
      <c r="J1081" s="153"/>
      <c r="K1081" s="153" t="s">
        <v>959</v>
      </c>
      <c r="L1081" s="81" t="s">
        <v>942</v>
      </c>
      <c r="M1081" s="26" t="s">
        <v>21</v>
      </c>
      <c r="N1081" s="26" t="s">
        <v>316</v>
      </c>
      <c r="O1081" s="26">
        <v>1</v>
      </c>
      <c r="P1081" s="27">
        <v>10440</v>
      </c>
      <c r="Q1081" s="27">
        <v>10440</v>
      </c>
      <c r="R1081" s="27">
        <v>10440</v>
      </c>
    </row>
    <row r="1082" spans="1:195" s="55" customFormat="1" x14ac:dyDescent="0.3">
      <c r="A1082" s="89" t="s">
        <v>17</v>
      </c>
      <c r="B1082" s="172" t="s">
        <v>960</v>
      </c>
      <c r="C1082" s="172" t="s">
        <v>19</v>
      </c>
      <c r="D1082" s="172" t="s">
        <v>267</v>
      </c>
      <c r="E1082" s="172" t="s">
        <v>19</v>
      </c>
      <c r="F1082" s="172" t="s">
        <v>275</v>
      </c>
      <c r="G1082" s="172" t="s">
        <v>319</v>
      </c>
      <c r="H1082" s="129" t="s">
        <v>587</v>
      </c>
      <c r="I1082" s="172" t="s">
        <v>962</v>
      </c>
      <c r="J1082" s="172"/>
      <c r="K1082" s="172" t="s">
        <v>961</v>
      </c>
      <c r="L1082" s="191" t="s">
        <v>21</v>
      </c>
      <c r="M1082" s="191" t="s">
        <v>21</v>
      </c>
      <c r="N1082" s="172" t="s">
        <v>255</v>
      </c>
      <c r="O1082" s="172">
        <v>1766.74</v>
      </c>
      <c r="P1082" s="27">
        <v>1</v>
      </c>
      <c r="Q1082" s="192">
        <f>R1082</f>
        <v>1766.74</v>
      </c>
      <c r="R1082" s="192">
        <f t="shared" ref="R1082:R1108" si="2">O1082*P1082</f>
        <v>1766.74</v>
      </c>
      <c r="S1082" s="54"/>
      <c r="T1082" s="54"/>
      <c r="U1082" s="54"/>
      <c r="V1082" s="54"/>
      <c r="W1082" s="54"/>
      <c r="X1082" s="54"/>
      <c r="Y1082" s="54"/>
      <c r="Z1082" s="54"/>
      <c r="AA1082" s="54"/>
      <c r="AB1082" s="54"/>
      <c r="AC1082" s="54"/>
      <c r="AD1082" s="54"/>
      <c r="AE1082" s="54"/>
      <c r="AF1082" s="54"/>
      <c r="AG1082" s="54"/>
      <c r="AH1082" s="54"/>
      <c r="AI1082" s="54"/>
      <c r="AJ1082" s="54"/>
      <c r="AK1082" s="54"/>
      <c r="AL1082" s="54"/>
      <c r="AM1082" s="54"/>
      <c r="AN1082" s="54"/>
      <c r="AO1082" s="54"/>
      <c r="AP1082" s="54"/>
      <c r="AQ1082" s="54"/>
      <c r="AR1082" s="54"/>
      <c r="AS1082" s="54"/>
      <c r="AT1082" s="54"/>
      <c r="AU1082" s="54"/>
      <c r="AV1082" s="54"/>
      <c r="AW1082" s="54"/>
      <c r="AX1082" s="54"/>
      <c r="AY1082" s="54"/>
      <c r="AZ1082" s="54"/>
      <c r="BA1082" s="54"/>
      <c r="BB1082" s="54"/>
      <c r="BC1082" s="54"/>
      <c r="BD1082" s="54"/>
      <c r="BE1082" s="54"/>
      <c r="BF1082" s="54"/>
      <c r="BG1082" s="54"/>
      <c r="BH1082" s="54"/>
      <c r="BI1082" s="54"/>
      <c r="BJ1082" s="54"/>
      <c r="BK1082" s="54"/>
      <c r="BL1082" s="54"/>
      <c r="BM1082" s="54"/>
      <c r="BN1082" s="54"/>
      <c r="BO1082" s="54"/>
      <c r="BP1082" s="54"/>
      <c r="BQ1082" s="54"/>
      <c r="BR1082" s="54"/>
      <c r="BS1082" s="54"/>
      <c r="BT1082" s="54"/>
      <c r="BU1082" s="54"/>
      <c r="BV1082" s="54"/>
      <c r="BW1082" s="54"/>
      <c r="BX1082" s="54"/>
      <c r="BY1082" s="54"/>
      <c r="BZ1082" s="54"/>
      <c r="CA1082" s="54"/>
      <c r="CB1082" s="54"/>
      <c r="CC1082" s="54"/>
      <c r="CD1082" s="54"/>
      <c r="CE1082" s="54"/>
      <c r="CF1082" s="54"/>
      <c r="CG1082" s="54"/>
      <c r="CH1082" s="54"/>
      <c r="CI1082" s="54"/>
      <c r="CJ1082" s="54"/>
      <c r="CK1082" s="54"/>
      <c r="CL1082" s="54"/>
      <c r="CM1082" s="54"/>
      <c r="CN1082" s="54"/>
      <c r="CO1082" s="54"/>
      <c r="CP1082" s="54"/>
      <c r="CQ1082" s="54"/>
      <c r="CR1082" s="54"/>
      <c r="CS1082" s="54"/>
      <c r="CT1082" s="54"/>
      <c r="CU1082" s="54"/>
      <c r="CV1082" s="54"/>
      <c r="CW1082" s="54"/>
      <c r="CX1082" s="54"/>
      <c r="CY1082" s="54"/>
      <c r="CZ1082" s="54"/>
      <c r="DA1082" s="54"/>
      <c r="DB1082" s="54"/>
      <c r="DC1082" s="54"/>
      <c r="DD1082" s="54"/>
      <c r="DE1082" s="54"/>
      <c r="DF1082" s="54"/>
      <c r="DG1082" s="54"/>
      <c r="DH1082" s="54"/>
      <c r="DI1082" s="54"/>
      <c r="DJ1082" s="54"/>
      <c r="DK1082" s="54"/>
      <c r="DL1082" s="54"/>
      <c r="DM1082" s="54"/>
      <c r="DN1082" s="54"/>
      <c r="DO1082" s="54"/>
      <c r="DP1082" s="54"/>
      <c r="DQ1082" s="54"/>
      <c r="DR1082" s="54"/>
      <c r="DS1082" s="54"/>
      <c r="DT1082" s="54"/>
      <c r="DU1082" s="54"/>
      <c r="DV1082" s="54"/>
      <c r="DW1082" s="54"/>
      <c r="DX1082" s="54"/>
      <c r="DY1082" s="54"/>
      <c r="DZ1082" s="54"/>
      <c r="EA1082" s="54"/>
      <c r="EB1082" s="54"/>
      <c r="EC1082" s="54"/>
      <c r="ED1082" s="54"/>
      <c r="EE1082" s="54"/>
      <c r="EF1082" s="54"/>
      <c r="EG1082" s="54"/>
      <c r="EH1082" s="54"/>
      <c r="EI1082" s="54"/>
      <c r="EJ1082" s="54"/>
      <c r="EK1082" s="54"/>
      <c r="EL1082" s="54"/>
      <c r="EM1082" s="54"/>
      <c r="EN1082" s="54"/>
      <c r="EO1082" s="54"/>
      <c r="EP1082" s="54"/>
      <c r="EQ1082" s="54"/>
      <c r="ER1082" s="54"/>
      <c r="ES1082" s="54"/>
      <c r="ET1082" s="54"/>
      <c r="EU1082" s="54"/>
      <c r="EV1082" s="54"/>
      <c r="EW1082" s="54"/>
      <c r="EX1082" s="54"/>
      <c r="EY1082" s="54"/>
      <c r="EZ1082" s="54"/>
      <c r="FA1082" s="54"/>
      <c r="FB1082" s="54"/>
      <c r="FC1082" s="54"/>
      <c r="FD1082" s="54"/>
      <c r="FE1082" s="54"/>
      <c r="FF1082" s="54"/>
      <c r="FG1082" s="54"/>
      <c r="FH1082" s="54"/>
      <c r="FI1082" s="54"/>
      <c r="FJ1082" s="54"/>
      <c r="FK1082" s="54"/>
      <c r="FL1082" s="54"/>
      <c r="FM1082" s="54"/>
      <c r="FN1082" s="54"/>
      <c r="FO1082" s="54"/>
      <c r="FP1082" s="54"/>
      <c r="FQ1082" s="54"/>
      <c r="FR1082" s="54"/>
      <c r="FS1082" s="54"/>
      <c r="FT1082" s="54"/>
      <c r="FU1082" s="54"/>
      <c r="FV1082" s="54"/>
      <c r="FW1082" s="54"/>
      <c r="FX1082" s="54"/>
      <c r="FY1082" s="54"/>
      <c r="FZ1082" s="54"/>
      <c r="GA1082" s="54"/>
      <c r="GB1082" s="54"/>
      <c r="GC1082" s="54"/>
      <c r="GD1082" s="54"/>
      <c r="GE1082" s="54"/>
      <c r="GF1082" s="54"/>
      <c r="GG1082" s="54"/>
      <c r="GH1082" s="54"/>
      <c r="GI1082" s="54"/>
      <c r="GJ1082" s="54"/>
      <c r="GK1082" s="54"/>
      <c r="GL1082" s="54"/>
      <c r="GM1082" s="54"/>
    </row>
    <row r="1083" spans="1:195" s="55" customFormat="1" ht="41.4" x14ac:dyDescent="0.3">
      <c r="A1083" s="89" t="s">
        <v>17</v>
      </c>
      <c r="B1083" s="172" t="s">
        <v>960</v>
      </c>
      <c r="C1083" s="172" t="s">
        <v>19</v>
      </c>
      <c r="D1083" s="172" t="s">
        <v>267</v>
      </c>
      <c r="E1083" s="172" t="s">
        <v>19</v>
      </c>
      <c r="F1083" s="172" t="s">
        <v>275</v>
      </c>
      <c r="G1083" s="172" t="s">
        <v>382</v>
      </c>
      <c r="H1083" s="129" t="s">
        <v>963</v>
      </c>
      <c r="I1083" s="172" t="s">
        <v>962</v>
      </c>
      <c r="J1083" s="172"/>
      <c r="K1083" s="172" t="s">
        <v>964</v>
      </c>
      <c r="L1083" s="191" t="s">
        <v>21</v>
      </c>
      <c r="M1083" s="191" t="s">
        <v>21</v>
      </c>
      <c r="N1083" s="172" t="s">
        <v>255</v>
      </c>
      <c r="O1083" s="172">
        <v>860</v>
      </c>
      <c r="P1083" s="27">
        <v>1</v>
      </c>
      <c r="Q1083" s="192">
        <f t="shared" ref="Q1083:Q1108" si="3">R1083</f>
        <v>860</v>
      </c>
      <c r="R1083" s="192">
        <f t="shared" si="2"/>
        <v>860</v>
      </c>
      <c r="S1083" s="54"/>
      <c r="T1083" s="54"/>
      <c r="U1083" s="54"/>
      <c r="V1083" s="54"/>
      <c r="W1083" s="54"/>
      <c r="X1083" s="54"/>
      <c r="Y1083" s="54"/>
      <c r="Z1083" s="54"/>
      <c r="AA1083" s="54"/>
      <c r="AB1083" s="54"/>
      <c r="AC1083" s="54"/>
      <c r="AD1083" s="54"/>
      <c r="AE1083" s="54"/>
      <c r="AF1083" s="54"/>
      <c r="AG1083" s="54"/>
      <c r="AH1083" s="54"/>
      <c r="AI1083" s="54"/>
      <c r="AJ1083" s="54"/>
      <c r="AK1083" s="54"/>
      <c r="AL1083" s="54"/>
      <c r="AM1083" s="54"/>
      <c r="AN1083" s="54"/>
      <c r="AO1083" s="54"/>
      <c r="AP1083" s="54"/>
      <c r="AQ1083" s="54"/>
      <c r="AR1083" s="54"/>
      <c r="AS1083" s="54"/>
      <c r="AT1083" s="54"/>
      <c r="AU1083" s="54"/>
      <c r="AV1083" s="54"/>
      <c r="AW1083" s="54"/>
      <c r="AX1083" s="54"/>
      <c r="AY1083" s="54"/>
      <c r="AZ1083" s="54"/>
      <c r="BA1083" s="54"/>
      <c r="BB1083" s="54"/>
      <c r="BC1083" s="54"/>
      <c r="BD1083" s="54"/>
      <c r="BE1083" s="54"/>
      <c r="BF1083" s="54"/>
      <c r="BG1083" s="54"/>
      <c r="BH1083" s="54"/>
      <c r="BI1083" s="54"/>
      <c r="BJ1083" s="54"/>
      <c r="BK1083" s="54"/>
      <c r="BL1083" s="54"/>
      <c r="BM1083" s="54"/>
      <c r="BN1083" s="54"/>
      <c r="BO1083" s="54"/>
      <c r="BP1083" s="54"/>
      <c r="BQ1083" s="54"/>
      <c r="BR1083" s="54"/>
      <c r="BS1083" s="54"/>
      <c r="BT1083" s="54"/>
      <c r="BU1083" s="54"/>
      <c r="BV1083" s="54"/>
      <c r="BW1083" s="54"/>
      <c r="BX1083" s="54"/>
      <c r="BY1083" s="54"/>
      <c r="BZ1083" s="54"/>
      <c r="CA1083" s="54"/>
      <c r="CB1083" s="54"/>
      <c r="CC1083" s="54"/>
      <c r="CD1083" s="54"/>
      <c r="CE1083" s="54"/>
      <c r="CF1083" s="54"/>
      <c r="CG1083" s="54"/>
      <c r="CH1083" s="54"/>
      <c r="CI1083" s="54"/>
      <c r="CJ1083" s="54"/>
      <c r="CK1083" s="54"/>
      <c r="CL1083" s="54"/>
      <c r="CM1083" s="54"/>
      <c r="CN1083" s="54"/>
      <c r="CO1083" s="54"/>
      <c r="CP1083" s="54"/>
      <c r="CQ1083" s="54"/>
      <c r="CR1083" s="54"/>
      <c r="CS1083" s="54"/>
      <c r="CT1083" s="54"/>
      <c r="CU1083" s="54"/>
      <c r="CV1083" s="54"/>
      <c r="CW1083" s="54"/>
      <c r="CX1083" s="54"/>
      <c r="CY1083" s="54"/>
      <c r="CZ1083" s="54"/>
      <c r="DA1083" s="54"/>
      <c r="DB1083" s="54"/>
      <c r="DC1083" s="54"/>
      <c r="DD1083" s="54"/>
      <c r="DE1083" s="54"/>
      <c r="DF1083" s="54"/>
      <c r="DG1083" s="54"/>
      <c r="DH1083" s="54"/>
      <c r="DI1083" s="54"/>
      <c r="DJ1083" s="54"/>
      <c r="DK1083" s="54"/>
      <c r="DL1083" s="54"/>
      <c r="DM1083" s="54"/>
      <c r="DN1083" s="54"/>
      <c r="DO1083" s="54"/>
      <c r="DP1083" s="54"/>
      <c r="DQ1083" s="54"/>
      <c r="DR1083" s="54"/>
      <c r="DS1083" s="54"/>
      <c r="DT1083" s="54"/>
      <c r="DU1083" s="54"/>
      <c r="DV1083" s="54"/>
      <c r="DW1083" s="54"/>
      <c r="DX1083" s="54"/>
      <c r="DY1083" s="54"/>
      <c r="DZ1083" s="54"/>
      <c r="EA1083" s="54"/>
      <c r="EB1083" s="54"/>
      <c r="EC1083" s="54"/>
      <c r="ED1083" s="54"/>
      <c r="EE1083" s="54"/>
      <c r="EF1083" s="54"/>
      <c r="EG1083" s="54"/>
      <c r="EH1083" s="54"/>
      <c r="EI1083" s="54"/>
      <c r="EJ1083" s="54"/>
      <c r="EK1083" s="54"/>
      <c r="EL1083" s="54"/>
      <c r="EM1083" s="54"/>
      <c r="EN1083" s="54"/>
      <c r="EO1083" s="54"/>
      <c r="EP1083" s="54"/>
      <c r="EQ1083" s="54"/>
      <c r="ER1083" s="54"/>
      <c r="ES1083" s="54"/>
      <c r="ET1083" s="54"/>
      <c r="EU1083" s="54"/>
      <c r="EV1083" s="54"/>
      <c r="EW1083" s="54"/>
      <c r="EX1083" s="54"/>
      <c r="EY1083" s="54"/>
      <c r="EZ1083" s="54"/>
      <c r="FA1083" s="54"/>
      <c r="FB1083" s="54"/>
      <c r="FC1083" s="54"/>
      <c r="FD1083" s="54"/>
      <c r="FE1083" s="54"/>
      <c r="FF1083" s="54"/>
      <c r="FG1083" s="54"/>
      <c r="FH1083" s="54"/>
      <c r="FI1083" s="54"/>
      <c r="FJ1083" s="54"/>
      <c r="FK1083" s="54"/>
      <c r="FL1083" s="54"/>
      <c r="FM1083" s="54"/>
      <c r="FN1083" s="54"/>
      <c r="FO1083" s="54"/>
      <c r="FP1083" s="54"/>
      <c r="FQ1083" s="54"/>
      <c r="FR1083" s="54"/>
      <c r="FS1083" s="54"/>
      <c r="FT1083" s="54"/>
      <c r="FU1083" s="54"/>
      <c r="FV1083" s="54"/>
      <c r="FW1083" s="54"/>
      <c r="FX1083" s="54"/>
      <c r="FY1083" s="54"/>
      <c r="FZ1083" s="54"/>
      <c r="GA1083" s="54"/>
      <c r="GB1083" s="54"/>
      <c r="GC1083" s="54"/>
      <c r="GD1083" s="54"/>
      <c r="GE1083" s="54"/>
      <c r="GF1083" s="54"/>
      <c r="GG1083" s="54"/>
      <c r="GH1083" s="54"/>
      <c r="GI1083" s="54"/>
      <c r="GJ1083" s="54"/>
      <c r="GK1083" s="54"/>
      <c r="GL1083" s="54"/>
      <c r="GM1083" s="54"/>
    </row>
    <row r="1084" spans="1:195" s="55" customFormat="1" ht="102.6" customHeight="1" x14ac:dyDescent="0.3">
      <c r="A1084" s="89" t="s">
        <v>17</v>
      </c>
      <c r="B1084" s="172" t="s">
        <v>960</v>
      </c>
      <c r="C1084" s="172" t="s">
        <v>19</v>
      </c>
      <c r="D1084" s="172" t="s">
        <v>267</v>
      </c>
      <c r="E1084" s="172" t="s">
        <v>19</v>
      </c>
      <c r="F1084" s="172" t="s">
        <v>275</v>
      </c>
      <c r="G1084" s="172" t="s">
        <v>299</v>
      </c>
      <c r="H1084" s="129" t="s">
        <v>300</v>
      </c>
      <c r="I1084" s="172" t="s">
        <v>962</v>
      </c>
      <c r="J1084" s="172" t="s">
        <v>495</v>
      </c>
      <c r="K1084" s="172" t="s">
        <v>496</v>
      </c>
      <c r="L1084" s="191" t="s">
        <v>21</v>
      </c>
      <c r="M1084" s="191" t="s">
        <v>21</v>
      </c>
      <c r="N1084" s="172" t="s">
        <v>257</v>
      </c>
      <c r="O1084" s="172">
        <v>75</v>
      </c>
      <c r="P1084" s="27">
        <v>100</v>
      </c>
      <c r="Q1084" s="192">
        <f t="shared" si="3"/>
        <v>7500</v>
      </c>
      <c r="R1084" s="192">
        <f t="shared" si="2"/>
        <v>7500</v>
      </c>
      <c r="S1084" s="54"/>
      <c r="T1084" s="54"/>
      <c r="U1084" s="54"/>
      <c r="V1084" s="54"/>
      <c r="W1084" s="54"/>
      <c r="X1084" s="54"/>
      <c r="Y1084" s="54"/>
      <c r="Z1084" s="54"/>
      <c r="AA1084" s="54"/>
      <c r="AB1084" s="54"/>
      <c r="AC1084" s="54"/>
      <c r="AD1084" s="54"/>
      <c r="AE1084" s="54"/>
      <c r="AF1084" s="54"/>
      <c r="AG1084" s="54"/>
      <c r="AH1084" s="54"/>
      <c r="AI1084" s="54"/>
      <c r="AJ1084" s="54"/>
      <c r="AK1084" s="54"/>
      <c r="AL1084" s="54"/>
      <c r="AM1084" s="54"/>
      <c r="AN1084" s="54"/>
      <c r="AO1084" s="54"/>
      <c r="AP1084" s="54"/>
      <c r="AQ1084" s="54"/>
      <c r="AR1084" s="54"/>
      <c r="AS1084" s="54"/>
      <c r="AT1084" s="54"/>
      <c r="AU1084" s="54"/>
      <c r="AV1084" s="54"/>
      <c r="AW1084" s="54"/>
      <c r="AX1084" s="54"/>
      <c r="AY1084" s="54"/>
      <c r="AZ1084" s="54"/>
      <c r="BA1084" s="54"/>
      <c r="BB1084" s="54"/>
      <c r="BC1084" s="54"/>
      <c r="BD1084" s="54"/>
      <c r="BE1084" s="54"/>
      <c r="BF1084" s="54"/>
      <c r="BG1084" s="54"/>
      <c r="BH1084" s="54"/>
      <c r="BI1084" s="54"/>
      <c r="BJ1084" s="54"/>
      <c r="BK1084" s="54"/>
      <c r="BL1084" s="54"/>
      <c r="BM1084" s="54"/>
      <c r="BN1084" s="54"/>
      <c r="BO1084" s="54"/>
      <c r="BP1084" s="54"/>
      <c r="BQ1084" s="54"/>
      <c r="BR1084" s="54"/>
      <c r="BS1084" s="54"/>
      <c r="BT1084" s="54"/>
      <c r="BU1084" s="54"/>
      <c r="BV1084" s="54"/>
      <c r="BW1084" s="54"/>
      <c r="BX1084" s="54"/>
      <c r="BY1084" s="54"/>
      <c r="BZ1084" s="54"/>
      <c r="CA1084" s="54"/>
      <c r="CB1084" s="54"/>
      <c r="CC1084" s="54"/>
      <c r="CD1084" s="54"/>
      <c r="CE1084" s="54"/>
      <c r="CF1084" s="54"/>
      <c r="CG1084" s="54"/>
      <c r="CH1084" s="54"/>
      <c r="CI1084" s="54"/>
      <c r="CJ1084" s="54"/>
      <c r="CK1084" s="54"/>
      <c r="CL1084" s="54"/>
      <c r="CM1084" s="54"/>
      <c r="CN1084" s="54"/>
      <c r="CO1084" s="54"/>
      <c r="CP1084" s="54"/>
      <c r="CQ1084" s="54"/>
      <c r="CR1084" s="54"/>
      <c r="CS1084" s="54"/>
      <c r="CT1084" s="54"/>
      <c r="CU1084" s="54"/>
      <c r="CV1084" s="54"/>
      <c r="CW1084" s="54"/>
      <c r="CX1084" s="54"/>
      <c r="CY1084" s="54"/>
      <c r="CZ1084" s="54"/>
      <c r="DA1084" s="54"/>
      <c r="DB1084" s="54"/>
      <c r="DC1084" s="54"/>
      <c r="DD1084" s="54"/>
      <c r="DE1084" s="54"/>
      <c r="DF1084" s="54"/>
      <c r="DG1084" s="54"/>
      <c r="DH1084" s="54"/>
      <c r="DI1084" s="54"/>
      <c r="DJ1084" s="54"/>
      <c r="DK1084" s="54"/>
      <c r="DL1084" s="54"/>
      <c r="DM1084" s="54"/>
      <c r="DN1084" s="54"/>
      <c r="DO1084" s="54"/>
      <c r="DP1084" s="54"/>
      <c r="DQ1084" s="54"/>
      <c r="DR1084" s="54"/>
      <c r="DS1084" s="54"/>
      <c r="DT1084" s="54"/>
      <c r="DU1084" s="54"/>
      <c r="DV1084" s="54"/>
      <c r="DW1084" s="54"/>
      <c r="DX1084" s="54"/>
      <c r="DY1084" s="54"/>
      <c r="DZ1084" s="54"/>
      <c r="EA1084" s="54"/>
      <c r="EB1084" s="54"/>
      <c r="EC1084" s="54"/>
      <c r="ED1084" s="54"/>
      <c r="EE1084" s="54"/>
      <c r="EF1084" s="54"/>
      <c r="EG1084" s="54"/>
      <c r="EH1084" s="54"/>
      <c r="EI1084" s="54"/>
      <c r="EJ1084" s="54"/>
      <c r="EK1084" s="54"/>
      <c r="EL1084" s="54"/>
      <c r="EM1084" s="54"/>
      <c r="EN1084" s="54"/>
      <c r="EO1084" s="54"/>
      <c r="EP1084" s="54"/>
      <c r="EQ1084" s="54"/>
      <c r="ER1084" s="54"/>
      <c r="ES1084" s="54"/>
      <c r="ET1084" s="54"/>
      <c r="EU1084" s="54"/>
      <c r="EV1084" s="54"/>
      <c r="EW1084" s="54"/>
      <c r="EX1084" s="54"/>
      <c r="EY1084" s="54"/>
      <c r="EZ1084" s="54"/>
      <c r="FA1084" s="54"/>
      <c r="FB1084" s="54"/>
      <c r="FC1084" s="54"/>
      <c r="FD1084" s="54"/>
      <c r="FE1084" s="54"/>
      <c r="FF1084" s="54"/>
      <c r="FG1084" s="54"/>
      <c r="FH1084" s="54"/>
      <c r="FI1084" s="54"/>
      <c r="FJ1084" s="54"/>
      <c r="FK1084" s="54"/>
      <c r="FL1084" s="54"/>
      <c r="FM1084" s="54"/>
      <c r="FN1084" s="54"/>
      <c r="FO1084" s="54"/>
      <c r="FP1084" s="54"/>
      <c r="FQ1084" s="54"/>
      <c r="FR1084" s="54"/>
      <c r="FS1084" s="54"/>
      <c r="FT1084" s="54"/>
      <c r="FU1084" s="54"/>
      <c r="FV1084" s="54"/>
      <c r="FW1084" s="54"/>
      <c r="FX1084" s="54"/>
      <c r="FY1084" s="54"/>
      <c r="FZ1084" s="54"/>
      <c r="GA1084" s="54"/>
      <c r="GB1084" s="54"/>
      <c r="GC1084" s="54"/>
      <c r="GD1084" s="54"/>
      <c r="GE1084" s="54"/>
      <c r="GF1084" s="54"/>
      <c r="GG1084" s="54"/>
      <c r="GH1084" s="54"/>
      <c r="GI1084" s="54"/>
      <c r="GJ1084" s="54"/>
      <c r="GK1084" s="54"/>
      <c r="GL1084" s="54"/>
      <c r="GM1084" s="54"/>
    </row>
    <row r="1085" spans="1:195" s="55" customFormat="1" ht="110.4" x14ac:dyDescent="0.3">
      <c r="A1085" s="89" t="s">
        <v>17</v>
      </c>
      <c r="B1085" s="172" t="s">
        <v>960</v>
      </c>
      <c r="C1085" s="172" t="s">
        <v>19</v>
      </c>
      <c r="D1085" s="172" t="s">
        <v>268</v>
      </c>
      <c r="E1085" s="172" t="s">
        <v>271</v>
      </c>
      <c r="F1085" s="172" t="s">
        <v>707</v>
      </c>
      <c r="G1085" s="172" t="s">
        <v>306</v>
      </c>
      <c r="H1085" s="129" t="s">
        <v>307</v>
      </c>
      <c r="I1085" s="172" t="s">
        <v>962</v>
      </c>
      <c r="J1085" s="172" t="s">
        <v>560</v>
      </c>
      <c r="K1085" s="172" t="s">
        <v>561</v>
      </c>
      <c r="L1085" s="191" t="s">
        <v>21</v>
      </c>
      <c r="M1085" s="191" t="s">
        <v>21</v>
      </c>
      <c r="N1085" s="172" t="s">
        <v>257</v>
      </c>
      <c r="O1085" s="172">
        <v>4</v>
      </c>
      <c r="P1085" s="27">
        <v>100</v>
      </c>
      <c r="Q1085" s="192">
        <f t="shared" si="3"/>
        <v>400</v>
      </c>
      <c r="R1085" s="192">
        <f t="shared" si="2"/>
        <v>400</v>
      </c>
      <c r="S1085" s="54"/>
      <c r="T1085" s="54"/>
      <c r="U1085" s="54"/>
      <c r="V1085" s="54"/>
      <c r="W1085" s="54"/>
      <c r="X1085" s="54"/>
      <c r="Y1085" s="54"/>
      <c r="Z1085" s="54"/>
      <c r="AA1085" s="54"/>
      <c r="AB1085" s="54"/>
      <c r="AC1085" s="54"/>
      <c r="AD1085" s="54"/>
      <c r="AE1085" s="54"/>
      <c r="AF1085" s="54"/>
      <c r="AG1085" s="54"/>
      <c r="AH1085" s="54"/>
      <c r="AI1085" s="54"/>
      <c r="AJ1085" s="54"/>
      <c r="AK1085" s="54"/>
      <c r="AL1085" s="54"/>
      <c r="AM1085" s="54"/>
      <c r="AN1085" s="54"/>
      <c r="AO1085" s="54"/>
      <c r="AP1085" s="54"/>
      <c r="AQ1085" s="54"/>
      <c r="AR1085" s="54"/>
      <c r="AS1085" s="54"/>
      <c r="AT1085" s="54"/>
      <c r="AU1085" s="54"/>
      <c r="AV1085" s="54"/>
      <c r="AW1085" s="54"/>
      <c r="AX1085" s="54"/>
      <c r="AY1085" s="54"/>
      <c r="AZ1085" s="54"/>
      <c r="BA1085" s="54"/>
      <c r="BB1085" s="54"/>
      <c r="BC1085" s="54"/>
      <c r="BD1085" s="54"/>
      <c r="BE1085" s="54"/>
      <c r="BF1085" s="54"/>
      <c r="BG1085" s="54"/>
      <c r="BH1085" s="54"/>
      <c r="BI1085" s="54"/>
      <c r="BJ1085" s="54"/>
      <c r="BK1085" s="54"/>
      <c r="BL1085" s="54"/>
      <c r="BM1085" s="54"/>
      <c r="BN1085" s="54"/>
      <c r="BO1085" s="54"/>
      <c r="BP1085" s="54"/>
      <c r="BQ1085" s="54"/>
      <c r="BR1085" s="54"/>
      <c r="BS1085" s="54"/>
      <c r="BT1085" s="54"/>
      <c r="BU1085" s="54"/>
      <c r="BV1085" s="54"/>
      <c r="BW1085" s="54"/>
      <c r="BX1085" s="54"/>
      <c r="BY1085" s="54"/>
      <c r="BZ1085" s="54"/>
      <c r="CA1085" s="54"/>
      <c r="CB1085" s="54"/>
      <c r="CC1085" s="54"/>
      <c r="CD1085" s="54"/>
      <c r="CE1085" s="54"/>
      <c r="CF1085" s="54"/>
      <c r="CG1085" s="54"/>
      <c r="CH1085" s="54"/>
      <c r="CI1085" s="54"/>
      <c r="CJ1085" s="54"/>
      <c r="CK1085" s="54"/>
      <c r="CL1085" s="54"/>
      <c r="CM1085" s="54"/>
      <c r="CN1085" s="54"/>
      <c r="CO1085" s="54"/>
      <c r="CP1085" s="54"/>
      <c r="CQ1085" s="54"/>
      <c r="CR1085" s="54"/>
      <c r="CS1085" s="54"/>
      <c r="CT1085" s="54"/>
      <c r="CU1085" s="54"/>
      <c r="CV1085" s="54"/>
      <c r="CW1085" s="54"/>
      <c r="CX1085" s="54"/>
      <c r="CY1085" s="54"/>
      <c r="CZ1085" s="54"/>
      <c r="DA1085" s="54"/>
      <c r="DB1085" s="54"/>
      <c r="DC1085" s="54"/>
      <c r="DD1085" s="54"/>
      <c r="DE1085" s="54"/>
      <c r="DF1085" s="54"/>
      <c r="DG1085" s="54"/>
      <c r="DH1085" s="54"/>
      <c r="DI1085" s="54"/>
      <c r="DJ1085" s="54"/>
      <c r="DK1085" s="54"/>
      <c r="DL1085" s="54"/>
      <c r="DM1085" s="54"/>
      <c r="DN1085" s="54"/>
      <c r="DO1085" s="54"/>
      <c r="DP1085" s="54"/>
      <c r="DQ1085" s="54"/>
      <c r="DR1085" s="54"/>
      <c r="DS1085" s="54"/>
      <c r="DT1085" s="54"/>
      <c r="DU1085" s="54"/>
      <c r="DV1085" s="54"/>
      <c r="DW1085" s="54"/>
      <c r="DX1085" s="54"/>
      <c r="DY1085" s="54"/>
      <c r="DZ1085" s="54"/>
      <c r="EA1085" s="54"/>
      <c r="EB1085" s="54"/>
      <c r="EC1085" s="54"/>
      <c r="ED1085" s="54"/>
      <c r="EE1085" s="54"/>
      <c r="EF1085" s="54"/>
      <c r="EG1085" s="54"/>
      <c r="EH1085" s="54"/>
      <c r="EI1085" s="54"/>
      <c r="EJ1085" s="54"/>
      <c r="EK1085" s="54"/>
      <c r="EL1085" s="54"/>
      <c r="EM1085" s="54"/>
      <c r="EN1085" s="54"/>
      <c r="EO1085" s="54"/>
      <c r="EP1085" s="54"/>
      <c r="EQ1085" s="54"/>
      <c r="ER1085" s="54"/>
      <c r="ES1085" s="54"/>
      <c r="ET1085" s="54"/>
      <c r="EU1085" s="54"/>
      <c r="EV1085" s="54"/>
      <c r="EW1085" s="54"/>
      <c r="EX1085" s="54"/>
      <c r="EY1085" s="54"/>
      <c r="EZ1085" s="54"/>
      <c r="FA1085" s="54"/>
      <c r="FB1085" s="54"/>
      <c r="FC1085" s="54"/>
      <c r="FD1085" s="54"/>
      <c r="FE1085" s="54"/>
      <c r="FF1085" s="54"/>
      <c r="FG1085" s="54"/>
      <c r="FH1085" s="54"/>
      <c r="FI1085" s="54"/>
      <c r="FJ1085" s="54"/>
      <c r="FK1085" s="54"/>
      <c r="FL1085" s="54"/>
      <c r="FM1085" s="54"/>
      <c r="FN1085" s="54"/>
      <c r="FO1085" s="54"/>
      <c r="FP1085" s="54"/>
      <c r="FQ1085" s="54"/>
      <c r="FR1085" s="54"/>
      <c r="FS1085" s="54"/>
      <c r="FT1085" s="54"/>
      <c r="FU1085" s="54"/>
      <c r="FV1085" s="54"/>
      <c r="FW1085" s="54"/>
      <c r="FX1085" s="54"/>
      <c r="FY1085" s="54"/>
      <c r="FZ1085" s="54"/>
      <c r="GA1085" s="54"/>
      <c r="GB1085" s="54"/>
      <c r="GC1085" s="54"/>
      <c r="GD1085" s="54"/>
      <c r="GE1085" s="54"/>
      <c r="GF1085" s="54"/>
      <c r="GG1085" s="54"/>
      <c r="GH1085" s="54"/>
      <c r="GI1085" s="54"/>
      <c r="GJ1085" s="54"/>
      <c r="GK1085" s="54"/>
      <c r="GL1085" s="54"/>
      <c r="GM1085" s="54"/>
    </row>
    <row r="1086" spans="1:195" s="55" customFormat="1" ht="110.4" x14ac:dyDescent="0.3">
      <c r="A1086" s="89" t="s">
        <v>17</v>
      </c>
      <c r="B1086" s="172" t="s">
        <v>960</v>
      </c>
      <c r="C1086" s="172" t="s">
        <v>19</v>
      </c>
      <c r="D1086" s="172" t="s">
        <v>23</v>
      </c>
      <c r="E1086" s="172" t="s">
        <v>24</v>
      </c>
      <c r="F1086" s="172" t="s">
        <v>965</v>
      </c>
      <c r="G1086" s="172" t="s">
        <v>306</v>
      </c>
      <c r="H1086" s="129" t="s">
        <v>307</v>
      </c>
      <c r="I1086" s="172" t="s">
        <v>962</v>
      </c>
      <c r="J1086" s="172" t="s">
        <v>560</v>
      </c>
      <c r="K1086" s="172" t="s">
        <v>561</v>
      </c>
      <c r="L1086" s="191" t="s">
        <v>21</v>
      </c>
      <c r="M1086" s="191" t="s">
        <v>21</v>
      </c>
      <c r="N1086" s="172" t="s">
        <v>257</v>
      </c>
      <c r="O1086" s="172">
        <v>3</v>
      </c>
      <c r="P1086" s="27">
        <v>100</v>
      </c>
      <c r="Q1086" s="192">
        <f t="shared" si="3"/>
        <v>300</v>
      </c>
      <c r="R1086" s="192">
        <f t="shared" si="2"/>
        <v>300</v>
      </c>
      <c r="S1086" s="54"/>
      <c r="T1086" s="54"/>
      <c r="U1086" s="54"/>
      <c r="V1086" s="54"/>
      <c r="W1086" s="54"/>
      <c r="X1086" s="54"/>
      <c r="Y1086" s="54"/>
      <c r="Z1086" s="54"/>
      <c r="AA1086" s="54"/>
      <c r="AB1086" s="54"/>
      <c r="AC1086" s="54"/>
      <c r="AD1086" s="54"/>
      <c r="AE1086" s="54"/>
      <c r="AF1086" s="54"/>
      <c r="AG1086" s="54"/>
      <c r="AH1086" s="54"/>
      <c r="AI1086" s="54"/>
      <c r="AJ1086" s="54"/>
      <c r="AK1086" s="54"/>
      <c r="AL1086" s="54"/>
      <c r="AM1086" s="54"/>
      <c r="AN1086" s="54"/>
      <c r="AO1086" s="54"/>
      <c r="AP1086" s="54"/>
      <c r="AQ1086" s="54"/>
      <c r="AR1086" s="54"/>
      <c r="AS1086" s="54"/>
      <c r="AT1086" s="54"/>
      <c r="AU1086" s="54"/>
      <c r="AV1086" s="54"/>
      <c r="AW1086" s="54"/>
      <c r="AX1086" s="54"/>
      <c r="AY1086" s="54"/>
      <c r="AZ1086" s="54"/>
      <c r="BA1086" s="54"/>
      <c r="BB1086" s="54"/>
      <c r="BC1086" s="54"/>
      <c r="BD1086" s="54"/>
      <c r="BE1086" s="54"/>
      <c r="BF1086" s="54"/>
      <c r="BG1086" s="54"/>
      <c r="BH1086" s="54"/>
      <c r="BI1086" s="54"/>
      <c r="BJ1086" s="54"/>
      <c r="BK1086" s="54"/>
      <c r="BL1086" s="54"/>
      <c r="BM1086" s="54"/>
      <c r="BN1086" s="54"/>
      <c r="BO1086" s="54"/>
      <c r="BP1086" s="54"/>
      <c r="BQ1086" s="54"/>
      <c r="BR1086" s="54"/>
      <c r="BS1086" s="54"/>
      <c r="BT1086" s="54"/>
      <c r="BU1086" s="54"/>
      <c r="BV1086" s="54"/>
      <c r="BW1086" s="54"/>
      <c r="BX1086" s="54"/>
      <c r="BY1086" s="54"/>
      <c r="BZ1086" s="54"/>
      <c r="CA1086" s="54"/>
      <c r="CB1086" s="54"/>
      <c r="CC1086" s="54"/>
      <c r="CD1086" s="54"/>
      <c r="CE1086" s="54"/>
      <c r="CF1086" s="54"/>
      <c r="CG1086" s="54"/>
      <c r="CH1086" s="54"/>
      <c r="CI1086" s="54"/>
      <c r="CJ1086" s="54"/>
      <c r="CK1086" s="54"/>
      <c r="CL1086" s="54"/>
      <c r="CM1086" s="54"/>
      <c r="CN1086" s="54"/>
      <c r="CO1086" s="54"/>
      <c r="CP1086" s="54"/>
      <c r="CQ1086" s="54"/>
      <c r="CR1086" s="54"/>
      <c r="CS1086" s="54"/>
      <c r="CT1086" s="54"/>
      <c r="CU1086" s="54"/>
      <c r="CV1086" s="54"/>
      <c r="CW1086" s="54"/>
      <c r="CX1086" s="54"/>
      <c r="CY1086" s="54"/>
      <c r="CZ1086" s="54"/>
      <c r="DA1086" s="54"/>
      <c r="DB1086" s="54"/>
      <c r="DC1086" s="54"/>
      <c r="DD1086" s="54"/>
      <c r="DE1086" s="54"/>
      <c r="DF1086" s="54"/>
      <c r="DG1086" s="54"/>
      <c r="DH1086" s="54"/>
      <c r="DI1086" s="54"/>
      <c r="DJ1086" s="54"/>
      <c r="DK1086" s="54"/>
      <c r="DL1086" s="54"/>
      <c r="DM1086" s="54"/>
      <c r="DN1086" s="54"/>
      <c r="DO1086" s="54"/>
      <c r="DP1086" s="54"/>
      <c r="DQ1086" s="54"/>
      <c r="DR1086" s="54"/>
      <c r="DS1086" s="54"/>
      <c r="DT1086" s="54"/>
      <c r="DU1086" s="54"/>
      <c r="DV1086" s="54"/>
      <c r="DW1086" s="54"/>
      <c r="DX1086" s="54"/>
      <c r="DY1086" s="54"/>
      <c r="DZ1086" s="54"/>
      <c r="EA1086" s="54"/>
      <c r="EB1086" s="54"/>
      <c r="EC1086" s="54"/>
      <c r="ED1086" s="54"/>
      <c r="EE1086" s="54"/>
      <c r="EF1086" s="54"/>
      <c r="EG1086" s="54"/>
      <c r="EH1086" s="54"/>
      <c r="EI1086" s="54"/>
      <c r="EJ1086" s="54"/>
      <c r="EK1086" s="54"/>
      <c r="EL1086" s="54"/>
      <c r="EM1086" s="54"/>
      <c r="EN1086" s="54"/>
      <c r="EO1086" s="54"/>
      <c r="EP1086" s="54"/>
      <c r="EQ1086" s="54"/>
      <c r="ER1086" s="54"/>
      <c r="ES1086" s="54"/>
      <c r="ET1086" s="54"/>
      <c r="EU1086" s="54"/>
      <c r="EV1086" s="54"/>
      <c r="EW1086" s="54"/>
      <c r="EX1086" s="54"/>
      <c r="EY1086" s="54"/>
      <c r="EZ1086" s="54"/>
      <c r="FA1086" s="54"/>
      <c r="FB1086" s="54"/>
      <c r="FC1086" s="54"/>
      <c r="FD1086" s="54"/>
      <c r="FE1086" s="54"/>
      <c r="FF1086" s="54"/>
      <c r="FG1086" s="54"/>
      <c r="FH1086" s="54"/>
      <c r="FI1086" s="54"/>
      <c r="FJ1086" s="54"/>
      <c r="FK1086" s="54"/>
      <c r="FL1086" s="54"/>
      <c r="FM1086" s="54"/>
      <c r="FN1086" s="54"/>
      <c r="FO1086" s="54"/>
      <c r="FP1086" s="54"/>
      <c r="FQ1086" s="54"/>
      <c r="FR1086" s="54"/>
      <c r="FS1086" s="54"/>
      <c r="FT1086" s="54"/>
      <c r="FU1086" s="54"/>
      <c r="FV1086" s="54"/>
      <c r="FW1086" s="54"/>
      <c r="FX1086" s="54"/>
      <c r="FY1086" s="54"/>
      <c r="FZ1086" s="54"/>
      <c r="GA1086" s="54"/>
      <c r="GB1086" s="54"/>
      <c r="GC1086" s="54"/>
      <c r="GD1086" s="54"/>
      <c r="GE1086" s="54"/>
      <c r="GF1086" s="54"/>
      <c r="GG1086" s="54"/>
      <c r="GH1086" s="54"/>
      <c r="GI1086" s="54"/>
      <c r="GJ1086" s="54"/>
      <c r="GK1086" s="54"/>
      <c r="GL1086" s="54"/>
      <c r="GM1086" s="54"/>
    </row>
    <row r="1087" spans="1:195" s="55" customFormat="1" ht="110.4" x14ac:dyDescent="0.3">
      <c r="A1087" s="89" t="s">
        <v>17</v>
      </c>
      <c r="B1087" s="172" t="s">
        <v>960</v>
      </c>
      <c r="C1087" s="172" t="s">
        <v>19</v>
      </c>
      <c r="D1087" s="172" t="s">
        <v>23</v>
      </c>
      <c r="E1087" s="172" t="s">
        <v>24</v>
      </c>
      <c r="F1087" s="172" t="s">
        <v>310</v>
      </c>
      <c r="G1087" s="172" t="s">
        <v>306</v>
      </c>
      <c r="H1087" s="129" t="s">
        <v>307</v>
      </c>
      <c r="I1087" s="172" t="s">
        <v>962</v>
      </c>
      <c r="J1087" s="172" t="s">
        <v>560</v>
      </c>
      <c r="K1087" s="172" t="s">
        <v>561</v>
      </c>
      <c r="L1087" s="191" t="s">
        <v>21</v>
      </c>
      <c r="M1087" s="191" t="s">
        <v>21</v>
      </c>
      <c r="N1087" s="172" t="s">
        <v>257</v>
      </c>
      <c r="O1087" s="172">
        <v>17</v>
      </c>
      <c r="P1087" s="27">
        <v>100</v>
      </c>
      <c r="Q1087" s="192">
        <f t="shared" si="3"/>
        <v>1700</v>
      </c>
      <c r="R1087" s="192">
        <f t="shared" si="2"/>
        <v>1700</v>
      </c>
      <c r="S1087" s="54"/>
      <c r="T1087" s="54"/>
      <c r="U1087" s="54"/>
      <c r="V1087" s="54"/>
      <c r="W1087" s="54"/>
      <c r="X1087" s="54"/>
      <c r="Y1087" s="54"/>
      <c r="Z1087" s="54"/>
      <c r="AA1087" s="54"/>
      <c r="AB1087" s="54"/>
      <c r="AC1087" s="54"/>
      <c r="AD1087" s="54"/>
      <c r="AE1087" s="54"/>
      <c r="AF1087" s="54"/>
      <c r="AG1087" s="54"/>
      <c r="AH1087" s="54"/>
      <c r="AI1087" s="54"/>
      <c r="AJ1087" s="54"/>
      <c r="AK1087" s="54"/>
      <c r="AL1087" s="54"/>
      <c r="AM1087" s="54"/>
      <c r="AN1087" s="54"/>
      <c r="AO1087" s="54"/>
      <c r="AP1087" s="54"/>
      <c r="AQ1087" s="54"/>
      <c r="AR1087" s="54"/>
      <c r="AS1087" s="54"/>
      <c r="AT1087" s="54"/>
      <c r="AU1087" s="54"/>
      <c r="AV1087" s="54"/>
      <c r="AW1087" s="54"/>
      <c r="AX1087" s="54"/>
      <c r="AY1087" s="54"/>
      <c r="AZ1087" s="54"/>
      <c r="BA1087" s="54"/>
      <c r="BB1087" s="54"/>
      <c r="BC1087" s="54"/>
      <c r="BD1087" s="54"/>
      <c r="BE1087" s="54"/>
      <c r="BF1087" s="54"/>
      <c r="BG1087" s="54"/>
      <c r="BH1087" s="54"/>
      <c r="BI1087" s="54"/>
      <c r="BJ1087" s="54"/>
      <c r="BK1087" s="54"/>
      <c r="BL1087" s="54"/>
      <c r="BM1087" s="54"/>
      <c r="BN1087" s="54"/>
      <c r="BO1087" s="54"/>
      <c r="BP1087" s="54"/>
      <c r="BQ1087" s="54"/>
      <c r="BR1087" s="54"/>
      <c r="BS1087" s="54"/>
      <c r="BT1087" s="54"/>
      <c r="BU1087" s="54"/>
      <c r="BV1087" s="54"/>
      <c r="BW1087" s="54"/>
      <c r="BX1087" s="54"/>
      <c r="BY1087" s="54"/>
      <c r="BZ1087" s="54"/>
      <c r="CA1087" s="54"/>
      <c r="CB1087" s="54"/>
      <c r="CC1087" s="54"/>
      <c r="CD1087" s="54"/>
      <c r="CE1087" s="54"/>
      <c r="CF1087" s="54"/>
      <c r="CG1087" s="54"/>
      <c r="CH1087" s="54"/>
      <c r="CI1087" s="54"/>
      <c r="CJ1087" s="54"/>
      <c r="CK1087" s="54"/>
      <c r="CL1087" s="54"/>
      <c r="CM1087" s="54"/>
      <c r="CN1087" s="54"/>
      <c r="CO1087" s="54"/>
      <c r="CP1087" s="54"/>
      <c r="CQ1087" s="54"/>
      <c r="CR1087" s="54"/>
      <c r="CS1087" s="54"/>
      <c r="CT1087" s="54"/>
      <c r="CU1087" s="54"/>
      <c r="CV1087" s="54"/>
      <c r="CW1087" s="54"/>
      <c r="CX1087" s="54"/>
      <c r="CY1087" s="54"/>
      <c r="CZ1087" s="54"/>
      <c r="DA1087" s="54"/>
      <c r="DB1087" s="54"/>
      <c r="DC1087" s="54"/>
      <c r="DD1087" s="54"/>
      <c r="DE1087" s="54"/>
      <c r="DF1087" s="54"/>
      <c r="DG1087" s="54"/>
      <c r="DH1087" s="54"/>
      <c r="DI1087" s="54"/>
      <c r="DJ1087" s="54"/>
      <c r="DK1087" s="54"/>
      <c r="DL1087" s="54"/>
      <c r="DM1087" s="54"/>
      <c r="DN1087" s="54"/>
      <c r="DO1087" s="54"/>
      <c r="DP1087" s="54"/>
      <c r="DQ1087" s="54"/>
      <c r="DR1087" s="54"/>
      <c r="DS1087" s="54"/>
      <c r="DT1087" s="54"/>
      <c r="DU1087" s="54"/>
      <c r="DV1087" s="54"/>
      <c r="DW1087" s="54"/>
      <c r="DX1087" s="54"/>
      <c r="DY1087" s="54"/>
      <c r="DZ1087" s="54"/>
      <c r="EA1087" s="54"/>
      <c r="EB1087" s="54"/>
      <c r="EC1087" s="54"/>
      <c r="ED1087" s="54"/>
      <c r="EE1087" s="54"/>
      <c r="EF1087" s="54"/>
      <c r="EG1087" s="54"/>
      <c r="EH1087" s="54"/>
      <c r="EI1087" s="54"/>
      <c r="EJ1087" s="54"/>
      <c r="EK1087" s="54"/>
      <c r="EL1087" s="54"/>
      <c r="EM1087" s="54"/>
      <c r="EN1087" s="54"/>
      <c r="EO1087" s="54"/>
      <c r="EP1087" s="54"/>
      <c r="EQ1087" s="54"/>
      <c r="ER1087" s="54"/>
      <c r="ES1087" s="54"/>
      <c r="ET1087" s="54"/>
      <c r="EU1087" s="54"/>
      <c r="EV1087" s="54"/>
      <c r="EW1087" s="54"/>
      <c r="EX1087" s="54"/>
      <c r="EY1087" s="54"/>
      <c r="EZ1087" s="54"/>
      <c r="FA1087" s="54"/>
      <c r="FB1087" s="54"/>
      <c r="FC1087" s="54"/>
      <c r="FD1087" s="54"/>
      <c r="FE1087" s="54"/>
      <c r="FF1087" s="54"/>
      <c r="FG1087" s="54"/>
      <c r="FH1087" s="54"/>
      <c r="FI1087" s="54"/>
      <c r="FJ1087" s="54"/>
      <c r="FK1087" s="54"/>
      <c r="FL1087" s="54"/>
      <c r="FM1087" s="54"/>
      <c r="FN1087" s="54"/>
      <c r="FO1087" s="54"/>
      <c r="FP1087" s="54"/>
      <c r="FQ1087" s="54"/>
      <c r="FR1087" s="54"/>
      <c r="FS1087" s="54"/>
      <c r="FT1087" s="54"/>
      <c r="FU1087" s="54"/>
      <c r="FV1087" s="54"/>
      <c r="FW1087" s="54"/>
      <c r="FX1087" s="54"/>
      <c r="FY1087" s="54"/>
      <c r="FZ1087" s="54"/>
      <c r="GA1087" s="54"/>
      <c r="GB1087" s="54"/>
      <c r="GC1087" s="54"/>
      <c r="GD1087" s="54"/>
      <c r="GE1087" s="54"/>
      <c r="GF1087" s="54"/>
      <c r="GG1087" s="54"/>
      <c r="GH1087" s="54"/>
      <c r="GI1087" s="54"/>
      <c r="GJ1087" s="54"/>
      <c r="GK1087" s="54"/>
      <c r="GL1087" s="54"/>
      <c r="GM1087" s="54"/>
    </row>
    <row r="1088" spans="1:195" s="55" customFormat="1" ht="110.4" x14ac:dyDescent="0.3">
      <c r="A1088" s="89" t="s">
        <v>17</v>
      </c>
      <c r="B1088" s="172" t="s">
        <v>960</v>
      </c>
      <c r="C1088" s="172" t="s">
        <v>19</v>
      </c>
      <c r="D1088" s="172" t="s">
        <v>23</v>
      </c>
      <c r="E1088" s="172" t="s">
        <v>269</v>
      </c>
      <c r="F1088" s="172" t="s">
        <v>279</v>
      </c>
      <c r="G1088" s="172" t="s">
        <v>306</v>
      </c>
      <c r="H1088" s="129" t="s">
        <v>307</v>
      </c>
      <c r="I1088" s="172" t="s">
        <v>962</v>
      </c>
      <c r="J1088" s="172" t="s">
        <v>560</v>
      </c>
      <c r="K1088" s="172" t="s">
        <v>561</v>
      </c>
      <c r="L1088" s="191" t="s">
        <v>21</v>
      </c>
      <c r="M1088" s="191" t="s">
        <v>21</v>
      </c>
      <c r="N1088" s="172" t="s">
        <v>257</v>
      </c>
      <c r="O1088" s="172">
        <v>5</v>
      </c>
      <c r="P1088" s="27">
        <v>100</v>
      </c>
      <c r="Q1088" s="192">
        <f t="shared" si="3"/>
        <v>500</v>
      </c>
      <c r="R1088" s="192">
        <f t="shared" si="2"/>
        <v>500</v>
      </c>
      <c r="S1088" s="54"/>
      <c r="T1088" s="54"/>
      <c r="U1088" s="54"/>
      <c r="V1088" s="54"/>
      <c r="W1088" s="54"/>
      <c r="X1088" s="54"/>
      <c r="Y1088" s="54"/>
      <c r="Z1088" s="54"/>
      <c r="AA1088" s="54"/>
      <c r="AB1088" s="54"/>
      <c r="AC1088" s="54"/>
      <c r="AD1088" s="54"/>
      <c r="AE1088" s="54"/>
      <c r="AF1088" s="54"/>
      <c r="AG1088" s="54"/>
      <c r="AH1088" s="54"/>
      <c r="AI1088" s="54"/>
      <c r="AJ1088" s="54"/>
      <c r="AK1088" s="54"/>
      <c r="AL1088" s="54"/>
      <c r="AM1088" s="54"/>
      <c r="AN1088" s="54"/>
      <c r="AO1088" s="54"/>
      <c r="AP1088" s="54"/>
      <c r="AQ1088" s="54"/>
      <c r="AR1088" s="54"/>
      <c r="AS1088" s="54"/>
      <c r="AT1088" s="54"/>
      <c r="AU1088" s="54"/>
      <c r="AV1088" s="54"/>
      <c r="AW1088" s="54"/>
      <c r="AX1088" s="54"/>
      <c r="AY1088" s="54"/>
      <c r="AZ1088" s="54"/>
      <c r="BA1088" s="54"/>
      <c r="BB1088" s="54"/>
      <c r="BC1088" s="54"/>
      <c r="BD1088" s="54"/>
      <c r="BE1088" s="54"/>
      <c r="BF1088" s="54"/>
      <c r="BG1088" s="54"/>
      <c r="BH1088" s="54"/>
      <c r="BI1088" s="54"/>
      <c r="BJ1088" s="54"/>
      <c r="BK1088" s="54"/>
      <c r="BL1088" s="54"/>
      <c r="BM1088" s="54"/>
      <c r="BN1088" s="54"/>
      <c r="BO1088" s="54"/>
      <c r="BP1088" s="54"/>
      <c r="BQ1088" s="54"/>
      <c r="BR1088" s="54"/>
      <c r="BS1088" s="54"/>
      <c r="BT1088" s="54"/>
      <c r="BU1088" s="54"/>
      <c r="BV1088" s="54"/>
      <c r="BW1088" s="54"/>
      <c r="BX1088" s="54"/>
      <c r="BY1088" s="54"/>
      <c r="BZ1088" s="54"/>
      <c r="CA1088" s="54"/>
      <c r="CB1088" s="54"/>
      <c r="CC1088" s="54"/>
      <c r="CD1088" s="54"/>
      <c r="CE1088" s="54"/>
      <c r="CF1088" s="54"/>
      <c r="CG1088" s="54"/>
      <c r="CH1088" s="54"/>
      <c r="CI1088" s="54"/>
      <c r="CJ1088" s="54"/>
      <c r="CK1088" s="54"/>
      <c r="CL1088" s="54"/>
      <c r="CM1088" s="54"/>
      <c r="CN1088" s="54"/>
      <c r="CO1088" s="54"/>
      <c r="CP1088" s="54"/>
      <c r="CQ1088" s="54"/>
      <c r="CR1088" s="54"/>
      <c r="CS1088" s="54"/>
      <c r="CT1088" s="54"/>
      <c r="CU1088" s="54"/>
      <c r="CV1088" s="54"/>
      <c r="CW1088" s="54"/>
      <c r="CX1088" s="54"/>
      <c r="CY1088" s="54"/>
      <c r="CZ1088" s="54"/>
      <c r="DA1088" s="54"/>
      <c r="DB1088" s="54"/>
      <c r="DC1088" s="54"/>
      <c r="DD1088" s="54"/>
      <c r="DE1088" s="54"/>
      <c r="DF1088" s="54"/>
      <c r="DG1088" s="54"/>
      <c r="DH1088" s="54"/>
      <c r="DI1088" s="54"/>
      <c r="DJ1088" s="54"/>
      <c r="DK1088" s="54"/>
      <c r="DL1088" s="54"/>
      <c r="DM1088" s="54"/>
      <c r="DN1088" s="54"/>
      <c r="DO1088" s="54"/>
      <c r="DP1088" s="54"/>
      <c r="DQ1088" s="54"/>
      <c r="DR1088" s="54"/>
      <c r="DS1088" s="54"/>
      <c r="DT1088" s="54"/>
      <c r="DU1088" s="54"/>
      <c r="DV1088" s="54"/>
      <c r="DW1088" s="54"/>
      <c r="DX1088" s="54"/>
      <c r="DY1088" s="54"/>
      <c r="DZ1088" s="54"/>
      <c r="EA1088" s="54"/>
      <c r="EB1088" s="54"/>
      <c r="EC1088" s="54"/>
      <c r="ED1088" s="54"/>
      <c r="EE1088" s="54"/>
      <c r="EF1088" s="54"/>
      <c r="EG1088" s="54"/>
      <c r="EH1088" s="54"/>
      <c r="EI1088" s="54"/>
      <c r="EJ1088" s="54"/>
      <c r="EK1088" s="54"/>
      <c r="EL1088" s="54"/>
      <c r="EM1088" s="54"/>
      <c r="EN1088" s="54"/>
      <c r="EO1088" s="54"/>
      <c r="EP1088" s="54"/>
      <c r="EQ1088" s="54"/>
      <c r="ER1088" s="54"/>
      <c r="ES1088" s="54"/>
      <c r="ET1088" s="54"/>
      <c r="EU1088" s="54"/>
      <c r="EV1088" s="54"/>
      <c r="EW1088" s="54"/>
      <c r="EX1088" s="54"/>
      <c r="EY1088" s="54"/>
      <c r="EZ1088" s="54"/>
      <c r="FA1088" s="54"/>
      <c r="FB1088" s="54"/>
      <c r="FC1088" s="54"/>
      <c r="FD1088" s="54"/>
      <c r="FE1088" s="54"/>
      <c r="FF1088" s="54"/>
      <c r="FG1088" s="54"/>
      <c r="FH1088" s="54"/>
      <c r="FI1088" s="54"/>
      <c r="FJ1088" s="54"/>
      <c r="FK1088" s="54"/>
      <c r="FL1088" s="54"/>
      <c r="FM1088" s="54"/>
      <c r="FN1088" s="54"/>
      <c r="FO1088" s="54"/>
      <c r="FP1088" s="54"/>
      <c r="FQ1088" s="54"/>
      <c r="FR1088" s="54"/>
      <c r="FS1088" s="54"/>
      <c r="FT1088" s="54"/>
      <c r="FU1088" s="54"/>
      <c r="FV1088" s="54"/>
      <c r="FW1088" s="54"/>
      <c r="FX1088" s="54"/>
      <c r="FY1088" s="54"/>
      <c r="FZ1088" s="54"/>
      <c r="GA1088" s="54"/>
      <c r="GB1088" s="54"/>
      <c r="GC1088" s="54"/>
      <c r="GD1088" s="54"/>
      <c r="GE1088" s="54"/>
      <c r="GF1088" s="54"/>
      <c r="GG1088" s="54"/>
      <c r="GH1088" s="54"/>
      <c r="GI1088" s="54"/>
      <c r="GJ1088" s="54"/>
      <c r="GK1088" s="54"/>
      <c r="GL1088" s="54"/>
      <c r="GM1088" s="54"/>
    </row>
    <row r="1089" spans="1:195" s="55" customFormat="1" x14ac:dyDescent="0.3">
      <c r="A1089" s="89" t="s">
        <v>17</v>
      </c>
      <c r="B1089" s="172" t="s">
        <v>960</v>
      </c>
      <c r="C1089" s="172" t="s">
        <v>19</v>
      </c>
      <c r="D1089" s="172" t="s">
        <v>267</v>
      </c>
      <c r="E1089" s="172" t="s">
        <v>19</v>
      </c>
      <c r="F1089" s="172" t="s">
        <v>277</v>
      </c>
      <c r="G1089" s="172" t="s">
        <v>321</v>
      </c>
      <c r="H1089" s="129" t="s">
        <v>957</v>
      </c>
      <c r="I1089" s="172" t="s">
        <v>962</v>
      </c>
      <c r="J1089" s="172"/>
      <c r="K1089" s="172" t="s">
        <v>966</v>
      </c>
      <c r="L1089" s="191" t="s">
        <v>21</v>
      </c>
      <c r="M1089" s="191" t="s">
        <v>21</v>
      </c>
      <c r="N1089" s="172" t="s">
        <v>255</v>
      </c>
      <c r="O1089" s="172">
        <v>17241.38</v>
      </c>
      <c r="P1089" s="27">
        <v>1</v>
      </c>
      <c r="Q1089" s="192">
        <f t="shared" si="3"/>
        <v>17241.38</v>
      </c>
      <c r="R1089" s="192">
        <f t="shared" si="2"/>
        <v>17241.38</v>
      </c>
      <c r="S1089" s="54"/>
      <c r="T1089" s="54"/>
      <c r="U1089" s="54"/>
      <c r="V1089" s="54"/>
      <c r="W1089" s="54"/>
      <c r="X1089" s="54"/>
      <c r="Y1089" s="54"/>
      <c r="Z1089" s="54"/>
      <c r="AA1089" s="54"/>
      <c r="AB1089" s="54"/>
      <c r="AC1089" s="54"/>
      <c r="AD1089" s="54"/>
      <c r="AE1089" s="54"/>
      <c r="AF1089" s="54"/>
      <c r="AG1089" s="54"/>
      <c r="AH1089" s="54"/>
      <c r="AI1089" s="54"/>
      <c r="AJ1089" s="54"/>
      <c r="AK1089" s="54"/>
      <c r="AL1089" s="54"/>
      <c r="AM1089" s="54"/>
      <c r="AN1089" s="54"/>
      <c r="AO1089" s="54"/>
      <c r="AP1089" s="54"/>
      <c r="AQ1089" s="54"/>
      <c r="AR1089" s="54"/>
      <c r="AS1089" s="54"/>
      <c r="AT1089" s="54"/>
      <c r="AU1089" s="54"/>
      <c r="AV1089" s="54"/>
      <c r="AW1089" s="54"/>
      <c r="AX1089" s="54"/>
      <c r="AY1089" s="54"/>
      <c r="AZ1089" s="54"/>
      <c r="BA1089" s="54"/>
      <c r="BB1089" s="54"/>
      <c r="BC1089" s="54"/>
      <c r="BD1089" s="54"/>
      <c r="BE1089" s="54"/>
      <c r="BF1089" s="54"/>
      <c r="BG1089" s="54"/>
      <c r="BH1089" s="54"/>
      <c r="BI1089" s="54"/>
      <c r="BJ1089" s="54"/>
      <c r="BK1089" s="54"/>
      <c r="BL1089" s="54"/>
      <c r="BM1089" s="54"/>
      <c r="BN1089" s="54"/>
      <c r="BO1089" s="54"/>
      <c r="BP1089" s="54"/>
      <c r="BQ1089" s="54"/>
      <c r="BR1089" s="54"/>
      <c r="BS1089" s="54"/>
      <c r="BT1089" s="54"/>
      <c r="BU1089" s="54"/>
      <c r="BV1089" s="54"/>
      <c r="BW1089" s="54"/>
      <c r="BX1089" s="54"/>
      <c r="BY1089" s="54"/>
      <c r="BZ1089" s="54"/>
      <c r="CA1089" s="54"/>
      <c r="CB1089" s="54"/>
      <c r="CC1089" s="54"/>
      <c r="CD1089" s="54"/>
      <c r="CE1089" s="54"/>
      <c r="CF1089" s="54"/>
      <c r="CG1089" s="54"/>
      <c r="CH1089" s="54"/>
      <c r="CI1089" s="54"/>
      <c r="CJ1089" s="54"/>
      <c r="CK1089" s="54"/>
      <c r="CL1089" s="54"/>
      <c r="CM1089" s="54"/>
      <c r="CN1089" s="54"/>
      <c r="CO1089" s="54"/>
      <c r="CP1089" s="54"/>
      <c r="CQ1089" s="54"/>
      <c r="CR1089" s="54"/>
      <c r="CS1089" s="54"/>
      <c r="CT1089" s="54"/>
      <c r="CU1089" s="54"/>
      <c r="CV1089" s="54"/>
      <c r="CW1089" s="54"/>
      <c r="CX1089" s="54"/>
      <c r="CY1089" s="54"/>
      <c r="CZ1089" s="54"/>
      <c r="DA1089" s="54"/>
      <c r="DB1089" s="54"/>
      <c r="DC1089" s="54"/>
      <c r="DD1089" s="54"/>
      <c r="DE1089" s="54"/>
      <c r="DF1089" s="54"/>
      <c r="DG1089" s="54"/>
      <c r="DH1089" s="54"/>
      <c r="DI1089" s="54"/>
      <c r="DJ1089" s="54"/>
      <c r="DK1089" s="54"/>
      <c r="DL1089" s="54"/>
      <c r="DM1089" s="54"/>
      <c r="DN1089" s="54"/>
      <c r="DO1089" s="54"/>
      <c r="DP1089" s="54"/>
      <c r="DQ1089" s="54"/>
      <c r="DR1089" s="54"/>
      <c r="DS1089" s="54"/>
      <c r="DT1089" s="54"/>
      <c r="DU1089" s="54"/>
      <c r="DV1089" s="54"/>
      <c r="DW1089" s="54"/>
      <c r="DX1089" s="54"/>
      <c r="DY1089" s="54"/>
      <c r="DZ1089" s="54"/>
      <c r="EA1089" s="54"/>
      <c r="EB1089" s="54"/>
      <c r="EC1089" s="54"/>
      <c r="ED1089" s="54"/>
      <c r="EE1089" s="54"/>
      <c r="EF1089" s="54"/>
      <c r="EG1089" s="54"/>
      <c r="EH1089" s="54"/>
      <c r="EI1089" s="54"/>
      <c r="EJ1089" s="54"/>
      <c r="EK1089" s="54"/>
      <c r="EL1089" s="54"/>
      <c r="EM1089" s="54"/>
      <c r="EN1089" s="54"/>
      <c r="EO1089" s="54"/>
      <c r="EP1089" s="54"/>
      <c r="EQ1089" s="54"/>
      <c r="ER1089" s="54"/>
      <c r="ES1089" s="54"/>
      <c r="ET1089" s="54"/>
      <c r="EU1089" s="54"/>
      <c r="EV1089" s="54"/>
      <c r="EW1089" s="54"/>
      <c r="EX1089" s="54"/>
      <c r="EY1089" s="54"/>
      <c r="EZ1089" s="54"/>
      <c r="FA1089" s="54"/>
      <c r="FB1089" s="54"/>
      <c r="FC1089" s="54"/>
      <c r="FD1089" s="54"/>
      <c r="FE1089" s="54"/>
      <c r="FF1089" s="54"/>
      <c r="FG1089" s="54"/>
      <c r="FH1089" s="54"/>
      <c r="FI1089" s="54"/>
      <c r="FJ1089" s="54"/>
      <c r="FK1089" s="54"/>
      <c r="FL1089" s="54"/>
      <c r="FM1089" s="54"/>
      <c r="FN1089" s="54"/>
      <c r="FO1089" s="54"/>
      <c r="FP1089" s="54"/>
      <c r="FQ1089" s="54"/>
      <c r="FR1089" s="54"/>
      <c r="FS1089" s="54"/>
      <c r="FT1089" s="54"/>
      <c r="FU1089" s="54"/>
      <c r="FV1089" s="54"/>
      <c r="FW1089" s="54"/>
      <c r="FX1089" s="54"/>
      <c r="FY1089" s="54"/>
      <c r="FZ1089" s="54"/>
      <c r="GA1089" s="54"/>
      <c r="GB1089" s="54"/>
      <c r="GC1089" s="54"/>
      <c r="GD1089" s="54"/>
      <c r="GE1089" s="54"/>
      <c r="GF1089" s="54"/>
      <c r="GG1089" s="54"/>
      <c r="GH1089" s="54"/>
      <c r="GI1089" s="54"/>
      <c r="GJ1089" s="54"/>
      <c r="GK1089" s="54"/>
      <c r="GL1089" s="54"/>
      <c r="GM1089" s="54"/>
    </row>
    <row r="1090" spans="1:195" s="55" customFormat="1" ht="41.4" x14ac:dyDescent="0.3">
      <c r="A1090" s="89" t="s">
        <v>17</v>
      </c>
      <c r="B1090" s="172" t="s">
        <v>960</v>
      </c>
      <c r="C1090" s="172" t="s">
        <v>19</v>
      </c>
      <c r="D1090" s="172" t="s">
        <v>267</v>
      </c>
      <c r="E1090" s="172" t="s">
        <v>19</v>
      </c>
      <c r="F1090" s="172" t="s">
        <v>275</v>
      </c>
      <c r="G1090" s="172" t="s">
        <v>967</v>
      </c>
      <c r="H1090" s="129" t="s">
        <v>968</v>
      </c>
      <c r="I1090" s="172" t="s">
        <v>962</v>
      </c>
      <c r="J1090" s="172" t="s">
        <v>969</v>
      </c>
      <c r="K1090" s="172" t="s">
        <v>970</v>
      </c>
      <c r="L1090" s="191" t="s">
        <v>21</v>
      </c>
      <c r="M1090" s="191" t="s">
        <v>21</v>
      </c>
      <c r="N1090" s="172" t="s">
        <v>257</v>
      </c>
      <c r="O1090" s="172">
        <v>4</v>
      </c>
      <c r="P1090" s="27">
        <v>2990</v>
      </c>
      <c r="Q1090" s="192">
        <f t="shared" si="3"/>
        <v>11960</v>
      </c>
      <c r="R1090" s="192">
        <f t="shared" si="2"/>
        <v>11960</v>
      </c>
      <c r="S1090" s="54"/>
      <c r="T1090" s="54"/>
      <c r="U1090" s="54"/>
      <c r="V1090" s="54"/>
      <c r="W1090" s="54"/>
      <c r="X1090" s="54"/>
      <c r="Y1090" s="54"/>
      <c r="Z1090" s="54"/>
      <c r="AA1090" s="54"/>
      <c r="AB1090" s="54"/>
      <c r="AC1090" s="54"/>
      <c r="AD1090" s="54"/>
      <c r="AE1090" s="54"/>
      <c r="AF1090" s="54"/>
      <c r="AG1090" s="54"/>
      <c r="AH1090" s="54"/>
      <c r="AI1090" s="54"/>
      <c r="AJ1090" s="54"/>
      <c r="AK1090" s="54"/>
      <c r="AL1090" s="54"/>
      <c r="AM1090" s="54"/>
      <c r="AN1090" s="54"/>
      <c r="AO1090" s="54"/>
      <c r="AP1090" s="54"/>
      <c r="AQ1090" s="54"/>
      <c r="AR1090" s="54"/>
      <c r="AS1090" s="54"/>
      <c r="AT1090" s="54"/>
      <c r="AU1090" s="54"/>
      <c r="AV1090" s="54"/>
      <c r="AW1090" s="54"/>
      <c r="AX1090" s="54"/>
      <c r="AY1090" s="54"/>
      <c r="AZ1090" s="54"/>
      <c r="BA1090" s="54"/>
      <c r="BB1090" s="54"/>
      <c r="BC1090" s="54"/>
      <c r="BD1090" s="54"/>
      <c r="BE1090" s="54"/>
      <c r="BF1090" s="54"/>
      <c r="BG1090" s="54"/>
      <c r="BH1090" s="54"/>
      <c r="BI1090" s="54"/>
      <c r="BJ1090" s="54"/>
      <c r="BK1090" s="54"/>
      <c r="BL1090" s="54"/>
      <c r="BM1090" s="54"/>
      <c r="BN1090" s="54"/>
      <c r="BO1090" s="54"/>
      <c r="BP1090" s="54"/>
      <c r="BQ1090" s="54"/>
      <c r="BR1090" s="54"/>
      <c r="BS1090" s="54"/>
      <c r="BT1090" s="54"/>
      <c r="BU1090" s="54"/>
      <c r="BV1090" s="54"/>
      <c r="BW1090" s="54"/>
      <c r="BX1090" s="54"/>
      <c r="BY1090" s="54"/>
      <c r="BZ1090" s="54"/>
      <c r="CA1090" s="54"/>
      <c r="CB1090" s="54"/>
      <c r="CC1090" s="54"/>
      <c r="CD1090" s="54"/>
      <c r="CE1090" s="54"/>
      <c r="CF1090" s="54"/>
      <c r="CG1090" s="54"/>
      <c r="CH1090" s="54"/>
      <c r="CI1090" s="54"/>
      <c r="CJ1090" s="54"/>
      <c r="CK1090" s="54"/>
      <c r="CL1090" s="54"/>
      <c r="CM1090" s="54"/>
      <c r="CN1090" s="54"/>
      <c r="CO1090" s="54"/>
      <c r="CP1090" s="54"/>
      <c r="CQ1090" s="54"/>
      <c r="CR1090" s="54"/>
      <c r="CS1090" s="54"/>
      <c r="CT1090" s="54"/>
      <c r="CU1090" s="54"/>
      <c r="CV1090" s="54"/>
      <c r="CW1090" s="54"/>
      <c r="CX1090" s="54"/>
      <c r="CY1090" s="54"/>
      <c r="CZ1090" s="54"/>
      <c r="DA1090" s="54"/>
      <c r="DB1090" s="54"/>
      <c r="DC1090" s="54"/>
      <c r="DD1090" s="54"/>
      <c r="DE1090" s="54"/>
      <c r="DF1090" s="54"/>
      <c r="DG1090" s="54"/>
      <c r="DH1090" s="54"/>
      <c r="DI1090" s="54"/>
      <c r="DJ1090" s="54"/>
      <c r="DK1090" s="54"/>
      <c r="DL1090" s="54"/>
      <c r="DM1090" s="54"/>
      <c r="DN1090" s="54"/>
      <c r="DO1090" s="54"/>
      <c r="DP1090" s="54"/>
      <c r="DQ1090" s="54"/>
      <c r="DR1090" s="54"/>
      <c r="DS1090" s="54"/>
      <c r="DT1090" s="54"/>
      <c r="DU1090" s="54"/>
      <c r="DV1090" s="54"/>
      <c r="DW1090" s="54"/>
      <c r="DX1090" s="54"/>
      <c r="DY1090" s="54"/>
      <c r="DZ1090" s="54"/>
      <c r="EA1090" s="54"/>
      <c r="EB1090" s="54"/>
      <c r="EC1090" s="54"/>
      <c r="ED1090" s="54"/>
      <c r="EE1090" s="54"/>
      <c r="EF1090" s="54"/>
      <c r="EG1090" s="54"/>
      <c r="EH1090" s="54"/>
      <c r="EI1090" s="54"/>
      <c r="EJ1090" s="54"/>
      <c r="EK1090" s="54"/>
      <c r="EL1090" s="54"/>
      <c r="EM1090" s="54"/>
      <c r="EN1090" s="54"/>
      <c r="EO1090" s="54"/>
      <c r="EP1090" s="54"/>
      <c r="EQ1090" s="54"/>
      <c r="ER1090" s="54"/>
      <c r="ES1090" s="54"/>
      <c r="ET1090" s="54"/>
      <c r="EU1090" s="54"/>
      <c r="EV1090" s="54"/>
      <c r="EW1090" s="54"/>
      <c r="EX1090" s="54"/>
      <c r="EY1090" s="54"/>
      <c r="EZ1090" s="54"/>
      <c r="FA1090" s="54"/>
      <c r="FB1090" s="54"/>
      <c r="FC1090" s="54"/>
      <c r="FD1090" s="54"/>
      <c r="FE1090" s="54"/>
      <c r="FF1090" s="54"/>
      <c r="FG1090" s="54"/>
      <c r="FH1090" s="54"/>
      <c r="FI1090" s="54"/>
      <c r="FJ1090" s="54"/>
      <c r="FK1090" s="54"/>
      <c r="FL1090" s="54"/>
      <c r="FM1090" s="54"/>
      <c r="FN1090" s="54"/>
      <c r="FO1090" s="54"/>
      <c r="FP1090" s="54"/>
      <c r="FQ1090" s="54"/>
      <c r="FR1090" s="54"/>
      <c r="FS1090" s="54"/>
      <c r="FT1090" s="54"/>
      <c r="FU1090" s="54"/>
      <c r="FV1090" s="54"/>
      <c r="FW1090" s="54"/>
      <c r="FX1090" s="54"/>
      <c r="FY1090" s="54"/>
      <c r="FZ1090" s="54"/>
      <c r="GA1090" s="54"/>
      <c r="GB1090" s="54"/>
      <c r="GC1090" s="54"/>
      <c r="GD1090" s="54"/>
      <c r="GE1090" s="54"/>
      <c r="GF1090" s="54"/>
      <c r="GG1090" s="54"/>
      <c r="GH1090" s="54"/>
      <c r="GI1090" s="54"/>
      <c r="GJ1090" s="54"/>
      <c r="GK1090" s="54"/>
      <c r="GL1090" s="54"/>
      <c r="GM1090" s="54"/>
    </row>
    <row r="1091" spans="1:195" s="55" customFormat="1" ht="41.4" x14ac:dyDescent="0.3">
      <c r="A1091" s="89" t="s">
        <v>17</v>
      </c>
      <c r="B1091" s="172" t="s">
        <v>960</v>
      </c>
      <c r="C1091" s="172" t="s">
        <v>19</v>
      </c>
      <c r="D1091" s="172" t="s">
        <v>267</v>
      </c>
      <c r="E1091" s="172" t="s">
        <v>19</v>
      </c>
      <c r="F1091" s="172" t="s">
        <v>275</v>
      </c>
      <c r="G1091" s="172" t="s">
        <v>967</v>
      </c>
      <c r="H1091" s="129" t="s">
        <v>968</v>
      </c>
      <c r="I1091" s="172" t="s">
        <v>962</v>
      </c>
      <c r="J1091" s="172" t="s">
        <v>971</v>
      </c>
      <c r="K1091" s="172" t="s">
        <v>972</v>
      </c>
      <c r="L1091" s="191" t="s">
        <v>21</v>
      </c>
      <c r="M1091" s="191" t="s">
        <v>21</v>
      </c>
      <c r="N1091" s="172" t="s">
        <v>257</v>
      </c>
      <c r="O1091" s="193">
        <v>4</v>
      </c>
      <c r="P1091" s="27">
        <v>2990</v>
      </c>
      <c r="Q1091" s="192">
        <f t="shared" si="3"/>
        <v>11960</v>
      </c>
      <c r="R1091" s="192">
        <f t="shared" si="2"/>
        <v>11960</v>
      </c>
      <c r="S1091" s="54"/>
      <c r="T1091" s="54"/>
      <c r="U1091" s="54"/>
      <c r="V1091" s="54"/>
      <c r="W1091" s="54"/>
      <c r="X1091" s="54"/>
      <c r="Y1091" s="54"/>
      <c r="Z1091" s="54"/>
      <c r="AA1091" s="54"/>
      <c r="AB1091" s="54"/>
      <c r="AC1091" s="54"/>
      <c r="AD1091" s="54"/>
      <c r="AE1091" s="54"/>
      <c r="AF1091" s="54"/>
      <c r="AG1091" s="54"/>
      <c r="AH1091" s="54"/>
      <c r="AI1091" s="54"/>
      <c r="AJ1091" s="54"/>
      <c r="AK1091" s="54"/>
      <c r="AL1091" s="54"/>
      <c r="AM1091" s="54"/>
      <c r="AN1091" s="54"/>
      <c r="AO1091" s="54"/>
      <c r="AP1091" s="54"/>
      <c r="AQ1091" s="54"/>
      <c r="AR1091" s="54"/>
      <c r="AS1091" s="54"/>
      <c r="AT1091" s="54"/>
      <c r="AU1091" s="54"/>
      <c r="AV1091" s="54"/>
      <c r="AW1091" s="54"/>
      <c r="AX1091" s="54"/>
      <c r="AY1091" s="54"/>
      <c r="AZ1091" s="54"/>
      <c r="BA1091" s="54"/>
      <c r="BB1091" s="54"/>
      <c r="BC1091" s="54"/>
      <c r="BD1091" s="54"/>
      <c r="BE1091" s="54"/>
      <c r="BF1091" s="54"/>
      <c r="BG1091" s="54"/>
      <c r="BH1091" s="54"/>
      <c r="BI1091" s="54"/>
      <c r="BJ1091" s="54"/>
      <c r="BK1091" s="54"/>
      <c r="BL1091" s="54"/>
      <c r="BM1091" s="54"/>
      <c r="BN1091" s="54"/>
      <c r="BO1091" s="54"/>
      <c r="BP1091" s="54"/>
      <c r="BQ1091" s="54"/>
      <c r="BR1091" s="54"/>
      <c r="BS1091" s="54"/>
      <c r="BT1091" s="54"/>
      <c r="BU1091" s="54"/>
      <c r="BV1091" s="54"/>
      <c r="BW1091" s="54"/>
      <c r="BX1091" s="54"/>
      <c r="BY1091" s="54"/>
      <c r="BZ1091" s="54"/>
      <c r="CA1091" s="54"/>
      <c r="CB1091" s="54"/>
      <c r="CC1091" s="54"/>
      <c r="CD1091" s="54"/>
      <c r="CE1091" s="54"/>
      <c r="CF1091" s="54"/>
      <c r="CG1091" s="54"/>
      <c r="CH1091" s="54"/>
      <c r="CI1091" s="54"/>
      <c r="CJ1091" s="54"/>
      <c r="CK1091" s="54"/>
      <c r="CL1091" s="54"/>
      <c r="CM1091" s="54"/>
      <c r="CN1091" s="54"/>
      <c r="CO1091" s="54"/>
      <c r="CP1091" s="54"/>
      <c r="CQ1091" s="54"/>
      <c r="CR1091" s="54"/>
      <c r="CS1091" s="54"/>
      <c r="CT1091" s="54"/>
      <c r="CU1091" s="54"/>
      <c r="CV1091" s="54"/>
      <c r="CW1091" s="54"/>
      <c r="CX1091" s="54"/>
      <c r="CY1091" s="54"/>
      <c r="CZ1091" s="54"/>
      <c r="DA1091" s="54"/>
      <c r="DB1091" s="54"/>
      <c r="DC1091" s="54"/>
      <c r="DD1091" s="54"/>
      <c r="DE1091" s="54"/>
      <c r="DF1091" s="54"/>
      <c r="DG1091" s="54"/>
      <c r="DH1091" s="54"/>
      <c r="DI1091" s="54"/>
      <c r="DJ1091" s="54"/>
      <c r="DK1091" s="54"/>
      <c r="DL1091" s="54"/>
      <c r="DM1091" s="54"/>
      <c r="DN1091" s="54"/>
      <c r="DO1091" s="54"/>
      <c r="DP1091" s="54"/>
      <c r="DQ1091" s="54"/>
      <c r="DR1091" s="54"/>
      <c r="DS1091" s="54"/>
      <c r="DT1091" s="54"/>
      <c r="DU1091" s="54"/>
      <c r="DV1091" s="54"/>
      <c r="DW1091" s="54"/>
      <c r="DX1091" s="54"/>
      <c r="DY1091" s="54"/>
      <c r="DZ1091" s="54"/>
      <c r="EA1091" s="54"/>
      <c r="EB1091" s="54"/>
      <c r="EC1091" s="54"/>
      <c r="ED1091" s="54"/>
      <c r="EE1091" s="54"/>
      <c r="EF1091" s="54"/>
      <c r="EG1091" s="54"/>
      <c r="EH1091" s="54"/>
      <c r="EI1091" s="54"/>
      <c r="EJ1091" s="54"/>
      <c r="EK1091" s="54"/>
      <c r="EL1091" s="54"/>
      <c r="EM1091" s="54"/>
      <c r="EN1091" s="54"/>
      <c r="EO1091" s="54"/>
      <c r="EP1091" s="54"/>
      <c r="EQ1091" s="54"/>
      <c r="ER1091" s="54"/>
      <c r="ES1091" s="54"/>
      <c r="ET1091" s="54"/>
      <c r="EU1091" s="54"/>
      <c r="EV1091" s="54"/>
      <c r="EW1091" s="54"/>
      <c r="EX1091" s="54"/>
      <c r="EY1091" s="54"/>
      <c r="EZ1091" s="54"/>
      <c r="FA1091" s="54"/>
      <c r="FB1091" s="54"/>
      <c r="FC1091" s="54"/>
      <c r="FD1091" s="54"/>
      <c r="FE1091" s="54"/>
      <c r="FF1091" s="54"/>
      <c r="FG1091" s="54"/>
      <c r="FH1091" s="54"/>
      <c r="FI1091" s="54"/>
      <c r="FJ1091" s="54"/>
      <c r="FK1091" s="54"/>
      <c r="FL1091" s="54"/>
      <c r="FM1091" s="54"/>
      <c r="FN1091" s="54"/>
      <c r="FO1091" s="54"/>
      <c r="FP1091" s="54"/>
      <c r="FQ1091" s="54"/>
      <c r="FR1091" s="54"/>
      <c r="FS1091" s="54"/>
      <c r="FT1091" s="54"/>
      <c r="FU1091" s="54"/>
      <c r="FV1091" s="54"/>
      <c r="FW1091" s="54"/>
      <c r="FX1091" s="54"/>
      <c r="FY1091" s="54"/>
      <c r="FZ1091" s="54"/>
      <c r="GA1091" s="54"/>
      <c r="GB1091" s="54"/>
      <c r="GC1091" s="54"/>
      <c r="GD1091" s="54"/>
      <c r="GE1091" s="54"/>
      <c r="GF1091" s="54"/>
      <c r="GG1091" s="54"/>
      <c r="GH1091" s="54"/>
      <c r="GI1091" s="54"/>
      <c r="GJ1091" s="54"/>
      <c r="GK1091" s="54"/>
      <c r="GL1091" s="54"/>
      <c r="GM1091" s="54"/>
    </row>
    <row r="1092" spans="1:195" s="55" customFormat="1" ht="41.4" x14ac:dyDescent="0.3">
      <c r="A1092" s="89" t="s">
        <v>17</v>
      </c>
      <c r="B1092" s="172" t="s">
        <v>960</v>
      </c>
      <c r="C1092" s="172" t="s">
        <v>19</v>
      </c>
      <c r="D1092" s="172" t="s">
        <v>267</v>
      </c>
      <c r="E1092" s="172" t="s">
        <v>19</v>
      </c>
      <c r="F1092" s="172" t="s">
        <v>275</v>
      </c>
      <c r="G1092" s="172" t="s">
        <v>967</v>
      </c>
      <c r="H1092" s="129" t="s">
        <v>968</v>
      </c>
      <c r="I1092" s="172" t="s">
        <v>962</v>
      </c>
      <c r="J1092" s="172" t="s">
        <v>973</v>
      </c>
      <c r="K1092" s="172" t="s">
        <v>974</v>
      </c>
      <c r="L1092" s="191" t="s">
        <v>21</v>
      </c>
      <c r="M1092" s="191" t="s">
        <v>21</v>
      </c>
      <c r="N1092" s="172" t="s">
        <v>257</v>
      </c>
      <c r="O1092" s="193">
        <v>1</v>
      </c>
      <c r="P1092" s="27">
        <v>3200</v>
      </c>
      <c r="Q1092" s="192">
        <f t="shared" si="3"/>
        <v>3200</v>
      </c>
      <c r="R1092" s="192">
        <f t="shared" si="2"/>
        <v>3200</v>
      </c>
      <c r="S1092" s="54"/>
      <c r="T1092" s="54"/>
      <c r="U1092" s="54"/>
      <c r="V1092" s="54"/>
      <c r="W1092" s="54"/>
      <c r="X1092" s="54"/>
      <c r="Y1092" s="54"/>
      <c r="Z1092" s="54"/>
      <c r="AA1092" s="54"/>
      <c r="AB1092" s="54"/>
      <c r="AC1092" s="54"/>
      <c r="AD1092" s="54"/>
      <c r="AE1092" s="54"/>
      <c r="AF1092" s="54"/>
      <c r="AG1092" s="54"/>
      <c r="AH1092" s="54"/>
      <c r="AI1092" s="54"/>
      <c r="AJ1092" s="54"/>
      <c r="AK1092" s="54"/>
      <c r="AL1092" s="54"/>
      <c r="AM1092" s="54"/>
      <c r="AN1092" s="54"/>
      <c r="AO1092" s="54"/>
      <c r="AP1092" s="54"/>
      <c r="AQ1092" s="54"/>
      <c r="AR1092" s="54"/>
      <c r="AS1092" s="54"/>
      <c r="AT1092" s="54"/>
      <c r="AU1092" s="54"/>
      <c r="AV1092" s="54"/>
      <c r="AW1092" s="54"/>
      <c r="AX1092" s="54"/>
      <c r="AY1092" s="54"/>
      <c r="AZ1092" s="54"/>
      <c r="BA1092" s="54"/>
      <c r="BB1092" s="54"/>
      <c r="BC1092" s="54"/>
      <c r="BD1092" s="54"/>
      <c r="BE1092" s="54"/>
      <c r="BF1092" s="54"/>
      <c r="BG1092" s="54"/>
      <c r="BH1092" s="54"/>
      <c r="BI1092" s="54"/>
      <c r="BJ1092" s="54"/>
      <c r="BK1092" s="54"/>
      <c r="BL1092" s="54"/>
      <c r="BM1092" s="54"/>
      <c r="BN1092" s="54"/>
      <c r="BO1092" s="54"/>
      <c r="BP1092" s="54"/>
      <c r="BQ1092" s="54"/>
      <c r="BR1092" s="54"/>
      <c r="BS1092" s="54"/>
      <c r="BT1092" s="54"/>
      <c r="BU1092" s="54"/>
      <c r="BV1092" s="54"/>
      <c r="BW1092" s="54"/>
      <c r="BX1092" s="54"/>
      <c r="BY1092" s="54"/>
      <c r="BZ1092" s="54"/>
      <c r="CA1092" s="54"/>
      <c r="CB1092" s="54"/>
      <c r="CC1092" s="54"/>
      <c r="CD1092" s="54"/>
      <c r="CE1092" s="54"/>
      <c r="CF1092" s="54"/>
      <c r="CG1092" s="54"/>
      <c r="CH1092" s="54"/>
      <c r="CI1092" s="54"/>
      <c r="CJ1092" s="54"/>
      <c r="CK1092" s="54"/>
      <c r="CL1092" s="54"/>
      <c r="CM1092" s="54"/>
      <c r="CN1092" s="54"/>
      <c r="CO1092" s="54"/>
      <c r="CP1092" s="54"/>
      <c r="CQ1092" s="54"/>
      <c r="CR1092" s="54"/>
      <c r="CS1092" s="54"/>
      <c r="CT1092" s="54"/>
      <c r="CU1092" s="54"/>
      <c r="CV1092" s="54"/>
      <c r="CW1092" s="54"/>
      <c r="CX1092" s="54"/>
      <c r="CY1092" s="54"/>
      <c r="CZ1092" s="54"/>
      <c r="DA1092" s="54"/>
      <c r="DB1092" s="54"/>
      <c r="DC1092" s="54"/>
      <c r="DD1092" s="54"/>
      <c r="DE1092" s="54"/>
      <c r="DF1092" s="54"/>
      <c r="DG1092" s="54"/>
      <c r="DH1092" s="54"/>
      <c r="DI1092" s="54"/>
      <c r="DJ1092" s="54"/>
      <c r="DK1092" s="54"/>
      <c r="DL1092" s="54"/>
      <c r="DM1092" s="54"/>
      <c r="DN1092" s="54"/>
      <c r="DO1092" s="54"/>
      <c r="DP1092" s="54"/>
      <c r="DQ1092" s="54"/>
      <c r="DR1092" s="54"/>
      <c r="DS1092" s="54"/>
      <c r="DT1092" s="54"/>
      <c r="DU1092" s="54"/>
      <c r="DV1092" s="54"/>
      <c r="DW1092" s="54"/>
      <c r="DX1092" s="54"/>
      <c r="DY1092" s="54"/>
      <c r="DZ1092" s="54"/>
      <c r="EA1092" s="54"/>
      <c r="EB1092" s="54"/>
      <c r="EC1092" s="54"/>
      <c r="ED1092" s="54"/>
      <c r="EE1092" s="54"/>
      <c r="EF1092" s="54"/>
      <c r="EG1092" s="54"/>
      <c r="EH1092" s="54"/>
      <c r="EI1092" s="54"/>
      <c r="EJ1092" s="54"/>
      <c r="EK1092" s="54"/>
      <c r="EL1092" s="54"/>
      <c r="EM1092" s="54"/>
      <c r="EN1092" s="54"/>
      <c r="EO1092" s="54"/>
      <c r="EP1092" s="54"/>
      <c r="EQ1092" s="54"/>
      <c r="ER1092" s="54"/>
      <c r="ES1092" s="54"/>
      <c r="ET1092" s="54"/>
      <c r="EU1092" s="54"/>
      <c r="EV1092" s="54"/>
      <c r="EW1092" s="54"/>
      <c r="EX1092" s="54"/>
      <c r="EY1092" s="54"/>
      <c r="EZ1092" s="54"/>
      <c r="FA1092" s="54"/>
      <c r="FB1092" s="54"/>
      <c r="FC1092" s="54"/>
      <c r="FD1092" s="54"/>
      <c r="FE1092" s="54"/>
      <c r="FF1092" s="54"/>
      <c r="FG1092" s="54"/>
      <c r="FH1092" s="54"/>
      <c r="FI1092" s="54"/>
      <c r="FJ1092" s="54"/>
      <c r="FK1092" s="54"/>
      <c r="FL1092" s="54"/>
      <c r="FM1092" s="54"/>
      <c r="FN1092" s="54"/>
      <c r="FO1092" s="54"/>
      <c r="FP1092" s="54"/>
      <c r="FQ1092" s="54"/>
      <c r="FR1092" s="54"/>
      <c r="FS1092" s="54"/>
      <c r="FT1092" s="54"/>
      <c r="FU1092" s="54"/>
      <c r="FV1092" s="54"/>
      <c r="FW1092" s="54"/>
      <c r="FX1092" s="54"/>
      <c r="FY1092" s="54"/>
      <c r="FZ1092" s="54"/>
      <c r="GA1092" s="54"/>
      <c r="GB1092" s="54"/>
      <c r="GC1092" s="54"/>
      <c r="GD1092" s="54"/>
      <c r="GE1092" s="54"/>
      <c r="GF1092" s="54"/>
      <c r="GG1092" s="54"/>
      <c r="GH1092" s="54"/>
      <c r="GI1092" s="54"/>
      <c r="GJ1092" s="54"/>
      <c r="GK1092" s="54"/>
      <c r="GL1092" s="54"/>
      <c r="GM1092" s="54"/>
    </row>
    <row r="1093" spans="1:195" s="55" customFormat="1" x14ac:dyDescent="0.3">
      <c r="A1093" s="89" t="s">
        <v>17</v>
      </c>
      <c r="B1093" s="172" t="s">
        <v>960</v>
      </c>
      <c r="C1093" s="172" t="s">
        <v>19</v>
      </c>
      <c r="D1093" s="172" t="s">
        <v>23</v>
      </c>
      <c r="E1093" s="172" t="s">
        <v>269</v>
      </c>
      <c r="F1093" s="172" t="s">
        <v>362</v>
      </c>
      <c r="G1093" s="172" t="s">
        <v>358</v>
      </c>
      <c r="H1093" s="129" t="s">
        <v>975</v>
      </c>
      <c r="I1093" s="172" t="s">
        <v>962</v>
      </c>
      <c r="J1093" s="172" t="s">
        <v>976</v>
      </c>
      <c r="K1093" s="172" t="s">
        <v>977</v>
      </c>
      <c r="L1093" s="191" t="s">
        <v>21</v>
      </c>
      <c r="M1093" s="191" t="s">
        <v>21</v>
      </c>
      <c r="N1093" s="172" t="s">
        <v>257</v>
      </c>
      <c r="O1093" s="193">
        <v>15</v>
      </c>
      <c r="P1093" s="27">
        <v>23.459999999999997</v>
      </c>
      <c r="Q1093" s="192">
        <f t="shared" si="3"/>
        <v>351.9</v>
      </c>
      <c r="R1093" s="192">
        <f t="shared" si="2"/>
        <v>351.9</v>
      </c>
      <c r="S1093" s="54"/>
      <c r="T1093" s="54"/>
      <c r="U1093" s="54"/>
      <c r="V1093" s="54"/>
      <c r="W1093" s="54"/>
      <c r="X1093" s="54"/>
      <c r="Y1093" s="54"/>
      <c r="Z1093" s="54"/>
      <c r="AA1093" s="54"/>
      <c r="AB1093" s="54"/>
      <c r="AC1093" s="54"/>
      <c r="AD1093" s="54"/>
      <c r="AE1093" s="54"/>
      <c r="AF1093" s="54"/>
      <c r="AG1093" s="54"/>
      <c r="AH1093" s="54"/>
      <c r="AI1093" s="54"/>
      <c r="AJ1093" s="54"/>
      <c r="AK1093" s="54"/>
      <c r="AL1093" s="54"/>
      <c r="AM1093" s="54"/>
      <c r="AN1093" s="54"/>
      <c r="AO1093" s="54"/>
      <c r="AP1093" s="54"/>
      <c r="AQ1093" s="54"/>
      <c r="AR1093" s="54"/>
      <c r="AS1093" s="54"/>
      <c r="AT1093" s="54"/>
      <c r="AU1093" s="54"/>
      <c r="AV1093" s="54"/>
      <c r="AW1093" s="54"/>
      <c r="AX1093" s="54"/>
      <c r="AY1093" s="54"/>
      <c r="AZ1093" s="54"/>
      <c r="BA1093" s="54"/>
      <c r="BB1093" s="54"/>
      <c r="BC1093" s="54"/>
      <c r="BD1093" s="54"/>
      <c r="BE1093" s="54"/>
      <c r="BF1093" s="54"/>
      <c r="BG1093" s="54"/>
      <c r="BH1093" s="54"/>
      <c r="BI1093" s="54"/>
      <c r="BJ1093" s="54"/>
      <c r="BK1093" s="54"/>
      <c r="BL1093" s="54"/>
      <c r="BM1093" s="54"/>
      <c r="BN1093" s="54"/>
      <c r="BO1093" s="54"/>
      <c r="BP1093" s="54"/>
      <c r="BQ1093" s="54"/>
      <c r="BR1093" s="54"/>
      <c r="BS1093" s="54"/>
      <c r="BT1093" s="54"/>
      <c r="BU1093" s="54"/>
      <c r="BV1093" s="54"/>
      <c r="BW1093" s="54"/>
      <c r="BX1093" s="54"/>
      <c r="BY1093" s="54"/>
      <c r="BZ1093" s="54"/>
      <c r="CA1093" s="54"/>
      <c r="CB1093" s="54"/>
      <c r="CC1093" s="54"/>
      <c r="CD1093" s="54"/>
      <c r="CE1093" s="54"/>
      <c r="CF1093" s="54"/>
      <c r="CG1093" s="54"/>
      <c r="CH1093" s="54"/>
      <c r="CI1093" s="54"/>
      <c r="CJ1093" s="54"/>
      <c r="CK1093" s="54"/>
      <c r="CL1093" s="54"/>
      <c r="CM1093" s="54"/>
      <c r="CN1093" s="54"/>
      <c r="CO1093" s="54"/>
      <c r="CP1093" s="54"/>
      <c r="CQ1093" s="54"/>
      <c r="CR1093" s="54"/>
      <c r="CS1093" s="54"/>
      <c r="CT1093" s="54"/>
      <c r="CU1093" s="54"/>
      <c r="CV1093" s="54"/>
      <c r="CW1093" s="54"/>
      <c r="CX1093" s="54"/>
      <c r="CY1093" s="54"/>
      <c r="CZ1093" s="54"/>
      <c r="DA1093" s="54"/>
      <c r="DB1093" s="54"/>
      <c r="DC1093" s="54"/>
      <c r="DD1093" s="54"/>
      <c r="DE1093" s="54"/>
      <c r="DF1093" s="54"/>
      <c r="DG1093" s="54"/>
      <c r="DH1093" s="54"/>
      <c r="DI1093" s="54"/>
      <c r="DJ1093" s="54"/>
      <c r="DK1093" s="54"/>
      <c r="DL1093" s="54"/>
      <c r="DM1093" s="54"/>
      <c r="DN1093" s="54"/>
      <c r="DO1093" s="54"/>
      <c r="DP1093" s="54"/>
      <c r="DQ1093" s="54"/>
      <c r="DR1093" s="54"/>
      <c r="DS1093" s="54"/>
      <c r="DT1093" s="54"/>
      <c r="DU1093" s="54"/>
      <c r="DV1093" s="54"/>
      <c r="DW1093" s="54"/>
      <c r="DX1093" s="54"/>
      <c r="DY1093" s="54"/>
      <c r="DZ1093" s="54"/>
      <c r="EA1093" s="54"/>
      <c r="EB1093" s="54"/>
      <c r="EC1093" s="54"/>
      <c r="ED1093" s="54"/>
      <c r="EE1093" s="54"/>
      <c r="EF1093" s="54"/>
      <c r="EG1093" s="54"/>
      <c r="EH1093" s="54"/>
      <c r="EI1093" s="54"/>
      <c r="EJ1093" s="54"/>
      <c r="EK1093" s="54"/>
      <c r="EL1093" s="54"/>
      <c r="EM1093" s="54"/>
      <c r="EN1093" s="54"/>
      <c r="EO1093" s="54"/>
      <c r="EP1093" s="54"/>
      <c r="EQ1093" s="54"/>
      <c r="ER1093" s="54"/>
      <c r="ES1093" s="54"/>
      <c r="ET1093" s="54"/>
      <c r="EU1093" s="54"/>
      <c r="EV1093" s="54"/>
      <c r="EW1093" s="54"/>
      <c r="EX1093" s="54"/>
      <c r="EY1093" s="54"/>
      <c r="EZ1093" s="54"/>
      <c r="FA1093" s="54"/>
      <c r="FB1093" s="54"/>
      <c r="FC1093" s="54"/>
      <c r="FD1093" s="54"/>
      <c r="FE1093" s="54"/>
      <c r="FF1093" s="54"/>
      <c r="FG1093" s="54"/>
      <c r="FH1093" s="54"/>
      <c r="FI1093" s="54"/>
      <c r="FJ1093" s="54"/>
      <c r="FK1093" s="54"/>
      <c r="FL1093" s="54"/>
      <c r="FM1093" s="54"/>
      <c r="FN1093" s="54"/>
      <c r="FO1093" s="54"/>
      <c r="FP1093" s="54"/>
      <c r="FQ1093" s="54"/>
      <c r="FR1093" s="54"/>
      <c r="FS1093" s="54"/>
      <c r="FT1093" s="54"/>
      <c r="FU1093" s="54"/>
      <c r="FV1093" s="54"/>
      <c r="FW1093" s="54"/>
      <c r="FX1093" s="54"/>
      <c r="FY1093" s="54"/>
      <c r="FZ1093" s="54"/>
      <c r="GA1093" s="54"/>
      <c r="GB1093" s="54"/>
      <c r="GC1093" s="54"/>
      <c r="GD1093" s="54"/>
      <c r="GE1093" s="54"/>
      <c r="GF1093" s="54"/>
      <c r="GG1093" s="54"/>
      <c r="GH1093" s="54"/>
      <c r="GI1093" s="54"/>
      <c r="GJ1093" s="54"/>
      <c r="GK1093" s="54"/>
      <c r="GL1093" s="54"/>
      <c r="GM1093" s="54"/>
    </row>
    <row r="1094" spans="1:195" s="55" customFormat="1" x14ac:dyDescent="0.3">
      <c r="A1094" s="89" t="s">
        <v>17</v>
      </c>
      <c r="B1094" s="172" t="s">
        <v>960</v>
      </c>
      <c r="C1094" s="172" t="s">
        <v>19</v>
      </c>
      <c r="D1094" s="172" t="s">
        <v>23</v>
      </c>
      <c r="E1094" s="172" t="s">
        <v>269</v>
      </c>
      <c r="F1094" s="172" t="s">
        <v>362</v>
      </c>
      <c r="G1094" s="172" t="s">
        <v>358</v>
      </c>
      <c r="H1094" s="129" t="s">
        <v>975</v>
      </c>
      <c r="I1094" s="172" t="s">
        <v>962</v>
      </c>
      <c r="J1094" s="172" t="s">
        <v>128</v>
      </c>
      <c r="K1094" s="172" t="s">
        <v>243</v>
      </c>
      <c r="L1094" s="191" t="s">
        <v>21</v>
      </c>
      <c r="M1094" s="191" t="s">
        <v>21</v>
      </c>
      <c r="N1094" s="172" t="s">
        <v>257</v>
      </c>
      <c r="O1094" s="193">
        <v>20</v>
      </c>
      <c r="P1094" s="27">
        <v>44.739999999999995</v>
      </c>
      <c r="Q1094" s="192">
        <f t="shared" si="3"/>
        <v>894.8</v>
      </c>
      <c r="R1094" s="192">
        <f t="shared" si="2"/>
        <v>894.8</v>
      </c>
      <c r="S1094" s="54"/>
      <c r="T1094" s="54"/>
      <c r="U1094" s="54"/>
      <c r="V1094" s="54"/>
      <c r="W1094" s="54"/>
      <c r="X1094" s="54"/>
      <c r="Y1094" s="54"/>
      <c r="Z1094" s="54"/>
      <c r="AA1094" s="54"/>
      <c r="AB1094" s="54"/>
      <c r="AC1094" s="54"/>
      <c r="AD1094" s="54"/>
      <c r="AE1094" s="54"/>
      <c r="AF1094" s="54"/>
      <c r="AG1094" s="54"/>
      <c r="AH1094" s="54"/>
      <c r="AI1094" s="54"/>
      <c r="AJ1094" s="54"/>
      <c r="AK1094" s="54"/>
      <c r="AL1094" s="54"/>
      <c r="AM1094" s="54"/>
      <c r="AN1094" s="54"/>
      <c r="AO1094" s="54"/>
      <c r="AP1094" s="54"/>
      <c r="AQ1094" s="54"/>
      <c r="AR1094" s="54"/>
      <c r="AS1094" s="54"/>
      <c r="AT1094" s="54"/>
      <c r="AU1094" s="54"/>
      <c r="AV1094" s="54"/>
      <c r="AW1094" s="54"/>
      <c r="AX1094" s="54"/>
      <c r="AY1094" s="54"/>
      <c r="AZ1094" s="54"/>
      <c r="BA1094" s="54"/>
      <c r="BB1094" s="54"/>
      <c r="BC1094" s="54"/>
      <c r="BD1094" s="54"/>
      <c r="BE1094" s="54"/>
      <c r="BF1094" s="54"/>
      <c r="BG1094" s="54"/>
      <c r="BH1094" s="54"/>
      <c r="BI1094" s="54"/>
      <c r="BJ1094" s="54"/>
      <c r="BK1094" s="54"/>
      <c r="BL1094" s="54"/>
      <c r="BM1094" s="54"/>
      <c r="BN1094" s="54"/>
      <c r="BO1094" s="54"/>
      <c r="BP1094" s="54"/>
      <c r="BQ1094" s="54"/>
      <c r="BR1094" s="54"/>
      <c r="BS1094" s="54"/>
      <c r="BT1094" s="54"/>
      <c r="BU1094" s="54"/>
      <c r="BV1094" s="54"/>
      <c r="BW1094" s="54"/>
      <c r="BX1094" s="54"/>
      <c r="BY1094" s="54"/>
      <c r="BZ1094" s="54"/>
      <c r="CA1094" s="54"/>
      <c r="CB1094" s="54"/>
      <c r="CC1094" s="54"/>
      <c r="CD1094" s="54"/>
      <c r="CE1094" s="54"/>
      <c r="CF1094" s="54"/>
      <c r="CG1094" s="54"/>
      <c r="CH1094" s="54"/>
      <c r="CI1094" s="54"/>
      <c r="CJ1094" s="54"/>
      <c r="CK1094" s="54"/>
      <c r="CL1094" s="54"/>
      <c r="CM1094" s="54"/>
      <c r="CN1094" s="54"/>
      <c r="CO1094" s="54"/>
      <c r="CP1094" s="54"/>
      <c r="CQ1094" s="54"/>
      <c r="CR1094" s="54"/>
      <c r="CS1094" s="54"/>
      <c r="CT1094" s="54"/>
      <c r="CU1094" s="54"/>
      <c r="CV1094" s="54"/>
      <c r="CW1094" s="54"/>
      <c r="CX1094" s="54"/>
      <c r="CY1094" s="54"/>
      <c r="CZ1094" s="54"/>
      <c r="DA1094" s="54"/>
      <c r="DB1094" s="54"/>
      <c r="DC1094" s="54"/>
      <c r="DD1094" s="54"/>
      <c r="DE1094" s="54"/>
      <c r="DF1094" s="54"/>
      <c r="DG1094" s="54"/>
      <c r="DH1094" s="54"/>
      <c r="DI1094" s="54"/>
      <c r="DJ1094" s="54"/>
      <c r="DK1094" s="54"/>
      <c r="DL1094" s="54"/>
      <c r="DM1094" s="54"/>
      <c r="DN1094" s="54"/>
      <c r="DO1094" s="54"/>
      <c r="DP1094" s="54"/>
      <c r="DQ1094" s="54"/>
      <c r="DR1094" s="54"/>
      <c r="DS1094" s="54"/>
      <c r="DT1094" s="54"/>
      <c r="DU1094" s="54"/>
      <c r="DV1094" s="54"/>
      <c r="DW1094" s="54"/>
      <c r="DX1094" s="54"/>
      <c r="DY1094" s="54"/>
      <c r="DZ1094" s="54"/>
      <c r="EA1094" s="54"/>
      <c r="EB1094" s="54"/>
      <c r="EC1094" s="54"/>
      <c r="ED1094" s="54"/>
      <c r="EE1094" s="54"/>
      <c r="EF1094" s="54"/>
      <c r="EG1094" s="54"/>
      <c r="EH1094" s="54"/>
      <c r="EI1094" s="54"/>
      <c r="EJ1094" s="54"/>
      <c r="EK1094" s="54"/>
      <c r="EL1094" s="54"/>
      <c r="EM1094" s="54"/>
      <c r="EN1094" s="54"/>
      <c r="EO1094" s="54"/>
      <c r="EP1094" s="54"/>
      <c r="EQ1094" s="54"/>
      <c r="ER1094" s="54"/>
      <c r="ES1094" s="54"/>
      <c r="ET1094" s="54"/>
      <c r="EU1094" s="54"/>
      <c r="EV1094" s="54"/>
      <c r="EW1094" s="54"/>
      <c r="EX1094" s="54"/>
      <c r="EY1094" s="54"/>
      <c r="EZ1094" s="54"/>
      <c r="FA1094" s="54"/>
      <c r="FB1094" s="54"/>
      <c r="FC1094" s="54"/>
      <c r="FD1094" s="54"/>
      <c r="FE1094" s="54"/>
      <c r="FF1094" s="54"/>
      <c r="FG1094" s="54"/>
      <c r="FH1094" s="54"/>
      <c r="FI1094" s="54"/>
      <c r="FJ1094" s="54"/>
      <c r="FK1094" s="54"/>
      <c r="FL1094" s="54"/>
      <c r="FM1094" s="54"/>
      <c r="FN1094" s="54"/>
      <c r="FO1094" s="54"/>
      <c r="FP1094" s="54"/>
      <c r="FQ1094" s="54"/>
      <c r="FR1094" s="54"/>
      <c r="FS1094" s="54"/>
      <c r="FT1094" s="54"/>
      <c r="FU1094" s="54"/>
      <c r="FV1094" s="54"/>
      <c r="FW1094" s="54"/>
      <c r="FX1094" s="54"/>
      <c r="FY1094" s="54"/>
      <c r="FZ1094" s="54"/>
      <c r="GA1094" s="54"/>
      <c r="GB1094" s="54"/>
      <c r="GC1094" s="54"/>
      <c r="GD1094" s="54"/>
      <c r="GE1094" s="54"/>
      <c r="GF1094" s="54"/>
      <c r="GG1094" s="54"/>
      <c r="GH1094" s="54"/>
      <c r="GI1094" s="54"/>
      <c r="GJ1094" s="54"/>
      <c r="GK1094" s="54"/>
      <c r="GL1094" s="54"/>
      <c r="GM1094" s="54"/>
    </row>
    <row r="1095" spans="1:195" s="55" customFormat="1" x14ac:dyDescent="0.3">
      <c r="A1095" s="89" t="s">
        <v>17</v>
      </c>
      <c r="B1095" s="172" t="s">
        <v>960</v>
      </c>
      <c r="C1095" s="172" t="s">
        <v>19</v>
      </c>
      <c r="D1095" s="172" t="s">
        <v>23</v>
      </c>
      <c r="E1095" s="172" t="s">
        <v>269</v>
      </c>
      <c r="F1095" s="172" t="s">
        <v>362</v>
      </c>
      <c r="G1095" s="172" t="s">
        <v>358</v>
      </c>
      <c r="H1095" s="129" t="s">
        <v>975</v>
      </c>
      <c r="I1095" s="172" t="s">
        <v>962</v>
      </c>
      <c r="J1095" s="172" t="s">
        <v>978</v>
      </c>
      <c r="K1095" s="172" t="s">
        <v>979</v>
      </c>
      <c r="L1095" s="191" t="s">
        <v>21</v>
      </c>
      <c r="M1095" s="191" t="s">
        <v>21</v>
      </c>
      <c r="N1095" s="172" t="s">
        <v>258</v>
      </c>
      <c r="O1095" s="193">
        <v>15</v>
      </c>
      <c r="P1095" s="27">
        <v>17.25</v>
      </c>
      <c r="Q1095" s="192">
        <f t="shared" si="3"/>
        <v>258.75</v>
      </c>
      <c r="R1095" s="192">
        <f t="shared" si="2"/>
        <v>258.75</v>
      </c>
      <c r="S1095" s="54"/>
      <c r="T1095" s="54"/>
      <c r="U1095" s="54"/>
      <c r="V1095" s="54"/>
      <c r="W1095" s="54"/>
      <c r="X1095" s="54"/>
      <c r="Y1095" s="54"/>
      <c r="Z1095" s="54"/>
      <c r="AA1095" s="54"/>
      <c r="AB1095" s="54"/>
      <c r="AC1095" s="54"/>
      <c r="AD1095" s="54"/>
      <c r="AE1095" s="54"/>
      <c r="AF1095" s="54"/>
      <c r="AG1095" s="54"/>
      <c r="AH1095" s="54"/>
      <c r="AI1095" s="54"/>
      <c r="AJ1095" s="54"/>
      <c r="AK1095" s="54"/>
      <c r="AL1095" s="54"/>
      <c r="AM1095" s="54"/>
      <c r="AN1095" s="54"/>
      <c r="AO1095" s="54"/>
      <c r="AP1095" s="54"/>
      <c r="AQ1095" s="54"/>
      <c r="AR1095" s="54"/>
      <c r="AS1095" s="54"/>
      <c r="AT1095" s="54"/>
      <c r="AU1095" s="54"/>
      <c r="AV1095" s="54"/>
      <c r="AW1095" s="54"/>
      <c r="AX1095" s="54"/>
      <c r="AY1095" s="54"/>
      <c r="AZ1095" s="54"/>
      <c r="BA1095" s="54"/>
      <c r="BB1095" s="54"/>
      <c r="BC1095" s="54"/>
      <c r="BD1095" s="54"/>
      <c r="BE1095" s="54"/>
      <c r="BF1095" s="54"/>
      <c r="BG1095" s="54"/>
      <c r="BH1095" s="54"/>
      <c r="BI1095" s="54"/>
      <c r="BJ1095" s="54"/>
      <c r="BK1095" s="54"/>
      <c r="BL1095" s="54"/>
      <c r="BM1095" s="54"/>
      <c r="BN1095" s="54"/>
      <c r="BO1095" s="54"/>
      <c r="BP1095" s="54"/>
      <c r="BQ1095" s="54"/>
      <c r="BR1095" s="54"/>
      <c r="BS1095" s="54"/>
      <c r="BT1095" s="54"/>
      <c r="BU1095" s="54"/>
      <c r="BV1095" s="54"/>
      <c r="BW1095" s="54"/>
      <c r="BX1095" s="54"/>
      <c r="BY1095" s="54"/>
      <c r="BZ1095" s="54"/>
      <c r="CA1095" s="54"/>
      <c r="CB1095" s="54"/>
      <c r="CC1095" s="54"/>
      <c r="CD1095" s="54"/>
      <c r="CE1095" s="54"/>
      <c r="CF1095" s="54"/>
      <c r="CG1095" s="54"/>
      <c r="CH1095" s="54"/>
      <c r="CI1095" s="54"/>
      <c r="CJ1095" s="54"/>
      <c r="CK1095" s="54"/>
      <c r="CL1095" s="54"/>
      <c r="CM1095" s="54"/>
      <c r="CN1095" s="54"/>
      <c r="CO1095" s="54"/>
      <c r="CP1095" s="54"/>
      <c r="CQ1095" s="54"/>
      <c r="CR1095" s="54"/>
      <c r="CS1095" s="54"/>
      <c r="CT1095" s="54"/>
      <c r="CU1095" s="54"/>
      <c r="CV1095" s="54"/>
      <c r="CW1095" s="54"/>
      <c r="CX1095" s="54"/>
      <c r="CY1095" s="54"/>
      <c r="CZ1095" s="54"/>
      <c r="DA1095" s="54"/>
      <c r="DB1095" s="54"/>
      <c r="DC1095" s="54"/>
      <c r="DD1095" s="54"/>
      <c r="DE1095" s="54"/>
      <c r="DF1095" s="54"/>
      <c r="DG1095" s="54"/>
      <c r="DH1095" s="54"/>
      <c r="DI1095" s="54"/>
      <c r="DJ1095" s="54"/>
      <c r="DK1095" s="54"/>
      <c r="DL1095" s="54"/>
      <c r="DM1095" s="54"/>
      <c r="DN1095" s="54"/>
      <c r="DO1095" s="54"/>
      <c r="DP1095" s="54"/>
      <c r="DQ1095" s="54"/>
      <c r="DR1095" s="54"/>
      <c r="DS1095" s="54"/>
      <c r="DT1095" s="54"/>
      <c r="DU1095" s="54"/>
      <c r="DV1095" s="54"/>
      <c r="DW1095" s="54"/>
      <c r="DX1095" s="54"/>
      <c r="DY1095" s="54"/>
      <c r="DZ1095" s="54"/>
      <c r="EA1095" s="54"/>
      <c r="EB1095" s="54"/>
      <c r="EC1095" s="54"/>
      <c r="ED1095" s="54"/>
      <c r="EE1095" s="54"/>
      <c r="EF1095" s="54"/>
      <c r="EG1095" s="54"/>
      <c r="EH1095" s="54"/>
      <c r="EI1095" s="54"/>
      <c r="EJ1095" s="54"/>
      <c r="EK1095" s="54"/>
      <c r="EL1095" s="54"/>
      <c r="EM1095" s="54"/>
      <c r="EN1095" s="54"/>
      <c r="EO1095" s="54"/>
      <c r="EP1095" s="54"/>
      <c r="EQ1095" s="54"/>
      <c r="ER1095" s="54"/>
      <c r="ES1095" s="54"/>
      <c r="ET1095" s="54"/>
      <c r="EU1095" s="54"/>
      <c r="EV1095" s="54"/>
      <c r="EW1095" s="54"/>
      <c r="EX1095" s="54"/>
      <c r="EY1095" s="54"/>
      <c r="EZ1095" s="54"/>
      <c r="FA1095" s="54"/>
      <c r="FB1095" s="54"/>
      <c r="FC1095" s="54"/>
      <c r="FD1095" s="54"/>
      <c r="FE1095" s="54"/>
      <c r="FF1095" s="54"/>
      <c r="FG1095" s="54"/>
      <c r="FH1095" s="54"/>
      <c r="FI1095" s="54"/>
      <c r="FJ1095" s="54"/>
      <c r="FK1095" s="54"/>
      <c r="FL1095" s="54"/>
      <c r="FM1095" s="54"/>
      <c r="FN1095" s="54"/>
      <c r="FO1095" s="54"/>
      <c r="FP1095" s="54"/>
      <c r="FQ1095" s="54"/>
      <c r="FR1095" s="54"/>
      <c r="FS1095" s="54"/>
      <c r="FT1095" s="54"/>
      <c r="FU1095" s="54"/>
      <c r="FV1095" s="54"/>
      <c r="FW1095" s="54"/>
      <c r="FX1095" s="54"/>
      <c r="FY1095" s="54"/>
      <c r="FZ1095" s="54"/>
      <c r="GA1095" s="54"/>
      <c r="GB1095" s="54"/>
      <c r="GC1095" s="54"/>
      <c r="GD1095" s="54"/>
      <c r="GE1095" s="54"/>
      <c r="GF1095" s="54"/>
      <c r="GG1095" s="54"/>
      <c r="GH1095" s="54"/>
      <c r="GI1095" s="54"/>
      <c r="GJ1095" s="54"/>
      <c r="GK1095" s="54"/>
      <c r="GL1095" s="54"/>
      <c r="GM1095" s="54"/>
    </row>
    <row r="1096" spans="1:195" s="55" customFormat="1" x14ac:dyDescent="0.3">
      <c r="A1096" s="89" t="s">
        <v>17</v>
      </c>
      <c r="B1096" s="172" t="s">
        <v>960</v>
      </c>
      <c r="C1096" s="172" t="s">
        <v>19</v>
      </c>
      <c r="D1096" s="172" t="s">
        <v>23</v>
      </c>
      <c r="E1096" s="172" t="s">
        <v>269</v>
      </c>
      <c r="F1096" s="172" t="s">
        <v>362</v>
      </c>
      <c r="G1096" s="172" t="s">
        <v>358</v>
      </c>
      <c r="H1096" s="129" t="s">
        <v>975</v>
      </c>
      <c r="I1096" s="172" t="s">
        <v>962</v>
      </c>
      <c r="J1096" s="172" t="s">
        <v>980</v>
      </c>
      <c r="K1096" s="172" t="s">
        <v>981</v>
      </c>
      <c r="L1096" s="191" t="s">
        <v>21</v>
      </c>
      <c r="M1096" s="191" t="s">
        <v>21</v>
      </c>
      <c r="N1096" s="172" t="s">
        <v>982</v>
      </c>
      <c r="O1096" s="193">
        <v>15</v>
      </c>
      <c r="P1096" s="27">
        <v>21.970000000000002</v>
      </c>
      <c r="Q1096" s="192">
        <f t="shared" si="3"/>
        <v>329.55</v>
      </c>
      <c r="R1096" s="192">
        <f t="shared" si="2"/>
        <v>329.55</v>
      </c>
      <c r="S1096" s="54"/>
      <c r="T1096" s="54"/>
      <c r="U1096" s="54"/>
      <c r="V1096" s="54"/>
      <c r="W1096" s="54"/>
      <c r="X1096" s="54"/>
      <c r="Y1096" s="54"/>
      <c r="Z1096" s="54"/>
      <c r="AA1096" s="54"/>
      <c r="AB1096" s="54"/>
      <c r="AC1096" s="54"/>
      <c r="AD1096" s="54"/>
      <c r="AE1096" s="54"/>
      <c r="AF1096" s="54"/>
      <c r="AG1096" s="54"/>
      <c r="AH1096" s="54"/>
      <c r="AI1096" s="54"/>
      <c r="AJ1096" s="54"/>
      <c r="AK1096" s="54"/>
      <c r="AL1096" s="54"/>
      <c r="AM1096" s="54"/>
      <c r="AN1096" s="54"/>
      <c r="AO1096" s="54"/>
      <c r="AP1096" s="54"/>
      <c r="AQ1096" s="54"/>
      <c r="AR1096" s="54"/>
      <c r="AS1096" s="54"/>
      <c r="AT1096" s="54"/>
      <c r="AU1096" s="54"/>
      <c r="AV1096" s="54"/>
      <c r="AW1096" s="54"/>
      <c r="AX1096" s="54"/>
      <c r="AY1096" s="54"/>
      <c r="AZ1096" s="54"/>
      <c r="BA1096" s="54"/>
      <c r="BB1096" s="54"/>
      <c r="BC1096" s="54"/>
      <c r="BD1096" s="54"/>
      <c r="BE1096" s="54"/>
      <c r="BF1096" s="54"/>
      <c r="BG1096" s="54"/>
      <c r="BH1096" s="54"/>
      <c r="BI1096" s="54"/>
      <c r="BJ1096" s="54"/>
      <c r="BK1096" s="54"/>
      <c r="BL1096" s="54"/>
      <c r="BM1096" s="54"/>
      <c r="BN1096" s="54"/>
      <c r="BO1096" s="54"/>
      <c r="BP1096" s="54"/>
      <c r="BQ1096" s="54"/>
      <c r="BR1096" s="54"/>
      <c r="BS1096" s="54"/>
      <c r="BT1096" s="54"/>
      <c r="BU1096" s="54"/>
      <c r="BV1096" s="54"/>
      <c r="BW1096" s="54"/>
      <c r="BX1096" s="54"/>
      <c r="BY1096" s="54"/>
      <c r="BZ1096" s="54"/>
      <c r="CA1096" s="54"/>
      <c r="CB1096" s="54"/>
      <c r="CC1096" s="54"/>
      <c r="CD1096" s="54"/>
      <c r="CE1096" s="54"/>
      <c r="CF1096" s="54"/>
      <c r="CG1096" s="54"/>
      <c r="CH1096" s="54"/>
      <c r="CI1096" s="54"/>
      <c r="CJ1096" s="54"/>
      <c r="CK1096" s="54"/>
      <c r="CL1096" s="54"/>
      <c r="CM1096" s="54"/>
      <c r="CN1096" s="54"/>
      <c r="CO1096" s="54"/>
      <c r="CP1096" s="54"/>
      <c r="CQ1096" s="54"/>
      <c r="CR1096" s="54"/>
      <c r="CS1096" s="54"/>
      <c r="CT1096" s="54"/>
      <c r="CU1096" s="54"/>
      <c r="CV1096" s="54"/>
      <c r="CW1096" s="54"/>
      <c r="CX1096" s="54"/>
      <c r="CY1096" s="54"/>
      <c r="CZ1096" s="54"/>
      <c r="DA1096" s="54"/>
      <c r="DB1096" s="54"/>
      <c r="DC1096" s="54"/>
      <c r="DD1096" s="54"/>
      <c r="DE1096" s="54"/>
      <c r="DF1096" s="54"/>
      <c r="DG1096" s="54"/>
      <c r="DH1096" s="54"/>
      <c r="DI1096" s="54"/>
      <c r="DJ1096" s="54"/>
      <c r="DK1096" s="54"/>
      <c r="DL1096" s="54"/>
      <c r="DM1096" s="54"/>
      <c r="DN1096" s="54"/>
      <c r="DO1096" s="54"/>
      <c r="DP1096" s="54"/>
      <c r="DQ1096" s="54"/>
      <c r="DR1096" s="54"/>
      <c r="DS1096" s="54"/>
      <c r="DT1096" s="54"/>
      <c r="DU1096" s="54"/>
      <c r="DV1096" s="54"/>
      <c r="DW1096" s="54"/>
      <c r="DX1096" s="54"/>
      <c r="DY1096" s="54"/>
      <c r="DZ1096" s="54"/>
      <c r="EA1096" s="54"/>
      <c r="EB1096" s="54"/>
      <c r="EC1096" s="54"/>
      <c r="ED1096" s="54"/>
      <c r="EE1096" s="54"/>
      <c r="EF1096" s="54"/>
      <c r="EG1096" s="54"/>
      <c r="EH1096" s="54"/>
      <c r="EI1096" s="54"/>
      <c r="EJ1096" s="54"/>
      <c r="EK1096" s="54"/>
      <c r="EL1096" s="54"/>
      <c r="EM1096" s="54"/>
      <c r="EN1096" s="54"/>
      <c r="EO1096" s="54"/>
      <c r="EP1096" s="54"/>
      <c r="EQ1096" s="54"/>
      <c r="ER1096" s="54"/>
      <c r="ES1096" s="54"/>
      <c r="ET1096" s="54"/>
      <c r="EU1096" s="54"/>
      <c r="EV1096" s="54"/>
      <c r="EW1096" s="54"/>
      <c r="EX1096" s="54"/>
      <c r="EY1096" s="54"/>
      <c r="EZ1096" s="54"/>
      <c r="FA1096" s="54"/>
      <c r="FB1096" s="54"/>
      <c r="FC1096" s="54"/>
      <c r="FD1096" s="54"/>
      <c r="FE1096" s="54"/>
      <c r="FF1096" s="54"/>
      <c r="FG1096" s="54"/>
      <c r="FH1096" s="54"/>
      <c r="FI1096" s="54"/>
      <c r="FJ1096" s="54"/>
      <c r="FK1096" s="54"/>
      <c r="FL1096" s="54"/>
      <c r="FM1096" s="54"/>
      <c r="FN1096" s="54"/>
      <c r="FO1096" s="54"/>
      <c r="FP1096" s="54"/>
      <c r="FQ1096" s="54"/>
      <c r="FR1096" s="54"/>
      <c r="FS1096" s="54"/>
      <c r="FT1096" s="54"/>
      <c r="FU1096" s="54"/>
      <c r="FV1096" s="54"/>
      <c r="FW1096" s="54"/>
      <c r="FX1096" s="54"/>
      <c r="FY1096" s="54"/>
      <c r="FZ1096" s="54"/>
      <c r="GA1096" s="54"/>
      <c r="GB1096" s="54"/>
      <c r="GC1096" s="54"/>
      <c r="GD1096" s="54"/>
      <c r="GE1096" s="54"/>
      <c r="GF1096" s="54"/>
      <c r="GG1096" s="54"/>
      <c r="GH1096" s="54"/>
      <c r="GI1096" s="54"/>
      <c r="GJ1096" s="54"/>
      <c r="GK1096" s="54"/>
      <c r="GL1096" s="54"/>
      <c r="GM1096" s="54"/>
    </row>
    <row r="1097" spans="1:195" s="55" customFormat="1" x14ac:dyDescent="0.3">
      <c r="A1097" s="89" t="s">
        <v>17</v>
      </c>
      <c r="B1097" s="172" t="s">
        <v>960</v>
      </c>
      <c r="C1097" s="172" t="s">
        <v>19</v>
      </c>
      <c r="D1097" s="172" t="s">
        <v>23</v>
      </c>
      <c r="E1097" s="172" t="s">
        <v>269</v>
      </c>
      <c r="F1097" s="172" t="s">
        <v>362</v>
      </c>
      <c r="G1097" s="172" t="s">
        <v>358</v>
      </c>
      <c r="H1097" s="129" t="s">
        <v>975</v>
      </c>
      <c r="I1097" s="172" t="s">
        <v>962</v>
      </c>
      <c r="J1097" s="172" t="s">
        <v>360</v>
      </c>
      <c r="K1097" s="172" t="s">
        <v>361</v>
      </c>
      <c r="L1097" s="191" t="s">
        <v>21</v>
      </c>
      <c r="M1097" s="191" t="s">
        <v>21</v>
      </c>
      <c r="N1097" s="172" t="s">
        <v>257</v>
      </c>
      <c r="O1097" s="193">
        <v>15</v>
      </c>
      <c r="P1097" s="27">
        <v>8.9700000000000006</v>
      </c>
      <c r="Q1097" s="192">
        <f t="shared" si="3"/>
        <v>134.55000000000001</v>
      </c>
      <c r="R1097" s="192">
        <f t="shared" si="2"/>
        <v>134.55000000000001</v>
      </c>
      <c r="S1097" s="54"/>
      <c r="T1097" s="54"/>
      <c r="U1097" s="54"/>
      <c r="V1097" s="54"/>
      <c r="W1097" s="54"/>
      <c r="X1097" s="54"/>
      <c r="Y1097" s="54"/>
      <c r="Z1097" s="54"/>
      <c r="AA1097" s="54"/>
      <c r="AB1097" s="54"/>
      <c r="AC1097" s="54"/>
      <c r="AD1097" s="54"/>
      <c r="AE1097" s="54"/>
      <c r="AF1097" s="54"/>
      <c r="AG1097" s="54"/>
      <c r="AH1097" s="54"/>
      <c r="AI1097" s="54"/>
      <c r="AJ1097" s="54"/>
      <c r="AK1097" s="54"/>
      <c r="AL1097" s="54"/>
      <c r="AM1097" s="54"/>
      <c r="AN1097" s="54"/>
      <c r="AO1097" s="54"/>
      <c r="AP1097" s="54"/>
      <c r="AQ1097" s="54"/>
      <c r="AR1097" s="54"/>
      <c r="AS1097" s="54"/>
      <c r="AT1097" s="54"/>
      <c r="AU1097" s="54"/>
      <c r="AV1097" s="54"/>
      <c r="AW1097" s="54"/>
      <c r="AX1097" s="54"/>
      <c r="AY1097" s="54"/>
      <c r="AZ1097" s="54"/>
      <c r="BA1097" s="54"/>
      <c r="BB1097" s="54"/>
      <c r="BC1097" s="54"/>
      <c r="BD1097" s="54"/>
      <c r="BE1097" s="54"/>
      <c r="BF1097" s="54"/>
      <c r="BG1097" s="54"/>
      <c r="BH1097" s="54"/>
      <c r="BI1097" s="54"/>
      <c r="BJ1097" s="54"/>
      <c r="BK1097" s="54"/>
      <c r="BL1097" s="54"/>
      <c r="BM1097" s="54"/>
      <c r="BN1097" s="54"/>
      <c r="BO1097" s="54"/>
      <c r="BP1097" s="54"/>
      <c r="BQ1097" s="54"/>
      <c r="BR1097" s="54"/>
      <c r="BS1097" s="54"/>
      <c r="BT1097" s="54"/>
      <c r="BU1097" s="54"/>
      <c r="BV1097" s="54"/>
      <c r="BW1097" s="54"/>
      <c r="BX1097" s="54"/>
      <c r="BY1097" s="54"/>
      <c r="BZ1097" s="54"/>
      <c r="CA1097" s="54"/>
      <c r="CB1097" s="54"/>
      <c r="CC1097" s="54"/>
      <c r="CD1097" s="54"/>
      <c r="CE1097" s="54"/>
      <c r="CF1097" s="54"/>
      <c r="CG1097" s="54"/>
      <c r="CH1097" s="54"/>
      <c r="CI1097" s="54"/>
      <c r="CJ1097" s="54"/>
      <c r="CK1097" s="54"/>
      <c r="CL1097" s="54"/>
      <c r="CM1097" s="54"/>
      <c r="CN1097" s="54"/>
      <c r="CO1097" s="54"/>
      <c r="CP1097" s="54"/>
      <c r="CQ1097" s="54"/>
      <c r="CR1097" s="54"/>
      <c r="CS1097" s="54"/>
      <c r="CT1097" s="54"/>
      <c r="CU1097" s="54"/>
      <c r="CV1097" s="54"/>
      <c r="CW1097" s="54"/>
      <c r="CX1097" s="54"/>
      <c r="CY1097" s="54"/>
      <c r="CZ1097" s="54"/>
      <c r="DA1097" s="54"/>
      <c r="DB1097" s="54"/>
      <c r="DC1097" s="54"/>
      <c r="DD1097" s="54"/>
      <c r="DE1097" s="54"/>
      <c r="DF1097" s="54"/>
      <c r="DG1097" s="54"/>
      <c r="DH1097" s="54"/>
      <c r="DI1097" s="54"/>
      <c r="DJ1097" s="54"/>
      <c r="DK1097" s="54"/>
      <c r="DL1097" s="54"/>
      <c r="DM1097" s="54"/>
      <c r="DN1097" s="54"/>
      <c r="DO1097" s="54"/>
      <c r="DP1097" s="54"/>
      <c r="DQ1097" s="54"/>
      <c r="DR1097" s="54"/>
      <c r="DS1097" s="54"/>
      <c r="DT1097" s="54"/>
      <c r="DU1097" s="54"/>
      <c r="DV1097" s="54"/>
      <c r="DW1097" s="54"/>
      <c r="DX1097" s="54"/>
      <c r="DY1097" s="54"/>
      <c r="DZ1097" s="54"/>
      <c r="EA1097" s="54"/>
      <c r="EB1097" s="54"/>
      <c r="EC1097" s="54"/>
      <c r="ED1097" s="54"/>
      <c r="EE1097" s="54"/>
      <c r="EF1097" s="54"/>
      <c r="EG1097" s="54"/>
      <c r="EH1097" s="54"/>
      <c r="EI1097" s="54"/>
      <c r="EJ1097" s="54"/>
      <c r="EK1097" s="54"/>
      <c r="EL1097" s="54"/>
      <c r="EM1097" s="54"/>
      <c r="EN1097" s="54"/>
      <c r="EO1097" s="54"/>
      <c r="EP1097" s="54"/>
      <c r="EQ1097" s="54"/>
      <c r="ER1097" s="54"/>
      <c r="ES1097" s="54"/>
      <c r="ET1097" s="54"/>
      <c r="EU1097" s="54"/>
      <c r="EV1097" s="54"/>
      <c r="EW1097" s="54"/>
      <c r="EX1097" s="54"/>
      <c r="EY1097" s="54"/>
      <c r="EZ1097" s="54"/>
      <c r="FA1097" s="54"/>
      <c r="FB1097" s="54"/>
      <c r="FC1097" s="54"/>
      <c r="FD1097" s="54"/>
      <c r="FE1097" s="54"/>
      <c r="FF1097" s="54"/>
      <c r="FG1097" s="54"/>
      <c r="FH1097" s="54"/>
      <c r="FI1097" s="54"/>
      <c r="FJ1097" s="54"/>
      <c r="FK1097" s="54"/>
      <c r="FL1097" s="54"/>
      <c r="FM1097" s="54"/>
      <c r="FN1097" s="54"/>
      <c r="FO1097" s="54"/>
      <c r="FP1097" s="54"/>
      <c r="FQ1097" s="54"/>
      <c r="FR1097" s="54"/>
      <c r="FS1097" s="54"/>
      <c r="FT1097" s="54"/>
      <c r="FU1097" s="54"/>
      <c r="FV1097" s="54"/>
      <c r="FW1097" s="54"/>
      <c r="FX1097" s="54"/>
      <c r="FY1097" s="54"/>
      <c r="FZ1097" s="54"/>
      <c r="GA1097" s="54"/>
      <c r="GB1097" s="54"/>
      <c r="GC1097" s="54"/>
      <c r="GD1097" s="54"/>
      <c r="GE1097" s="54"/>
      <c r="GF1097" s="54"/>
      <c r="GG1097" s="54"/>
      <c r="GH1097" s="54"/>
      <c r="GI1097" s="54"/>
      <c r="GJ1097" s="54"/>
      <c r="GK1097" s="54"/>
      <c r="GL1097" s="54"/>
      <c r="GM1097" s="54"/>
    </row>
    <row r="1098" spans="1:195" s="55" customFormat="1" x14ac:dyDescent="0.3">
      <c r="A1098" s="89" t="s">
        <v>17</v>
      </c>
      <c r="B1098" s="172" t="s">
        <v>960</v>
      </c>
      <c r="C1098" s="172" t="s">
        <v>19</v>
      </c>
      <c r="D1098" s="172" t="s">
        <v>23</v>
      </c>
      <c r="E1098" s="172" t="s">
        <v>269</v>
      </c>
      <c r="F1098" s="172" t="s">
        <v>362</v>
      </c>
      <c r="G1098" s="172" t="s">
        <v>358</v>
      </c>
      <c r="H1098" s="129" t="s">
        <v>975</v>
      </c>
      <c r="I1098" s="172" t="s">
        <v>962</v>
      </c>
      <c r="J1098" s="172" t="s">
        <v>624</v>
      </c>
      <c r="K1098" s="172" t="s">
        <v>625</v>
      </c>
      <c r="L1098" s="191" t="s">
        <v>21</v>
      </c>
      <c r="M1098" s="191" t="s">
        <v>21</v>
      </c>
      <c r="N1098" s="172" t="s">
        <v>257</v>
      </c>
      <c r="O1098" s="193">
        <v>10</v>
      </c>
      <c r="P1098" s="27">
        <v>21.509999999999998</v>
      </c>
      <c r="Q1098" s="192">
        <f t="shared" si="3"/>
        <v>215.09999999999997</v>
      </c>
      <c r="R1098" s="192">
        <f t="shared" si="2"/>
        <v>215.09999999999997</v>
      </c>
      <c r="S1098" s="54"/>
      <c r="T1098" s="54"/>
      <c r="U1098" s="54"/>
      <c r="V1098" s="54"/>
      <c r="W1098" s="54"/>
      <c r="X1098" s="54"/>
      <c r="Y1098" s="54"/>
      <c r="Z1098" s="54"/>
      <c r="AA1098" s="54"/>
      <c r="AB1098" s="54"/>
      <c r="AC1098" s="54"/>
      <c r="AD1098" s="54"/>
      <c r="AE1098" s="54"/>
      <c r="AF1098" s="54"/>
      <c r="AG1098" s="54"/>
      <c r="AH1098" s="54"/>
      <c r="AI1098" s="54"/>
      <c r="AJ1098" s="54"/>
      <c r="AK1098" s="54"/>
      <c r="AL1098" s="54"/>
      <c r="AM1098" s="54"/>
      <c r="AN1098" s="54"/>
      <c r="AO1098" s="54"/>
      <c r="AP1098" s="54"/>
      <c r="AQ1098" s="54"/>
      <c r="AR1098" s="54"/>
      <c r="AS1098" s="54"/>
      <c r="AT1098" s="54"/>
      <c r="AU1098" s="54"/>
      <c r="AV1098" s="54"/>
      <c r="AW1098" s="54"/>
      <c r="AX1098" s="54"/>
      <c r="AY1098" s="54"/>
      <c r="AZ1098" s="54"/>
      <c r="BA1098" s="54"/>
      <c r="BB1098" s="54"/>
      <c r="BC1098" s="54"/>
      <c r="BD1098" s="54"/>
      <c r="BE1098" s="54"/>
      <c r="BF1098" s="54"/>
      <c r="BG1098" s="54"/>
      <c r="BH1098" s="54"/>
      <c r="BI1098" s="54"/>
      <c r="BJ1098" s="54"/>
      <c r="BK1098" s="54"/>
      <c r="BL1098" s="54"/>
      <c r="BM1098" s="54"/>
      <c r="BN1098" s="54"/>
      <c r="BO1098" s="54"/>
      <c r="BP1098" s="54"/>
      <c r="BQ1098" s="54"/>
      <c r="BR1098" s="54"/>
      <c r="BS1098" s="54"/>
      <c r="BT1098" s="54"/>
      <c r="BU1098" s="54"/>
      <c r="BV1098" s="54"/>
      <c r="BW1098" s="54"/>
      <c r="BX1098" s="54"/>
      <c r="BY1098" s="54"/>
      <c r="BZ1098" s="54"/>
      <c r="CA1098" s="54"/>
      <c r="CB1098" s="54"/>
      <c r="CC1098" s="54"/>
      <c r="CD1098" s="54"/>
      <c r="CE1098" s="54"/>
      <c r="CF1098" s="54"/>
      <c r="CG1098" s="54"/>
      <c r="CH1098" s="54"/>
      <c r="CI1098" s="54"/>
      <c r="CJ1098" s="54"/>
      <c r="CK1098" s="54"/>
      <c r="CL1098" s="54"/>
      <c r="CM1098" s="54"/>
      <c r="CN1098" s="54"/>
      <c r="CO1098" s="54"/>
      <c r="CP1098" s="54"/>
      <c r="CQ1098" s="54"/>
      <c r="CR1098" s="54"/>
      <c r="CS1098" s="54"/>
      <c r="CT1098" s="54"/>
      <c r="CU1098" s="54"/>
      <c r="CV1098" s="54"/>
      <c r="CW1098" s="54"/>
      <c r="CX1098" s="54"/>
      <c r="CY1098" s="54"/>
      <c r="CZ1098" s="54"/>
      <c r="DA1098" s="54"/>
      <c r="DB1098" s="54"/>
      <c r="DC1098" s="54"/>
      <c r="DD1098" s="54"/>
      <c r="DE1098" s="54"/>
      <c r="DF1098" s="54"/>
      <c r="DG1098" s="54"/>
      <c r="DH1098" s="54"/>
      <c r="DI1098" s="54"/>
      <c r="DJ1098" s="54"/>
      <c r="DK1098" s="54"/>
      <c r="DL1098" s="54"/>
      <c r="DM1098" s="54"/>
      <c r="DN1098" s="54"/>
      <c r="DO1098" s="54"/>
      <c r="DP1098" s="54"/>
      <c r="DQ1098" s="54"/>
      <c r="DR1098" s="54"/>
      <c r="DS1098" s="54"/>
      <c r="DT1098" s="54"/>
      <c r="DU1098" s="54"/>
      <c r="DV1098" s="54"/>
      <c r="DW1098" s="54"/>
      <c r="DX1098" s="54"/>
      <c r="DY1098" s="54"/>
      <c r="DZ1098" s="54"/>
      <c r="EA1098" s="54"/>
      <c r="EB1098" s="54"/>
      <c r="EC1098" s="54"/>
      <c r="ED1098" s="54"/>
      <c r="EE1098" s="54"/>
      <c r="EF1098" s="54"/>
      <c r="EG1098" s="54"/>
      <c r="EH1098" s="54"/>
      <c r="EI1098" s="54"/>
      <c r="EJ1098" s="54"/>
      <c r="EK1098" s="54"/>
      <c r="EL1098" s="54"/>
      <c r="EM1098" s="54"/>
      <c r="EN1098" s="54"/>
      <c r="EO1098" s="54"/>
      <c r="EP1098" s="54"/>
      <c r="EQ1098" s="54"/>
      <c r="ER1098" s="54"/>
      <c r="ES1098" s="54"/>
      <c r="ET1098" s="54"/>
      <c r="EU1098" s="54"/>
      <c r="EV1098" s="54"/>
      <c r="EW1098" s="54"/>
      <c r="EX1098" s="54"/>
      <c r="EY1098" s="54"/>
      <c r="EZ1098" s="54"/>
      <c r="FA1098" s="54"/>
      <c r="FB1098" s="54"/>
      <c r="FC1098" s="54"/>
      <c r="FD1098" s="54"/>
      <c r="FE1098" s="54"/>
      <c r="FF1098" s="54"/>
      <c r="FG1098" s="54"/>
      <c r="FH1098" s="54"/>
      <c r="FI1098" s="54"/>
      <c r="FJ1098" s="54"/>
      <c r="FK1098" s="54"/>
      <c r="FL1098" s="54"/>
      <c r="FM1098" s="54"/>
      <c r="FN1098" s="54"/>
      <c r="FO1098" s="54"/>
      <c r="FP1098" s="54"/>
      <c r="FQ1098" s="54"/>
      <c r="FR1098" s="54"/>
      <c r="FS1098" s="54"/>
      <c r="FT1098" s="54"/>
      <c r="FU1098" s="54"/>
      <c r="FV1098" s="54"/>
      <c r="FW1098" s="54"/>
      <c r="FX1098" s="54"/>
      <c r="FY1098" s="54"/>
      <c r="FZ1098" s="54"/>
      <c r="GA1098" s="54"/>
      <c r="GB1098" s="54"/>
      <c r="GC1098" s="54"/>
      <c r="GD1098" s="54"/>
      <c r="GE1098" s="54"/>
      <c r="GF1098" s="54"/>
      <c r="GG1098" s="54"/>
      <c r="GH1098" s="54"/>
      <c r="GI1098" s="54"/>
      <c r="GJ1098" s="54"/>
      <c r="GK1098" s="54"/>
      <c r="GL1098" s="54"/>
      <c r="GM1098" s="54"/>
    </row>
    <row r="1099" spans="1:195" s="55" customFormat="1" x14ac:dyDescent="0.3">
      <c r="A1099" s="89" t="s">
        <v>17</v>
      </c>
      <c r="B1099" s="172" t="s">
        <v>960</v>
      </c>
      <c r="C1099" s="172" t="s">
        <v>19</v>
      </c>
      <c r="D1099" s="172" t="s">
        <v>23</v>
      </c>
      <c r="E1099" s="172" t="s">
        <v>269</v>
      </c>
      <c r="F1099" s="172" t="s">
        <v>362</v>
      </c>
      <c r="G1099" s="172" t="s">
        <v>358</v>
      </c>
      <c r="H1099" s="129" t="s">
        <v>975</v>
      </c>
      <c r="I1099" s="172" t="s">
        <v>962</v>
      </c>
      <c r="J1099" s="172" t="s">
        <v>440</v>
      </c>
      <c r="K1099" s="172" t="s">
        <v>441</v>
      </c>
      <c r="L1099" s="191" t="s">
        <v>21</v>
      </c>
      <c r="M1099" s="191" t="s">
        <v>21</v>
      </c>
      <c r="N1099" s="172" t="s">
        <v>257</v>
      </c>
      <c r="O1099" s="193">
        <v>15</v>
      </c>
      <c r="P1099" s="27">
        <v>41.75</v>
      </c>
      <c r="Q1099" s="192">
        <f t="shared" si="3"/>
        <v>626.25</v>
      </c>
      <c r="R1099" s="192">
        <f t="shared" si="2"/>
        <v>626.25</v>
      </c>
      <c r="S1099" s="54"/>
      <c r="T1099" s="54"/>
      <c r="U1099" s="54"/>
      <c r="V1099" s="54"/>
      <c r="W1099" s="54"/>
      <c r="X1099" s="54"/>
      <c r="Y1099" s="54"/>
      <c r="Z1099" s="54"/>
      <c r="AA1099" s="54"/>
      <c r="AB1099" s="54"/>
      <c r="AC1099" s="54"/>
      <c r="AD1099" s="54"/>
      <c r="AE1099" s="54"/>
      <c r="AF1099" s="54"/>
      <c r="AG1099" s="54"/>
      <c r="AH1099" s="54"/>
      <c r="AI1099" s="54"/>
      <c r="AJ1099" s="54"/>
      <c r="AK1099" s="54"/>
      <c r="AL1099" s="54"/>
      <c r="AM1099" s="54"/>
      <c r="AN1099" s="54"/>
      <c r="AO1099" s="54"/>
      <c r="AP1099" s="54"/>
      <c r="AQ1099" s="54"/>
      <c r="AR1099" s="54"/>
      <c r="AS1099" s="54"/>
      <c r="AT1099" s="54"/>
      <c r="AU1099" s="54"/>
      <c r="AV1099" s="54"/>
      <c r="AW1099" s="54"/>
      <c r="AX1099" s="54"/>
      <c r="AY1099" s="54"/>
      <c r="AZ1099" s="54"/>
      <c r="BA1099" s="54"/>
      <c r="BB1099" s="54"/>
      <c r="BC1099" s="54"/>
      <c r="BD1099" s="54"/>
      <c r="BE1099" s="54"/>
      <c r="BF1099" s="54"/>
      <c r="BG1099" s="54"/>
      <c r="BH1099" s="54"/>
      <c r="BI1099" s="54"/>
      <c r="BJ1099" s="54"/>
      <c r="BK1099" s="54"/>
      <c r="BL1099" s="54"/>
      <c r="BM1099" s="54"/>
      <c r="BN1099" s="54"/>
      <c r="BO1099" s="54"/>
      <c r="BP1099" s="54"/>
      <c r="BQ1099" s="54"/>
      <c r="BR1099" s="54"/>
      <c r="BS1099" s="54"/>
      <c r="BT1099" s="54"/>
      <c r="BU1099" s="54"/>
      <c r="BV1099" s="54"/>
      <c r="BW1099" s="54"/>
      <c r="BX1099" s="54"/>
      <c r="BY1099" s="54"/>
      <c r="BZ1099" s="54"/>
      <c r="CA1099" s="54"/>
      <c r="CB1099" s="54"/>
      <c r="CC1099" s="54"/>
      <c r="CD1099" s="54"/>
      <c r="CE1099" s="54"/>
      <c r="CF1099" s="54"/>
      <c r="CG1099" s="54"/>
      <c r="CH1099" s="54"/>
      <c r="CI1099" s="54"/>
      <c r="CJ1099" s="54"/>
      <c r="CK1099" s="54"/>
      <c r="CL1099" s="54"/>
      <c r="CM1099" s="54"/>
      <c r="CN1099" s="54"/>
      <c r="CO1099" s="54"/>
      <c r="CP1099" s="54"/>
      <c r="CQ1099" s="54"/>
      <c r="CR1099" s="54"/>
      <c r="CS1099" s="54"/>
      <c r="CT1099" s="54"/>
      <c r="CU1099" s="54"/>
      <c r="CV1099" s="54"/>
      <c r="CW1099" s="54"/>
      <c r="CX1099" s="54"/>
      <c r="CY1099" s="54"/>
      <c r="CZ1099" s="54"/>
      <c r="DA1099" s="54"/>
      <c r="DB1099" s="54"/>
      <c r="DC1099" s="54"/>
      <c r="DD1099" s="54"/>
      <c r="DE1099" s="54"/>
      <c r="DF1099" s="54"/>
      <c r="DG1099" s="54"/>
      <c r="DH1099" s="54"/>
      <c r="DI1099" s="54"/>
      <c r="DJ1099" s="54"/>
      <c r="DK1099" s="54"/>
      <c r="DL1099" s="54"/>
      <c r="DM1099" s="54"/>
      <c r="DN1099" s="54"/>
      <c r="DO1099" s="54"/>
      <c r="DP1099" s="54"/>
      <c r="DQ1099" s="54"/>
      <c r="DR1099" s="54"/>
      <c r="DS1099" s="54"/>
      <c r="DT1099" s="54"/>
      <c r="DU1099" s="54"/>
      <c r="DV1099" s="54"/>
      <c r="DW1099" s="54"/>
      <c r="DX1099" s="54"/>
      <c r="DY1099" s="54"/>
      <c r="DZ1099" s="54"/>
      <c r="EA1099" s="54"/>
      <c r="EB1099" s="54"/>
      <c r="EC1099" s="54"/>
      <c r="ED1099" s="54"/>
      <c r="EE1099" s="54"/>
      <c r="EF1099" s="54"/>
      <c r="EG1099" s="54"/>
      <c r="EH1099" s="54"/>
      <c r="EI1099" s="54"/>
      <c r="EJ1099" s="54"/>
      <c r="EK1099" s="54"/>
      <c r="EL1099" s="54"/>
      <c r="EM1099" s="54"/>
      <c r="EN1099" s="54"/>
      <c r="EO1099" s="54"/>
      <c r="EP1099" s="54"/>
      <c r="EQ1099" s="54"/>
      <c r="ER1099" s="54"/>
      <c r="ES1099" s="54"/>
      <c r="ET1099" s="54"/>
      <c r="EU1099" s="54"/>
      <c r="EV1099" s="54"/>
      <c r="EW1099" s="54"/>
      <c r="EX1099" s="54"/>
      <c r="EY1099" s="54"/>
      <c r="EZ1099" s="54"/>
      <c r="FA1099" s="54"/>
      <c r="FB1099" s="54"/>
      <c r="FC1099" s="54"/>
      <c r="FD1099" s="54"/>
      <c r="FE1099" s="54"/>
      <c r="FF1099" s="54"/>
      <c r="FG1099" s="54"/>
      <c r="FH1099" s="54"/>
      <c r="FI1099" s="54"/>
      <c r="FJ1099" s="54"/>
      <c r="FK1099" s="54"/>
      <c r="FL1099" s="54"/>
      <c r="FM1099" s="54"/>
      <c r="FN1099" s="54"/>
      <c r="FO1099" s="54"/>
      <c r="FP1099" s="54"/>
      <c r="FQ1099" s="54"/>
      <c r="FR1099" s="54"/>
      <c r="FS1099" s="54"/>
      <c r="FT1099" s="54"/>
      <c r="FU1099" s="54"/>
      <c r="FV1099" s="54"/>
      <c r="FW1099" s="54"/>
      <c r="FX1099" s="54"/>
      <c r="FY1099" s="54"/>
      <c r="FZ1099" s="54"/>
      <c r="GA1099" s="54"/>
      <c r="GB1099" s="54"/>
      <c r="GC1099" s="54"/>
      <c r="GD1099" s="54"/>
      <c r="GE1099" s="54"/>
      <c r="GF1099" s="54"/>
      <c r="GG1099" s="54"/>
      <c r="GH1099" s="54"/>
      <c r="GI1099" s="54"/>
      <c r="GJ1099" s="54"/>
      <c r="GK1099" s="54"/>
      <c r="GL1099" s="54"/>
      <c r="GM1099" s="54"/>
    </row>
    <row r="1100" spans="1:195" s="55" customFormat="1" x14ac:dyDescent="0.3">
      <c r="A1100" s="89" t="s">
        <v>17</v>
      </c>
      <c r="B1100" s="172" t="s">
        <v>960</v>
      </c>
      <c r="C1100" s="172" t="s">
        <v>19</v>
      </c>
      <c r="D1100" s="172" t="s">
        <v>23</v>
      </c>
      <c r="E1100" s="172" t="s">
        <v>269</v>
      </c>
      <c r="F1100" s="172" t="s">
        <v>362</v>
      </c>
      <c r="G1100" s="172" t="s">
        <v>358</v>
      </c>
      <c r="H1100" s="129" t="s">
        <v>975</v>
      </c>
      <c r="I1100" s="172" t="s">
        <v>962</v>
      </c>
      <c r="J1100" s="172" t="s">
        <v>519</v>
      </c>
      <c r="K1100" s="172" t="s">
        <v>520</v>
      </c>
      <c r="L1100" s="191" t="s">
        <v>21</v>
      </c>
      <c r="M1100" s="191" t="s">
        <v>21</v>
      </c>
      <c r="N1100" s="172" t="s">
        <v>259</v>
      </c>
      <c r="O1100" s="193">
        <v>31</v>
      </c>
      <c r="P1100" s="27">
        <v>47.5</v>
      </c>
      <c r="Q1100" s="192">
        <f t="shared" si="3"/>
        <v>1472.5</v>
      </c>
      <c r="R1100" s="192">
        <f t="shared" si="2"/>
        <v>1472.5</v>
      </c>
      <c r="S1100" s="54"/>
      <c r="T1100" s="54"/>
      <c r="U1100" s="54"/>
      <c r="V1100" s="54"/>
      <c r="W1100" s="54"/>
      <c r="X1100" s="54"/>
      <c r="Y1100" s="54"/>
      <c r="Z1100" s="54"/>
      <c r="AA1100" s="54"/>
      <c r="AB1100" s="54"/>
      <c r="AC1100" s="54"/>
      <c r="AD1100" s="54"/>
      <c r="AE1100" s="54"/>
      <c r="AF1100" s="54"/>
      <c r="AG1100" s="54"/>
      <c r="AH1100" s="54"/>
      <c r="AI1100" s="54"/>
      <c r="AJ1100" s="54"/>
      <c r="AK1100" s="54"/>
      <c r="AL1100" s="54"/>
      <c r="AM1100" s="54"/>
      <c r="AN1100" s="54"/>
      <c r="AO1100" s="54"/>
      <c r="AP1100" s="54"/>
      <c r="AQ1100" s="54"/>
      <c r="AR1100" s="54"/>
      <c r="AS1100" s="54"/>
      <c r="AT1100" s="54"/>
      <c r="AU1100" s="54"/>
      <c r="AV1100" s="54"/>
      <c r="AW1100" s="54"/>
      <c r="AX1100" s="54"/>
      <c r="AY1100" s="54"/>
      <c r="AZ1100" s="54"/>
      <c r="BA1100" s="54"/>
      <c r="BB1100" s="54"/>
      <c r="BC1100" s="54"/>
      <c r="BD1100" s="54"/>
      <c r="BE1100" s="54"/>
      <c r="BF1100" s="54"/>
      <c r="BG1100" s="54"/>
      <c r="BH1100" s="54"/>
      <c r="BI1100" s="54"/>
      <c r="BJ1100" s="54"/>
      <c r="BK1100" s="54"/>
      <c r="BL1100" s="54"/>
      <c r="BM1100" s="54"/>
      <c r="BN1100" s="54"/>
      <c r="BO1100" s="54"/>
      <c r="BP1100" s="54"/>
      <c r="BQ1100" s="54"/>
      <c r="BR1100" s="54"/>
      <c r="BS1100" s="54"/>
      <c r="BT1100" s="54"/>
      <c r="BU1100" s="54"/>
      <c r="BV1100" s="54"/>
      <c r="BW1100" s="54"/>
      <c r="BX1100" s="54"/>
      <c r="BY1100" s="54"/>
      <c r="BZ1100" s="54"/>
      <c r="CA1100" s="54"/>
      <c r="CB1100" s="54"/>
      <c r="CC1100" s="54"/>
      <c r="CD1100" s="54"/>
      <c r="CE1100" s="54"/>
      <c r="CF1100" s="54"/>
      <c r="CG1100" s="54"/>
      <c r="CH1100" s="54"/>
      <c r="CI1100" s="54"/>
      <c r="CJ1100" s="54"/>
      <c r="CK1100" s="54"/>
      <c r="CL1100" s="54"/>
      <c r="CM1100" s="54"/>
      <c r="CN1100" s="54"/>
      <c r="CO1100" s="54"/>
      <c r="CP1100" s="54"/>
      <c r="CQ1100" s="54"/>
      <c r="CR1100" s="54"/>
      <c r="CS1100" s="54"/>
      <c r="CT1100" s="54"/>
      <c r="CU1100" s="54"/>
      <c r="CV1100" s="54"/>
      <c r="CW1100" s="54"/>
      <c r="CX1100" s="54"/>
      <c r="CY1100" s="54"/>
      <c r="CZ1100" s="54"/>
      <c r="DA1100" s="54"/>
      <c r="DB1100" s="54"/>
      <c r="DC1100" s="54"/>
      <c r="DD1100" s="54"/>
      <c r="DE1100" s="54"/>
      <c r="DF1100" s="54"/>
      <c r="DG1100" s="54"/>
      <c r="DH1100" s="54"/>
      <c r="DI1100" s="54"/>
      <c r="DJ1100" s="54"/>
      <c r="DK1100" s="54"/>
      <c r="DL1100" s="54"/>
      <c r="DM1100" s="54"/>
      <c r="DN1100" s="54"/>
      <c r="DO1100" s="54"/>
      <c r="DP1100" s="54"/>
      <c r="DQ1100" s="54"/>
      <c r="DR1100" s="54"/>
      <c r="DS1100" s="54"/>
      <c r="DT1100" s="54"/>
      <c r="DU1100" s="54"/>
      <c r="DV1100" s="54"/>
      <c r="DW1100" s="54"/>
      <c r="DX1100" s="54"/>
      <c r="DY1100" s="54"/>
      <c r="DZ1100" s="54"/>
      <c r="EA1100" s="54"/>
      <c r="EB1100" s="54"/>
      <c r="EC1100" s="54"/>
      <c r="ED1100" s="54"/>
      <c r="EE1100" s="54"/>
      <c r="EF1100" s="54"/>
      <c r="EG1100" s="54"/>
      <c r="EH1100" s="54"/>
      <c r="EI1100" s="54"/>
      <c r="EJ1100" s="54"/>
      <c r="EK1100" s="54"/>
      <c r="EL1100" s="54"/>
      <c r="EM1100" s="54"/>
      <c r="EN1100" s="54"/>
      <c r="EO1100" s="54"/>
      <c r="EP1100" s="54"/>
      <c r="EQ1100" s="54"/>
      <c r="ER1100" s="54"/>
      <c r="ES1100" s="54"/>
      <c r="ET1100" s="54"/>
      <c r="EU1100" s="54"/>
      <c r="EV1100" s="54"/>
      <c r="EW1100" s="54"/>
      <c r="EX1100" s="54"/>
      <c r="EY1100" s="54"/>
      <c r="EZ1100" s="54"/>
      <c r="FA1100" s="54"/>
      <c r="FB1100" s="54"/>
      <c r="FC1100" s="54"/>
      <c r="FD1100" s="54"/>
      <c r="FE1100" s="54"/>
      <c r="FF1100" s="54"/>
      <c r="FG1100" s="54"/>
      <c r="FH1100" s="54"/>
      <c r="FI1100" s="54"/>
      <c r="FJ1100" s="54"/>
      <c r="FK1100" s="54"/>
      <c r="FL1100" s="54"/>
      <c r="FM1100" s="54"/>
      <c r="FN1100" s="54"/>
      <c r="FO1100" s="54"/>
      <c r="FP1100" s="54"/>
      <c r="FQ1100" s="54"/>
      <c r="FR1100" s="54"/>
      <c r="FS1100" s="54"/>
      <c r="FT1100" s="54"/>
      <c r="FU1100" s="54"/>
      <c r="FV1100" s="54"/>
      <c r="FW1100" s="54"/>
      <c r="FX1100" s="54"/>
      <c r="FY1100" s="54"/>
      <c r="FZ1100" s="54"/>
      <c r="GA1100" s="54"/>
      <c r="GB1100" s="54"/>
      <c r="GC1100" s="54"/>
      <c r="GD1100" s="54"/>
      <c r="GE1100" s="54"/>
      <c r="GF1100" s="54"/>
      <c r="GG1100" s="54"/>
      <c r="GH1100" s="54"/>
      <c r="GI1100" s="54"/>
      <c r="GJ1100" s="54"/>
      <c r="GK1100" s="54"/>
      <c r="GL1100" s="54"/>
      <c r="GM1100" s="54"/>
    </row>
    <row r="1101" spans="1:195" s="55" customFormat="1" x14ac:dyDescent="0.3">
      <c r="A1101" s="89" t="s">
        <v>17</v>
      </c>
      <c r="B1101" s="172" t="s">
        <v>960</v>
      </c>
      <c r="C1101" s="172" t="s">
        <v>19</v>
      </c>
      <c r="D1101" s="172" t="s">
        <v>23</v>
      </c>
      <c r="E1101" s="172" t="s">
        <v>269</v>
      </c>
      <c r="F1101" s="172" t="s">
        <v>362</v>
      </c>
      <c r="G1101" s="172" t="s">
        <v>358</v>
      </c>
      <c r="H1101" s="129" t="s">
        <v>975</v>
      </c>
      <c r="I1101" s="172" t="s">
        <v>962</v>
      </c>
      <c r="J1101" s="172" t="s">
        <v>129</v>
      </c>
      <c r="K1101" s="172" t="s">
        <v>244</v>
      </c>
      <c r="L1101" s="191" t="s">
        <v>21</v>
      </c>
      <c r="M1101" s="191" t="s">
        <v>21</v>
      </c>
      <c r="N1101" s="172" t="s">
        <v>263</v>
      </c>
      <c r="O1101" s="193">
        <v>10</v>
      </c>
      <c r="P1101" s="27">
        <v>16.399999999999999</v>
      </c>
      <c r="Q1101" s="192">
        <f t="shared" si="3"/>
        <v>164</v>
      </c>
      <c r="R1101" s="192">
        <f t="shared" si="2"/>
        <v>164</v>
      </c>
      <c r="S1101" s="54"/>
      <c r="T1101" s="54"/>
      <c r="U1101" s="54"/>
      <c r="V1101" s="54"/>
      <c r="W1101" s="54"/>
      <c r="X1101" s="54"/>
      <c r="Y1101" s="54"/>
      <c r="Z1101" s="54"/>
      <c r="AA1101" s="54"/>
      <c r="AB1101" s="54"/>
      <c r="AC1101" s="54"/>
      <c r="AD1101" s="54"/>
      <c r="AE1101" s="54"/>
      <c r="AF1101" s="54"/>
      <c r="AG1101" s="54"/>
      <c r="AH1101" s="54"/>
      <c r="AI1101" s="54"/>
      <c r="AJ1101" s="54"/>
      <c r="AK1101" s="54"/>
      <c r="AL1101" s="54"/>
      <c r="AM1101" s="54"/>
      <c r="AN1101" s="54"/>
      <c r="AO1101" s="54"/>
      <c r="AP1101" s="54"/>
      <c r="AQ1101" s="54"/>
      <c r="AR1101" s="54"/>
      <c r="AS1101" s="54"/>
      <c r="AT1101" s="54"/>
      <c r="AU1101" s="54"/>
      <c r="AV1101" s="54"/>
      <c r="AW1101" s="54"/>
      <c r="AX1101" s="54"/>
      <c r="AY1101" s="54"/>
      <c r="AZ1101" s="54"/>
      <c r="BA1101" s="54"/>
      <c r="BB1101" s="54"/>
      <c r="BC1101" s="54"/>
      <c r="BD1101" s="54"/>
      <c r="BE1101" s="54"/>
      <c r="BF1101" s="54"/>
      <c r="BG1101" s="54"/>
      <c r="BH1101" s="54"/>
      <c r="BI1101" s="54"/>
      <c r="BJ1101" s="54"/>
      <c r="BK1101" s="54"/>
      <c r="BL1101" s="54"/>
      <c r="BM1101" s="54"/>
      <c r="BN1101" s="54"/>
      <c r="BO1101" s="54"/>
      <c r="BP1101" s="54"/>
      <c r="BQ1101" s="54"/>
      <c r="BR1101" s="54"/>
      <c r="BS1101" s="54"/>
      <c r="BT1101" s="54"/>
      <c r="BU1101" s="54"/>
      <c r="BV1101" s="54"/>
      <c r="BW1101" s="54"/>
      <c r="BX1101" s="54"/>
      <c r="BY1101" s="54"/>
      <c r="BZ1101" s="54"/>
      <c r="CA1101" s="54"/>
      <c r="CB1101" s="54"/>
      <c r="CC1101" s="54"/>
      <c r="CD1101" s="54"/>
      <c r="CE1101" s="54"/>
      <c r="CF1101" s="54"/>
      <c r="CG1101" s="54"/>
      <c r="CH1101" s="54"/>
      <c r="CI1101" s="54"/>
      <c r="CJ1101" s="54"/>
      <c r="CK1101" s="54"/>
      <c r="CL1101" s="54"/>
      <c r="CM1101" s="54"/>
      <c r="CN1101" s="54"/>
      <c r="CO1101" s="54"/>
      <c r="CP1101" s="54"/>
      <c r="CQ1101" s="54"/>
      <c r="CR1101" s="54"/>
      <c r="CS1101" s="54"/>
      <c r="CT1101" s="54"/>
      <c r="CU1101" s="54"/>
      <c r="CV1101" s="54"/>
      <c r="CW1101" s="54"/>
      <c r="CX1101" s="54"/>
      <c r="CY1101" s="54"/>
      <c r="CZ1101" s="54"/>
      <c r="DA1101" s="54"/>
      <c r="DB1101" s="54"/>
      <c r="DC1101" s="54"/>
      <c r="DD1101" s="54"/>
      <c r="DE1101" s="54"/>
      <c r="DF1101" s="54"/>
      <c r="DG1101" s="54"/>
      <c r="DH1101" s="54"/>
      <c r="DI1101" s="54"/>
      <c r="DJ1101" s="54"/>
      <c r="DK1101" s="54"/>
      <c r="DL1101" s="54"/>
      <c r="DM1101" s="54"/>
      <c r="DN1101" s="54"/>
      <c r="DO1101" s="54"/>
      <c r="DP1101" s="54"/>
      <c r="DQ1101" s="54"/>
      <c r="DR1101" s="54"/>
      <c r="DS1101" s="54"/>
      <c r="DT1101" s="54"/>
      <c r="DU1101" s="54"/>
      <c r="DV1101" s="54"/>
      <c r="DW1101" s="54"/>
      <c r="DX1101" s="54"/>
      <c r="DY1101" s="54"/>
      <c r="DZ1101" s="54"/>
      <c r="EA1101" s="54"/>
      <c r="EB1101" s="54"/>
      <c r="EC1101" s="54"/>
      <c r="ED1101" s="54"/>
      <c r="EE1101" s="54"/>
      <c r="EF1101" s="54"/>
      <c r="EG1101" s="54"/>
      <c r="EH1101" s="54"/>
      <c r="EI1101" s="54"/>
      <c r="EJ1101" s="54"/>
      <c r="EK1101" s="54"/>
      <c r="EL1101" s="54"/>
      <c r="EM1101" s="54"/>
      <c r="EN1101" s="54"/>
      <c r="EO1101" s="54"/>
      <c r="EP1101" s="54"/>
      <c r="EQ1101" s="54"/>
      <c r="ER1101" s="54"/>
      <c r="ES1101" s="54"/>
      <c r="ET1101" s="54"/>
      <c r="EU1101" s="54"/>
      <c r="EV1101" s="54"/>
      <c r="EW1101" s="54"/>
      <c r="EX1101" s="54"/>
      <c r="EY1101" s="54"/>
      <c r="EZ1101" s="54"/>
      <c r="FA1101" s="54"/>
      <c r="FB1101" s="54"/>
      <c r="FC1101" s="54"/>
      <c r="FD1101" s="54"/>
      <c r="FE1101" s="54"/>
      <c r="FF1101" s="54"/>
      <c r="FG1101" s="54"/>
      <c r="FH1101" s="54"/>
      <c r="FI1101" s="54"/>
      <c r="FJ1101" s="54"/>
      <c r="FK1101" s="54"/>
      <c r="FL1101" s="54"/>
      <c r="FM1101" s="54"/>
      <c r="FN1101" s="54"/>
      <c r="FO1101" s="54"/>
      <c r="FP1101" s="54"/>
      <c r="FQ1101" s="54"/>
      <c r="FR1101" s="54"/>
      <c r="FS1101" s="54"/>
      <c r="FT1101" s="54"/>
      <c r="FU1101" s="54"/>
      <c r="FV1101" s="54"/>
      <c r="FW1101" s="54"/>
      <c r="FX1101" s="54"/>
      <c r="FY1101" s="54"/>
      <c r="FZ1101" s="54"/>
      <c r="GA1101" s="54"/>
      <c r="GB1101" s="54"/>
      <c r="GC1101" s="54"/>
      <c r="GD1101" s="54"/>
      <c r="GE1101" s="54"/>
      <c r="GF1101" s="54"/>
      <c r="GG1101" s="54"/>
      <c r="GH1101" s="54"/>
      <c r="GI1101" s="54"/>
      <c r="GJ1101" s="54"/>
      <c r="GK1101" s="54"/>
      <c r="GL1101" s="54"/>
      <c r="GM1101" s="54"/>
    </row>
    <row r="1102" spans="1:195" s="55" customFormat="1" x14ac:dyDescent="0.3">
      <c r="A1102" s="89" t="s">
        <v>17</v>
      </c>
      <c r="B1102" s="172" t="s">
        <v>960</v>
      </c>
      <c r="C1102" s="172" t="s">
        <v>19</v>
      </c>
      <c r="D1102" s="172" t="s">
        <v>23</v>
      </c>
      <c r="E1102" s="172" t="s">
        <v>269</v>
      </c>
      <c r="F1102" s="172" t="s">
        <v>362</v>
      </c>
      <c r="G1102" s="172" t="s">
        <v>358</v>
      </c>
      <c r="H1102" s="129" t="s">
        <v>975</v>
      </c>
      <c r="I1102" s="172" t="s">
        <v>962</v>
      </c>
      <c r="J1102" s="172" t="s">
        <v>489</v>
      </c>
      <c r="K1102" s="172" t="s">
        <v>490</v>
      </c>
      <c r="L1102" s="191" t="s">
        <v>21</v>
      </c>
      <c r="M1102" s="191" t="s">
        <v>21</v>
      </c>
      <c r="N1102" s="172" t="s">
        <v>257</v>
      </c>
      <c r="O1102" s="193">
        <v>5</v>
      </c>
      <c r="P1102" s="27">
        <v>140.6</v>
      </c>
      <c r="Q1102" s="192">
        <f t="shared" si="3"/>
        <v>703</v>
      </c>
      <c r="R1102" s="192">
        <f t="shared" si="2"/>
        <v>703</v>
      </c>
      <c r="S1102" s="54"/>
      <c r="T1102" s="54"/>
      <c r="U1102" s="54"/>
      <c r="V1102" s="54"/>
      <c r="W1102" s="54"/>
      <c r="X1102" s="54"/>
      <c r="Y1102" s="54"/>
      <c r="Z1102" s="54"/>
      <c r="AA1102" s="54"/>
      <c r="AB1102" s="54"/>
      <c r="AC1102" s="54"/>
      <c r="AD1102" s="54"/>
      <c r="AE1102" s="54"/>
      <c r="AF1102" s="54"/>
      <c r="AG1102" s="54"/>
      <c r="AH1102" s="54"/>
      <c r="AI1102" s="54"/>
      <c r="AJ1102" s="54"/>
      <c r="AK1102" s="54"/>
      <c r="AL1102" s="54"/>
      <c r="AM1102" s="54"/>
      <c r="AN1102" s="54"/>
      <c r="AO1102" s="54"/>
      <c r="AP1102" s="54"/>
      <c r="AQ1102" s="54"/>
      <c r="AR1102" s="54"/>
      <c r="AS1102" s="54"/>
      <c r="AT1102" s="54"/>
      <c r="AU1102" s="54"/>
      <c r="AV1102" s="54"/>
      <c r="AW1102" s="54"/>
      <c r="AX1102" s="54"/>
      <c r="AY1102" s="54"/>
      <c r="AZ1102" s="54"/>
      <c r="BA1102" s="54"/>
      <c r="BB1102" s="54"/>
      <c r="BC1102" s="54"/>
      <c r="BD1102" s="54"/>
      <c r="BE1102" s="54"/>
      <c r="BF1102" s="54"/>
      <c r="BG1102" s="54"/>
      <c r="BH1102" s="54"/>
      <c r="BI1102" s="54"/>
      <c r="BJ1102" s="54"/>
      <c r="BK1102" s="54"/>
      <c r="BL1102" s="54"/>
      <c r="BM1102" s="54"/>
      <c r="BN1102" s="54"/>
      <c r="BO1102" s="54"/>
      <c r="BP1102" s="54"/>
      <c r="BQ1102" s="54"/>
      <c r="BR1102" s="54"/>
      <c r="BS1102" s="54"/>
      <c r="BT1102" s="54"/>
      <c r="BU1102" s="54"/>
      <c r="BV1102" s="54"/>
      <c r="BW1102" s="54"/>
      <c r="BX1102" s="54"/>
      <c r="BY1102" s="54"/>
      <c r="BZ1102" s="54"/>
      <c r="CA1102" s="54"/>
      <c r="CB1102" s="54"/>
      <c r="CC1102" s="54"/>
      <c r="CD1102" s="54"/>
      <c r="CE1102" s="54"/>
      <c r="CF1102" s="54"/>
      <c r="CG1102" s="54"/>
      <c r="CH1102" s="54"/>
      <c r="CI1102" s="54"/>
      <c r="CJ1102" s="54"/>
      <c r="CK1102" s="54"/>
      <c r="CL1102" s="54"/>
      <c r="CM1102" s="54"/>
      <c r="CN1102" s="54"/>
      <c r="CO1102" s="54"/>
      <c r="CP1102" s="54"/>
      <c r="CQ1102" s="54"/>
      <c r="CR1102" s="54"/>
      <c r="CS1102" s="54"/>
      <c r="CT1102" s="54"/>
      <c r="CU1102" s="54"/>
      <c r="CV1102" s="54"/>
      <c r="CW1102" s="54"/>
      <c r="CX1102" s="54"/>
      <c r="CY1102" s="54"/>
      <c r="CZ1102" s="54"/>
      <c r="DA1102" s="54"/>
      <c r="DB1102" s="54"/>
      <c r="DC1102" s="54"/>
      <c r="DD1102" s="54"/>
      <c r="DE1102" s="54"/>
      <c r="DF1102" s="54"/>
      <c r="DG1102" s="54"/>
      <c r="DH1102" s="54"/>
      <c r="DI1102" s="54"/>
      <c r="DJ1102" s="54"/>
      <c r="DK1102" s="54"/>
      <c r="DL1102" s="54"/>
      <c r="DM1102" s="54"/>
      <c r="DN1102" s="54"/>
      <c r="DO1102" s="54"/>
      <c r="DP1102" s="54"/>
      <c r="DQ1102" s="54"/>
      <c r="DR1102" s="54"/>
      <c r="DS1102" s="54"/>
      <c r="DT1102" s="54"/>
      <c r="DU1102" s="54"/>
      <c r="DV1102" s="54"/>
      <c r="DW1102" s="54"/>
      <c r="DX1102" s="54"/>
      <c r="DY1102" s="54"/>
      <c r="DZ1102" s="54"/>
      <c r="EA1102" s="54"/>
      <c r="EB1102" s="54"/>
      <c r="EC1102" s="54"/>
      <c r="ED1102" s="54"/>
      <c r="EE1102" s="54"/>
      <c r="EF1102" s="54"/>
      <c r="EG1102" s="54"/>
      <c r="EH1102" s="54"/>
      <c r="EI1102" s="54"/>
      <c r="EJ1102" s="54"/>
      <c r="EK1102" s="54"/>
      <c r="EL1102" s="54"/>
      <c r="EM1102" s="54"/>
      <c r="EN1102" s="54"/>
      <c r="EO1102" s="54"/>
      <c r="EP1102" s="54"/>
      <c r="EQ1102" s="54"/>
      <c r="ER1102" s="54"/>
      <c r="ES1102" s="54"/>
      <c r="ET1102" s="54"/>
      <c r="EU1102" s="54"/>
      <c r="EV1102" s="54"/>
      <c r="EW1102" s="54"/>
      <c r="EX1102" s="54"/>
      <c r="EY1102" s="54"/>
      <c r="EZ1102" s="54"/>
      <c r="FA1102" s="54"/>
      <c r="FB1102" s="54"/>
      <c r="FC1102" s="54"/>
      <c r="FD1102" s="54"/>
      <c r="FE1102" s="54"/>
      <c r="FF1102" s="54"/>
      <c r="FG1102" s="54"/>
      <c r="FH1102" s="54"/>
      <c r="FI1102" s="54"/>
      <c r="FJ1102" s="54"/>
      <c r="FK1102" s="54"/>
      <c r="FL1102" s="54"/>
      <c r="FM1102" s="54"/>
      <c r="FN1102" s="54"/>
      <c r="FO1102" s="54"/>
      <c r="FP1102" s="54"/>
      <c r="FQ1102" s="54"/>
      <c r="FR1102" s="54"/>
      <c r="FS1102" s="54"/>
      <c r="FT1102" s="54"/>
      <c r="FU1102" s="54"/>
      <c r="FV1102" s="54"/>
      <c r="FW1102" s="54"/>
      <c r="FX1102" s="54"/>
      <c r="FY1102" s="54"/>
      <c r="FZ1102" s="54"/>
      <c r="GA1102" s="54"/>
      <c r="GB1102" s="54"/>
      <c r="GC1102" s="54"/>
      <c r="GD1102" s="54"/>
      <c r="GE1102" s="54"/>
      <c r="GF1102" s="54"/>
      <c r="GG1102" s="54"/>
      <c r="GH1102" s="54"/>
      <c r="GI1102" s="54"/>
      <c r="GJ1102" s="54"/>
      <c r="GK1102" s="54"/>
      <c r="GL1102" s="54"/>
      <c r="GM1102" s="54"/>
    </row>
    <row r="1103" spans="1:195" s="55" customFormat="1" x14ac:dyDescent="0.3">
      <c r="A1103" s="89" t="s">
        <v>17</v>
      </c>
      <c r="B1103" s="172" t="s">
        <v>960</v>
      </c>
      <c r="C1103" s="172" t="s">
        <v>19</v>
      </c>
      <c r="D1103" s="172" t="s">
        <v>23</v>
      </c>
      <c r="E1103" s="172" t="s">
        <v>269</v>
      </c>
      <c r="F1103" s="172" t="s">
        <v>362</v>
      </c>
      <c r="G1103" s="172" t="s">
        <v>358</v>
      </c>
      <c r="H1103" s="129" t="s">
        <v>975</v>
      </c>
      <c r="I1103" s="172" t="s">
        <v>962</v>
      </c>
      <c r="J1103" s="172" t="s">
        <v>483</v>
      </c>
      <c r="K1103" s="172" t="s">
        <v>484</v>
      </c>
      <c r="L1103" s="191" t="s">
        <v>21</v>
      </c>
      <c r="M1103" s="191" t="s">
        <v>21</v>
      </c>
      <c r="N1103" s="172" t="s">
        <v>257</v>
      </c>
      <c r="O1103" s="193">
        <v>5</v>
      </c>
      <c r="P1103" s="27">
        <v>42.82</v>
      </c>
      <c r="Q1103" s="192">
        <f t="shared" si="3"/>
        <v>214.1</v>
      </c>
      <c r="R1103" s="192">
        <f t="shared" si="2"/>
        <v>214.1</v>
      </c>
      <c r="S1103" s="54"/>
      <c r="T1103" s="54"/>
      <c r="U1103" s="54"/>
      <c r="V1103" s="54"/>
      <c r="W1103" s="54"/>
      <c r="X1103" s="54"/>
      <c r="Y1103" s="54"/>
      <c r="Z1103" s="54"/>
      <c r="AA1103" s="54"/>
      <c r="AB1103" s="54"/>
      <c r="AC1103" s="54"/>
      <c r="AD1103" s="54"/>
      <c r="AE1103" s="54"/>
      <c r="AF1103" s="54"/>
      <c r="AG1103" s="54"/>
      <c r="AH1103" s="54"/>
      <c r="AI1103" s="54"/>
      <c r="AJ1103" s="54"/>
      <c r="AK1103" s="54"/>
      <c r="AL1103" s="54"/>
      <c r="AM1103" s="54"/>
      <c r="AN1103" s="54"/>
      <c r="AO1103" s="54"/>
      <c r="AP1103" s="54"/>
      <c r="AQ1103" s="54"/>
      <c r="AR1103" s="54"/>
      <c r="AS1103" s="54"/>
      <c r="AT1103" s="54"/>
      <c r="AU1103" s="54"/>
      <c r="AV1103" s="54"/>
      <c r="AW1103" s="54"/>
      <c r="AX1103" s="54"/>
      <c r="AY1103" s="54"/>
      <c r="AZ1103" s="54"/>
      <c r="BA1103" s="54"/>
      <c r="BB1103" s="54"/>
      <c r="BC1103" s="54"/>
      <c r="BD1103" s="54"/>
      <c r="BE1103" s="54"/>
      <c r="BF1103" s="54"/>
      <c r="BG1103" s="54"/>
      <c r="BH1103" s="54"/>
      <c r="BI1103" s="54"/>
      <c r="BJ1103" s="54"/>
      <c r="BK1103" s="54"/>
      <c r="BL1103" s="54"/>
      <c r="BM1103" s="54"/>
      <c r="BN1103" s="54"/>
      <c r="BO1103" s="54"/>
      <c r="BP1103" s="54"/>
      <c r="BQ1103" s="54"/>
      <c r="BR1103" s="54"/>
      <c r="BS1103" s="54"/>
      <c r="BT1103" s="54"/>
      <c r="BU1103" s="54"/>
      <c r="BV1103" s="54"/>
      <c r="BW1103" s="54"/>
      <c r="BX1103" s="54"/>
      <c r="BY1103" s="54"/>
      <c r="BZ1103" s="54"/>
      <c r="CA1103" s="54"/>
      <c r="CB1103" s="54"/>
      <c r="CC1103" s="54"/>
      <c r="CD1103" s="54"/>
      <c r="CE1103" s="54"/>
      <c r="CF1103" s="54"/>
      <c r="CG1103" s="54"/>
      <c r="CH1103" s="54"/>
      <c r="CI1103" s="54"/>
      <c r="CJ1103" s="54"/>
      <c r="CK1103" s="54"/>
      <c r="CL1103" s="54"/>
      <c r="CM1103" s="54"/>
      <c r="CN1103" s="54"/>
      <c r="CO1103" s="54"/>
      <c r="CP1103" s="54"/>
      <c r="CQ1103" s="54"/>
      <c r="CR1103" s="54"/>
      <c r="CS1103" s="54"/>
      <c r="CT1103" s="54"/>
      <c r="CU1103" s="54"/>
      <c r="CV1103" s="54"/>
      <c r="CW1103" s="54"/>
      <c r="CX1103" s="54"/>
      <c r="CY1103" s="54"/>
      <c r="CZ1103" s="54"/>
      <c r="DA1103" s="54"/>
      <c r="DB1103" s="54"/>
      <c r="DC1103" s="54"/>
      <c r="DD1103" s="54"/>
      <c r="DE1103" s="54"/>
      <c r="DF1103" s="54"/>
      <c r="DG1103" s="54"/>
      <c r="DH1103" s="54"/>
      <c r="DI1103" s="54"/>
      <c r="DJ1103" s="54"/>
      <c r="DK1103" s="54"/>
      <c r="DL1103" s="54"/>
      <c r="DM1103" s="54"/>
      <c r="DN1103" s="54"/>
      <c r="DO1103" s="54"/>
      <c r="DP1103" s="54"/>
      <c r="DQ1103" s="54"/>
      <c r="DR1103" s="54"/>
      <c r="DS1103" s="54"/>
      <c r="DT1103" s="54"/>
      <c r="DU1103" s="54"/>
      <c r="DV1103" s="54"/>
      <c r="DW1103" s="54"/>
      <c r="DX1103" s="54"/>
      <c r="DY1103" s="54"/>
      <c r="DZ1103" s="54"/>
      <c r="EA1103" s="54"/>
      <c r="EB1103" s="54"/>
      <c r="EC1103" s="54"/>
      <c r="ED1103" s="54"/>
      <c r="EE1103" s="54"/>
      <c r="EF1103" s="54"/>
      <c r="EG1103" s="54"/>
      <c r="EH1103" s="54"/>
      <c r="EI1103" s="54"/>
      <c r="EJ1103" s="54"/>
      <c r="EK1103" s="54"/>
      <c r="EL1103" s="54"/>
      <c r="EM1103" s="54"/>
      <c r="EN1103" s="54"/>
      <c r="EO1103" s="54"/>
      <c r="EP1103" s="54"/>
      <c r="EQ1103" s="54"/>
      <c r="ER1103" s="54"/>
      <c r="ES1103" s="54"/>
      <c r="ET1103" s="54"/>
      <c r="EU1103" s="54"/>
      <c r="EV1103" s="54"/>
      <c r="EW1103" s="54"/>
      <c r="EX1103" s="54"/>
      <c r="EY1103" s="54"/>
      <c r="EZ1103" s="54"/>
      <c r="FA1103" s="54"/>
      <c r="FB1103" s="54"/>
      <c r="FC1103" s="54"/>
      <c r="FD1103" s="54"/>
      <c r="FE1103" s="54"/>
      <c r="FF1103" s="54"/>
      <c r="FG1103" s="54"/>
      <c r="FH1103" s="54"/>
      <c r="FI1103" s="54"/>
      <c r="FJ1103" s="54"/>
      <c r="FK1103" s="54"/>
      <c r="FL1103" s="54"/>
      <c r="FM1103" s="54"/>
      <c r="FN1103" s="54"/>
      <c r="FO1103" s="54"/>
      <c r="FP1103" s="54"/>
      <c r="FQ1103" s="54"/>
      <c r="FR1103" s="54"/>
      <c r="FS1103" s="54"/>
      <c r="FT1103" s="54"/>
      <c r="FU1103" s="54"/>
      <c r="FV1103" s="54"/>
      <c r="FW1103" s="54"/>
      <c r="FX1103" s="54"/>
      <c r="FY1103" s="54"/>
      <c r="FZ1103" s="54"/>
      <c r="GA1103" s="54"/>
      <c r="GB1103" s="54"/>
      <c r="GC1103" s="54"/>
      <c r="GD1103" s="54"/>
      <c r="GE1103" s="54"/>
      <c r="GF1103" s="54"/>
      <c r="GG1103" s="54"/>
      <c r="GH1103" s="54"/>
      <c r="GI1103" s="54"/>
      <c r="GJ1103" s="54"/>
      <c r="GK1103" s="54"/>
      <c r="GL1103" s="54"/>
      <c r="GM1103" s="54"/>
    </row>
    <row r="1104" spans="1:195" s="55" customFormat="1" x14ac:dyDescent="0.3">
      <c r="A1104" s="89" t="s">
        <v>17</v>
      </c>
      <c r="B1104" s="172" t="s">
        <v>960</v>
      </c>
      <c r="C1104" s="172" t="s">
        <v>19</v>
      </c>
      <c r="D1104" s="172" t="s">
        <v>23</v>
      </c>
      <c r="E1104" s="172" t="s">
        <v>269</v>
      </c>
      <c r="F1104" s="172" t="s">
        <v>362</v>
      </c>
      <c r="G1104" s="172" t="s">
        <v>358</v>
      </c>
      <c r="H1104" s="129" t="s">
        <v>975</v>
      </c>
      <c r="I1104" s="172" t="s">
        <v>962</v>
      </c>
      <c r="J1104" s="172" t="s">
        <v>492</v>
      </c>
      <c r="K1104" s="172" t="s">
        <v>493</v>
      </c>
      <c r="L1104" s="191" t="s">
        <v>21</v>
      </c>
      <c r="M1104" s="191" t="s">
        <v>21</v>
      </c>
      <c r="N1104" s="172" t="s">
        <v>257</v>
      </c>
      <c r="O1104" s="193">
        <v>5</v>
      </c>
      <c r="P1104" s="27">
        <v>57.739999999999995</v>
      </c>
      <c r="Q1104" s="192">
        <f t="shared" si="3"/>
        <v>288.7</v>
      </c>
      <c r="R1104" s="192">
        <f t="shared" si="2"/>
        <v>288.7</v>
      </c>
      <c r="S1104" s="54"/>
      <c r="T1104" s="54"/>
      <c r="U1104" s="54"/>
      <c r="V1104" s="54"/>
      <c r="W1104" s="54"/>
      <c r="X1104" s="54"/>
      <c r="Y1104" s="54"/>
      <c r="Z1104" s="54"/>
      <c r="AA1104" s="54"/>
      <c r="AB1104" s="54"/>
      <c r="AC1104" s="54"/>
      <c r="AD1104" s="54"/>
      <c r="AE1104" s="54"/>
      <c r="AF1104" s="54"/>
      <c r="AG1104" s="54"/>
      <c r="AH1104" s="54"/>
      <c r="AI1104" s="54"/>
      <c r="AJ1104" s="54"/>
      <c r="AK1104" s="54"/>
      <c r="AL1104" s="54"/>
      <c r="AM1104" s="54"/>
      <c r="AN1104" s="54"/>
      <c r="AO1104" s="54"/>
      <c r="AP1104" s="54"/>
      <c r="AQ1104" s="54"/>
      <c r="AR1104" s="54"/>
      <c r="AS1104" s="54"/>
      <c r="AT1104" s="54"/>
      <c r="AU1104" s="54"/>
      <c r="AV1104" s="54"/>
      <c r="AW1104" s="54"/>
      <c r="AX1104" s="54"/>
      <c r="AY1104" s="54"/>
      <c r="AZ1104" s="54"/>
      <c r="BA1104" s="54"/>
      <c r="BB1104" s="54"/>
      <c r="BC1104" s="54"/>
      <c r="BD1104" s="54"/>
      <c r="BE1104" s="54"/>
      <c r="BF1104" s="54"/>
      <c r="BG1104" s="54"/>
      <c r="BH1104" s="54"/>
      <c r="BI1104" s="54"/>
      <c r="BJ1104" s="54"/>
      <c r="BK1104" s="54"/>
      <c r="BL1104" s="54"/>
      <c r="BM1104" s="54"/>
      <c r="BN1104" s="54"/>
      <c r="BO1104" s="54"/>
      <c r="BP1104" s="54"/>
      <c r="BQ1104" s="54"/>
      <c r="BR1104" s="54"/>
      <c r="BS1104" s="54"/>
      <c r="BT1104" s="54"/>
      <c r="BU1104" s="54"/>
      <c r="BV1104" s="54"/>
      <c r="BW1104" s="54"/>
      <c r="BX1104" s="54"/>
      <c r="BY1104" s="54"/>
      <c r="BZ1104" s="54"/>
      <c r="CA1104" s="54"/>
      <c r="CB1104" s="54"/>
      <c r="CC1104" s="54"/>
      <c r="CD1104" s="54"/>
      <c r="CE1104" s="54"/>
      <c r="CF1104" s="54"/>
      <c r="CG1104" s="54"/>
      <c r="CH1104" s="54"/>
      <c r="CI1104" s="54"/>
      <c r="CJ1104" s="54"/>
      <c r="CK1104" s="54"/>
      <c r="CL1104" s="54"/>
      <c r="CM1104" s="54"/>
      <c r="CN1104" s="54"/>
      <c r="CO1104" s="54"/>
      <c r="CP1104" s="54"/>
      <c r="CQ1104" s="54"/>
      <c r="CR1104" s="54"/>
      <c r="CS1104" s="54"/>
      <c r="CT1104" s="54"/>
      <c r="CU1104" s="54"/>
      <c r="CV1104" s="54"/>
      <c r="CW1104" s="54"/>
      <c r="CX1104" s="54"/>
      <c r="CY1104" s="54"/>
      <c r="CZ1104" s="54"/>
      <c r="DA1104" s="54"/>
      <c r="DB1104" s="54"/>
      <c r="DC1104" s="54"/>
      <c r="DD1104" s="54"/>
      <c r="DE1104" s="54"/>
      <c r="DF1104" s="54"/>
      <c r="DG1104" s="54"/>
      <c r="DH1104" s="54"/>
      <c r="DI1104" s="54"/>
      <c r="DJ1104" s="54"/>
      <c r="DK1104" s="54"/>
      <c r="DL1104" s="54"/>
      <c r="DM1104" s="54"/>
      <c r="DN1104" s="54"/>
      <c r="DO1104" s="54"/>
      <c r="DP1104" s="54"/>
      <c r="DQ1104" s="54"/>
      <c r="DR1104" s="54"/>
      <c r="DS1104" s="54"/>
      <c r="DT1104" s="54"/>
      <c r="DU1104" s="54"/>
      <c r="DV1104" s="54"/>
      <c r="DW1104" s="54"/>
      <c r="DX1104" s="54"/>
      <c r="DY1104" s="54"/>
      <c r="DZ1104" s="54"/>
      <c r="EA1104" s="54"/>
      <c r="EB1104" s="54"/>
      <c r="EC1104" s="54"/>
      <c r="ED1104" s="54"/>
      <c r="EE1104" s="54"/>
      <c r="EF1104" s="54"/>
      <c r="EG1104" s="54"/>
      <c r="EH1104" s="54"/>
      <c r="EI1104" s="54"/>
      <c r="EJ1104" s="54"/>
      <c r="EK1104" s="54"/>
      <c r="EL1104" s="54"/>
      <c r="EM1104" s="54"/>
      <c r="EN1104" s="54"/>
      <c r="EO1104" s="54"/>
      <c r="EP1104" s="54"/>
      <c r="EQ1104" s="54"/>
      <c r="ER1104" s="54"/>
      <c r="ES1104" s="54"/>
      <c r="ET1104" s="54"/>
      <c r="EU1104" s="54"/>
      <c r="EV1104" s="54"/>
      <c r="EW1104" s="54"/>
      <c r="EX1104" s="54"/>
      <c r="EY1104" s="54"/>
      <c r="EZ1104" s="54"/>
      <c r="FA1104" s="54"/>
      <c r="FB1104" s="54"/>
      <c r="FC1104" s="54"/>
      <c r="FD1104" s="54"/>
      <c r="FE1104" s="54"/>
      <c r="FF1104" s="54"/>
      <c r="FG1104" s="54"/>
      <c r="FH1104" s="54"/>
      <c r="FI1104" s="54"/>
      <c r="FJ1104" s="54"/>
      <c r="FK1104" s="54"/>
      <c r="FL1104" s="54"/>
      <c r="FM1104" s="54"/>
      <c r="FN1104" s="54"/>
      <c r="FO1104" s="54"/>
      <c r="FP1104" s="54"/>
      <c r="FQ1104" s="54"/>
      <c r="FR1104" s="54"/>
      <c r="FS1104" s="54"/>
      <c r="FT1104" s="54"/>
      <c r="FU1104" s="54"/>
      <c r="FV1104" s="54"/>
      <c r="FW1104" s="54"/>
      <c r="FX1104" s="54"/>
      <c r="FY1104" s="54"/>
      <c r="FZ1104" s="54"/>
      <c r="GA1104" s="54"/>
      <c r="GB1104" s="54"/>
      <c r="GC1104" s="54"/>
      <c r="GD1104" s="54"/>
      <c r="GE1104" s="54"/>
      <c r="GF1104" s="54"/>
      <c r="GG1104" s="54"/>
      <c r="GH1104" s="54"/>
      <c r="GI1104" s="54"/>
      <c r="GJ1104" s="54"/>
      <c r="GK1104" s="54"/>
      <c r="GL1104" s="54"/>
      <c r="GM1104" s="54"/>
    </row>
    <row r="1105" spans="1:195" s="55" customFormat="1" x14ac:dyDescent="0.3">
      <c r="A1105" s="89" t="s">
        <v>17</v>
      </c>
      <c r="B1105" s="172" t="s">
        <v>960</v>
      </c>
      <c r="C1105" s="172" t="s">
        <v>19</v>
      </c>
      <c r="D1105" s="172" t="s">
        <v>23</v>
      </c>
      <c r="E1105" s="172" t="s">
        <v>269</v>
      </c>
      <c r="F1105" s="172" t="s">
        <v>362</v>
      </c>
      <c r="G1105" s="172" t="s">
        <v>358</v>
      </c>
      <c r="H1105" s="129" t="s">
        <v>975</v>
      </c>
      <c r="I1105" s="172" t="s">
        <v>962</v>
      </c>
      <c r="J1105" s="172" t="s">
        <v>363</v>
      </c>
      <c r="K1105" s="172" t="s">
        <v>364</v>
      </c>
      <c r="L1105" s="191" t="s">
        <v>21</v>
      </c>
      <c r="M1105" s="191" t="s">
        <v>21</v>
      </c>
      <c r="N1105" s="172" t="s">
        <v>257</v>
      </c>
      <c r="O1105" s="193">
        <v>10</v>
      </c>
      <c r="P1105" s="27">
        <v>18.75</v>
      </c>
      <c r="Q1105" s="192">
        <f t="shared" si="3"/>
        <v>187.5</v>
      </c>
      <c r="R1105" s="192">
        <f t="shared" si="2"/>
        <v>187.5</v>
      </c>
      <c r="S1105" s="54"/>
      <c r="T1105" s="54"/>
      <c r="U1105" s="54"/>
      <c r="V1105" s="54"/>
      <c r="W1105" s="54"/>
      <c r="X1105" s="54"/>
      <c r="Y1105" s="54"/>
      <c r="Z1105" s="54"/>
      <c r="AA1105" s="54"/>
      <c r="AB1105" s="54"/>
      <c r="AC1105" s="54"/>
      <c r="AD1105" s="54"/>
      <c r="AE1105" s="54"/>
      <c r="AF1105" s="54"/>
      <c r="AG1105" s="54"/>
      <c r="AH1105" s="54"/>
      <c r="AI1105" s="54"/>
      <c r="AJ1105" s="54"/>
      <c r="AK1105" s="54"/>
      <c r="AL1105" s="54"/>
      <c r="AM1105" s="54"/>
      <c r="AN1105" s="54"/>
      <c r="AO1105" s="54"/>
      <c r="AP1105" s="54"/>
      <c r="AQ1105" s="54"/>
      <c r="AR1105" s="54"/>
      <c r="AS1105" s="54"/>
      <c r="AT1105" s="54"/>
      <c r="AU1105" s="54"/>
      <c r="AV1105" s="54"/>
      <c r="AW1105" s="54"/>
      <c r="AX1105" s="54"/>
      <c r="AY1105" s="54"/>
      <c r="AZ1105" s="54"/>
      <c r="BA1105" s="54"/>
      <c r="BB1105" s="54"/>
      <c r="BC1105" s="54"/>
      <c r="BD1105" s="54"/>
      <c r="BE1105" s="54"/>
      <c r="BF1105" s="54"/>
      <c r="BG1105" s="54"/>
      <c r="BH1105" s="54"/>
      <c r="BI1105" s="54"/>
      <c r="BJ1105" s="54"/>
      <c r="BK1105" s="54"/>
      <c r="BL1105" s="54"/>
      <c r="BM1105" s="54"/>
      <c r="BN1105" s="54"/>
      <c r="BO1105" s="54"/>
      <c r="BP1105" s="54"/>
      <c r="BQ1105" s="54"/>
      <c r="BR1105" s="54"/>
      <c r="BS1105" s="54"/>
      <c r="BT1105" s="54"/>
      <c r="BU1105" s="54"/>
      <c r="BV1105" s="54"/>
      <c r="BW1105" s="54"/>
      <c r="BX1105" s="54"/>
      <c r="BY1105" s="54"/>
      <c r="BZ1105" s="54"/>
      <c r="CA1105" s="54"/>
      <c r="CB1105" s="54"/>
      <c r="CC1105" s="54"/>
      <c r="CD1105" s="54"/>
      <c r="CE1105" s="54"/>
      <c r="CF1105" s="54"/>
      <c r="CG1105" s="54"/>
      <c r="CH1105" s="54"/>
      <c r="CI1105" s="54"/>
      <c r="CJ1105" s="54"/>
      <c r="CK1105" s="54"/>
      <c r="CL1105" s="54"/>
      <c r="CM1105" s="54"/>
      <c r="CN1105" s="54"/>
      <c r="CO1105" s="54"/>
      <c r="CP1105" s="54"/>
      <c r="CQ1105" s="54"/>
      <c r="CR1105" s="54"/>
      <c r="CS1105" s="54"/>
      <c r="CT1105" s="54"/>
      <c r="CU1105" s="54"/>
      <c r="CV1105" s="54"/>
      <c r="CW1105" s="54"/>
      <c r="CX1105" s="54"/>
      <c r="CY1105" s="54"/>
      <c r="CZ1105" s="54"/>
      <c r="DA1105" s="54"/>
      <c r="DB1105" s="54"/>
      <c r="DC1105" s="54"/>
      <c r="DD1105" s="54"/>
      <c r="DE1105" s="54"/>
      <c r="DF1105" s="54"/>
      <c r="DG1105" s="54"/>
      <c r="DH1105" s="54"/>
      <c r="DI1105" s="54"/>
      <c r="DJ1105" s="54"/>
      <c r="DK1105" s="54"/>
      <c r="DL1105" s="54"/>
      <c r="DM1105" s="54"/>
      <c r="DN1105" s="54"/>
      <c r="DO1105" s="54"/>
      <c r="DP1105" s="54"/>
      <c r="DQ1105" s="54"/>
      <c r="DR1105" s="54"/>
      <c r="DS1105" s="54"/>
      <c r="DT1105" s="54"/>
      <c r="DU1105" s="54"/>
      <c r="DV1105" s="54"/>
      <c r="DW1105" s="54"/>
      <c r="DX1105" s="54"/>
      <c r="DY1105" s="54"/>
      <c r="DZ1105" s="54"/>
      <c r="EA1105" s="54"/>
      <c r="EB1105" s="54"/>
      <c r="EC1105" s="54"/>
      <c r="ED1105" s="54"/>
      <c r="EE1105" s="54"/>
      <c r="EF1105" s="54"/>
      <c r="EG1105" s="54"/>
      <c r="EH1105" s="54"/>
      <c r="EI1105" s="54"/>
      <c r="EJ1105" s="54"/>
      <c r="EK1105" s="54"/>
      <c r="EL1105" s="54"/>
      <c r="EM1105" s="54"/>
      <c r="EN1105" s="54"/>
      <c r="EO1105" s="54"/>
      <c r="EP1105" s="54"/>
      <c r="EQ1105" s="54"/>
      <c r="ER1105" s="54"/>
      <c r="ES1105" s="54"/>
      <c r="ET1105" s="54"/>
      <c r="EU1105" s="54"/>
      <c r="EV1105" s="54"/>
      <c r="EW1105" s="54"/>
      <c r="EX1105" s="54"/>
      <c r="EY1105" s="54"/>
      <c r="EZ1105" s="54"/>
      <c r="FA1105" s="54"/>
      <c r="FB1105" s="54"/>
      <c r="FC1105" s="54"/>
      <c r="FD1105" s="54"/>
      <c r="FE1105" s="54"/>
      <c r="FF1105" s="54"/>
      <c r="FG1105" s="54"/>
      <c r="FH1105" s="54"/>
      <c r="FI1105" s="54"/>
      <c r="FJ1105" s="54"/>
      <c r="FK1105" s="54"/>
      <c r="FL1105" s="54"/>
      <c r="FM1105" s="54"/>
      <c r="FN1105" s="54"/>
      <c r="FO1105" s="54"/>
      <c r="FP1105" s="54"/>
      <c r="FQ1105" s="54"/>
      <c r="FR1105" s="54"/>
      <c r="FS1105" s="54"/>
      <c r="FT1105" s="54"/>
      <c r="FU1105" s="54"/>
      <c r="FV1105" s="54"/>
      <c r="FW1105" s="54"/>
      <c r="FX1105" s="54"/>
      <c r="FY1105" s="54"/>
      <c r="FZ1105" s="54"/>
      <c r="GA1105" s="54"/>
      <c r="GB1105" s="54"/>
      <c r="GC1105" s="54"/>
      <c r="GD1105" s="54"/>
      <c r="GE1105" s="54"/>
      <c r="GF1105" s="54"/>
      <c r="GG1105" s="54"/>
      <c r="GH1105" s="54"/>
      <c r="GI1105" s="54"/>
      <c r="GJ1105" s="54"/>
      <c r="GK1105" s="54"/>
      <c r="GL1105" s="54"/>
      <c r="GM1105" s="54"/>
    </row>
    <row r="1106" spans="1:195" s="55" customFormat="1" x14ac:dyDescent="0.3">
      <c r="A1106" s="89" t="s">
        <v>17</v>
      </c>
      <c r="B1106" s="172" t="s">
        <v>960</v>
      </c>
      <c r="C1106" s="172" t="s">
        <v>19</v>
      </c>
      <c r="D1106" s="172" t="s">
        <v>23</v>
      </c>
      <c r="E1106" s="172" t="s">
        <v>269</v>
      </c>
      <c r="F1106" s="172" t="s">
        <v>362</v>
      </c>
      <c r="G1106" s="172" t="s">
        <v>358</v>
      </c>
      <c r="H1106" s="129" t="s">
        <v>975</v>
      </c>
      <c r="I1106" s="172" t="s">
        <v>962</v>
      </c>
      <c r="J1106" s="172" t="s">
        <v>130</v>
      </c>
      <c r="K1106" s="172" t="s">
        <v>245</v>
      </c>
      <c r="L1106" s="191" t="s">
        <v>21</v>
      </c>
      <c r="M1106" s="191" t="s">
        <v>21</v>
      </c>
      <c r="N1106" s="172" t="s">
        <v>256</v>
      </c>
      <c r="O1106" s="193">
        <v>5</v>
      </c>
      <c r="P1106" s="27">
        <v>377.32</v>
      </c>
      <c r="Q1106" s="192">
        <f t="shared" si="3"/>
        <v>1886.6</v>
      </c>
      <c r="R1106" s="192">
        <f t="shared" si="2"/>
        <v>1886.6</v>
      </c>
      <c r="S1106" s="54"/>
      <c r="T1106" s="54"/>
      <c r="U1106" s="54"/>
      <c r="V1106" s="54"/>
      <c r="W1106" s="54"/>
      <c r="X1106" s="54"/>
      <c r="Y1106" s="54"/>
      <c r="Z1106" s="54"/>
      <c r="AA1106" s="54"/>
      <c r="AB1106" s="54"/>
      <c r="AC1106" s="54"/>
      <c r="AD1106" s="54"/>
      <c r="AE1106" s="54"/>
      <c r="AF1106" s="54"/>
      <c r="AG1106" s="54"/>
      <c r="AH1106" s="54"/>
      <c r="AI1106" s="54"/>
      <c r="AJ1106" s="54"/>
      <c r="AK1106" s="54"/>
      <c r="AL1106" s="54"/>
      <c r="AM1106" s="54"/>
      <c r="AN1106" s="54"/>
      <c r="AO1106" s="54"/>
      <c r="AP1106" s="54"/>
      <c r="AQ1106" s="54"/>
      <c r="AR1106" s="54"/>
      <c r="AS1106" s="54"/>
      <c r="AT1106" s="54"/>
      <c r="AU1106" s="54"/>
      <c r="AV1106" s="54"/>
      <c r="AW1106" s="54"/>
      <c r="AX1106" s="54"/>
      <c r="AY1106" s="54"/>
      <c r="AZ1106" s="54"/>
      <c r="BA1106" s="54"/>
      <c r="BB1106" s="54"/>
      <c r="BC1106" s="54"/>
      <c r="BD1106" s="54"/>
      <c r="BE1106" s="54"/>
      <c r="BF1106" s="54"/>
      <c r="BG1106" s="54"/>
      <c r="BH1106" s="54"/>
      <c r="BI1106" s="54"/>
      <c r="BJ1106" s="54"/>
      <c r="BK1106" s="54"/>
      <c r="BL1106" s="54"/>
      <c r="BM1106" s="54"/>
      <c r="BN1106" s="54"/>
      <c r="BO1106" s="54"/>
      <c r="BP1106" s="54"/>
      <c r="BQ1106" s="54"/>
      <c r="BR1106" s="54"/>
      <c r="BS1106" s="54"/>
      <c r="BT1106" s="54"/>
      <c r="BU1106" s="54"/>
      <c r="BV1106" s="54"/>
      <c r="BW1106" s="54"/>
      <c r="BX1106" s="54"/>
      <c r="BY1106" s="54"/>
      <c r="BZ1106" s="54"/>
      <c r="CA1106" s="54"/>
      <c r="CB1106" s="54"/>
      <c r="CC1106" s="54"/>
      <c r="CD1106" s="54"/>
      <c r="CE1106" s="54"/>
      <c r="CF1106" s="54"/>
      <c r="CG1106" s="54"/>
      <c r="CH1106" s="54"/>
      <c r="CI1106" s="54"/>
      <c r="CJ1106" s="54"/>
      <c r="CK1106" s="54"/>
      <c r="CL1106" s="54"/>
      <c r="CM1106" s="54"/>
      <c r="CN1106" s="54"/>
      <c r="CO1106" s="54"/>
      <c r="CP1106" s="54"/>
      <c r="CQ1106" s="54"/>
      <c r="CR1106" s="54"/>
      <c r="CS1106" s="54"/>
      <c r="CT1106" s="54"/>
      <c r="CU1106" s="54"/>
      <c r="CV1106" s="54"/>
      <c r="CW1106" s="54"/>
      <c r="CX1106" s="54"/>
      <c r="CY1106" s="54"/>
      <c r="CZ1106" s="54"/>
      <c r="DA1106" s="54"/>
      <c r="DB1106" s="54"/>
      <c r="DC1106" s="54"/>
      <c r="DD1106" s="54"/>
      <c r="DE1106" s="54"/>
      <c r="DF1106" s="54"/>
      <c r="DG1106" s="54"/>
      <c r="DH1106" s="54"/>
      <c r="DI1106" s="54"/>
      <c r="DJ1106" s="54"/>
      <c r="DK1106" s="54"/>
      <c r="DL1106" s="54"/>
      <c r="DM1106" s="54"/>
      <c r="DN1106" s="54"/>
      <c r="DO1106" s="54"/>
      <c r="DP1106" s="54"/>
      <c r="DQ1106" s="54"/>
      <c r="DR1106" s="54"/>
      <c r="DS1106" s="54"/>
      <c r="DT1106" s="54"/>
      <c r="DU1106" s="54"/>
      <c r="DV1106" s="54"/>
      <c r="DW1106" s="54"/>
      <c r="DX1106" s="54"/>
      <c r="DY1106" s="54"/>
      <c r="DZ1106" s="54"/>
      <c r="EA1106" s="54"/>
      <c r="EB1106" s="54"/>
      <c r="EC1106" s="54"/>
      <c r="ED1106" s="54"/>
      <c r="EE1106" s="54"/>
      <c r="EF1106" s="54"/>
      <c r="EG1106" s="54"/>
      <c r="EH1106" s="54"/>
      <c r="EI1106" s="54"/>
      <c r="EJ1106" s="54"/>
      <c r="EK1106" s="54"/>
      <c r="EL1106" s="54"/>
      <c r="EM1106" s="54"/>
      <c r="EN1106" s="54"/>
      <c r="EO1106" s="54"/>
      <c r="EP1106" s="54"/>
      <c r="EQ1106" s="54"/>
      <c r="ER1106" s="54"/>
      <c r="ES1106" s="54"/>
      <c r="ET1106" s="54"/>
      <c r="EU1106" s="54"/>
      <c r="EV1106" s="54"/>
      <c r="EW1106" s="54"/>
      <c r="EX1106" s="54"/>
      <c r="EY1106" s="54"/>
      <c r="EZ1106" s="54"/>
      <c r="FA1106" s="54"/>
      <c r="FB1106" s="54"/>
      <c r="FC1106" s="54"/>
      <c r="FD1106" s="54"/>
      <c r="FE1106" s="54"/>
      <c r="FF1106" s="54"/>
      <c r="FG1106" s="54"/>
      <c r="FH1106" s="54"/>
      <c r="FI1106" s="54"/>
      <c r="FJ1106" s="54"/>
      <c r="FK1106" s="54"/>
      <c r="FL1106" s="54"/>
      <c r="FM1106" s="54"/>
      <c r="FN1106" s="54"/>
      <c r="FO1106" s="54"/>
      <c r="FP1106" s="54"/>
      <c r="FQ1106" s="54"/>
      <c r="FR1106" s="54"/>
      <c r="FS1106" s="54"/>
      <c r="FT1106" s="54"/>
      <c r="FU1106" s="54"/>
      <c r="FV1106" s="54"/>
      <c r="FW1106" s="54"/>
      <c r="FX1106" s="54"/>
      <c r="FY1106" s="54"/>
      <c r="FZ1106" s="54"/>
      <c r="GA1106" s="54"/>
      <c r="GB1106" s="54"/>
      <c r="GC1106" s="54"/>
      <c r="GD1106" s="54"/>
      <c r="GE1106" s="54"/>
      <c r="GF1106" s="54"/>
      <c r="GG1106" s="54"/>
      <c r="GH1106" s="54"/>
      <c r="GI1106" s="54"/>
      <c r="GJ1106" s="54"/>
      <c r="GK1106" s="54"/>
      <c r="GL1106" s="54"/>
      <c r="GM1106" s="54"/>
    </row>
    <row r="1107" spans="1:195" s="55" customFormat="1" x14ac:dyDescent="0.3">
      <c r="A1107" s="89" t="s">
        <v>17</v>
      </c>
      <c r="B1107" s="172" t="s">
        <v>960</v>
      </c>
      <c r="C1107" s="172" t="s">
        <v>19</v>
      </c>
      <c r="D1107" s="172" t="s">
        <v>23</v>
      </c>
      <c r="E1107" s="172" t="s">
        <v>269</v>
      </c>
      <c r="F1107" s="172" t="s">
        <v>362</v>
      </c>
      <c r="G1107" s="172" t="s">
        <v>358</v>
      </c>
      <c r="H1107" s="129" t="s">
        <v>975</v>
      </c>
      <c r="I1107" s="172" t="s">
        <v>962</v>
      </c>
      <c r="J1107" s="172" t="s">
        <v>525</v>
      </c>
      <c r="K1107" s="172" t="s">
        <v>526</v>
      </c>
      <c r="L1107" s="191" t="s">
        <v>21</v>
      </c>
      <c r="M1107" s="191" t="s">
        <v>21</v>
      </c>
      <c r="N1107" s="172" t="s">
        <v>256</v>
      </c>
      <c r="O1107" s="193">
        <v>2</v>
      </c>
      <c r="P1107" s="27">
        <v>14.2</v>
      </c>
      <c r="Q1107" s="192">
        <f t="shared" si="3"/>
        <v>28.4</v>
      </c>
      <c r="R1107" s="192">
        <f t="shared" si="2"/>
        <v>28.4</v>
      </c>
      <c r="S1107" s="54"/>
      <c r="T1107" s="54"/>
      <c r="U1107" s="54"/>
      <c r="V1107" s="54"/>
      <c r="W1107" s="54"/>
      <c r="X1107" s="54"/>
      <c r="Y1107" s="54"/>
      <c r="Z1107" s="54"/>
      <c r="AA1107" s="54"/>
      <c r="AB1107" s="54"/>
      <c r="AC1107" s="54"/>
      <c r="AD1107" s="54"/>
      <c r="AE1107" s="54"/>
      <c r="AF1107" s="54"/>
      <c r="AG1107" s="54"/>
      <c r="AH1107" s="54"/>
      <c r="AI1107" s="54"/>
      <c r="AJ1107" s="54"/>
      <c r="AK1107" s="54"/>
      <c r="AL1107" s="54"/>
      <c r="AM1107" s="54"/>
      <c r="AN1107" s="54"/>
      <c r="AO1107" s="54"/>
      <c r="AP1107" s="54"/>
      <c r="AQ1107" s="54"/>
      <c r="AR1107" s="54"/>
      <c r="AS1107" s="54"/>
      <c r="AT1107" s="54"/>
      <c r="AU1107" s="54"/>
      <c r="AV1107" s="54"/>
      <c r="AW1107" s="54"/>
      <c r="AX1107" s="54"/>
      <c r="AY1107" s="54"/>
      <c r="AZ1107" s="54"/>
      <c r="BA1107" s="54"/>
      <c r="BB1107" s="54"/>
      <c r="BC1107" s="54"/>
      <c r="BD1107" s="54"/>
      <c r="BE1107" s="54"/>
      <c r="BF1107" s="54"/>
      <c r="BG1107" s="54"/>
      <c r="BH1107" s="54"/>
      <c r="BI1107" s="54"/>
      <c r="BJ1107" s="54"/>
      <c r="BK1107" s="54"/>
      <c r="BL1107" s="54"/>
      <c r="BM1107" s="54"/>
      <c r="BN1107" s="54"/>
      <c r="BO1107" s="54"/>
      <c r="BP1107" s="54"/>
      <c r="BQ1107" s="54"/>
      <c r="BR1107" s="54"/>
      <c r="BS1107" s="54"/>
      <c r="BT1107" s="54"/>
      <c r="BU1107" s="54"/>
      <c r="BV1107" s="54"/>
      <c r="BW1107" s="54"/>
      <c r="BX1107" s="54"/>
      <c r="BY1107" s="54"/>
      <c r="BZ1107" s="54"/>
      <c r="CA1107" s="54"/>
      <c r="CB1107" s="54"/>
      <c r="CC1107" s="54"/>
      <c r="CD1107" s="54"/>
      <c r="CE1107" s="54"/>
      <c r="CF1107" s="54"/>
      <c r="CG1107" s="54"/>
      <c r="CH1107" s="54"/>
      <c r="CI1107" s="54"/>
      <c r="CJ1107" s="54"/>
      <c r="CK1107" s="54"/>
      <c r="CL1107" s="54"/>
      <c r="CM1107" s="54"/>
      <c r="CN1107" s="54"/>
      <c r="CO1107" s="54"/>
      <c r="CP1107" s="54"/>
      <c r="CQ1107" s="54"/>
      <c r="CR1107" s="54"/>
      <c r="CS1107" s="54"/>
      <c r="CT1107" s="54"/>
      <c r="CU1107" s="54"/>
      <c r="CV1107" s="54"/>
      <c r="CW1107" s="54"/>
      <c r="CX1107" s="54"/>
      <c r="CY1107" s="54"/>
      <c r="CZ1107" s="54"/>
      <c r="DA1107" s="54"/>
      <c r="DB1107" s="54"/>
      <c r="DC1107" s="54"/>
      <c r="DD1107" s="54"/>
      <c r="DE1107" s="54"/>
      <c r="DF1107" s="54"/>
      <c r="DG1107" s="54"/>
      <c r="DH1107" s="54"/>
      <c r="DI1107" s="54"/>
      <c r="DJ1107" s="54"/>
      <c r="DK1107" s="54"/>
      <c r="DL1107" s="54"/>
      <c r="DM1107" s="54"/>
      <c r="DN1107" s="54"/>
      <c r="DO1107" s="54"/>
      <c r="DP1107" s="54"/>
      <c r="DQ1107" s="54"/>
      <c r="DR1107" s="54"/>
      <c r="DS1107" s="54"/>
      <c r="DT1107" s="54"/>
      <c r="DU1107" s="54"/>
      <c r="DV1107" s="54"/>
      <c r="DW1107" s="54"/>
      <c r="DX1107" s="54"/>
      <c r="DY1107" s="54"/>
      <c r="DZ1107" s="54"/>
      <c r="EA1107" s="54"/>
      <c r="EB1107" s="54"/>
      <c r="EC1107" s="54"/>
      <c r="ED1107" s="54"/>
      <c r="EE1107" s="54"/>
      <c r="EF1107" s="54"/>
      <c r="EG1107" s="54"/>
      <c r="EH1107" s="54"/>
      <c r="EI1107" s="54"/>
      <c r="EJ1107" s="54"/>
      <c r="EK1107" s="54"/>
      <c r="EL1107" s="54"/>
      <c r="EM1107" s="54"/>
      <c r="EN1107" s="54"/>
      <c r="EO1107" s="54"/>
      <c r="EP1107" s="54"/>
      <c r="EQ1107" s="54"/>
      <c r="ER1107" s="54"/>
      <c r="ES1107" s="54"/>
      <c r="ET1107" s="54"/>
      <c r="EU1107" s="54"/>
      <c r="EV1107" s="54"/>
      <c r="EW1107" s="54"/>
      <c r="EX1107" s="54"/>
      <c r="EY1107" s="54"/>
      <c r="EZ1107" s="54"/>
      <c r="FA1107" s="54"/>
      <c r="FB1107" s="54"/>
      <c r="FC1107" s="54"/>
      <c r="FD1107" s="54"/>
      <c r="FE1107" s="54"/>
      <c r="FF1107" s="54"/>
      <c r="FG1107" s="54"/>
      <c r="FH1107" s="54"/>
      <c r="FI1107" s="54"/>
      <c r="FJ1107" s="54"/>
      <c r="FK1107" s="54"/>
      <c r="FL1107" s="54"/>
      <c r="FM1107" s="54"/>
      <c r="FN1107" s="54"/>
      <c r="FO1107" s="54"/>
      <c r="FP1107" s="54"/>
      <c r="FQ1107" s="54"/>
      <c r="FR1107" s="54"/>
      <c r="FS1107" s="54"/>
      <c r="FT1107" s="54"/>
      <c r="FU1107" s="54"/>
      <c r="FV1107" s="54"/>
      <c r="FW1107" s="54"/>
      <c r="FX1107" s="54"/>
      <c r="FY1107" s="54"/>
      <c r="FZ1107" s="54"/>
      <c r="GA1107" s="54"/>
      <c r="GB1107" s="54"/>
      <c r="GC1107" s="54"/>
      <c r="GD1107" s="54"/>
      <c r="GE1107" s="54"/>
      <c r="GF1107" s="54"/>
      <c r="GG1107" s="54"/>
      <c r="GH1107" s="54"/>
      <c r="GI1107" s="54"/>
      <c r="GJ1107" s="54"/>
      <c r="GK1107" s="54"/>
      <c r="GL1107" s="54"/>
      <c r="GM1107" s="54"/>
    </row>
    <row r="1108" spans="1:195" s="55" customFormat="1" ht="27.6" x14ac:dyDescent="0.3">
      <c r="A1108" s="89" t="s">
        <v>17</v>
      </c>
      <c r="B1108" s="172" t="s">
        <v>960</v>
      </c>
      <c r="C1108" s="172" t="s">
        <v>19</v>
      </c>
      <c r="D1108" s="172" t="s">
        <v>267</v>
      </c>
      <c r="E1108" s="172" t="s">
        <v>19</v>
      </c>
      <c r="F1108" s="172" t="s">
        <v>277</v>
      </c>
      <c r="G1108" s="172" t="s">
        <v>325</v>
      </c>
      <c r="H1108" s="129" t="s">
        <v>295</v>
      </c>
      <c r="I1108" s="172" t="s">
        <v>962</v>
      </c>
      <c r="J1108" s="172"/>
      <c r="K1108" s="172" t="s">
        <v>983</v>
      </c>
      <c r="L1108" s="191" t="s">
        <v>21</v>
      </c>
      <c r="M1108" s="191" t="s">
        <v>21</v>
      </c>
      <c r="N1108" s="172" t="s">
        <v>255</v>
      </c>
      <c r="O1108" s="193">
        <v>13445.76</v>
      </c>
      <c r="P1108" s="27">
        <v>1</v>
      </c>
      <c r="Q1108" s="192">
        <f t="shared" si="3"/>
        <v>13445.76</v>
      </c>
      <c r="R1108" s="192">
        <f t="shared" si="2"/>
        <v>13445.76</v>
      </c>
      <c r="S1108" s="54"/>
      <c r="T1108" s="54"/>
      <c r="U1108" s="54"/>
      <c r="V1108" s="54"/>
      <c r="W1108" s="54"/>
      <c r="X1108" s="54"/>
      <c r="Y1108" s="54"/>
      <c r="Z1108" s="54"/>
      <c r="AA1108" s="54"/>
      <c r="AB1108" s="54"/>
      <c r="AC1108" s="54"/>
      <c r="AD1108" s="54"/>
      <c r="AE1108" s="54"/>
      <c r="AF1108" s="54"/>
      <c r="AG1108" s="54"/>
      <c r="AH1108" s="54"/>
      <c r="AI1108" s="54"/>
      <c r="AJ1108" s="54"/>
      <c r="AK1108" s="54"/>
      <c r="AL1108" s="54"/>
      <c r="AM1108" s="54"/>
      <c r="AN1108" s="54"/>
      <c r="AO1108" s="54"/>
      <c r="AP1108" s="54"/>
      <c r="AQ1108" s="54"/>
      <c r="AR1108" s="54"/>
      <c r="AS1108" s="54"/>
      <c r="AT1108" s="54"/>
      <c r="AU1108" s="54"/>
      <c r="AV1108" s="54"/>
      <c r="AW1108" s="54"/>
      <c r="AX1108" s="54"/>
      <c r="AY1108" s="54"/>
      <c r="AZ1108" s="54"/>
      <c r="BA1108" s="54"/>
      <c r="BB1108" s="54"/>
      <c r="BC1108" s="54"/>
      <c r="BD1108" s="54"/>
      <c r="BE1108" s="54"/>
      <c r="BF1108" s="54"/>
      <c r="BG1108" s="54"/>
      <c r="BH1108" s="54"/>
      <c r="BI1108" s="54"/>
      <c r="BJ1108" s="54"/>
      <c r="BK1108" s="54"/>
      <c r="BL1108" s="54"/>
      <c r="BM1108" s="54"/>
      <c r="BN1108" s="54"/>
      <c r="BO1108" s="54"/>
      <c r="BP1108" s="54"/>
      <c r="BQ1108" s="54"/>
      <c r="BR1108" s="54"/>
      <c r="BS1108" s="54"/>
      <c r="BT1108" s="54"/>
      <c r="BU1108" s="54"/>
      <c r="BV1108" s="54"/>
      <c r="BW1108" s="54"/>
      <c r="BX1108" s="54"/>
      <c r="BY1108" s="54"/>
      <c r="BZ1108" s="54"/>
      <c r="CA1108" s="54"/>
      <c r="CB1108" s="54"/>
      <c r="CC1108" s="54"/>
      <c r="CD1108" s="54"/>
      <c r="CE1108" s="54"/>
      <c r="CF1108" s="54"/>
      <c r="CG1108" s="54"/>
      <c r="CH1108" s="54"/>
      <c r="CI1108" s="54"/>
      <c r="CJ1108" s="54"/>
      <c r="CK1108" s="54"/>
      <c r="CL1108" s="54"/>
      <c r="CM1108" s="54"/>
      <c r="CN1108" s="54"/>
      <c r="CO1108" s="54"/>
      <c r="CP1108" s="54"/>
      <c r="CQ1108" s="54"/>
      <c r="CR1108" s="54"/>
      <c r="CS1108" s="54"/>
      <c r="CT1108" s="54"/>
      <c r="CU1108" s="54"/>
      <c r="CV1108" s="54"/>
      <c r="CW1108" s="54"/>
      <c r="CX1108" s="54"/>
      <c r="CY1108" s="54"/>
      <c r="CZ1108" s="54"/>
      <c r="DA1108" s="54"/>
      <c r="DB1108" s="54"/>
      <c r="DC1108" s="54"/>
      <c r="DD1108" s="54"/>
      <c r="DE1108" s="54"/>
      <c r="DF1108" s="54"/>
      <c r="DG1108" s="54"/>
      <c r="DH1108" s="54"/>
      <c r="DI1108" s="54"/>
      <c r="DJ1108" s="54"/>
      <c r="DK1108" s="54"/>
      <c r="DL1108" s="54"/>
      <c r="DM1108" s="54"/>
      <c r="DN1108" s="54"/>
      <c r="DO1108" s="54"/>
      <c r="DP1108" s="54"/>
      <c r="DQ1108" s="54"/>
      <c r="DR1108" s="54"/>
      <c r="DS1108" s="54"/>
      <c r="DT1108" s="54"/>
      <c r="DU1108" s="54"/>
      <c r="DV1108" s="54"/>
      <c r="DW1108" s="54"/>
      <c r="DX1108" s="54"/>
      <c r="DY1108" s="54"/>
      <c r="DZ1108" s="54"/>
      <c r="EA1108" s="54"/>
      <c r="EB1108" s="54"/>
      <c r="EC1108" s="54"/>
      <c r="ED1108" s="54"/>
      <c r="EE1108" s="54"/>
      <c r="EF1108" s="54"/>
      <c r="EG1108" s="54"/>
      <c r="EH1108" s="54"/>
      <c r="EI1108" s="54"/>
      <c r="EJ1108" s="54"/>
      <c r="EK1108" s="54"/>
      <c r="EL1108" s="54"/>
      <c r="EM1108" s="54"/>
      <c r="EN1108" s="54"/>
      <c r="EO1108" s="54"/>
      <c r="EP1108" s="54"/>
      <c r="EQ1108" s="54"/>
      <c r="ER1108" s="54"/>
      <c r="ES1108" s="54"/>
      <c r="ET1108" s="54"/>
      <c r="EU1108" s="54"/>
      <c r="EV1108" s="54"/>
      <c r="EW1108" s="54"/>
      <c r="EX1108" s="54"/>
      <c r="EY1108" s="54"/>
      <c r="EZ1108" s="54"/>
      <c r="FA1108" s="54"/>
      <c r="FB1108" s="54"/>
      <c r="FC1108" s="54"/>
      <c r="FD1108" s="54"/>
      <c r="FE1108" s="54"/>
      <c r="FF1108" s="54"/>
      <c r="FG1108" s="54"/>
      <c r="FH1108" s="54"/>
      <c r="FI1108" s="54"/>
      <c r="FJ1108" s="54"/>
      <c r="FK1108" s="54"/>
      <c r="FL1108" s="54"/>
      <c r="FM1108" s="54"/>
      <c r="FN1108" s="54"/>
      <c r="FO1108" s="54"/>
      <c r="FP1108" s="54"/>
      <c r="FQ1108" s="54"/>
      <c r="FR1108" s="54"/>
      <c r="FS1108" s="54"/>
      <c r="FT1108" s="54"/>
      <c r="FU1108" s="54"/>
      <c r="FV1108" s="54"/>
      <c r="FW1108" s="54"/>
      <c r="FX1108" s="54"/>
      <c r="FY1108" s="54"/>
      <c r="FZ1108" s="54"/>
      <c r="GA1108" s="54"/>
      <c r="GB1108" s="54"/>
      <c r="GC1108" s="54"/>
      <c r="GD1108" s="54"/>
      <c r="GE1108" s="54"/>
      <c r="GF1108" s="54"/>
      <c r="GG1108" s="54"/>
      <c r="GH1108" s="54"/>
      <c r="GI1108" s="54"/>
      <c r="GJ1108" s="54"/>
      <c r="GK1108" s="54"/>
      <c r="GL1108" s="54"/>
      <c r="GM1108" s="54"/>
    </row>
    <row r="1109" spans="1:195" s="55" customFormat="1" x14ac:dyDescent="0.3">
      <c r="A1109" s="89" t="s">
        <v>17</v>
      </c>
      <c r="B1109" s="21" t="s">
        <v>984</v>
      </c>
      <c r="C1109" s="163" t="s">
        <v>19</v>
      </c>
      <c r="D1109" s="81" t="s">
        <v>267</v>
      </c>
      <c r="E1109" s="81" t="s">
        <v>19</v>
      </c>
      <c r="F1109" s="81" t="s">
        <v>362</v>
      </c>
      <c r="G1109" s="5">
        <v>21601</v>
      </c>
      <c r="H1109" s="81" t="s">
        <v>297</v>
      </c>
      <c r="I1109" s="37" t="s">
        <v>22</v>
      </c>
      <c r="J1109" s="81" t="s">
        <v>985</v>
      </c>
      <c r="K1109" s="81" t="s">
        <v>986</v>
      </c>
      <c r="L1109" s="164" t="s">
        <v>20</v>
      </c>
      <c r="M1109" s="5" t="s">
        <v>21</v>
      </c>
      <c r="N1109" s="26" t="s">
        <v>27</v>
      </c>
      <c r="O1109" s="27" t="s">
        <v>987</v>
      </c>
      <c r="P1109" s="27">
        <v>40.599999999999994</v>
      </c>
      <c r="Q1109" s="28">
        <v>1125</v>
      </c>
      <c r="R1109" s="28">
        <v>3369.7999999999997</v>
      </c>
      <c r="S1109" s="54"/>
      <c r="T1109" s="54"/>
      <c r="U1109" s="54"/>
      <c r="V1109" s="54"/>
      <c r="W1109" s="54"/>
      <c r="X1109" s="54"/>
      <c r="Y1109" s="54"/>
      <c r="Z1109" s="54"/>
      <c r="AA1109" s="54"/>
      <c r="AB1109" s="54"/>
      <c r="AC1109" s="54"/>
      <c r="AD1109" s="54"/>
      <c r="AE1109" s="54"/>
      <c r="AF1109" s="54"/>
      <c r="AG1109" s="54"/>
      <c r="AH1109" s="54"/>
      <c r="AI1109" s="54"/>
      <c r="AJ1109" s="54"/>
      <c r="AK1109" s="54"/>
      <c r="AL1109" s="54"/>
      <c r="AM1109" s="54"/>
      <c r="AN1109" s="54"/>
      <c r="AO1109" s="54"/>
      <c r="AP1109" s="54"/>
      <c r="AQ1109" s="54"/>
      <c r="AR1109" s="54"/>
      <c r="AS1109" s="54"/>
      <c r="AT1109" s="54"/>
      <c r="AU1109" s="54"/>
      <c r="AV1109" s="54"/>
      <c r="AW1109" s="54"/>
      <c r="AX1109" s="54"/>
      <c r="AY1109" s="54"/>
      <c r="AZ1109" s="54"/>
      <c r="BA1109" s="54"/>
      <c r="BB1109" s="54"/>
      <c r="BC1109" s="54"/>
      <c r="BD1109" s="54"/>
      <c r="BE1109" s="54"/>
      <c r="BF1109" s="54"/>
      <c r="BG1109" s="54"/>
      <c r="BH1109" s="54"/>
      <c r="BI1109" s="54"/>
      <c r="BJ1109" s="54"/>
      <c r="BK1109" s="54"/>
      <c r="BL1109" s="54"/>
      <c r="BM1109" s="54"/>
      <c r="BN1109" s="54"/>
      <c r="BO1109" s="54"/>
      <c r="BP1109" s="54"/>
      <c r="BQ1109" s="54"/>
      <c r="BR1109" s="54"/>
      <c r="BS1109" s="54"/>
      <c r="BT1109" s="54"/>
      <c r="BU1109" s="54"/>
      <c r="BV1109" s="54"/>
      <c r="BW1109" s="54"/>
      <c r="BX1109" s="54"/>
      <c r="BY1109" s="54"/>
      <c r="BZ1109" s="54"/>
      <c r="CA1109" s="54"/>
      <c r="CB1109" s="54"/>
      <c r="CC1109" s="54"/>
      <c r="CD1109" s="54"/>
      <c r="CE1109" s="54"/>
      <c r="CF1109" s="54"/>
      <c r="CG1109" s="54"/>
      <c r="CH1109" s="54"/>
      <c r="CI1109" s="54"/>
      <c r="CJ1109" s="54"/>
      <c r="CK1109" s="54"/>
      <c r="CL1109" s="54"/>
      <c r="CM1109" s="54"/>
      <c r="CN1109" s="54"/>
      <c r="CO1109" s="54"/>
      <c r="CP1109" s="54"/>
      <c r="CQ1109" s="54"/>
      <c r="CR1109" s="54"/>
      <c r="CS1109" s="54"/>
      <c r="CT1109" s="54"/>
      <c r="CU1109" s="54"/>
      <c r="CV1109" s="54"/>
      <c r="CW1109" s="54"/>
      <c r="CX1109" s="54"/>
      <c r="CY1109" s="54"/>
      <c r="CZ1109" s="54"/>
      <c r="DA1109" s="54"/>
      <c r="DB1109" s="54"/>
      <c r="DC1109" s="54"/>
      <c r="DD1109" s="54"/>
      <c r="DE1109" s="54"/>
      <c r="DF1109" s="54"/>
      <c r="DG1109" s="54"/>
      <c r="DH1109" s="54"/>
      <c r="DI1109" s="54"/>
      <c r="DJ1109" s="54"/>
      <c r="DK1109" s="54"/>
      <c r="DL1109" s="54"/>
      <c r="DM1109" s="54"/>
      <c r="DN1109" s="54"/>
      <c r="DO1109" s="54"/>
      <c r="DP1109" s="54"/>
      <c r="DQ1109" s="54"/>
      <c r="DR1109" s="54"/>
      <c r="DS1109" s="54"/>
      <c r="DT1109" s="54"/>
      <c r="DU1109" s="54"/>
      <c r="DV1109" s="54"/>
      <c r="DW1109" s="54"/>
      <c r="DX1109" s="54"/>
      <c r="DY1109" s="54"/>
      <c r="DZ1109" s="54"/>
      <c r="EA1109" s="54"/>
      <c r="EB1109" s="54"/>
      <c r="EC1109" s="54"/>
      <c r="ED1109" s="54"/>
      <c r="EE1109" s="54"/>
      <c r="EF1109" s="54"/>
      <c r="EG1109" s="54"/>
      <c r="EH1109" s="54"/>
      <c r="EI1109" s="54"/>
      <c r="EJ1109" s="54"/>
      <c r="EK1109" s="54"/>
      <c r="EL1109" s="54"/>
      <c r="EM1109" s="54"/>
      <c r="EN1109" s="54"/>
      <c r="EO1109" s="54"/>
      <c r="EP1109" s="54"/>
      <c r="EQ1109" s="54"/>
      <c r="ER1109" s="54"/>
      <c r="ES1109" s="54"/>
      <c r="ET1109" s="54"/>
      <c r="EU1109" s="54"/>
      <c r="EV1109" s="54"/>
      <c r="EW1109" s="54"/>
      <c r="EX1109" s="54"/>
      <c r="EY1109" s="54"/>
      <c r="EZ1109" s="54"/>
      <c r="FA1109" s="54"/>
      <c r="FB1109" s="54"/>
      <c r="FC1109" s="54"/>
      <c r="FD1109" s="54"/>
      <c r="FE1109" s="54"/>
      <c r="FF1109" s="54"/>
      <c r="FG1109" s="54"/>
      <c r="FH1109" s="54"/>
      <c r="FI1109" s="54"/>
      <c r="FJ1109" s="54"/>
      <c r="FK1109" s="54"/>
      <c r="FL1109" s="54"/>
      <c r="FM1109" s="54"/>
      <c r="FN1109" s="54"/>
      <c r="FO1109" s="54"/>
      <c r="FP1109" s="54"/>
      <c r="FQ1109" s="54"/>
      <c r="FR1109" s="54"/>
      <c r="FS1109" s="54"/>
      <c r="FT1109" s="54"/>
      <c r="FU1109" s="54"/>
      <c r="FV1109" s="54"/>
      <c r="FW1109" s="54"/>
      <c r="FX1109" s="54"/>
      <c r="FY1109" s="54"/>
      <c r="FZ1109" s="54"/>
      <c r="GA1109" s="54"/>
      <c r="GB1109" s="54"/>
      <c r="GC1109" s="54"/>
      <c r="GD1109" s="54"/>
      <c r="GE1109" s="54"/>
      <c r="GF1109" s="54"/>
      <c r="GG1109" s="54"/>
      <c r="GH1109" s="54"/>
      <c r="GI1109" s="54"/>
      <c r="GJ1109" s="54"/>
      <c r="GK1109" s="54"/>
      <c r="GL1109" s="54"/>
      <c r="GM1109" s="54"/>
    </row>
    <row r="1110" spans="1:195" s="55" customFormat="1" x14ac:dyDescent="0.3">
      <c r="A1110" s="89" t="s">
        <v>17</v>
      </c>
      <c r="B1110" s="21" t="s">
        <v>984</v>
      </c>
      <c r="C1110" s="163" t="s">
        <v>19</v>
      </c>
      <c r="D1110" s="81" t="s">
        <v>267</v>
      </c>
      <c r="E1110" s="81" t="s">
        <v>19</v>
      </c>
      <c r="F1110" s="81" t="s">
        <v>362</v>
      </c>
      <c r="G1110" s="5">
        <v>21601</v>
      </c>
      <c r="H1110" s="81" t="s">
        <v>297</v>
      </c>
      <c r="I1110" s="37" t="s">
        <v>22</v>
      </c>
      <c r="J1110" s="81" t="s">
        <v>365</v>
      </c>
      <c r="K1110" s="81" t="s">
        <v>366</v>
      </c>
      <c r="L1110" s="164" t="s">
        <v>20</v>
      </c>
      <c r="M1110" s="5" t="s">
        <v>21</v>
      </c>
      <c r="N1110" s="26" t="s">
        <v>256</v>
      </c>
      <c r="O1110" s="27" t="s">
        <v>988</v>
      </c>
      <c r="P1110" s="27">
        <v>40.599999999999994</v>
      </c>
      <c r="Q1110" s="28">
        <v>814</v>
      </c>
      <c r="R1110" s="28">
        <v>2841.9999999999995</v>
      </c>
      <c r="S1110" s="54"/>
      <c r="T1110" s="54"/>
      <c r="U1110" s="54"/>
      <c r="V1110" s="54"/>
      <c r="W1110" s="54"/>
      <c r="X1110" s="54"/>
      <c r="Y1110" s="54"/>
      <c r="Z1110" s="54"/>
      <c r="AA1110" s="54"/>
      <c r="AB1110" s="54"/>
      <c r="AC1110" s="54"/>
      <c r="AD1110" s="54"/>
      <c r="AE1110" s="54"/>
      <c r="AF1110" s="54"/>
      <c r="AG1110" s="54"/>
      <c r="AH1110" s="54"/>
      <c r="AI1110" s="54"/>
      <c r="AJ1110" s="54"/>
      <c r="AK1110" s="54"/>
      <c r="AL1110" s="54"/>
      <c r="AM1110" s="54"/>
      <c r="AN1110" s="54"/>
      <c r="AO1110" s="54"/>
      <c r="AP1110" s="54"/>
      <c r="AQ1110" s="54"/>
      <c r="AR1110" s="54"/>
      <c r="AS1110" s="54"/>
      <c r="AT1110" s="54"/>
      <c r="AU1110" s="54"/>
      <c r="AV1110" s="54"/>
      <c r="AW1110" s="54"/>
      <c r="AX1110" s="54"/>
      <c r="AY1110" s="54"/>
      <c r="AZ1110" s="54"/>
      <c r="BA1110" s="54"/>
      <c r="BB1110" s="54"/>
      <c r="BC1110" s="54"/>
      <c r="BD1110" s="54"/>
      <c r="BE1110" s="54"/>
      <c r="BF1110" s="54"/>
      <c r="BG1110" s="54"/>
      <c r="BH1110" s="54"/>
      <c r="BI1110" s="54"/>
      <c r="BJ1110" s="54"/>
      <c r="BK1110" s="54"/>
      <c r="BL1110" s="54"/>
      <c r="BM1110" s="54"/>
      <c r="BN1110" s="54"/>
      <c r="BO1110" s="54"/>
      <c r="BP1110" s="54"/>
      <c r="BQ1110" s="54"/>
      <c r="BR1110" s="54"/>
      <c r="BS1110" s="54"/>
      <c r="BT1110" s="54"/>
      <c r="BU1110" s="54"/>
      <c r="BV1110" s="54"/>
      <c r="BW1110" s="54"/>
      <c r="BX1110" s="54"/>
      <c r="BY1110" s="54"/>
      <c r="BZ1110" s="54"/>
      <c r="CA1110" s="54"/>
      <c r="CB1110" s="54"/>
      <c r="CC1110" s="54"/>
      <c r="CD1110" s="54"/>
      <c r="CE1110" s="54"/>
      <c r="CF1110" s="54"/>
      <c r="CG1110" s="54"/>
      <c r="CH1110" s="54"/>
      <c r="CI1110" s="54"/>
      <c r="CJ1110" s="54"/>
      <c r="CK1110" s="54"/>
      <c r="CL1110" s="54"/>
      <c r="CM1110" s="54"/>
      <c r="CN1110" s="54"/>
      <c r="CO1110" s="54"/>
      <c r="CP1110" s="54"/>
      <c r="CQ1110" s="54"/>
      <c r="CR1110" s="54"/>
      <c r="CS1110" s="54"/>
      <c r="CT1110" s="54"/>
      <c r="CU1110" s="54"/>
      <c r="CV1110" s="54"/>
      <c r="CW1110" s="54"/>
      <c r="CX1110" s="54"/>
      <c r="CY1110" s="54"/>
      <c r="CZ1110" s="54"/>
      <c r="DA1110" s="54"/>
      <c r="DB1110" s="54"/>
      <c r="DC1110" s="54"/>
      <c r="DD1110" s="54"/>
      <c r="DE1110" s="54"/>
      <c r="DF1110" s="54"/>
      <c r="DG1110" s="54"/>
      <c r="DH1110" s="54"/>
      <c r="DI1110" s="54"/>
      <c r="DJ1110" s="54"/>
      <c r="DK1110" s="54"/>
      <c r="DL1110" s="54"/>
      <c r="DM1110" s="54"/>
      <c r="DN1110" s="54"/>
      <c r="DO1110" s="54"/>
      <c r="DP1110" s="54"/>
      <c r="DQ1110" s="54"/>
      <c r="DR1110" s="54"/>
      <c r="DS1110" s="54"/>
      <c r="DT1110" s="54"/>
      <c r="DU1110" s="54"/>
      <c r="DV1110" s="54"/>
      <c r="DW1110" s="54"/>
      <c r="DX1110" s="54"/>
      <c r="DY1110" s="54"/>
      <c r="DZ1110" s="54"/>
      <c r="EA1110" s="54"/>
      <c r="EB1110" s="54"/>
      <c r="EC1110" s="54"/>
      <c r="ED1110" s="54"/>
      <c r="EE1110" s="54"/>
      <c r="EF1110" s="54"/>
      <c r="EG1110" s="54"/>
      <c r="EH1110" s="54"/>
      <c r="EI1110" s="54"/>
      <c r="EJ1110" s="54"/>
      <c r="EK1110" s="54"/>
      <c r="EL1110" s="54"/>
      <c r="EM1110" s="54"/>
      <c r="EN1110" s="54"/>
      <c r="EO1110" s="54"/>
      <c r="EP1110" s="54"/>
      <c r="EQ1110" s="54"/>
      <c r="ER1110" s="54"/>
      <c r="ES1110" s="54"/>
      <c r="ET1110" s="54"/>
      <c r="EU1110" s="54"/>
      <c r="EV1110" s="54"/>
      <c r="EW1110" s="54"/>
      <c r="EX1110" s="54"/>
      <c r="EY1110" s="54"/>
      <c r="EZ1110" s="54"/>
      <c r="FA1110" s="54"/>
      <c r="FB1110" s="54"/>
      <c r="FC1110" s="54"/>
      <c r="FD1110" s="54"/>
      <c r="FE1110" s="54"/>
      <c r="FF1110" s="54"/>
      <c r="FG1110" s="54"/>
      <c r="FH1110" s="54"/>
      <c r="FI1110" s="54"/>
      <c r="FJ1110" s="54"/>
      <c r="FK1110" s="54"/>
      <c r="FL1110" s="54"/>
      <c r="FM1110" s="54"/>
      <c r="FN1110" s="54"/>
      <c r="FO1110" s="54"/>
      <c r="FP1110" s="54"/>
      <c r="FQ1110" s="54"/>
      <c r="FR1110" s="54"/>
      <c r="FS1110" s="54"/>
      <c r="FT1110" s="54"/>
      <c r="FU1110" s="54"/>
      <c r="FV1110" s="54"/>
      <c r="FW1110" s="54"/>
      <c r="FX1110" s="54"/>
      <c r="FY1110" s="54"/>
      <c r="FZ1110" s="54"/>
      <c r="GA1110" s="54"/>
      <c r="GB1110" s="54"/>
      <c r="GC1110" s="54"/>
      <c r="GD1110" s="54"/>
      <c r="GE1110" s="54"/>
      <c r="GF1110" s="54"/>
      <c r="GG1110" s="54"/>
      <c r="GH1110" s="54"/>
      <c r="GI1110" s="54"/>
      <c r="GJ1110" s="54"/>
      <c r="GK1110" s="54"/>
      <c r="GL1110" s="54"/>
      <c r="GM1110" s="54"/>
    </row>
    <row r="1111" spans="1:195" s="55" customFormat="1" ht="27.6" x14ac:dyDescent="0.3">
      <c r="A1111" s="89" t="s">
        <v>17</v>
      </c>
      <c r="B1111" s="21" t="s">
        <v>984</v>
      </c>
      <c r="C1111" s="163" t="s">
        <v>19</v>
      </c>
      <c r="D1111" s="81" t="s">
        <v>267</v>
      </c>
      <c r="E1111" s="81" t="s">
        <v>19</v>
      </c>
      <c r="F1111" s="81" t="s">
        <v>362</v>
      </c>
      <c r="G1111" s="5">
        <v>21601</v>
      </c>
      <c r="H1111" s="81" t="s">
        <v>297</v>
      </c>
      <c r="I1111" s="37" t="s">
        <v>22</v>
      </c>
      <c r="J1111" s="81" t="s">
        <v>989</v>
      </c>
      <c r="K1111" s="81" t="s">
        <v>990</v>
      </c>
      <c r="L1111" s="164" t="s">
        <v>20</v>
      </c>
      <c r="M1111" s="5" t="s">
        <v>21</v>
      </c>
      <c r="N1111" s="26" t="s">
        <v>982</v>
      </c>
      <c r="O1111" s="27" t="s">
        <v>987</v>
      </c>
      <c r="P1111" s="27">
        <v>40.599999999999994</v>
      </c>
      <c r="Q1111" s="28">
        <v>1125</v>
      </c>
      <c r="R1111" s="28">
        <v>3369.7999999999997</v>
      </c>
      <c r="S1111" s="54"/>
      <c r="T1111" s="54"/>
      <c r="U1111" s="54"/>
      <c r="V1111" s="54"/>
      <c r="W1111" s="54"/>
      <c r="X1111" s="54"/>
      <c r="Y1111" s="54"/>
      <c r="Z1111" s="54"/>
      <c r="AA1111" s="54"/>
      <c r="AB1111" s="54"/>
      <c r="AC1111" s="54"/>
      <c r="AD1111" s="54"/>
      <c r="AE1111" s="54"/>
      <c r="AF1111" s="54"/>
      <c r="AG1111" s="54"/>
      <c r="AH1111" s="54"/>
      <c r="AI1111" s="54"/>
      <c r="AJ1111" s="54"/>
      <c r="AK1111" s="54"/>
      <c r="AL1111" s="54"/>
      <c r="AM1111" s="54"/>
      <c r="AN1111" s="54"/>
      <c r="AO1111" s="54"/>
      <c r="AP1111" s="54"/>
      <c r="AQ1111" s="54"/>
      <c r="AR1111" s="54"/>
      <c r="AS1111" s="54"/>
      <c r="AT1111" s="54"/>
      <c r="AU1111" s="54"/>
      <c r="AV1111" s="54"/>
      <c r="AW1111" s="54"/>
      <c r="AX1111" s="54"/>
      <c r="AY1111" s="54"/>
      <c r="AZ1111" s="54"/>
      <c r="BA1111" s="54"/>
      <c r="BB1111" s="54"/>
      <c r="BC1111" s="54"/>
      <c r="BD1111" s="54"/>
      <c r="BE1111" s="54"/>
      <c r="BF1111" s="54"/>
      <c r="BG1111" s="54"/>
      <c r="BH1111" s="54"/>
      <c r="BI1111" s="54"/>
      <c r="BJ1111" s="54"/>
      <c r="BK1111" s="54"/>
      <c r="BL1111" s="54"/>
      <c r="BM1111" s="54"/>
      <c r="BN1111" s="54"/>
      <c r="BO1111" s="54"/>
      <c r="BP1111" s="54"/>
      <c r="BQ1111" s="54"/>
      <c r="BR1111" s="54"/>
      <c r="BS1111" s="54"/>
      <c r="BT1111" s="54"/>
      <c r="BU1111" s="54"/>
      <c r="BV1111" s="54"/>
      <c r="BW1111" s="54"/>
      <c r="BX1111" s="54"/>
      <c r="BY1111" s="54"/>
      <c r="BZ1111" s="54"/>
      <c r="CA1111" s="54"/>
      <c r="CB1111" s="54"/>
      <c r="CC1111" s="54"/>
      <c r="CD1111" s="54"/>
      <c r="CE1111" s="54"/>
      <c r="CF1111" s="54"/>
      <c r="CG1111" s="54"/>
      <c r="CH1111" s="54"/>
      <c r="CI1111" s="54"/>
      <c r="CJ1111" s="54"/>
      <c r="CK1111" s="54"/>
      <c r="CL1111" s="54"/>
      <c r="CM1111" s="54"/>
      <c r="CN1111" s="54"/>
      <c r="CO1111" s="54"/>
      <c r="CP1111" s="54"/>
      <c r="CQ1111" s="54"/>
      <c r="CR1111" s="54"/>
      <c r="CS1111" s="54"/>
      <c r="CT1111" s="54"/>
      <c r="CU1111" s="54"/>
      <c r="CV1111" s="54"/>
      <c r="CW1111" s="54"/>
      <c r="CX1111" s="54"/>
      <c r="CY1111" s="54"/>
      <c r="CZ1111" s="54"/>
      <c r="DA1111" s="54"/>
      <c r="DB1111" s="54"/>
      <c r="DC1111" s="54"/>
      <c r="DD1111" s="54"/>
      <c r="DE1111" s="54"/>
      <c r="DF1111" s="54"/>
      <c r="DG1111" s="54"/>
      <c r="DH1111" s="54"/>
      <c r="DI1111" s="54"/>
      <c r="DJ1111" s="54"/>
      <c r="DK1111" s="54"/>
      <c r="DL1111" s="54"/>
      <c r="DM1111" s="54"/>
      <c r="DN1111" s="54"/>
      <c r="DO1111" s="54"/>
      <c r="DP1111" s="54"/>
      <c r="DQ1111" s="54"/>
      <c r="DR1111" s="54"/>
      <c r="DS1111" s="54"/>
      <c r="DT1111" s="54"/>
      <c r="DU1111" s="54"/>
      <c r="DV1111" s="54"/>
      <c r="DW1111" s="54"/>
      <c r="DX1111" s="54"/>
      <c r="DY1111" s="54"/>
      <c r="DZ1111" s="54"/>
      <c r="EA1111" s="54"/>
      <c r="EB1111" s="54"/>
      <c r="EC1111" s="54"/>
      <c r="ED1111" s="54"/>
      <c r="EE1111" s="54"/>
      <c r="EF1111" s="54"/>
      <c r="EG1111" s="54"/>
      <c r="EH1111" s="54"/>
      <c r="EI1111" s="54"/>
      <c r="EJ1111" s="54"/>
      <c r="EK1111" s="54"/>
      <c r="EL1111" s="54"/>
      <c r="EM1111" s="54"/>
      <c r="EN1111" s="54"/>
      <c r="EO1111" s="54"/>
      <c r="EP1111" s="54"/>
      <c r="EQ1111" s="54"/>
      <c r="ER1111" s="54"/>
      <c r="ES1111" s="54"/>
      <c r="ET1111" s="54"/>
      <c r="EU1111" s="54"/>
      <c r="EV1111" s="54"/>
      <c r="EW1111" s="54"/>
      <c r="EX1111" s="54"/>
      <c r="EY1111" s="54"/>
      <c r="EZ1111" s="54"/>
      <c r="FA1111" s="54"/>
      <c r="FB1111" s="54"/>
      <c r="FC1111" s="54"/>
      <c r="FD1111" s="54"/>
      <c r="FE1111" s="54"/>
      <c r="FF1111" s="54"/>
      <c r="FG1111" s="54"/>
      <c r="FH1111" s="54"/>
      <c r="FI1111" s="54"/>
      <c r="FJ1111" s="54"/>
      <c r="FK1111" s="54"/>
      <c r="FL1111" s="54"/>
      <c r="FM1111" s="54"/>
      <c r="FN1111" s="54"/>
      <c r="FO1111" s="54"/>
      <c r="FP1111" s="54"/>
      <c r="FQ1111" s="54"/>
      <c r="FR1111" s="54"/>
      <c r="FS1111" s="54"/>
      <c r="FT1111" s="54"/>
      <c r="FU1111" s="54"/>
      <c r="FV1111" s="54"/>
      <c r="FW1111" s="54"/>
      <c r="FX1111" s="54"/>
      <c r="FY1111" s="54"/>
      <c r="FZ1111" s="54"/>
      <c r="GA1111" s="54"/>
      <c r="GB1111" s="54"/>
      <c r="GC1111" s="54"/>
      <c r="GD1111" s="54"/>
      <c r="GE1111" s="54"/>
      <c r="GF1111" s="54"/>
      <c r="GG1111" s="54"/>
      <c r="GH1111" s="54"/>
      <c r="GI1111" s="54"/>
      <c r="GJ1111" s="54"/>
      <c r="GK1111" s="54"/>
      <c r="GL1111" s="54"/>
      <c r="GM1111" s="54"/>
    </row>
    <row r="1112" spans="1:195" s="55" customFormat="1" ht="27.6" x14ac:dyDescent="0.3">
      <c r="A1112" s="89" t="s">
        <v>17</v>
      </c>
      <c r="B1112" s="21" t="s">
        <v>984</v>
      </c>
      <c r="C1112" s="163" t="s">
        <v>19</v>
      </c>
      <c r="D1112" s="81" t="s">
        <v>267</v>
      </c>
      <c r="E1112" s="81" t="s">
        <v>19</v>
      </c>
      <c r="F1112" s="81" t="s">
        <v>362</v>
      </c>
      <c r="G1112" s="5">
        <v>25401</v>
      </c>
      <c r="H1112" s="81" t="s">
        <v>368</v>
      </c>
      <c r="I1112" s="37" t="s">
        <v>22</v>
      </c>
      <c r="J1112" s="81" t="s">
        <v>652</v>
      </c>
      <c r="K1112" s="81" t="s">
        <v>653</v>
      </c>
      <c r="L1112" s="164" t="s">
        <v>20</v>
      </c>
      <c r="M1112" s="5" t="s">
        <v>21</v>
      </c>
      <c r="N1112" s="26" t="s">
        <v>27</v>
      </c>
      <c r="O1112" s="27" t="s">
        <v>991</v>
      </c>
      <c r="P1112" s="27">
        <v>8.1199999999999992</v>
      </c>
      <c r="Q1112" s="28">
        <v>0</v>
      </c>
      <c r="R1112" s="28">
        <v>2103.08</v>
      </c>
      <c r="S1112" s="54"/>
      <c r="T1112" s="54"/>
      <c r="U1112" s="54"/>
      <c r="V1112" s="54"/>
      <c r="W1112" s="54"/>
      <c r="X1112" s="54"/>
      <c r="Y1112" s="54"/>
      <c r="Z1112" s="54"/>
      <c r="AA1112" s="54"/>
      <c r="AB1112" s="54"/>
      <c r="AC1112" s="54"/>
      <c r="AD1112" s="54"/>
      <c r="AE1112" s="54"/>
      <c r="AF1112" s="54"/>
      <c r="AG1112" s="54"/>
      <c r="AH1112" s="54"/>
      <c r="AI1112" s="54"/>
      <c r="AJ1112" s="54"/>
      <c r="AK1112" s="54"/>
      <c r="AL1112" s="54"/>
      <c r="AM1112" s="54"/>
      <c r="AN1112" s="54"/>
      <c r="AO1112" s="54"/>
      <c r="AP1112" s="54"/>
      <c r="AQ1112" s="54"/>
      <c r="AR1112" s="54"/>
      <c r="AS1112" s="54"/>
      <c r="AT1112" s="54"/>
      <c r="AU1112" s="54"/>
      <c r="AV1112" s="54"/>
      <c r="AW1112" s="54"/>
      <c r="AX1112" s="54"/>
      <c r="AY1112" s="54"/>
      <c r="AZ1112" s="54"/>
      <c r="BA1112" s="54"/>
      <c r="BB1112" s="54"/>
      <c r="BC1112" s="54"/>
      <c r="BD1112" s="54"/>
      <c r="BE1112" s="54"/>
      <c r="BF1112" s="54"/>
      <c r="BG1112" s="54"/>
      <c r="BH1112" s="54"/>
      <c r="BI1112" s="54"/>
      <c r="BJ1112" s="54"/>
      <c r="BK1112" s="54"/>
      <c r="BL1112" s="54"/>
      <c r="BM1112" s="54"/>
      <c r="BN1112" s="54"/>
      <c r="BO1112" s="54"/>
      <c r="BP1112" s="54"/>
      <c r="BQ1112" s="54"/>
      <c r="BR1112" s="54"/>
      <c r="BS1112" s="54"/>
      <c r="BT1112" s="54"/>
      <c r="BU1112" s="54"/>
      <c r="BV1112" s="54"/>
      <c r="BW1112" s="54"/>
      <c r="BX1112" s="54"/>
      <c r="BY1112" s="54"/>
      <c r="BZ1112" s="54"/>
      <c r="CA1112" s="54"/>
      <c r="CB1112" s="54"/>
      <c r="CC1112" s="54"/>
      <c r="CD1112" s="54"/>
      <c r="CE1112" s="54"/>
      <c r="CF1112" s="54"/>
      <c r="CG1112" s="54"/>
      <c r="CH1112" s="54"/>
      <c r="CI1112" s="54"/>
      <c r="CJ1112" s="54"/>
      <c r="CK1112" s="54"/>
      <c r="CL1112" s="54"/>
      <c r="CM1112" s="54"/>
      <c r="CN1112" s="54"/>
      <c r="CO1112" s="54"/>
      <c r="CP1112" s="54"/>
      <c r="CQ1112" s="54"/>
      <c r="CR1112" s="54"/>
      <c r="CS1112" s="54"/>
      <c r="CT1112" s="54"/>
      <c r="CU1112" s="54"/>
      <c r="CV1112" s="54"/>
      <c r="CW1112" s="54"/>
      <c r="CX1112" s="54"/>
      <c r="CY1112" s="54"/>
      <c r="CZ1112" s="54"/>
      <c r="DA1112" s="54"/>
      <c r="DB1112" s="54"/>
      <c r="DC1112" s="54"/>
      <c r="DD1112" s="54"/>
      <c r="DE1112" s="54"/>
      <c r="DF1112" s="54"/>
      <c r="DG1112" s="54"/>
      <c r="DH1112" s="54"/>
      <c r="DI1112" s="54"/>
      <c r="DJ1112" s="54"/>
      <c r="DK1112" s="54"/>
      <c r="DL1112" s="54"/>
      <c r="DM1112" s="54"/>
      <c r="DN1112" s="54"/>
      <c r="DO1112" s="54"/>
      <c r="DP1112" s="54"/>
      <c r="DQ1112" s="54"/>
      <c r="DR1112" s="54"/>
      <c r="DS1112" s="54"/>
      <c r="DT1112" s="54"/>
      <c r="DU1112" s="54"/>
      <c r="DV1112" s="54"/>
      <c r="DW1112" s="54"/>
      <c r="DX1112" s="54"/>
      <c r="DY1112" s="54"/>
      <c r="DZ1112" s="54"/>
      <c r="EA1112" s="54"/>
      <c r="EB1112" s="54"/>
      <c r="EC1112" s="54"/>
      <c r="ED1112" s="54"/>
      <c r="EE1112" s="54"/>
      <c r="EF1112" s="54"/>
      <c r="EG1112" s="54"/>
      <c r="EH1112" s="54"/>
      <c r="EI1112" s="54"/>
      <c r="EJ1112" s="54"/>
      <c r="EK1112" s="54"/>
      <c r="EL1112" s="54"/>
      <c r="EM1112" s="54"/>
      <c r="EN1112" s="54"/>
      <c r="EO1112" s="54"/>
      <c r="EP1112" s="54"/>
      <c r="EQ1112" s="54"/>
      <c r="ER1112" s="54"/>
      <c r="ES1112" s="54"/>
      <c r="ET1112" s="54"/>
      <c r="EU1112" s="54"/>
      <c r="EV1112" s="54"/>
      <c r="EW1112" s="54"/>
      <c r="EX1112" s="54"/>
      <c r="EY1112" s="54"/>
      <c r="EZ1112" s="54"/>
      <c r="FA1112" s="54"/>
      <c r="FB1112" s="54"/>
      <c r="FC1112" s="54"/>
      <c r="FD1112" s="54"/>
      <c r="FE1112" s="54"/>
      <c r="FF1112" s="54"/>
      <c r="FG1112" s="54"/>
      <c r="FH1112" s="54"/>
      <c r="FI1112" s="54"/>
      <c r="FJ1112" s="54"/>
      <c r="FK1112" s="54"/>
      <c r="FL1112" s="54"/>
      <c r="FM1112" s="54"/>
      <c r="FN1112" s="54"/>
      <c r="FO1112" s="54"/>
      <c r="FP1112" s="54"/>
      <c r="FQ1112" s="54"/>
      <c r="FR1112" s="54"/>
      <c r="FS1112" s="54"/>
      <c r="FT1112" s="54"/>
      <c r="FU1112" s="54"/>
      <c r="FV1112" s="54"/>
      <c r="FW1112" s="54"/>
      <c r="FX1112" s="54"/>
      <c r="FY1112" s="54"/>
      <c r="FZ1112" s="54"/>
      <c r="GA1112" s="54"/>
      <c r="GB1112" s="54"/>
      <c r="GC1112" s="54"/>
      <c r="GD1112" s="54"/>
      <c r="GE1112" s="54"/>
      <c r="GF1112" s="54"/>
      <c r="GG1112" s="54"/>
      <c r="GH1112" s="54"/>
      <c r="GI1112" s="54"/>
      <c r="GJ1112" s="54"/>
      <c r="GK1112" s="54"/>
      <c r="GL1112" s="54"/>
      <c r="GM1112" s="54"/>
    </row>
    <row r="1113" spans="1:195" s="55" customFormat="1" ht="27.6" x14ac:dyDescent="0.3">
      <c r="A1113" s="89" t="s">
        <v>17</v>
      </c>
      <c r="B1113" s="21" t="s">
        <v>984</v>
      </c>
      <c r="C1113" s="163" t="s">
        <v>19</v>
      </c>
      <c r="D1113" s="81" t="s">
        <v>267</v>
      </c>
      <c r="E1113" s="81" t="s">
        <v>19</v>
      </c>
      <c r="F1113" s="81" t="s">
        <v>275</v>
      </c>
      <c r="G1113" s="5">
        <v>21101</v>
      </c>
      <c r="H1113" s="81" t="s">
        <v>287</v>
      </c>
      <c r="I1113" s="37" t="s">
        <v>22</v>
      </c>
      <c r="J1113" s="81" t="s">
        <v>992</v>
      </c>
      <c r="K1113" s="81" t="s">
        <v>993</v>
      </c>
      <c r="L1113" s="164" t="s">
        <v>20</v>
      </c>
      <c r="M1113" s="5" t="s">
        <v>21</v>
      </c>
      <c r="N1113" s="26" t="s">
        <v>27</v>
      </c>
      <c r="O1113" s="27" t="s">
        <v>994</v>
      </c>
      <c r="P1113" s="27">
        <v>48.522799999999997</v>
      </c>
      <c r="Q1113" s="28">
        <v>0</v>
      </c>
      <c r="R1113" s="28">
        <v>145.5684</v>
      </c>
      <c r="S1113" s="54"/>
      <c r="T1113" s="54"/>
      <c r="U1113" s="54"/>
      <c r="V1113" s="54"/>
      <c r="W1113" s="54"/>
      <c r="X1113" s="54"/>
      <c r="Y1113" s="54"/>
      <c r="Z1113" s="54"/>
      <c r="AA1113" s="54"/>
      <c r="AB1113" s="54"/>
      <c r="AC1113" s="54"/>
      <c r="AD1113" s="54"/>
      <c r="AE1113" s="54"/>
      <c r="AF1113" s="54"/>
      <c r="AG1113" s="54"/>
      <c r="AH1113" s="54"/>
      <c r="AI1113" s="54"/>
      <c r="AJ1113" s="54"/>
      <c r="AK1113" s="54"/>
      <c r="AL1113" s="54"/>
      <c r="AM1113" s="54"/>
      <c r="AN1113" s="54"/>
      <c r="AO1113" s="54"/>
      <c r="AP1113" s="54"/>
      <c r="AQ1113" s="54"/>
      <c r="AR1113" s="54"/>
      <c r="AS1113" s="54"/>
      <c r="AT1113" s="54"/>
      <c r="AU1113" s="54"/>
      <c r="AV1113" s="54"/>
      <c r="AW1113" s="54"/>
      <c r="AX1113" s="54"/>
      <c r="AY1113" s="54"/>
      <c r="AZ1113" s="54"/>
      <c r="BA1113" s="54"/>
      <c r="BB1113" s="54"/>
      <c r="BC1113" s="54"/>
      <c r="BD1113" s="54"/>
      <c r="BE1113" s="54"/>
      <c r="BF1113" s="54"/>
      <c r="BG1113" s="54"/>
      <c r="BH1113" s="54"/>
      <c r="BI1113" s="54"/>
      <c r="BJ1113" s="54"/>
      <c r="BK1113" s="54"/>
      <c r="BL1113" s="54"/>
      <c r="BM1113" s="54"/>
      <c r="BN1113" s="54"/>
      <c r="BO1113" s="54"/>
      <c r="BP1113" s="54"/>
      <c r="BQ1113" s="54"/>
      <c r="BR1113" s="54"/>
      <c r="BS1113" s="54"/>
      <c r="BT1113" s="54"/>
      <c r="BU1113" s="54"/>
      <c r="BV1113" s="54"/>
      <c r="BW1113" s="54"/>
      <c r="BX1113" s="54"/>
      <c r="BY1113" s="54"/>
      <c r="BZ1113" s="54"/>
      <c r="CA1113" s="54"/>
      <c r="CB1113" s="54"/>
      <c r="CC1113" s="54"/>
      <c r="CD1113" s="54"/>
      <c r="CE1113" s="54"/>
      <c r="CF1113" s="54"/>
      <c r="CG1113" s="54"/>
      <c r="CH1113" s="54"/>
      <c r="CI1113" s="54"/>
      <c r="CJ1113" s="54"/>
      <c r="CK1113" s="54"/>
      <c r="CL1113" s="54"/>
      <c r="CM1113" s="54"/>
      <c r="CN1113" s="54"/>
      <c r="CO1113" s="54"/>
      <c r="CP1113" s="54"/>
      <c r="CQ1113" s="54"/>
      <c r="CR1113" s="54"/>
      <c r="CS1113" s="54"/>
      <c r="CT1113" s="54"/>
      <c r="CU1113" s="54"/>
      <c r="CV1113" s="54"/>
      <c r="CW1113" s="54"/>
      <c r="CX1113" s="54"/>
      <c r="CY1113" s="54"/>
      <c r="CZ1113" s="54"/>
      <c r="DA1113" s="54"/>
      <c r="DB1113" s="54"/>
      <c r="DC1113" s="54"/>
      <c r="DD1113" s="54"/>
      <c r="DE1113" s="54"/>
      <c r="DF1113" s="54"/>
      <c r="DG1113" s="54"/>
      <c r="DH1113" s="54"/>
      <c r="DI1113" s="54"/>
      <c r="DJ1113" s="54"/>
      <c r="DK1113" s="54"/>
      <c r="DL1113" s="54"/>
      <c r="DM1113" s="54"/>
      <c r="DN1113" s="54"/>
      <c r="DO1113" s="54"/>
      <c r="DP1113" s="54"/>
      <c r="DQ1113" s="54"/>
      <c r="DR1113" s="54"/>
      <c r="DS1113" s="54"/>
      <c r="DT1113" s="54"/>
      <c r="DU1113" s="54"/>
      <c r="DV1113" s="54"/>
      <c r="DW1113" s="54"/>
      <c r="DX1113" s="54"/>
      <c r="DY1113" s="54"/>
      <c r="DZ1113" s="54"/>
      <c r="EA1113" s="54"/>
      <c r="EB1113" s="54"/>
      <c r="EC1113" s="54"/>
      <c r="ED1113" s="54"/>
      <c r="EE1113" s="54"/>
      <c r="EF1113" s="54"/>
      <c r="EG1113" s="54"/>
      <c r="EH1113" s="54"/>
      <c r="EI1113" s="54"/>
      <c r="EJ1113" s="54"/>
      <c r="EK1113" s="54"/>
      <c r="EL1113" s="54"/>
      <c r="EM1113" s="54"/>
      <c r="EN1113" s="54"/>
      <c r="EO1113" s="54"/>
      <c r="EP1113" s="54"/>
      <c r="EQ1113" s="54"/>
      <c r="ER1113" s="54"/>
      <c r="ES1113" s="54"/>
      <c r="ET1113" s="54"/>
      <c r="EU1113" s="54"/>
      <c r="EV1113" s="54"/>
      <c r="EW1113" s="54"/>
      <c r="EX1113" s="54"/>
      <c r="EY1113" s="54"/>
      <c r="EZ1113" s="54"/>
      <c r="FA1113" s="54"/>
      <c r="FB1113" s="54"/>
      <c r="FC1113" s="54"/>
      <c r="FD1113" s="54"/>
      <c r="FE1113" s="54"/>
      <c r="FF1113" s="54"/>
      <c r="FG1113" s="54"/>
      <c r="FH1113" s="54"/>
      <c r="FI1113" s="54"/>
      <c r="FJ1113" s="54"/>
      <c r="FK1113" s="54"/>
      <c r="FL1113" s="54"/>
      <c r="FM1113" s="54"/>
      <c r="FN1113" s="54"/>
      <c r="FO1113" s="54"/>
      <c r="FP1113" s="54"/>
      <c r="FQ1113" s="54"/>
      <c r="FR1113" s="54"/>
      <c r="FS1113" s="54"/>
      <c r="FT1113" s="54"/>
      <c r="FU1113" s="54"/>
      <c r="FV1113" s="54"/>
      <c r="FW1113" s="54"/>
      <c r="FX1113" s="54"/>
      <c r="FY1113" s="54"/>
      <c r="FZ1113" s="54"/>
      <c r="GA1113" s="54"/>
      <c r="GB1113" s="54"/>
      <c r="GC1113" s="54"/>
      <c r="GD1113" s="54"/>
      <c r="GE1113" s="54"/>
      <c r="GF1113" s="54"/>
      <c r="GG1113" s="54"/>
      <c r="GH1113" s="54"/>
      <c r="GI1113" s="54"/>
      <c r="GJ1113" s="54"/>
      <c r="GK1113" s="54"/>
      <c r="GL1113" s="54"/>
      <c r="GM1113" s="54"/>
    </row>
    <row r="1114" spans="1:195" s="55" customFormat="1" ht="27.6" x14ac:dyDescent="0.3">
      <c r="A1114" s="89" t="s">
        <v>17</v>
      </c>
      <c r="B1114" s="21" t="s">
        <v>984</v>
      </c>
      <c r="C1114" s="163" t="s">
        <v>19</v>
      </c>
      <c r="D1114" s="81" t="s">
        <v>267</v>
      </c>
      <c r="E1114" s="81" t="s">
        <v>19</v>
      </c>
      <c r="F1114" s="81" t="s">
        <v>275</v>
      </c>
      <c r="G1114" s="5">
        <v>24901</v>
      </c>
      <c r="H1114" s="81" t="s">
        <v>288</v>
      </c>
      <c r="I1114" s="37" t="s">
        <v>22</v>
      </c>
      <c r="J1114" s="81" t="s">
        <v>995</v>
      </c>
      <c r="K1114" s="81" t="s">
        <v>996</v>
      </c>
      <c r="L1114" s="164" t="s">
        <v>20</v>
      </c>
      <c r="M1114" s="5" t="s">
        <v>21</v>
      </c>
      <c r="N1114" s="26" t="s">
        <v>252</v>
      </c>
      <c r="O1114" s="27" t="s">
        <v>997</v>
      </c>
      <c r="P1114" s="27">
        <v>2122.8696</v>
      </c>
      <c r="Q1114" s="28">
        <v>0</v>
      </c>
      <c r="R1114" s="28">
        <v>8491.4784</v>
      </c>
      <c r="S1114" s="54"/>
      <c r="T1114" s="54"/>
      <c r="U1114" s="54"/>
      <c r="V1114" s="54"/>
      <c r="W1114" s="54"/>
      <c r="X1114" s="54"/>
      <c r="Y1114" s="54"/>
      <c r="Z1114" s="54"/>
      <c r="AA1114" s="54"/>
      <c r="AB1114" s="54"/>
      <c r="AC1114" s="54"/>
      <c r="AD1114" s="54"/>
      <c r="AE1114" s="54"/>
      <c r="AF1114" s="54"/>
      <c r="AG1114" s="54"/>
      <c r="AH1114" s="54"/>
      <c r="AI1114" s="54"/>
      <c r="AJ1114" s="54"/>
      <c r="AK1114" s="54"/>
      <c r="AL1114" s="54"/>
      <c r="AM1114" s="54"/>
      <c r="AN1114" s="54"/>
      <c r="AO1114" s="54"/>
      <c r="AP1114" s="54"/>
      <c r="AQ1114" s="54"/>
      <c r="AR1114" s="54"/>
      <c r="AS1114" s="54"/>
      <c r="AT1114" s="54"/>
      <c r="AU1114" s="54"/>
      <c r="AV1114" s="54"/>
      <c r="AW1114" s="54"/>
      <c r="AX1114" s="54"/>
      <c r="AY1114" s="54"/>
      <c r="AZ1114" s="54"/>
      <c r="BA1114" s="54"/>
      <c r="BB1114" s="54"/>
      <c r="BC1114" s="54"/>
      <c r="BD1114" s="54"/>
      <c r="BE1114" s="54"/>
      <c r="BF1114" s="54"/>
      <c r="BG1114" s="54"/>
      <c r="BH1114" s="54"/>
      <c r="BI1114" s="54"/>
      <c r="BJ1114" s="54"/>
      <c r="BK1114" s="54"/>
      <c r="BL1114" s="54"/>
      <c r="BM1114" s="54"/>
      <c r="BN1114" s="54"/>
      <c r="BO1114" s="54"/>
      <c r="BP1114" s="54"/>
      <c r="BQ1114" s="54"/>
      <c r="BR1114" s="54"/>
      <c r="BS1114" s="54"/>
      <c r="BT1114" s="54"/>
      <c r="BU1114" s="54"/>
      <c r="BV1114" s="54"/>
      <c r="BW1114" s="54"/>
      <c r="BX1114" s="54"/>
      <c r="BY1114" s="54"/>
      <c r="BZ1114" s="54"/>
      <c r="CA1114" s="54"/>
      <c r="CB1114" s="54"/>
      <c r="CC1114" s="54"/>
      <c r="CD1114" s="54"/>
      <c r="CE1114" s="54"/>
      <c r="CF1114" s="54"/>
      <c r="CG1114" s="54"/>
      <c r="CH1114" s="54"/>
      <c r="CI1114" s="54"/>
      <c r="CJ1114" s="54"/>
      <c r="CK1114" s="54"/>
      <c r="CL1114" s="54"/>
      <c r="CM1114" s="54"/>
      <c r="CN1114" s="54"/>
      <c r="CO1114" s="54"/>
      <c r="CP1114" s="54"/>
      <c r="CQ1114" s="54"/>
      <c r="CR1114" s="54"/>
      <c r="CS1114" s="54"/>
      <c r="CT1114" s="54"/>
      <c r="CU1114" s="54"/>
      <c r="CV1114" s="54"/>
      <c r="CW1114" s="54"/>
      <c r="CX1114" s="54"/>
      <c r="CY1114" s="54"/>
      <c r="CZ1114" s="54"/>
      <c r="DA1114" s="54"/>
      <c r="DB1114" s="54"/>
      <c r="DC1114" s="54"/>
      <c r="DD1114" s="54"/>
      <c r="DE1114" s="54"/>
      <c r="DF1114" s="54"/>
      <c r="DG1114" s="54"/>
      <c r="DH1114" s="54"/>
      <c r="DI1114" s="54"/>
      <c r="DJ1114" s="54"/>
      <c r="DK1114" s="54"/>
      <c r="DL1114" s="54"/>
      <c r="DM1114" s="54"/>
      <c r="DN1114" s="54"/>
      <c r="DO1114" s="54"/>
      <c r="DP1114" s="54"/>
      <c r="DQ1114" s="54"/>
      <c r="DR1114" s="54"/>
      <c r="DS1114" s="54"/>
      <c r="DT1114" s="54"/>
      <c r="DU1114" s="54"/>
      <c r="DV1114" s="54"/>
      <c r="DW1114" s="54"/>
      <c r="DX1114" s="54"/>
      <c r="DY1114" s="54"/>
      <c r="DZ1114" s="54"/>
      <c r="EA1114" s="54"/>
      <c r="EB1114" s="54"/>
      <c r="EC1114" s="54"/>
      <c r="ED1114" s="54"/>
      <c r="EE1114" s="54"/>
      <c r="EF1114" s="54"/>
      <c r="EG1114" s="54"/>
      <c r="EH1114" s="54"/>
      <c r="EI1114" s="54"/>
      <c r="EJ1114" s="54"/>
      <c r="EK1114" s="54"/>
      <c r="EL1114" s="54"/>
      <c r="EM1114" s="54"/>
      <c r="EN1114" s="54"/>
      <c r="EO1114" s="54"/>
      <c r="EP1114" s="54"/>
      <c r="EQ1114" s="54"/>
      <c r="ER1114" s="54"/>
      <c r="ES1114" s="54"/>
      <c r="ET1114" s="54"/>
      <c r="EU1114" s="54"/>
      <c r="EV1114" s="54"/>
      <c r="EW1114" s="54"/>
      <c r="EX1114" s="54"/>
      <c r="EY1114" s="54"/>
      <c r="EZ1114" s="54"/>
      <c r="FA1114" s="54"/>
      <c r="FB1114" s="54"/>
      <c r="FC1114" s="54"/>
      <c r="FD1114" s="54"/>
      <c r="FE1114" s="54"/>
      <c r="FF1114" s="54"/>
      <c r="FG1114" s="54"/>
      <c r="FH1114" s="54"/>
      <c r="FI1114" s="54"/>
      <c r="FJ1114" s="54"/>
      <c r="FK1114" s="54"/>
      <c r="FL1114" s="54"/>
      <c r="FM1114" s="54"/>
      <c r="FN1114" s="54"/>
      <c r="FO1114" s="54"/>
      <c r="FP1114" s="54"/>
      <c r="FQ1114" s="54"/>
      <c r="FR1114" s="54"/>
      <c r="FS1114" s="54"/>
      <c r="FT1114" s="54"/>
      <c r="FU1114" s="54"/>
      <c r="FV1114" s="54"/>
      <c r="FW1114" s="54"/>
      <c r="FX1114" s="54"/>
      <c r="FY1114" s="54"/>
      <c r="FZ1114" s="54"/>
      <c r="GA1114" s="54"/>
      <c r="GB1114" s="54"/>
      <c r="GC1114" s="54"/>
      <c r="GD1114" s="54"/>
      <c r="GE1114" s="54"/>
      <c r="GF1114" s="54"/>
      <c r="GG1114" s="54"/>
      <c r="GH1114" s="54"/>
      <c r="GI1114" s="54"/>
      <c r="GJ1114" s="54"/>
      <c r="GK1114" s="54"/>
      <c r="GL1114" s="54"/>
      <c r="GM1114" s="54"/>
    </row>
    <row r="1115" spans="1:195" s="55" customFormat="1" ht="27.6" x14ac:dyDescent="0.3">
      <c r="A1115" s="89" t="s">
        <v>17</v>
      </c>
      <c r="B1115" s="21" t="s">
        <v>984</v>
      </c>
      <c r="C1115" s="163" t="s">
        <v>19</v>
      </c>
      <c r="D1115" s="81" t="s">
        <v>267</v>
      </c>
      <c r="E1115" s="81" t="s">
        <v>19</v>
      </c>
      <c r="F1115" s="81" t="s">
        <v>275</v>
      </c>
      <c r="G1115" s="5">
        <v>24901</v>
      </c>
      <c r="H1115" s="81" t="s">
        <v>288</v>
      </c>
      <c r="I1115" s="37" t="s">
        <v>22</v>
      </c>
      <c r="J1115" s="81" t="s">
        <v>998</v>
      </c>
      <c r="K1115" s="81" t="s">
        <v>999</v>
      </c>
      <c r="L1115" s="164" t="s">
        <v>20</v>
      </c>
      <c r="M1115" s="5" t="s">
        <v>21</v>
      </c>
      <c r="N1115" s="26" t="s">
        <v>648</v>
      </c>
      <c r="O1115" s="27" t="s">
        <v>994</v>
      </c>
      <c r="P1115" s="27">
        <v>2122.8696</v>
      </c>
      <c r="Q1115" s="28">
        <v>0</v>
      </c>
      <c r="R1115" s="28">
        <v>6368.6088</v>
      </c>
      <c r="S1115" s="54"/>
      <c r="T1115" s="54"/>
      <c r="U1115" s="54"/>
      <c r="V1115" s="54"/>
      <c r="W1115" s="54"/>
      <c r="X1115" s="54"/>
      <c r="Y1115" s="54"/>
      <c r="Z1115" s="54"/>
      <c r="AA1115" s="54"/>
      <c r="AB1115" s="54"/>
      <c r="AC1115" s="54"/>
      <c r="AD1115" s="54"/>
      <c r="AE1115" s="54"/>
      <c r="AF1115" s="54"/>
      <c r="AG1115" s="54"/>
      <c r="AH1115" s="54"/>
      <c r="AI1115" s="54"/>
      <c r="AJ1115" s="54"/>
      <c r="AK1115" s="54"/>
      <c r="AL1115" s="54"/>
      <c r="AM1115" s="54"/>
      <c r="AN1115" s="54"/>
      <c r="AO1115" s="54"/>
      <c r="AP1115" s="54"/>
      <c r="AQ1115" s="54"/>
      <c r="AR1115" s="54"/>
      <c r="AS1115" s="54"/>
      <c r="AT1115" s="54"/>
      <c r="AU1115" s="54"/>
      <c r="AV1115" s="54"/>
      <c r="AW1115" s="54"/>
      <c r="AX1115" s="54"/>
      <c r="AY1115" s="54"/>
      <c r="AZ1115" s="54"/>
      <c r="BA1115" s="54"/>
      <c r="BB1115" s="54"/>
      <c r="BC1115" s="54"/>
      <c r="BD1115" s="54"/>
      <c r="BE1115" s="54"/>
      <c r="BF1115" s="54"/>
      <c r="BG1115" s="54"/>
      <c r="BH1115" s="54"/>
      <c r="BI1115" s="54"/>
      <c r="BJ1115" s="54"/>
      <c r="BK1115" s="54"/>
      <c r="BL1115" s="54"/>
      <c r="BM1115" s="54"/>
      <c r="BN1115" s="54"/>
      <c r="BO1115" s="54"/>
      <c r="BP1115" s="54"/>
      <c r="BQ1115" s="54"/>
      <c r="BR1115" s="54"/>
      <c r="BS1115" s="54"/>
      <c r="BT1115" s="54"/>
      <c r="BU1115" s="54"/>
      <c r="BV1115" s="54"/>
      <c r="BW1115" s="54"/>
      <c r="BX1115" s="54"/>
      <c r="BY1115" s="54"/>
      <c r="BZ1115" s="54"/>
      <c r="CA1115" s="54"/>
      <c r="CB1115" s="54"/>
      <c r="CC1115" s="54"/>
      <c r="CD1115" s="54"/>
      <c r="CE1115" s="54"/>
      <c r="CF1115" s="54"/>
      <c r="CG1115" s="54"/>
      <c r="CH1115" s="54"/>
      <c r="CI1115" s="54"/>
      <c r="CJ1115" s="54"/>
      <c r="CK1115" s="54"/>
      <c r="CL1115" s="54"/>
      <c r="CM1115" s="54"/>
      <c r="CN1115" s="54"/>
      <c r="CO1115" s="54"/>
      <c r="CP1115" s="54"/>
      <c r="CQ1115" s="54"/>
      <c r="CR1115" s="54"/>
      <c r="CS1115" s="54"/>
      <c r="CT1115" s="54"/>
      <c r="CU1115" s="54"/>
      <c r="CV1115" s="54"/>
      <c r="CW1115" s="54"/>
      <c r="CX1115" s="54"/>
      <c r="CY1115" s="54"/>
      <c r="CZ1115" s="54"/>
      <c r="DA1115" s="54"/>
      <c r="DB1115" s="54"/>
      <c r="DC1115" s="54"/>
      <c r="DD1115" s="54"/>
      <c r="DE1115" s="54"/>
      <c r="DF1115" s="54"/>
      <c r="DG1115" s="54"/>
      <c r="DH1115" s="54"/>
      <c r="DI1115" s="54"/>
      <c r="DJ1115" s="54"/>
      <c r="DK1115" s="54"/>
      <c r="DL1115" s="54"/>
      <c r="DM1115" s="54"/>
      <c r="DN1115" s="54"/>
      <c r="DO1115" s="54"/>
      <c r="DP1115" s="54"/>
      <c r="DQ1115" s="54"/>
      <c r="DR1115" s="54"/>
      <c r="DS1115" s="54"/>
      <c r="DT1115" s="54"/>
      <c r="DU1115" s="54"/>
      <c r="DV1115" s="54"/>
      <c r="DW1115" s="54"/>
      <c r="DX1115" s="54"/>
      <c r="DY1115" s="54"/>
      <c r="DZ1115" s="54"/>
      <c r="EA1115" s="54"/>
      <c r="EB1115" s="54"/>
      <c r="EC1115" s="54"/>
      <c r="ED1115" s="54"/>
      <c r="EE1115" s="54"/>
      <c r="EF1115" s="54"/>
      <c r="EG1115" s="54"/>
      <c r="EH1115" s="54"/>
      <c r="EI1115" s="54"/>
      <c r="EJ1115" s="54"/>
      <c r="EK1115" s="54"/>
      <c r="EL1115" s="54"/>
      <c r="EM1115" s="54"/>
      <c r="EN1115" s="54"/>
      <c r="EO1115" s="54"/>
      <c r="EP1115" s="54"/>
      <c r="EQ1115" s="54"/>
      <c r="ER1115" s="54"/>
      <c r="ES1115" s="54"/>
      <c r="ET1115" s="54"/>
      <c r="EU1115" s="54"/>
      <c r="EV1115" s="54"/>
      <c r="EW1115" s="54"/>
      <c r="EX1115" s="54"/>
      <c r="EY1115" s="54"/>
      <c r="EZ1115" s="54"/>
      <c r="FA1115" s="54"/>
      <c r="FB1115" s="54"/>
      <c r="FC1115" s="54"/>
      <c r="FD1115" s="54"/>
      <c r="FE1115" s="54"/>
      <c r="FF1115" s="54"/>
      <c r="FG1115" s="54"/>
      <c r="FH1115" s="54"/>
      <c r="FI1115" s="54"/>
      <c r="FJ1115" s="54"/>
      <c r="FK1115" s="54"/>
      <c r="FL1115" s="54"/>
      <c r="FM1115" s="54"/>
      <c r="FN1115" s="54"/>
      <c r="FO1115" s="54"/>
      <c r="FP1115" s="54"/>
      <c r="FQ1115" s="54"/>
      <c r="FR1115" s="54"/>
      <c r="FS1115" s="54"/>
      <c r="FT1115" s="54"/>
      <c r="FU1115" s="54"/>
      <c r="FV1115" s="54"/>
      <c r="FW1115" s="54"/>
      <c r="FX1115" s="54"/>
      <c r="FY1115" s="54"/>
      <c r="FZ1115" s="54"/>
      <c r="GA1115" s="54"/>
      <c r="GB1115" s="54"/>
      <c r="GC1115" s="54"/>
      <c r="GD1115" s="54"/>
      <c r="GE1115" s="54"/>
      <c r="GF1115" s="54"/>
      <c r="GG1115" s="54"/>
      <c r="GH1115" s="54"/>
      <c r="GI1115" s="54"/>
      <c r="GJ1115" s="54"/>
      <c r="GK1115" s="54"/>
      <c r="GL1115" s="54"/>
      <c r="GM1115" s="54"/>
    </row>
    <row r="1116" spans="1:195" s="55" customFormat="1" x14ac:dyDescent="0.3">
      <c r="A1116" s="89" t="s">
        <v>17</v>
      </c>
      <c r="B1116" s="21" t="s">
        <v>984</v>
      </c>
      <c r="C1116" s="163" t="s">
        <v>19</v>
      </c>
      <c r="D1116" s="81" t="s">
        <v>267</v>
      </c>
      <c r="E1116" s="81" t="s">
        <v>19</v>
      </c>
      <c r="F1116" s="81" t="s">
        <v>275</v>
      </c>
      <c r="G1116" s="5">
        <v>29101</v>
      </c>
      <c r="H1116" s="81" t="s">
        <v>337</v>
      </c>
      <c r="I1116" s="37" t="s">
        <v>22</v>
      </c>
      <c r="J1116" s="81" t="s">
        <v>1000</v>
      </c>
      <c r="K1116" s="81" t="s">
        <v>1001</v>
      </c>
      <c r="L1116" s="164" t="s">
        <v>20</v>
      </c>
      <c r="M1116" s="5" t="s">
        <v>21</v>
      </c>
      <c r="N1116" s="26" t="s">
        <v>27</v>
      </c>
      <c r="O1116" s="27" t="s">
        <v>997</v>
      </c>
      <c r="P1116" s="27">
        <v>96.0364</v>
      </c>
      <c r="Q1116" s="28">
        <v>0</v>
      </c>
      <c r="R1116" s="28">
        <v>384.1456</v>
      </c>
      <c r="S1116" s="54"/>
      <c r="T1116" s="54"/>
      <c r="U1116" s="54"/>
      <c r="V1116" s="54"/>
      <c r="W1116" s="54"/>
      <c r="X1116" s="54"/>
      <c r="Y1116" s="54"/>
      <c r="Z1116" s="54"/>
      <c r="AA1116" s="54"/>
      <c r="AB1116" s="54"/>
      <c r="AC1116" s="54"/>
      <c r="AD1116" s="54"/>
      <c r="AE1116" s="54"/>
      <c r="AF1116" s="54"/>
      <c r="AG1116" s="54"/>
      <c r="AH1116" s="54"/>
      <c r="AI1116" s="54"/>
      <c r="AJ1116" s="54"/>
      <c r="AK1116" s="54"/>
      <c r="AL1116" s="54"/>
      <c r="AM1116" s="54"/>
      <c r="AN1116" s="54"/>
      <c r="AO1116" s="54"/>
      <c r="AP1116" s="54"/>
      <c r="AQ1116" s="54"/>
      <c r="AR1116" s="54"/>
      <c r="AS1116" s="54"/>
      <c r="AT1116" s="54"/>
      <c r="AU1116" s="54"/>
      <c r="AV1116" s="54"/>
      <c r="AW1116" s="54"/>
      <c r="AX1116" s="54"/>
      <c r="AY1116" s="54"/>
      <c r="AZ1116" s="54"/>
      <c r="BA1116" s="54"/>
      <c r="BB1116" s="54"/>
      <c r="BC1116" s="54"/>
      <c r="BD1116" s="54"/>
      <c r="BE1116" s="54"/>
      <c r="BF1116" s="54"/>
      <c r="BG1116" s="54"/>
      <c r="BH1116" s="54"/>
      <c r="BI1116" s="54"/>
      <c r="BJ1116" s="54"/>
      <c r="BK1116" s="54"/>
      <c r="BL1116" s="54"/>
      <c r="BM1116" s="54"/>
      <c r="BN1116" s="54"/>
      <c r="BO1116" s="54"/>
      <c r="BP1116" s="54"/>
      <c r="BQ1116" s="54"/>
      <c r="BR1116" s="54"/>
      <c r="BS1116" s="54"/>
      <c r="BT1116" s="54"/>
      <c r="BU1116" s="54"/>
      <c r="BV1116" s="54"/>
      <c r="BW1116" s="54"/>
      <c r="BX1116" s="54"/>
      <c r="BY1116" s="54"/>
      <c r="BZ1116" s="54"/>
      <c r="CA1116" s="54"/>
      <c r="CB1116" s="54"/>
      <c r="CC1116" s="54"/>
      <c r="CD1116" s="54"/>
      <c r="CE1116" s="54"/>
      <c r="CF1116" s="54"/>
      <c r="CG1116" s="54"/>
      <c r="CH1116" s="54"/>
      <c r="CI1116" s="54"/>
      <c r="CJ1116" s="54"/>
      <c r="CK1116" s="54"/>
      <c r="CL1116" s="54"/>
      <c r="CM1116" s="54"/>
      <c r="CN1116" s="54"/>
      <c r="CO1116" s="54"/>
      <c r="CP1116" s="54"/>
      <c r="CQ1116" s="54"/>
      <c r="CR1116" s="54"/>
      <c r="CS1116" s="54"/>
      <c r="CT1116" s="54"/>
      <c r="CU1116" s="54"/>
      <c r="CV1116" s="54"/>
      <c r="CW1116" s="54"/>
      <c r="CX1116" s="54"/>
      <c r="CY1116" s="54"/>
      <c r="CZ1116" s="54"/>
      <c r="DA1116" s="54"/>
      <c r="DB1116" s="54"/>
      <c r="DC1116" s="54"/>
      <c r="DD1116" s="54"/>
      <c r="DE1116" s="54"/>
      <c r="DF1116" s="54"/>
      <c r="DG1116" s="54"/>
      <c r="DH1116" s="54"/>
      <c r="DI1116" s="54"/>
      <c r="DJ1116" s="54"/>
      <c r="DK1116" s="54"/>
      <c r="DL1116" s="54"/>
      <c r="DM1116" s="54"/>
      <c r="DN1116" s="54"/>
      <c r="DO1116" s="54"/>
      <c r="DP1116" s="54"/>
      <c r="DQ1116" s="54"/>
      <c r="DR1116" s="54"/>
      <c r="DS1116" s="54"/>
      <c r="DT1116" s="54"/>
      <c r="DU1116" s="54"/>
      <c r="DV1116" s="54"/>
      <c r="DW1116" s="54"/>
      <c r="DX1116" s="54"/>
      <c r="DY1116" s="54"/>
      <c r="DZ1116" s="54"/>
      <c r="EA1116" s="54"/>
      <c r="EB1116" s="54"/>
      <c r="EC1116" s="54"/>
      <c r="ED1116" s="54"/>
      <c r="EE1116" s="54"/>
      <c r="EF1116" s="54"/>
      <c r="EG1116" s="54"/>
      <c r="EH1116" s="54"/>
      <c r="EI1116" s="54"/>
      <c r="EJ1116" s="54"/>
      <c r="EK1116" s="54"/>
      <c r="EL1116" s="54"/>
      <c r="EM1116" s="54"/>
      <c r="EN1116" s="54"/>
      <c r="EO1116" s="54"/>
      <c r="EP1116" s="54"/>
      <c r="EQ1116" s="54"/>
      <c r="ER1116" s="54"/>
      <c r="ES1116" s="54"/>
      <c r="ET1116" s="54"/>
      <c r="EU1116" s="54"/>
      <c r="EV1116" s="54"/>
      <c r="EW1116" s="54"/>
      <c r="EX1116" s="54"/>
      <c r="EY1116" s="54"/>
      <c r="EZ1116" s="54"/>
      <c r="FA1116" s="54"/>
      <c r="FB1116" s="54"/>
      <c r="FC1116" s="54"/>
      <c r="FD1116" s="54"/>
      <c r="FE1116" s="54"/>
      <c r="FF1116" s="54"/>
      <c r="FG1116" s="54"/>
      <c r="FH1116" s="54"/>
      <c r="FI1116" s="54"/>
      <c r="FJ1116" s="54"/>
      <c r="FK1116" s="54"/>
      <c r="FL1116" s="54"/>
      <c r="FM1116" s="54"/>
      <c r="FN1116" s="54"/>
      <c r="FO1116" s="54"/>
      <c r="FP1116" s="54"/>
      <c r="FQ1116" s="54"/>
      <c r="FR1116" s="54"/>
      <c r="FS1116" s="54"/>
      <c r="FT1116" s="54"/>
      <c r="FU1116" s="54"/>
      <c r="FV1116" s="54"/>
      <c r="FW1116" s="54"/>
      <c r="FX1116" s="54"/>
      <c r="FY1116" s="54"/>
      <c r="FZ1116" s="54"/>
      <c r="GA1116" s="54"/>
      <c r="GB1116" s="54"/>
      <c r="GC1116" s="54"/>
      <c r="GD1116" s="54"/>
      <c r="GE1116" s="54"/>
      <c r="GF1116" s="54"/>
      <c r="GG1116" s="54"/>
      <c r="GH1116" s="54"/>
      <c r="GI1116" s="54"/>
      <c r="GJ1116" s="54"/>
      <c r="GK1116" s="54"/>
      <c r="GL1116" s="54"/>
      <c r="GM1116" s="54"/>
    </row>
    <row r="1117" spans="1:195" s="55" customFormat="1" x14ac:dyDescent="0.3">
      <c r="A1117" s="89" t="s">
        <v>17</v>
      </c>
      <c r="B1117" s="21" t="s">
        <v>984</v>
      </c>
      <c r="C1117" s="163" t="s">
        <v>19</v>
      </c>
      <c r="D1117" s="81" t="s">
        <v>267</v>
      </c>
      <c r="E1117" s="81" t="s">
        <v>19</v>
      </c>
      <c r="F1117" s="81" t="s">
        <v>275</v>
      </c>
      <c r="G1117" s="5">
        <v>29101</v>
      </c>
      <c r="H1117" s="81" t="s">
        <v>337</v>
      </c>
      <c r="I1117" s="37" t="s">
        <v>22</v>
      </c>
      <c r="J1117" s="81" t="s">
        <v>1002</v>
      </c>
      <c r="K1117" s="81" t="s">
        <v>1003</v>
      </c>
      <c r="L1117" s="164" t="s">
        <v>20</v>
      </c>
      <c r="M1117" s="5" t="s">
        <v>21</v>
      </c>
      <c r="N1117" s="26" t="s">
        <v>27</v>
      </c>
      <c r="O1117" s="27" t="s">
        <v>1004</v>
      </c>
      <c r="P1117" s="27">
        <v>44.485999999999997</v>
      </c>
      <c r="Q1117" s="28">
        <v>0</v>
      </c>
      <c r="R1117" s="28">
        <v>88.971999999999994</v>
      </c>
      <c r="S1117" s="54"/>
      <c r="T1117" s="54"/>
      <c r="U1117" s="54"/>
      <c r="V1117" s="54"/>
      <c r="W1117" s="54"/>
      <c r="X1117" s="54"/>
      <c r="Y1117" s="54"/>
      <c r="Z1117" s="54"/>
      <c r="AA1117" s="54"/>
      <c r="AB1117" s="54"/>
      <c r="AC1117" s="54"/>
      <c r="AD1117" s="54"/>
      <c r="AE1117" s="54"/>
      <c r="AF1117" s="54"/>
      <c r="AG1117" s="54"/>
      <c r="AH1117" s="54"/>
      <c r="AI1117" s="54"/>
      <c r="AJ1117" s="54"/>
      <c r="AK1117" s="54"/>
      <c r="AL1117" s="54"/>
      <c r="AM1117" s="54"/>
      <c r="AN1117" s="54"/>
      <c r="AO1117" s="54"/>
      <c r="AP1117" s="54"/>
      <c r="AQ1117" s="54"/>
      <c r="AR1117" s="54"/>
      <c r="AS1117" s="54"/>
      <c r="AT1117" s="54"/>
      <c r="AU1117" s="54"/>
      <c r="AV1117" s="54"/>
      <c r="AW1117" s="54"/>
      <c r="AX1117" s="54"/>
      <c r="AY1117" s="54"/>
      <c r="AZ1117" s="54"/>
      <c r="BA1117" s="54"/>
      <c r="BB1117" s="54"/>
      <c r="BC1117" s="54"/>
      <c r="BD1117" s="54"/>
      <c r="BE1117" s="54"/>
      <c r="BF1117" s="54"/>
      <c r="BG1117" s="54"/>
      <c r="BH1117" s="54"/>
      <c r="BI1117" s="54"/>
      <c r="BJ1117" s="54"/>
      <c r="BK1117" s="54"/>
      <c r="BL1117" s="54"/>
      <c r="BM1117" s="54"/>
      <c r="BN1117" s="54"/>
      <c r="BO1117" s="54"/>
      <c r="BP1117" s="54"/>
      <c r="BQ1117" s="54"/>
      <c r="BR1117" s="54"/>
      <c r="BS1117" s="54"/>
      <c r="BT1117" s="54"/>
      <c r="BU1117" s="54"/>
      <c r="BV1117" s="54"/>
      <c r="BW1117" s="54"/>
      <c r="BX1117" s="54"/>
      <c r="BY1117" s="54"/>
      <c r="BZ1117" s="54"/>
      <c r="CA1117" s="54"/>
      <c r="CB1117" s="54"/>
      <c r="CC1117" s="54"/>
      <c r="CD1117" s="54"/>
      <c r="CE1117" s="54"/>
      <c r="CF1117" s="54"/>
      <c r="CG1117" s="54"/>
      <c r="CH1117" s="54"/>
      <c r="CI1117" s="54"/>
      <c r="CJ1117" s="54"/>
      <c r="CK1117" s="54"/>
      <c r="CL1117" s="54"/>
      <c r="CM1117" s="54"/>
      <c r="CN1117" s="54"/>
      <c r="CO1117" s="54"/>
      <c r="CP1117" s="54"/>
      <c r="CQ1117" s="54"/>
      <c r="CR1117" s="54"/>
      <c r="CS1117" s="54"/>
      <c r="CT1117" s="54"/>
      <c r="CU1117" s="54"/>
      <c r="CV1117" s="54"/>
      <c r="CW1117" s="54"/>
      <c r="CX1117" s="54"/>
      <c r="CY1117" s="54"/>
      <c r="CZ1117" s="54"/>
      <c r="DA1117" s="54"/>
      <c r="DB1117" s="54"/>
      <c r="DC1117" s="54"/>
      <c r="DD1117" s="54"/>
      <c r="DE1117" s="54"/>
      <c r="DF1117" s="54"/>
      <c r="DG1117" s="54"/>
      <c r="DH1117" s="54"/>
      <c r="DI1117" s="54"/>
      <c r="DJ1117" s="54"/>
      <c r="DK1117" s="54"/>
      <c r="DL1117" s="54"/>
      <c r="DM1117" s="54"/>
      <c r="DN1117" s="54"/>
      <c r="DO1117" s="54"/>
      <c r="DP1117" s="54"/>
      <c r="DQ1117" s="54"/>
      <c r="DR1117" s="54"/>
      <c r="DS1117" s="54"/>
      <c r="DT1117" s="54"/>
      <c r="DU1117" s="54"/>
      <c r="DV1117" s="54"/>
      <c r="DW1117" s="54"/>
      <c r="DX1117" s="54"/>
      <c r="DY1117" s="54"/>
      <c r="DZ1117" s="54"/>
      <c r="EA1117" s="54"/>
      <c r="EB1117" s="54"/>
      <c r="EC1117" s="54"/>
      <c r="ED1117" s="54"/>
      <c r="EE1117" s="54"/>
      <c r="EF1117" s="54"/>
      <c r="EG1117" s="54"/>
      <c r="EH1117" s="54"/>
      <c r="EI1117" s="54"/>
      <c r="EJ1117" s="54"/>
      <c r="EK1117" s="54"/>
      <c r="EL1117" s="54"/>
      <c r="EM1117" s="54"/>
      <c r="EN1117" s="54"/>
      <c r="EO1117" s="54"/>
      <c r="EP1117" s="54"/>
      <c r="EQ1117" s="54"/>
      <c r="ER1117" s="54"/>
      <c r="ES1117" s="54"/>
      <c r="ET1117" s="54"/>
      <c r="EU1117" s="54"/>
      <c r="EV1117" s="54"/>
      <c r="EW1117" s="54"/>
      <c r="EX1117" s="54"/>
      <c r="EY1117" s="54"/>
      <c r="EZ1117" s="54"/>
      <c r="FA1117" s="54"/>
      <c r="FB1117" s="54"/>
      <c r="FC1117" s="54"/>
      <c r="FD1117" s="54"/>
      <c r="FE1117" s="54"/>
      <c r="FF1117" s="54"/>
      <c r="FG1117" s="54"/>
      <c r="FH1117" s="54"/>
      <c r="FI1117" s="54"/>
      <c r="FJ1117" s="54"/>
      <c r="FK1117" s="54"/>
      <c r="FL1117" s="54"/>
      <c r="FM1117" s="54"/>
      <c r="FN1117" s="54"/>
      <c r="FO1117" s="54"/>
      <c r="FP1117" s="54"/>
      <c r="FQ1117" s="54"/>
      <c r="FR1117" s="54"/>
      <c r="FS1117" s="54"/>
      <c r="FT1117" s="54"/>
      <c r="FU1117" s="54"/>
      <c r="FV1117" s="54"/>
      <c r="FW1117" s="54"/>
      <c r="FX1117" s="54"/>
      <c r="FY1117" s="54"/>
      <c r="FZ1117" s="54"/>
      <c r="GA1117" s="54"/>
      <c r="GB1117" s="54"/>
      <c r="GC1117" s="54"/>
      <c r="GD1117" s="54"/>
      <c r="GE1117" s="54"/>
      <c r="GF1117" s="54"/>
      <c r="GG1117" s="54"/>
      <c r="GH1117" s="54"/>
      <c r="GI1117" s="54"/>
      <c r="GJ1117" s="54"/>
      <c r="GK1117" s="54"/>
      <c r="GL1117" s="54"/>
      <c r="GM1117" s="54"/>
    </row>
    <row r="1118" spans="1:195" s="55" customFormat="1" x14ac:dyDescent="0.3">
      <c r="A1118" s="89" t="s">
        <v>17</v>
      </c>
      <c r="B1118" s="21" t="s">
        <v>984</v>
      </c>
      <c r="C1118" s="163" t="s">
        <v>19</v>
      </c>
      <c r="D1118" s="81" t="s">
        <v>267</v>
      </c>
      <c r="E1118" s="81" t="s">
        <v>19</v>
      </c>
      <c r="F1118" s="81" t="s">
        <v>275</v>
      </c>
      <c r="G1118" s="5">
        <v>29101</v>
      </c>
      <c r="H1118" s="81" t="s">
        <v>337</v>
      </c>
      <c r="I1118" s="37" t="s">
        <v>22</v>
      </c>
      <c r="J1118" s="81" t="s">
        <v>338</v>
      </c>
      <c r="K1118" s="81" t="s">
        <v>339</v>
      </c>
      <c r="L1118" s="164" t="s">
        <v>20</v>
      </c>
      <c r="M1118" s="5" t="s">
        <v>21</v>
      </c>
      <c r="N1118" s="26" t="s">
        <v>27</v>
      </c>
      <c r="O1118" s="27" t="s">
        <v>1004</v>
      </c>
      <c r="P1118" s="27">
        <v>80.875199999999992</v>
      </c>
      <c r="Q1118" s="28">
        <v>0</v>
      </c>
      <c r="R1118" s="28">
        <v>161.75039999999998</v>
      </c>
      <c r="S1118" s="54"/>
      <c r="T1118" s="54"/>
      <c r="U1118" s="54"/>
      <c r="V1118" s="54"/>
      <c r="W1118" s="54"/>
      <c r="X1118" s="54"/>
      <c r="Y1118" s="54"/>
      <c r="Z1118" s="54"/>
      <c r="AA1118" s="54"/>
      <c r="AB1118" s="54"/>
      <c r="AC1118" s="54"/>
      <c r="AD1118" s="54"/>
      <c r="AE1118" s="54"/>
      <c r="AF1118" s="54"/>
      <c r="AG1118" s="54"/>
      <c r="AH1118" s="54"/>
      <c r="AI1118" s="54"/>
      <c r="AJ1118" s="54"/>
      <c r="AK1118" s="54"/>
      <c r="AL1118" s="54"/>
      <c r="AM1118" s="54"/>
      <c r="AN1118" s="54"/>
      <c r="AO1118" s="54"/>
      <c r="AP1118" s="54"/>
      <c r="AQ1118" s="54"/>
      <c r="AR1118" s="54"/>
      <c r="AS1118" s="54"/>
      <c r="AT1118" s="54"/>
      <c r="AU1118" s="54"/>
      <c r="AV1118" s="54"/>
      <c r="AW1118" s="54"/>
      <c r="AX1118" s="54"/>
      <c r="AY1118" s="54"/>
      <c r="AZ1118" s="54"/>
      <c r="BA1118" s="54"/>
      <c r="BB1118" s="54"/>
      <c r="BC1118" s="54"/>
      <c r="BD1118" s="54"/>
      <c r="BE1118" s="54"/>
      <c r="BF1118" s="54"/>
      <c r="BG1118" s="54"/>
      <c r="BH1118" s="54"/>
      <c r="BI1118" s="54"/>
      <c r="BJ1118" s="54"/>
      <c r="BK1118" s="54"/>
      <c r="BL1118" s="54"/>
      <c r="BM1118" s="54"/>
      <c r="BN1118" s="54"/>
      <c r="BO1118" s="54"/>
      <c r="BP1118" s="54"/>
      <c r="BQ1118" s="54"/>
      <c r="BR1118" s="54"/>
      <c r="BS1118" s="54"/>
      <c r="BT1118" s="54"/>
      <c r="BU1118" s="54"/>
      <c r="BV1118" s="54"/>
      <c r="BW1118" s="54"/>
      <c r="BX1118" s="54"/>
      <c r="BY1118" s="54"/>
      <c r="BZ1118" s="54"/>
      <c r="CA1118" s="54"/>
      <c r="CB1118" s="54"/>
      <c r="CC1118" s="54"/>
      <c r="CD1118" s="54"/>
      <c r="CE1118" s="54"/>
      <c r="CF1118" s="54"/>
      <c r="CG1118" s="54"/>
      <c r="CH1118" s="54"/>
      <c r="CI1118" s="54"/>
      <c r="CJ1118" s="54"/>
      <c r="CK1118" s="54"/>
      <c r="CL1118" s="54"/>
      <c r="CM1118" s="54"/>
      <c r="CN1118" s="54"/>
      <c r="CO1118" s="54"/>
      <c r="CP1118" s="54"/>
      <c r="CQ1118" s="54"/>
      <c r="CR1118" s="54"/>
      <c r="CS1118" s="54"/>
      <c r="CT1118" s="54"/>
      <c r="CU1118" s="54"/>
      <c r="CV1118" s="54"/>
      <c r="CW1118" s="54"/>
      <c r="CX1118" s="54"/>
      <c r="CY1118" s="54"/>
      <c r="CZ1118" s="54"/>
      <c r="DA1118" s="54"/>
      <c r="DB1118" s="54"/>
      <c r="DC1118" s="54"/>
      <c r="DD1118" s="54"/>
      <c r="DE1118" s="54"/>
      <c r="DF1118" s="54"/>
      <c r="DG1118" s="54"/>
      <c r="DH1118" s="54"/>
      <c r="DI1118" s="54"/>
      <c r="DJ1118" s="54"/>
      <c r="DK1118" s="54"/>
      <c r="DL1118" s="54"/>
      <c r="DM1118" s="54"/>
      <c r="DN1118" s="54"/>
      <c r="DO1118" s="54"/>
      <c r="DP1118" s="54"/>
      <c r="DQ1118" s="54"/>
      <c r="DR1118" s="54"/>
      <c r="DS1118" s="54"/>
      <c r="DT1118" s="54"/>
      <c r="DU1118" s="54"/>
      <c r="DV1118" s="54"/>
      <c r="DW1118" s="54"/>
      <c r="DX1118" s="54"/>
      <c r="DY1118" s="54"/>
      <c r="DZ1118" s="54"/>
      <c r="EA1118" s="54"/>
      <c r="EB1118" s="54"/>
      <c r="EC1118" s="54"/>
      <c r="ED1118" s="54"/>
      <c r="EE1118" s="54"/>
      <c r="EF1118" s="54"/>
      <c r="EG1118" s="54"/>
      <c r="EH1118" s="54"/>
      <c r="EI1118" s="54"/>
      <c r="EJ1118" s="54"/>
      <c r="EK1118" s="54"/>
      <c r="EL1118" s="54"/>
      <c r="EM1118" s="54"/>
      <c r="EN1118" s="54"/>
      <c r="EO1118" s="54"/>
      <c r="EP1118" s="54"/>
      <c r="EQ1118" s="54"/>
      <c r="ER1118" s="54"/>
      <c r="ES1118" s="54"/>
      <c r="ET1118" s="54"/>
      <c r="EU1118" s="54"/>
      <c r="EV1118" s="54"/>
      <c r="EW1118" s="54"/>
      <c r="EX1118" s="54"/>
      <c r="EY1118" s="54"/>
      <c r="EZ1118" s="54"/>
      <c r="FA1118" s="54"/>
      <c r="FB1118" s="54"/>
      <c r="FC1118" s="54"/>
      <c r="FD1118" s="54"/>
      <c r="FE1118" s="54"/>
      <c r="FF1118" s="54"/>
      <c r="FG1118" s="54"/>
      <c r="FH1118" s="54"/>
      <c r="FI1118" s="54"/>
      <c r="FJ1118" s="54"/>
      <c r="FK1118" s="54"/>
      <c r="FL1118" s="54"/>
      <c r="FM1118" s="54"/>
      <c r="FN1118" s="54"/>
      <c r="FO1118" s="54"/>
      <c r="FP1118" s="54"/>
      <c r="FQ1118" s="54"/>
      <c r="FR1118" s="54"/>
      <c r="FS1118" s="54"/>
      <c r="FT1118" s="54"/>
      <c r="FU1118" s="54"/>
      <c r="FV1118" s="54"/>
      <c r="FW1118" s="54"/>
      <c r="FX1118" s="54"/>
      <c r="FY1118" s="54"/>
      <c r="FZ1118" s="54"/>
      <c r="GA1118" s="54"/>
      <c r="GB1118" s="54"/>
      <c r="GC1118" s="54"/>
      <c r="GD1118" s="54"/>
      <c r="GE1118" s="54"/>
      <c r="GF1118" s="54"/>
      <c r="GG1118" s="54"/>
      <c r="GH1118" s="54"/>
      <c r="GI1118" s="54"/>
      <c r="GJ1118" s="54"/>
      <c r="GK1118" s="54"/>
      <c r="GL1118" s="54"/>
      <c r="GM1118" s="54"/>
    </row>
    <row r="1119" spans="1:195" s="55" customFormat="1" ht="27.6" x14ac:dyDescent="0.3">
      <c r="A1119" s="89" t="s">
        <v>17</v>
      </c>
      <c r="B1119" s="21" t="s">
        <v>984</v>
      </c>
      <c r="C1119" s="163" t="s">
        <v>19</v>
      </c>
      <c r="D1119" s="81" t="s">
        <v>267</v>
      </c>
      <c r="E1119" s="81" t="s">
        <v>19</v>
      </c>
      <c r="F1119" s="81" t="s">
        <v>275</v>
      </c>
      <c r="G1119" s="5">
        <v>29101</v>
      </c>
      <c r="H1119" s="81" t="s">
        <v>337</v>
      </c>
      <c r="I1119" s="37" t="s">
        <v>22</v>
      </c>
      <c r="J1119" s="81" t="s">
        <v>1005</v>
      </c>
      <c r="K1119" s="81" t="s">
        <v>1006</v>
      </c>
      <c r="L1119" s="164" t="s">
        <v>20</v>
      </c>
      <c r="M1119" s="5" t="s">
        <v>21</v>
      </c>
      <c r="N1119" s="26" t="s">
        <v>27</v>
      </c>
      <c r="O1119" s="27" t="s">
        <v>1004</v>
      </c>
      <c r="P1119" s="27">
        <v>40</v>
      </c>
      <c r="Q1119" s="28">
        <v>0</v>
      </c>
      <c r="R1119" s="28">
        <v>79.517999999999986</v>
      </c>
      <c r="S1119" s="54"/>
      <c r="T1119" s="54"/>
      <c r="U1119" s="54"/>
      <c r="V1119" s="54"/>
      <c r="W1119" s="54"/>
      <c r="X1119" s="54"/>
      <c r="Y1119" s="54"/>
      <c r="Z1119" s="54"/>
      <c r="AA1119" s="54"/>
      <c r="AB1119" s="54"/>
      <c r="AC1119" s="54"/>
      <c r="AD1119" s="54"/>
      <c r="AE1119" s="54"/>
      <c r="AF1119" s="54"/>
      <c r="AG1119" s="54"/>
      <c r="AH1119" s="54"/>
      <c r="AI1119" s="54"/>
      <c r="AJ1119" s="54"/>
      <c r="AK1119" s="54"/>
      <c r="AL1119" s="54"/>
      <c r="AM1119" s="54"/>
      <c r="AN1119" s="54"/>
      <c r="AO1119" s="54"/>
      <c r="AP1119" s="54"/>
      <c r="AQ1119" s="54"/>
      <c r="AR1119" s="54"/>
      <c r="AS1119" s="54"/>
      <c r="AT1119" s="54"/>
      <c r="AU1119" s="54"/>
      <c r="AV1119" s="54"/>
      <c r="AW1119" s="54"/>
      <c r="AX1119" s="54"/>
      <c r="AY1119" s="54"/>
      <c r="AZ1119" s="54"/>
      <c r="BA1119" s="54"/>
      <c r="BB1119" s="54"/>
      <c r="BC1119" s="54"/>
      <c r="BD1119" s="54"/>
      <c r="BE1119" s="54"/>
      <c r="BF1119" s="54"/>
      <c r="BG1119" s="54"/>
      <c r="BH1119" s="54"/>
      <c r="BI1119" s="54"/>
      <c r="BJ1119" s="54"/>
      <c r="BK1119" s="54"/>
      <c r="BL1119" s="54"/>
      <c r="BM1119" s="54"/>
      <c r="BN1119" s="54"/>
      <c r="BO1119" s="54"/>
      <c r="BP1119" s="54"/>
      <c r="BQ1119" s="54"/>
      <c r="BR1119" s="54"/>
      <c r="BS1119" s="54"/>
      <c r="BT1119" s="54"/>
      <c r="BU1119" s="54"/>
      <c r="BV1119" s="54"/>
      <c r="BW1119" s="54"/>
      <c r="BX1119" s="54"/>
      <c r="BY1119" s="54"/>
      <c r="BZ1119" s="54"/>
      <c r="CA1119" s="54"/>
      <c r="CB1119" s="54"/>
      <c r="CC1119" s="54"/>
      <c r="CD1119" s="54"/>
      <c r="CE1119" s="54"/>
      <c r="CF1119" s="54"/>
      <c r="CG1119" s="54"/>
      <c r="CH1119" s="54"/>
      <c r="CI1119" s="54"/>
      <c r="CJ1119" s="54"/>
      <c r="CK1119" s="54"/>
      <c r="CL1119" s="54"/>
      <c r="CM1119" s="54"/>
      <c r="CN1119" s="54"/>
      <c r="CO1119" s="54"/>
      <c r="CP1119" s="54"/>
      <c r="CQ1119" s="54"/>
      <c r="CR1119" s="54"/>
      <c r="CS1119" s="54"/>
      <c r="CT1119" s="54"/>
      <c r="CU1119" s="54"/>
      <c r="CV1119" s="54"/>
      <c r="CW1119" s="54"/>
      <c r="CX1119" s="54"/>
      <c r="CY1119" s="54"/>
      <c r="CZ1119" s="54"/>
      <c r="DA1119" s="54"/>
      <c r="DB1119" s="54"/>
      <c r="DC1119" s="54"/>
      <c r="DD1119" s="54"/>
      <c r="DE1119" s="54"/>
      <c r="DF1119" s="54"/>
      <c r="DG1119" s="54"/>
      <c r="DH1119" s="54"/>
      <c r="DI1119" s="54"/>
      <c r="DJ1119" s="54"/>
      <c r="DK1119" s="54"/>
      <c r="DL1119" s="54"/>
      <c r="DM1119" s="54"/>
      <c r="DN1119" s="54"/>
      <c r="DO1119" s="54"/>
      <c r="DP1119" s="54"/>
      <c r="DQ1119" s="54"/>
      <c r="DR1119" s="54"/>
      <c r="DS1119" s="54"/>
      <c r="DT1119" s="54"/>
      <c r="DU1119" s="54"/>
      <c r="DV1119" s="54"/>
      <c r="DW1119" s="54"/>
      <c r="DX1119" s="54"/>
      <c r="DY1119" s="54"/>
      <c r="DZ1119" s="54"/>
      <c r="EA1119" s="54"/>
      <c r="EB1119" s="54"/>
      <c r="EC1119" s="54"/>
      <c r="ED1119" s="54"/>
      <c r="EE1119" s="54"/>
      <c r="EF1119" s="54"/>
      <c r="EG1119" s="54"/>
      <c r="EH1119" s="54"/>
      <c r="EI1119" s="54"/>
      <c r="EJ1119" s="54"/>
      <c r="EK1119" s="54"/>
      <c r="EL1119" s="54"/>
      <c r="EM1119" s="54"/>
      <c r="EN1119" s="54"/>
      <c r="EO1119" s="54"/>
      <c r="EP1119" s="54"/>
      <c r="EQ1119" s="54"/>
      <c r="ER1119" s="54"/>
      <c r="ES1119" s="54"/>
      <c r="ET1119" s="54"/>
      <c r="EU1119" s="54"/>
      <c r="EV1119" s="54"/>
      <c r="EW1119" s="54"/>
      <c r="EX1119" s="54"/>
      <c r="EY1119" s="54"/>
      <c r="EZ1119" s="54"/>
      <c r="FA1119" s="54"/>
      <c r="FB1119" s="54"/>
      <c r="FC1119" s="54"/>
      <c r="FD1119" s="54"/>
      <c r="FE1119" s="54"/>
      <c r="FF1119" s="54"/>
      <c r="FG1119" s="54"/>
      <c r="FH1119" s="54"/>
      <c r="FI1119" s="54"/>
      <c r="FJ1119" s="54"/>
      <c r="FK1119" s="54"/>
      <c r="FL1119" s="54"/>
      <c r="FM1119" s="54"/>
      <c r="FN1119" s="54"/>
      <c r="FO1119" s="54"/>
      <c r="FP1119" s="54"/>
      <c r="FQ1119" s="54"/>
      <c r="FR1119" s="54"/>
      <c r="FS1119" s="54"/>
      <c r="FT1119" s="54"/>
      <c r="FU1119" s="54"/>
      <c r="FV1119" s="54"/>
      <c r="FW1119" s="54"/>
      <c r="FX1119" s="54"/>
      <c r="FY1119" s="54"/>
      <c r="FZ1119" s="54"/>
      <c r="GA1119" s="54"/>
      <c r="GB1119" s="54"/>
      <c r="GC1119" s="54"/>
      <c r="GD1119" s="54"/>
      <c r="GE1119" s="54"/>
      <c r="GF1119" s="54"/>
      <c r="GG1119" s="54"/>
      <c r="GH1119" s="54"/>
      <c r="GI1119" s="54"/>
      <c r="GJ1119" s="54"/>
      <c r="GK1119" s="54"/>
      <c r="GL1119" s="54"/>
      <c r="GM1119" s="54"/>
    </row>
    <row r="1120" spans="1:195" s="55" customFormat="1" ht="27.6" x14ac:dyDescent="0.3">
      <c r="A1120" s="89" t="s">
        <v>17</v>
      </c>
      <c r="B1120" s="21" t="s">
        <v>984</v>
      </c>
      <c r="C1120" s="163" t="s">
        <v>19</v>
      </c>
      <c r="D1120" s="81" t="s">
        <v>267</v>
      </c>
      <c r="E1120" s="81" t="s">
        <v>19</v>
      </c>
      <c r="F1120" s="81" t="s">
        <v>275</v>
      </c>
      <c r="G1120" s="5">
        <v>29101</v>
      </c>
      <c r="H1120" s="81" t="s">
        <v>337</v>
      </c>
      <c r="I1120" s="37" t="s">
        <v>22</v>
      </c>
      <c r="J1120" s="81" t="s">
        <v>340</v>
      </c>
      <c r="K1120" s="81" t="s">
        <v>341</v>
      </c>
      <c r="L1120" s="164" t="s">
        <v>20</v>
      </c>
      <c r="M1120" s="5" t="s">
        <v>21</v>
      </c>
      <c r="N1120" s="26" t="s">
        <v>27</v>
      </c>
      <c r="O1120" s="27" t="s">
        <v>997</v>
      </c>
      <c r="P1120" s="27">
        <v>61.004399999999997</v>
      </c>
      <c r="Q1120" s="28">
        <v>0</v>
      </c>
      <c r="R1120" s="28">
        <v>244.01759999999999</v>
      </c>
      <c r="S1120" s="54"/>
      <c r="T1120" s="54"/>
      <c r="U1120" s="54"/>
      <c r="V1120" s="54"/>
      <c r="W1120" s="54"/>
      <c r="X1120" s="54"/>
      <c r="Y1120" s="54"/>
      <c r="Z1120" s="54"/>
      <c r="AA1120" s="54"/>
      <c r="AB1120" s="54"/>
      <c r="AC1120" s="54"/>
      <c r="AD1120" s="54"/>
      <c r="AE1120" s="54"/>
      <c r="AF1120" s="54"/>
      <c r="AG1120" s="54"/>
      <c r="AH1120" s="54"/>
      <c r="AI1120" s="54"/>
      <c r="AJ1120" s="54"/>
      <c r="AK1120" s="54"/>
      <c r="AL1120" s="54"/>
      <c r="AM1120" s="54"/>
      <c r="AN1120" s="54"/>
      <c r="AO1120" s="54"/>
      <c r="AP1120" s="54"/>
      <c r="AQ1120" s="54"/>
      <c r="AR1120" s="54"/>
      <c r="AS1120" s="54"/>
      <c r="AT1120" s="54"/>
      <c r="AU1120" s="54"/>
      <c r="AV1120" s="54"/>
      <c r="AW1120" s="54"/>
      <c r="AX1120" s="54"/>
      <c r="AY1120" s="54"/>
      <c r="AZ1120" s="54"/>
      <c r="BA1120" s="54"/>
      <c r="BB1120" s="54"/>
      <c r="BC1120" s="54"/>
      <c r="BD1120" s="54"/>
      <c r="BE1120" s="54"/>
      <c r="BF1120" s="54"/>
      <c r="BG1120" s="54"/>
      <c r="BH1120" s="54"/>
      <c r="BI1120" s="54"/>
      <c r="BJ1120" s="54"/>
      <c r="BK1120" s="54"/>
      <c r="BL1120" s="54"/>
      <c r="BM1120" s="54"/>
      <c r="BN1120" s="54"/>
      <c r="BO1120" s="54"/>
      <c r="BP1120" s="54"/>
      <c r="BQ1120" s="54"/>
      <c r="BR1120" s="54"/>
      <c r="BS1120" s="54"/>
      <c r="BT1120" s="54"/>
      <c r="BU1120" s="54"/>
      <c r="BV1120" s="54"/>
      <c r="BW1120" s="54"/>
      <c r="BX1120" s="54"/>
      <c r="BY1120" s="54"/>
      <c r="BZ1120" s="54"/>
      <c r="CA1120" s="54"/>
      <c r="CB1120" s="54"/>
      <c r="CC1120" s="54"/>
      <c r="CD1120" s="54"/>
      <c r="CE1120" s="54"/>
      <c r="CF1120" s="54"/>
      <c r="CG1120" s="54"/>
      <c r="CH1120" s="54"/>
      <c r="CI1120" s="54"/>
      <c r="CJ1120" s="54"/>
      <c r="CK1120" s="54"/>
      <c r="CL1120" s="54"/>
      <c r="CM1120" s="54"/>
      <c r="CN1120" s="54"/>
      <c r="CO1120" s="54"/>
      <c r="CP1120" s="54"/>
      <c r="CQ1120" s="54"/>
      <c r="CR1120" s="54"/>
      <c r="CS1120" s="54"/>
      <c r="CT1120" s="54"/>
      <c r="CU1120" s="54"/>
      <c r="CV1120" s="54"/>
      <c r="CW1120" s="54"/>
      <c r="CX1120" s="54"/>
      <c r="CY1120" s="54"/>
      <c r="CZ1120" s="54"/>
      <c r="DA1120" s="54"/>
      <c r="DB1120" s="54"/>
      <c r="DC1120" s="54"/>
      <c r="DD1120" s="54"/>
      <c r="DE1120" s="54"/>
      <c r="DF1120" s="54"/>
      <c r="DG1120" s="54"/>
      <c r="DH1120" s="54"/>
      <c r="DI1120" s="54"/>
      <c r="DJ1120" s="54"/>
      <c r="DK1120" s="54"/>
      <c r="DL1120" s="54"/>
      <c r="DM1120" s="54"/>
      <c r="DN1120" s="54"/>
      <c r="DO1120" s="54"/>
      <c r="DP1120" s="54"/>
      <c r="DQ1120" s="54"/>
      <c r="DR1120" s="54"/>
      <c r="DS1120" s="54"/>
      <c r="DT1120" s="54"/>
      <c r="DU1120" s="54"/>
      <c r="DV1120" s="54"/>
      <c r="DW1120" s="54"/>
      <c r="DX1120" s="54"/>
      <c r="DY1120" s="54"/>
      <c r="DZ1120" s="54"/>
      <c r="EA1120" s="54"/>
      <c r="EB1120" s="54"/>
      <c r="EC1120" s="54"/>
      <c r="ED1120" s="54"/>
      <c r="EE1120" s="54"/>
      <c r="EF1120" s="54"/>
      <c r="EG1120" s="54"/>
      <c r="EH1120" s="54"/>
      <c r="EI1120" s="54"/>
      <c r="EJ1120" s="54"/>
      <c r="EK1120" s="54"/>
      <c r="EL1120" s="54"/>
      <c r="EM1120" s="54"/>
      <c r="EN1120" s="54"/>
      <c r="EO1120" s="54"/>
      <c r="EP1120" s="54"/>
      <c r="EQ1120" s="54"/>
      <c r="ER1120" s="54"/>
      <c r="ES1120" s="54"/>
      <c r="ET1120" s="54"/>
      <c r="EU1120" s="54"/>
      <c r="EV1120" s="54"/>
      <c r="EW1120" s="54"/>
      <c r="EX1120" s="54"/>
      <c r="EY1120" s="54"/>
      <c r="EZ1120" s="54"/>
      <c r="FA1120" s="54"/>
      <c r="FB1120" s="54"/>
      <c r="FC1120" s="54"/>
      <c r="FD1120" s="54"/>
      <c r="FE1120" s="54"/>
      <c r="FF1120" s="54"/>
      <c r="FG1120" s="54"/>
      <c r="FH1120" s="54"/>
      <c r="FI1120" s="54"/>
      <c r="FJ1120" s="54"/>
      <c r="FK1120" s="54"/>
      <c r="FL1120" s="54"/>
      <c r="FM1120" s="54"/>
      <c r="FN1120" s="54"/>
      <c r="FO1120" s="54"/>
      <c r="FP1120" s="54"/>
      <c r="FQ1120" s="54"/>
      <c r="FR1120" s="54"/>
      <c r="FS1120" s="54"/>
      <c r="FT1120" s="54"/>
      <c r="FU1120" s="54"/>
      <c r="FV1120" s="54"/>
      <c r="FW1120" s="54"/>
      <c r="FX1120" s="54"/>
      <c r="FY1120" s="54"/>
      <c r="FZ1120" s="54"/>
      <c r="GA1120" s="54"/>
      <c r="GB1120" s="54"/>
      <c r="GC1120" s="54"/>
      <c r="GD1120" s="54"/>
      <c r="GE1120" s="54"/>
      <c r="GF1120" s="54"/>
      <c r="GG1120" s="54"/>
      <c r="GH1120" s="54"/>
      <c r="GI1120" s="54"/>
      <c r="GJ1120" s="54"/>
      <c r="GK1120" s="54"/>
      <c r="GL1120" s="54"/>
      <c r="GM1120" s="54"/>
    </row>
    <row r="1121" spans="1:195" s="55" customFormat="1" ht="27.6" x14ac:dyDescent="0.3">
      <c r="A1121" s="89" t="s">
        <v>17</v>
      </c>
      <c r="B1121" s="21" t="s">
        <v>984</v>
      </c>
      <c r="C1121" s="163" t="s">
        <v>19</v>
      </c>
      <c r="D1121" s="81" t="s">
        <v>267</v>
      </c>
      <c r="E1121" s="81" t="s">
        <v>19</v>
      </c>
      <c r="F1121" s="81" t="s">
        <v>275</v>
      </c>
      <c r="G1121" s="5">
        <v>29201</v>
      </c>
      <c r="H1121" s="81" t="s">
        <v>880</v>
      </c>
      <c r="I1121" s="37" t="s">
        <v>22</v>
      </c>
      <c r="J1121" s="81" t="s">
        <v>881</v>
      </c>
      <c r="K1121" s="81" t="s">
        <v>882</v>
      </c>
      <c r="L1121" s="164" t="s">
        <v>20</v>
      </c>
      <c r="M1121" s="5" t="s">
        <v>21</v>
      </c>
      <c r="N1121" s="26" t="s">
        <v>27</v>
      </c>
      <c r="O1121" s="27">
        <v>1</v>
      </c>
      <c r="P1121" s="27">
        <v>1400</v>
      </c>
      <c r="Q1121" s="28">
        <v>0</v>
      </c>
      <c r="R1121" s="28">
        <v>1400</v>
      </c>
      <c r="S1121" s="54"/>
      <c r="T1121" s="54"/>
      <c r="U1121" s="54"/>
      <c r="V1121" s="54"/>
      <c r="W1121" s="54"/>
      <c r="X1121" s="54"/>
      <c r="Y1121" s="54"/>
      <c r="Z1121" s="54"/>
      <c r="AA1121" s="54"/>
      <c r="AB1121" s="54"/>
      <c r="AC1121" s="54"/>
      <c r="AD1121" s="54"/>
      <c r="AE1121" s="54"/>
      <c r="AF1121" s="54"/>
      <c r="AG1121" s="54"/>
      <c r="AH1121" s="54"/>
      <c r="AI1121" s="54"/>
      <c r="AJ1121" s="54"/>
      <c r="AK1121" s="54"/>
      <c r="AL1121" s="54"/>
      <c r="AM1121" s="54"/>
      <c r="AN1121" s="54"/>
      <c r="AO1121" s="54"/>
      <c r="AP1121" s="54"/>
      <c r="AQ1121" s="54"/>
      <c r="AR1121" s="54"/>
      <c r="AS1121" s="54"/>
      <c r="AT1121" s="54"/>
      <c r="AU1121" s="54"/>
      <c r="AV1121" s="54"/>
      <c r="AW1121" s="54"/>
      <c r="AX1121" s="54"/>
      <c r="AY1121" s="54"/>
      <c r="AZ1121" s="54"/>
      <c r="BA1121" s="54"/>
      <c r="BB1121" s="54"/>
      <c r="BC1121" s="54"/>
      <c r="BD1121" s="54"/>
      <c r="BE1121" s="54"/>
      <c r="BF1121" s="54"/>
      <c r="BG1121" s="54"/>
      <c r="BH1121" s="54"/>
      <c r="BI1121" s="54"/>
      <c r="BJ1121" s="54"/>
      <c r="BK1121" s="54"/>
      <c r="BL1121" s="54"/>
      <c r="BM1121" s="54"/>
      <c r="BN1121" s="54"/>
      <c r="BO1121" s="54"/>
      <c r="BP1121" s="54"/>
      <c r="BQ1121" s="54"/>
      <c r="BR1121" s="54"/>
      <c r="BS1121" s="54"/>
      <c r="BT1121" s="54"/>
      <c r="BU1121" s="54"/>
      <c r="BV1121" s="54"/>
      <c r="BW1121" s="54"/>
      <c r="BX1121" s="54"/>
      <c r="BY1121" s="54"/>
      <c r="BZ1121" s="54"/>
      <c r="CA1121" s="54"/>
      <c r="CB1121" s="54"/>
      <c r="CC1121" s="54"/>
      <c r="CD1121" s="54"/>
      <c r="CE1121" s="54"/>
      <c r="CF1121" s="54"/>
      <c r="CG1121" s="54"/>
      <c r="CH1121" s="54"/>
      <c r="CI1121" s="54"/>
      <c r="CJ1121" s="54"/>
      <c r="CK1121" s="54"/>
      <c r="CL1121" s="54"/>
      <c r="CM1121" s="54"/>
      <c r="CN1121" s="54"/>
      <c r="CO1121" s="54"/>
      <c r="CP1121" s="54"/>
      <c r="CQ1121" s="54"/>
      <c r="CR1121" s="54"/>
      <c r="CS1121" s="54"/>
      <c r="CT1121" s="54"/>
      <c r="CU1121" s="54"/>
      <c r="CV1121" s="54"/>
      <c r="CW1121" s="54"/>
      <c r="CX1121" s="54"/>
      <c r="CY1121" s="54"/>
      <c r="CZ1121" s="54"/>
      <c r="DA1121" s="54"/>
      <c r="DB1121" s="54"/>
      <c r="DC1121" s="54"/>
      <c r="DD1121" s="54"/>
      <c r="DE1121" s="54"/>
      <c r="DF1121" s="54"/>
      <c r="DG1121" s="54"/>
      <c r="DH1121" s="54"/>
      <c r="DI1121" s="54"/>
      <c r="DJ1121" s="54"/>
      <c r="DK1121" s="54"/>
      <c r="DL1121" s="54"/>
      <c r="DM1121" s="54"/>
      <c r="DN1121" s="54"/>
      <c r="DO1121" s="54"/>
      <c r="DP1121" s="54"/>
      <c r="DQ1121" s="54"/>
      <c r="DR1121" s="54"/>
      <c r="DS1121" s="54"/>
      <c r="DT1121" s="54"/>
      <c r="DU1121" s="54"/>
      <c r="DV1121" s="54"/>
      <c r="DW1121" s="54"/>
      <c r="DX1121" s="54"/>
      <c r="DY1121" s="54"/>
      <c r="DZ1121" s="54"/>
      <c r="EA1121" s="54"/>
      <c r="EB1121" s="54"/>
      <c r="EC1121" s="54"/>
      <c r="ED1121" s="54"/>
      <c r="EE1121" s="54"/>
      <c r="EF1121" s="54"/>
      <c r="EG1121" s="54"/>
      <c r="EH1121" s="54"/>
      <c r="EI1121" s="54"/>
      <c r="EJ1121" s="54"/>
      <c r="EK1121" s="54"/>
      <c r="EL1121" s="54"/>
      <c r="EM1121" s="54"/>
      <c r="EN1121" s="54"/>
      <c r="EO1121" s="54"/>
      <c r="EP1121" s="54"/>
      <c r="EQ1121" s="54"/>
      <c r="ER1121" s="54"/>
      <c r="ES1121" s="54"/>
      <c r="ET1121" s="54"/>
      <c r="EU1121" s="54"/>
      <c r="EV1121" s="54"/>
      <c r="EW1121" s="54"/>
      <c r="EX1121" s="54"/>
      <c r="EY1121" s="54"/>
      <c r="EZ1121" s="54"/>
      <c r="FA1121" s="54"/>
      <c r="FB1121" s="54"/>
      <c r="FC1121" s="54"/>
      <c r="FD1121" s="54"/>
      <c r="FE1121" s="54"/>
      <c r="FF1121" s="54"/>
      <c r="FG1121" s="54"/>
      <c r="FH1121" s="54"/>
      <c r="FI1121" s="54"/>
      <c r="FJ1121" s="54"/>
      <c r="FK1121" s="54"/>
      <c r="FL1121" s="54"/>
      <c r="FM1121" s="54"/>
      <c r="FN1121" s="54"/>
      <c r="FO1121" s="54"/>
      <c r="FP1121" s="54"/>
      <c r="FQ1121" s="54"/>
      <c r="FR1121" s="54"/>
      <c r="FS1121" s="54"/>
      <c r="FT1121" s="54"/>
      <c r="FU1121" s="54"/>
      <c r="FV1121" s="54"/>
      <c r="FW1121" s="54"/>
      <c r="FX1121" s="54"/>
      <c r="FY1121" s="54"/>
      <c r="FZ1121" s="54"/>
      <c r="GA1121" s="54"/>
      <c r="GB1121" s="54"/>
      <c r="GC1121" s="54"/>
      <c r="GD1121" s="54"/>
      <c r="GE1121" s="54"/>
      <c r="GF1121" s="54"/>
      <c r="GG1121" s="54"/>
      <c r="GH1121" s="54"/>
      <c r="GI1121" s="54"/>
      <c r="GJ1121" s="54"/>
      <c r="GK1121" s="54"/>
      <c r="GL1121" s="54"/>
      <c r="GM1121" s="54"/>
    </row>
    <row r="1122" spans="1:195" s="55" customFormat="1" ht="82.8" x14ac:dyDescent="0.3">
      <c r="A1122" s="89" t="s">
        <v>17</v>
      </c>
      <c r="B1122" s="21" t="s">
        <v>984</v>
      </c>
      <c r="C1122" s="163" t="s">
        <v>19</v>
      </c>
      <c r="D1122" s="81" t="s">
        <v>267</v>
      </c>
      <c r="E1122" s="81" t="s">
        <v>19</v>
      </c>
      <c r="F1122" s="81" t="s">
        <v>275</v>
      </c>
      <c r="G1122" s="5">
        <v>32601</v>
      </c>
      <c r="H1122" s="81" t="s">
        <v>294</v>
      </c>
      <c r="I1122" s="37" t="s">
        <v>445</v>
      </c>
      <c r="J1122" s="81" t="s">
        <v>316</v>
      </c>
      <c r="K1122" s="81" t="s">
        <v>1007</v>
      </c>
      <c r="L1122" s="164" t="s">
        <v>1008</v>
      </c>
      <c r="M1122" s="5" t="s">
        <v>305</v>
      </c>
      <c r="N1122" s="26" t="s">
        <v>255</v>
      </c>
      <c r="O1122" s="27">
        <v>1</v>
      </c>
      <c r="P1122" s="27">
        <v>1851.59</v>
      </c>
      <c r="Q1122" s="28">
        <v>2000</v>
      </c>
      <c r="R1122" s="28">
        <v>1851.59</v>
      </c>
      <c r="S1122" s="54"/>
      <c r="T1122" s="54"/>
      <c r="U1122" s="54"/>
      <c r="V1122" s="54"/>
      <c r="W1122" s="54"/>
      <c r="X1122" s="54"/>
      <c r="Y1122" s="54"/>
      <c r="Z1122" s="54"/>
      <c r="AA1122" s="54"/>
      <c r="AB1122" s="54"/>
      <c r="AC1122" s="54"/>
      <c r="AD1122" s="54"/>
      <c r="AE1122" s="54"/>
      <c r="AF1122" s="54"/>
      <c r="AG1122" s="54"/>
      <c r="AH1122" s="54"/>
      <c r="AI1122" s="54"/>
      <c r="AJ1122" s="54"/>
      <c r="AK1122" s="54"/>
      <c r="AL1122" s="54"/>
      <c r="AM1122" s="54"/>
      <c r="AN1122" s="54"/>
      <c r="AO1122" s="54"/>
      <c r="AP1122" s="54"/>
      <c r="AQ1122" s="54"/>
      <c r="AR1122" s="54"/>
      <c r="AS1122" s="54"/>
      <c r="AT1122" s="54"/>
      <c r="AU1122" s="54"/>
      <c r="AV1122" s="54"/>
      <c r="AW1122" s="54"/>
      <c r="AX1122" s="54"/>
      <c r="AY1122" s="54"/>
      <c r="AZ1122" s="54"/>
      <c r="BA1122" s="54"/>
      <c r="BB1122" s="54"/>
      <c r="BC1122" s="54"/>
      <c r="BD1122" s="54"/>
      <c r="BE1122" s="54"/>
      <c r="BF1122" s="54"/>
      <c r="BG1122" s="54"/>
      <c r="BH1122" s="54"/>
      <c r="BI1122" s="54"/>
      <c r="BJ1122" s="54"/>
      <c r="BK1122" s="54"/>
      <c r="BL1122" s="54"/>
      <c r="BM1122" s="54"/>
      <c r="BN1122" s="54"/>
      <c r="BO1122" s="54"/>
      <c r="BP1122" s="54"/>
      <c r="BQ1122" s="54"/>
      <c r="BR1122" s="54"/>
      <c r="BS1122" s="54"/>
      <c r="BT1122" s="54"/>
      <c r="BU1122" s="54"/>
      <c r="BV1122" s="54"/>
      <c r="BW1122" s="54"/>
      <c r="BX1122" s="54"/>
      <c r="BY1122" s="54"/>
      <c r="BZ1122" s="54"/>
      <c r="CA1122" s="54"/>
      <c r="CB1122" s="54"/>
      <c r="CC1122" s="54"/>
      <c r="CD1122" s="54"/>
      <c r="CE1122" s="54"/>
      <c r="CF1122" s="54"/>
      <c r="CG1122" s="54"/>
      <c r="CH1122" s="54"/>
      <c r="CI1122" s="54"/>
      <c r="CJ1122" s="54"/>
      <c r="CK1122" s="54"/>
      <c r="CL1122" s="54"/>
      <c r="CM1122" s="54"/>
      <c r="CN1122" s="54"/>
      <c r="CO1122" s="54"/>
      <c r="CP1122" s="54"/>
      <c r="CQ1122" s="54"/>
      <c r="CR1122" s="54"/>
      <c r="CS1122" s="54"/>
      <c r="CT1122" s="54"/>
      <c r="CU1122" s="54"/>
      <c r="CV1122" s="54"/>
      <c r="CW1122" s="54"/>
      <c r="CX1122" s="54"/>
      <c r="CY1122" s="54"/>
      <c r="CZ1122" s="54"/>
      <c r="DA1122" s="54"/>
      <c r="DB1122" s="54"/>
      <c r="DC1122" s="54"/>
      <c r="DD1122" s="54"/>
      <c r="DE1122" s="54"/>
      <c r="DF1122" s="54"/>
      <c r="DG1122" s="54"/>
      <c r="DH1122" s="54"/>
      <c r="DI1122" s="54"/>
      <c r="DJ1122" s="54"/>
      <c r="DK1122" s="54"/>
      <c r="DL1122" s="54"/>
      <c r="DM1122" s="54"/>
      <c r="DN1122" s="54"/>
      <c r="DO1122" s="54"/>
      <c r="DP1122" s="54"/>
      <c r="DQ1122" s="54"/>
      <c r="DR1122" s="54"/>
      <c r="DS1122" s="54"/>
      <c r="DT1122" s="54"/>
      <c r="DU1122" s="54"/>
      <c r="DV1122" s="54"/>
      <c r="DW1122" s="54"/>
      <c r="DX1122" s="54"/>
      <c r="DY1122" s="54"/>
      <c r="DZ1122" s="54"/>
      <c r="EA1122" s="54"/>
      <c r="EB1122" s="54"/>
      <c r="EC1122" s="54"/>
      <c r="ED1122" s="54"/>
      <c r="EE1122" s="54"/>
      <c r="EF1122" s="54"/>
      <c r="EG1122" s="54"/>
      <c r="EH1122" s="54"/>
      <c r="EI1122" s="54"/>
      <c r="EJ1122" s="54"/>
      <c r="EK1122" s="54"/>
      <c r="EL1122" s="54"/>
      <c r="EM1122" s="54"/>
      <c r="EN1122" s="54"/>
      <c r="EO1122" s="54"/>
      <c r="EP1122" s="54"/>
      <c r="EQ1122" s="54"/>
      <c r="ER1122" s="54"/>
      <c r="ES1122" s="54"/>
      <c r="ET1122" s="54"/>
      <c r="EU1122" s="54"/>
      <c r="EV1122" s="54"/>
      <c r="EW1122" s="54"/>
      <c r="EX1122" s="54"/>
      <c r="EY1122" s="54"/>
      <c r="EZ1122" s="54"/>
      <c r="FA1122" s="54"/>
      <c r="FB1122" s="54"/>
      <c r="FC1122" s="54"/>
      <c r="FD1122" s="54"/>
      <c r="FE1122" s="54"/>
      <c r="FF1122" s="54"/>
      <c r="FG1122" s="54"/>
      <c r="FH1122" s="54"/>
      <c r="FI1122" s="54"/>
      <c r="FJ1122" s="54"/>
      <c r="FK1122" s="54"/>
      <c r="FL1122" s="54"/>
      <c r="FM1122" s="54"/>
      <c r="FN1122" s="54"/>
      <c r="FO1122" s="54"/>
      <c r="FP1122" s="54"/>
      <c r="FQ1122" s="54"/>
      <c r="FR1122" s="54"/>
      <c r="FS1122" s="54"/>
      <c r="FT1122" s="54"/>
      <c r="FU1122" s="54"/>
      <c r="FV1122" s="54"/>
      <c r="FW1122" s="54"/>
      <c r="FX1122" s="54"/>
      <c r="FY1122" s="54"/>
      <c r="FZ1122" s="54"/>
      <c r="GA1122" s="54"/>
      <c r="GB1122" s="54"/>
      <c r="GC1122" s="54"/>
      <c r="GD1122" s="54"/>
      <c r="GE1122" s="54"/>
      <c r="GF1122" s="54"/>
      <c r="GG1122" s="54"/>
      <c r="GH1122" s="54"/>
      <c r="GI1122" s="54"/>
      <c r="GJ1122" s="54"/>
      <c r="GK1122" s="54"/>
      <c r="GL1122" s="54"/>
      <c r="GM1122" s="54"/>
    </row>
    <row r="1123" spans="1:195" s="55" customFormat="1" ht="82.8" x14ac:dyDescent="0.3">
      <c r="A1123" s="89" t="s">
        <v>17</v>
      </c>
      <c r="B1123" s="21" t="s">
        <v>984</v>
      </c>
      <c r="C1123" s="163" t="s">
        <v>19</v>
      </c>
      <c r="D1123" s="81" t="s">
        <v>267</v>
      </c>
      <c r="E1123" s="81" t="s">
        <v>19</v>
      </c>
      <c r="F1123" s="81" t="s">
        <v>275</v>
      </c>
      <c r="G1123" s="5" t="s">
        <v>299</v>
      </c>
      <c r="H1123" s="81" t="s">
        <v>300</v>
      </c>
      <c r="I1123" s="37" t="s">
        <v>445</v>
      </c>
      <c r="J1123" s="81" t="s">
        <v>302</v>
      </c>
      <c r="K1123" s="81" t="s">
        <v>303</v>
      </c>
      <c r="L1123" s="164" t="s">
        <v>1009</v>
      </c>
      <c r="M1123" s="5" t="s">
        <v>305</v>
      </c>
      <c r="N1123" s="26" t="s">
        <v>254</v>
      </c>
      <c r="O1123" s="27">
        <v>7000</v>
      </c>
      <c r="P1123" s="27">
        <v>1</v>
      </c>
      <c r="Q1123" s="28">
        <v>7000</v>
      </c>
      <c r="R1123" s="28">
        <v>7000</v>
      </c>
      <c r="S1123" s="54"/>
      <c r="T1123" s="54"/>
      <c r="U1123" s="54"/>
      <c r="V1123" s="54"/>
      <c r="W1123" s="54"/>
      <c r="X1123" s="54"/>
      <c r="Y1123" s="54"/>
      <c r="Z1123" s="54"/>
      <c r="AA1123" s="54"/>
      <c r="AB1123" s="54"/>
      <c r="AC1123" s="54"/>
      <c r="AD1123" s="54"/>
      <c r="AE1123" s="54"/>
      <c r="AF1123" s="54"/>
      <c r="AG1123" s="54"/>
      <c r="AH1123" s="54"/>
      <c r="AI1123" s="54"/>
      <c r="AJ1123" s="54"/>
      <c r="AK1123" s="54"/>
      <c r="AL1123" s="54"/>
      <c r="AM1123" s="54"/>
      <c r="AN1123" s="54"/>
      <c r="AO1123" s="54"/>
      <c r="AP1123" s="54"/>
      <c r="AQ1123" s="54"/>
      <c r="AR1123" s="54"/>
      <c r="AS1123" s="54"/>
      <c r="AT1123" s="54"/>
      <c r="AU1123" s="54"/>
      <c r="AV1123" s="54"/>
      <c r="AW1123" s="54"/>
      <c r="AX1123" s="54"/>
      <c r="AY1123" s="54"/>
      <c r="AZ1123" s="54"/>
      <c r="BA1123" s="54"/>
      <c r="BB1123" s="54"/>
      <c r="BC1123" s="54"/>
      <c r="BD1123" s="54"/>
      <c r="BE1123" s="54"/>
      <c r="BF1123" s="54"/>
      <c r="BG1123" s="54"/>
      <c r="BH1123" s="54"/>
      <c r="BI1123" s="54"/>
      <c r="BJ1123" s="54"/>
      <c r="BK1123" s="54"/>
      <c r="BL1123" s="54"/>
      <c r="BM1123" s="54"/>
      <c r="BN1123" s="54"/>
      <c r="BO1123" s="54"/>
      <c r="BP1123" s="54"/>
      <c r="BQ1123" s="54"/>
      <c r="BR1123" s="54"/>
      <c r="BS1123" s="54"/>
      <c r="BT1123" s="54"/>
      <c r="BU1123" s="54"/>
      <c r="BV1123" s="54"/>
      <c r="BW1123" s="54"/>
      <c r="BX1123" s="54"/>
      <c r="BY1123" s="54"/>
      <c r="BZ1123" s="54"/>
      <c r="CA1123" s="54"/>
      <c r="CB1123" s="54"/>
      <c r="CC1123" s="54"/>
      <c r="CD1123" s="54"/>
      <c r="CE1123" s="54"/>
      <c r="CF1123" s="54"/>
      <c r="CG1123" s="54"/>
      <c r="CH1123" s="54"/>
      <c r="CI1123" s="54"/>
      <c r="CJ1123" s="54"/>
      <c r="CK1123" s="54"/>
      <c r="CL1123" s="54"/>
      <c r="CM1123" s="54"/>
      <c r="CN1123" s="54"/>
      <c r="CO1123" s="54"/>
      <c r="CP1123" s="54"/>
      <c r="CQ1123" s="54"/>
      <c r="CR1123" s="54"/>
      <c r="CS1123" s="54"/>
      <c r="CT1123" s="54"/>
      <c r="CU1123" s="54"/>
      <c r="CV1123" s="54"/>
      <c r="CW1123" s="54"/>
      <c r="CX1123" s="54"/>
      <c r="CY1123" s="54"/>
      <c r="CZ1123" s="54"/>
      <c r="DA1123" s="54"/>
      <c r="DB1123" s="54"/>
      <c r="DC1123" s="54"/>
      <c r="DD1123" s="54"/>
      <c r="DE1123" s="54"/>
      <c r="DF1123" s="54"/>
      <c r="DG1123" s="54"/>
      <c r="DH1123" s="54"/>
      <c r="DI1123" s="54"/>
      <c r="DJ1123" s="54"/>
      <c r="DK1123" s="54"/>
      <c r="DL1123" s="54"/>
      <c r="DM1123" s="54"/>
      <c r="DN1123" s="54"/>
      <c r="DO1123" s="54"/>
      <c r="DP1123" s="54"/>
      <c r="DQ1123" s="54"/>
      <c r="DR1123" s="54"/>
      <c r="DS1123" s="54"/>
      <c r="DT1123" s="54"/>
      <c r="DU1123" s="54"/>
      <c r="DV1123" s="54"/>
      <c r="DW1123" s="54"/>
      <c r="DX1123" s="54"/>
      <c r="DY1123" s="54"/>
      <c r="DZ1123" s="54"/>
      <c r="EA1123" s="54"/>
      <c r="EB1123" s="54"/>
      <c r="EC1123" s="54"/>
      <c r="ED1123" s="54"/>
      <c r="EE1123" s="54"/>
      <c r="EF1123" s="54"/>
      <c r="EG1123" s="54"/>
      <c r="EH1123" s="54"/>
      <c r="EI1123" s="54"/>
      <c r="EJ1123" s="54"/>
      <c r="EK1123" s="54"/>
      <c r="EL1123" s="54"/>
      <c r="EM1123" s="54"/>
      <c r="EN1123" s="54"/>
      <c r="EO1123" s="54"/>
      <c r="EP1123" s="54"/>
      <c r="EQ1123" s="54"/>
      <c r="ER1123" s="54"/>
      <c r="ES1123" s="54"/>
      <c r="ET1123" s="54"/>
      <c r="EU1123" s="54"/>
      <c r="EV1123" s="54"/>
      <c r="EW1123" s="54"/>
      <c r="EX1123" s="54"/>
      <c r="EY1123" s="54"/>
      <c r="EZ1123" s="54"/>
      <c r="FA1123" s="54"/>
      <c r="FB1123" s="54"/>
      <c r="FC1123" s="54"/>
      <c r="FD1123" s="54"/>
      <c r="FE1123" s="54"/>
      <c r="FF1123" s="54"/>
      <c r="FG1123" s="54"/>
      <c r="FH1123" s="54"/>
      <c r="FI1123" s="54"/>
      <c r="FJ1123" s="54"/>
      <c r="FK1123" s="54"/>
      <c r="FL1123" s="54"/>
      <c r="FM1123" s="54"/>
      <c r="FN1123" s="54"/>
      <c r="FO1123" s="54"/>
      <c r="FP1123" s="54"/>
      <c r="FQ1123" s="54"/>
      <c r="FR1123" s="54"/>
      <c r="FS1123" s="54"/>
      <c r="FT1123" s="54"/>
      <c r="FU1123" s="54"/>
      <c r="FV1123" s="54"/>
      <c r="FW1123" s="54"/>
      <c r="FX1123" s="54"/>
      <c r="FY1123" s="54"/>
      <c r="FZ1123" s="54"/>
      <c r="GA1123" s="54"/>
      <c r="GB1123" s="54"/>
      <c r="GC1123" s="54"/>
      <c r="GD1123" s="54"/>
      <c r="GE1123" s="54"/>
      <c r="GF1123" s="54"/>
      <c r="GG1123" s="54"/>
      <c r="GH1123" s="54"/>
      <c r="GI1123" s="54"/>
      <c r="GJ1123" s="54"/>
      <c r="GK1123" s="54"/>
      <c r="GL1123" s="54"/>
      <c r="GM1123" s="54"/>
    </row>
    <row r="1124" spans="1:195" s="55" customFormat="1" ht="55.2" x14ac:dyDescent="0.3">
      <c r="A1124" s="89" t="s">
        <v>17</v>
      </c>
      <c r="B1124" s="21" t="s">
        <v>984</v>
      </c>
      <c r="C1124" s="163" t="s">
        <v>19</v>
      </c>
      <c r="D1124" s="81" t="s">
        <v>267</v>
      </c>
      <c r="E1124" s="81" t="s">
        <v>19</v>
      </c>
      <c r="F1124" s="81" t="s">
        <v>277</v>
      </c>
      <c r="G1124" s="5">
        <v>31301</v>
      </c>
      <c r="H1124" s="81" t="s">
        <v>293</v>
      </c>
      <c r="I1124" s="37" t="s">
        <v>445</v>
      </c>
      <c r="J1124" s="81" t="s">
        <v>316</v>
      </c>
      <c r="K1124" s="81" t="s">
        <v>1010</v>
      </c>
      <c r="L1124" s="164" t="s">
        <v>445</v>
      </c>
      <c r="M1124" s="5" t="s">
        <v>305</v>
      </c>
      <c r="N1124" s="26" t="s">
        <v>255</v>
      </c>
      <c r="O1124" s="27">
        <v>1</v>
      </c>
      <c r="P1124" s="27">
        <v>351</v>
      </c>
      <c r="Q1124" s="28">
        <v>301</v>
      </c>
      <c r="R1124" s="28">
        <v>351</v>
      </c>
      <c r="S1124" s="54"/>
      <c r="T1124" s="54"/>
      <c r="U1124" s="54"/>
      <c r="V1124" s="54"/>
      <c r="W1124" s="54"/>
      <c r="X1124" s="54"/>
      <c r="Y1124" s="54"/>
      <c r="Z1124" s="54"/>
      <c r="AA1124" s="54"/>
      <c r="AB1124" s="54"/>
      <c r="AC1124" s="54"/>
      <c r="AD1124" s="54"/>
      <c r="AE1124" s="54"/>
      <c r="AF1124" s="54"/>
      <c r="AG1124" s="54"/>
      <c r="AH1124" s="54"/>
      <c r="AI1124" s="54"/>
      <c r="AJ1124" s="54"/>
      <c r="AK1124" s="54"/>
      <c r="AL1124" s="54"/>
      <c r="AM1124" s="54"/>
      <c r="AN1124" s="54"/>
      <c r="AO1124" s="54"/>
      <c r="AP1124" s="54"/>
      <c r="AQ1124" s="54"/>
      <c r="AR1124" s="54"/>
      <c r="AS1124" s="54"/>
      <c r="AT1124" s="54"/>
      <c r="AU1124" s="54"/>
      <c r="AV1124" s="54"/>
      <c r="AW1124" s="54"/>
      <c r="AX1124" s="54"/>
      <c r="AY1124" s="54"/>
      <c r="AZ1124" s="54"/>
      <c r="BA1124" s="54"/>
      <c r="BB1124" s="54"/>
      <c r="BC1124" s="54"/>
      <c r="BD1124" s="54"/>
      <c r="BE1124" s="54"/>
      <c r="BF1124" s="54"/>
      <c r="BG1124" s="54"/>
      <c r="BH1124" s="54"/>
      <c r="BI1124" s="54"/>
      <c r="BJ1124" s="54"/>
      <c r="BK1124" s="54"/>
      <c r="BL1124" s="54"/>
      <c r="BM1124" s="54"/>
      <c r="BN1124" s="54"/>
      <c r="BO1124" s="54"/>
      <c r="BP1124" s="54"/>
      <c r="BQ1124" s="54"/>
      <c r="BR1124" s="54"/>
      <c r="BS1124" s="54"/>
      <c r="BT1124" s="54"/>
      <c r="BU1124" s="54"/>
      <c r="BV1124" s="54"/>
      <c r="BW1124" s="54"/>
      <c r="BX1124" s="54"/>
      <c r="BY1124" s="54"/>
      <c r="BZ1124" s="54"/>
      <c r="CA1124" s="54"/>
      <c r="CB1124" s="54"/>
      <c r="CC1124" s="54"/>
      <c r="CD1124" s="54"/>
      <c r="CE1124" s="54"/>
      <c r="CF1124" s="54"/>
      <c r="CG1124" s="54"/>
      <c r="CH1124" s="54"/>
      <c r="CI1124" s="54"/>
      <c r="CJ1124" s="54"/>
      <c r="CK1124" s="54"/>
      <c r="CL1124" s="54"/>
      <c r="CM1124" s="54"/>
      <c r="CN1124" s="54"/>
      <c r="CO1124" s="54"/>
      <c r="CP1124" s="54"/>
      <c r="CQ1124" s="54"/>
      <c r="CR1124" s="54"/>
      <c r="CS1124" s="54"/>
      <c r="CT1124" s="54"/>
      <c r="CU1124" s="54"/>
      <c r="CV1124" s="54"/>
      <c r="CW1124" s="54"/>
      <c r="CX1124" s="54"/>
      <c r="CY1124" s="54"/>
      <c r="CZ1124" s="54"/>
      <c r="DA1124" s="54"/>
      <c r="DB1124" s="54"/>
      <c r="DC1124" s="54"/>
      <c r="DD1124" s="54"/>
      <c r="DE1124" s="54"/>
      <c r="DF1124" s="54"/>
      <c r="DG1124" s="54"/>
      <c r="DH1124" s="54"/>
      <c r="DI1124" s="54"/>
      <c r="DJ1124" s="54"/>
      <c r="DK1124" s="54"/>
      <c r="DL1124" s="54"/>
      <c r="DM1124" s="54"/>
      <c r="DN1124" s="54"/>
      <c r="DO1124" s="54"/>
      <c r="DP1124" s="54"/>
      <c r="DQ1124" s="54"/>
      <c r="DR1124" s="54"/>
      <c r="DS1124" s="54"/>
      <c r="DT1124" s="54"/>
      <c r="DU1124" s="54"/>
      <c r="DV1124" s="54"/>
      <c r="DW1124" s="54"/>
      <c r="DX1124" s="54"/>
      <c r="DY1124" s="54"/>
      <c r="DZ1124" s="54"/>
      <c r="EA1124" s="54"/>
      <c r="EB1124" s="54"/>
      <c r="EC1124" s="54"/>
      <c r="ED1124" s="54"/>
      <c r="EE1124" s="54"/>
      <c r="EF1124" s="54"/>
      <c r="EG1124" s="54"/>
      <c r="EH1124" s="54"/>
      <c r="EI1124" s="54"/>
      <c r="EJ1124" s="54"/>
      <c r="EK1124" s="54"/>
      <c r="EL1124" s="54"/>
      <c r="EM1124" s="54"/>
      <c r="EN1124" s="54"/>
      <c r="EO1124" s="54"/>
      <c r="EP1124" s="54"/>
      <c r="EQ1124" s="54"/>
      <c r="ER1124" s="54"/>
      <c r="ES1124" s="54"/>
      <c r="ET1124" s="54"/>
      <c r="EU1124" s="54"/>
      <c r="EV1124" s="54"/>
      <c r="EW1124" s="54"/>
      <c r="EX1124" s="54"/>
      <c r="EY1124" s="54"/>
      <c r="EZ1124" s="54"/>
      <c r="FA1124" s="54"/>
      <c r="FB1124" s="54"/>
      <c r="FC1124" s="54"/>
      <c r="FD1124" s="54"/>
      <c r="FE1124" s="54"/>
      <c r="FF1124" s="54"/>
      <c r="FG1124" s="54"/>
      <c r="FH1124" s="54"/>
      <c r="FI1124" s="54"/>
      <c r="FJ1124" s="54"/>
      <c r="FK1124" s="54"/>
      <c r="FL1124" s="54"/>
      <c r="FM1124" s="54"/>
      <c r="FN1124" s="54"/>
      <c r="FO1124" s="54"/>
      <c r="FP1124" s="54"/>
      <c r="FQ1124" s="54"/>
      <c r="FR1124" s="54"/>
      <c r="FS1124" s="54"/>
      <c r="FT1124" s="54"/>
      <c r="FU1124" s="54"/>
      <c r="FV1124" s="54"/>
      <c r="FW1124" s="54"/>
      <c r="FX1124" s="54"/>
      <c r="FY1124" s="54"/>
      <c r="FZ1124" s="54"/>
      <c r="GA1124" s="54"/>
      <c r="GB1124" s="54"/>
      <c r="GC1124" s="54"/>
      <c r="GD1124" s="54"/>
      <c r="GE1124" s="54"/>
      <c r="GF1124" s="54"/>
      <c r="GG1124" s="54"/>
      <c r="GH1124" s="54"/>
      <c r="GI1124" s="54"/>
      <c r="GJ1124" s="54"/>
      <c r="GK1124" s="54"/>
      <c r="GL1124" s="54"/>
      <c r="GM1124" s="54"/>
    </row>
    <row r="1125" spans="1:195" s="55" customFormat="1" ht="55.2" x14ac:dyDescent="0.3">
      <c r="A1125" s="89" t="s">
        <v>17</v>
      </c>
      <c r="B1125" s="21" t="s">
        <v>984</v>
      </c>
      <c r="C1125" s="163" t="s">
        <v>19</v>
      </c>
      <c r="D1125" s="81" t="s">
        <v>267</v>
      </c>
      <c r="E1125" s="81" t="s">
        <v>19</v>
      </c>
      <c r="F1125" s="81" t="s">
        <v>277</v>
      </c>
      <c r="G1125" s="5">
        <v>32201</v>
      </c>
      <c r="H1125" s="81" t="s">
        <v>444</v>
      </c>
      <c r="I1125" s="37" t="s">
        <v>445</v>
      </c>
      <c r="J1125" s="81" t="s">
        <v>316</v>
      </c>
      <c r="K1125" s="81" t="s">
        <v>1011</v>
      </c>
      <c r="L1125" s="164" t="s">
        <v>1012</v>
      </c>
      <c r="M1125" s="5" t="s">
        <v>305</v>
      </c>
      <c r="N1125" s="26" t="s">
        <v>255</v>
      </c>
      <c r="O1125" s="27">
        <v>1</v>
      </c>
      <c r="P1125" s="27">
        <v>32272.79</v>
      </c>
      <c r="Q1125" s="28">
        <v>32310</v>
      </c>
      <c r="R1125" s="28">
        <v>32272.79</v>
      </c>
      <c r="S1125" s="54"/>
      <c r="T1125" s="54"/>
      <c r="U1125" s="54"/>
      <c r="V1125" s="54"/>
      <c r="W1125" s="54"/>
      <c r="X1125" s="54"/>
      <c r="Y1125" s="54"/>
      <c r="Z1125" s="54"/>
      <c r="AA1125" s="54"/>
      <c r="AB1125" s="54"/>
      <c r="AC1125" s="54"/>
      <c r="AD1125" s="54"/>
      <c r="AE1125" s="54"/>
      <c r="AF1125" s="54"/>
      <c r="AG1125" s="54"/>
      <c r="AH1125" s="54"/>
      <c r="AI1125" s="54"/>
      <c r="AJ1125" s="54"/>
      <c r="AK1125" s="54"/>
      <c r="AL1125" s="54"/>
      <c r="AM1125" s="54"/>
      <c r="AN1125" s="54"/>
      <c r="AO1125" s="54"/>
      <c r="AP1125" s="54"/>
      <c r="AQ1125" s="54"/>
      <c r="AR1125" s="54"/>
      <c r="AS1125" s="54"/>
      <c r="AT1125" s="54"/>
      <c r="AU1125" s="54"/>
      <c r="AV1125" s="54"/>
      <c r="AW1125" s="54"/>
      <c r="AX1125" s="54"/>
      <c r="AY1125" s="54"/>
      <c r="AZ1125" s="54"/>
      <c r="BA1125" s="54"/>
      <c r="BB1125" s="54"/>
      <c r="BC1125" s="54"/>
      <c r="BD1125" s="54"/>
      <c r="BE1125" s="54"/>
      <c r="BF1125" s="54"/>
      <c r="BG1125" s="54"/>
      <c r="BH1125" s="54"/>
      <c r="BI1125" s="54"/>
      <c r="BJ1125" s="54"/>
      <c r="BK1125" s="54"/>
      <c r="BL1125" s="54"/>
      <c r="BM1125" s="54"/>
      <c r="BN1125" s="54"/>
      <c r="BO1125" s="54"/>
      <c r="BP1125" s="54"/>
      <c r="BQ1125" s="54"/>
      <c r="BR1125" s="54"/>
      <c r="BS1125" s="54"/>
      <c r="BT1125" s="54"/>
      <c r="BU1125" s="54"/>
      <c r="BV1125" s="54"/>
      <c r="BW1125" s="54"/>
      <c r="BX1125" s="54"/>
      <c r="BY1125" s="54"/>
      <c r="BZ1125" s="54"/>
      <c r="CA1125" s="54"/>
      <c r="CB1125" s="54"/>
      <c r="CC1125" s="54"/>
      <c r="CD1125" s="54"/>
      <c r="CE1125" s="54"/>
      <c r="CF1125" s="54"/>
      <c r="CG1125" s="54"/>
      <c r="CH1125" s="54"/>
      <c r="CI1125" s="54"/>
      <c r="CJ1125" s="54"/>
      <c r="CK1125" s="54"/>
      <c r="CL1125" s="54"/>
      <c r="CM1125" s="54"/>
      <c r="CN1125" s="54"/>
      <c r="CO1125" s="54"/>
      <c r="CP1125" s="54"/>
      <c r="CQ1125" s="54"/>
      <c r="CR1125" s="54"/>
      <c r="CS1125" s="54"/>
      <c r="CT1125" s="54"/>
      <c r="CU1125" s="54"/>
      <c r="CV1125" s="54"/>
      <c r="CW1125" s="54"/>
      <c r="CX1125" s="54"/>
      <c r="CY1125" s="54"/>
      <c r="CZ1125" s="54"/>
      <c r="DA1125" s="54"/>
      <c r="DB1125" s="54"/>
      <c r="DC1125" s="54"/>
      <c r="DD1125" s="54"/>
      <c r="DE1125" s="54"/>
      <c r="DF1125" s="54"/>
      <c r="DG1125" s="54"/>
      <c r="DH1125" s="54"/>
      <c r="DI1125" s="54"/>
      <c r="DJ1125" s="54"/>
      <c r="DK1125" s="54"/>
      <c r="DL1125" s="54"/>
      <c r="DM1125" s="54"/>
      <c r="DN1125" s="54"/>
      <c r="DO1125" s="54"/>
      <c r="DP1125" s="54"/>
      <c r="DQ1125" s="54"/>
      <c r="DR1125" s="54"/>
      <c r="DS1125" s="54"/>
      <c r="DT1125" s="54"/>
      <c r="DU1125" s="54"/>
      <c r="DV1125" s="54"/>
      <c r="DW1125" s="54"/>
      <c r="DX1125" s="54"/>
      <c r="DY1125" s="54"/>
      <c r="DZ1125" s="54"/>
      <c r="EA1125" s="54"/>
      <c r="EB1125" s="54"/>
      <c r="EC1125" s="54"/>
      <c r="ED1125" s="54"/>
      <c r="EE1125" s="54"/>
      <c r="EF1125" s="54"/>
      <c r="EG1125" s="54"/>
      <c r="EH1125" s="54"/>
      <c r="EI1125" s="54"/>
      <c r="EJ1125" s="54"/>
      <c r="EK1125" s="54"/>
      <c r="EL1125" s="54"/>
      <c r="EM1125" s="54"/>
      <c r="EN1125" s="54"/>
      <c r="EO1125" s="54"/>
      <c r="EP1125" s="54"/>
      <c r="EQ1125" s="54"/>
      <c r="ER1125" s="54"/>
      <c r="ES1125" s="54"/>
      <c r="ET1125" s="54"/>
      <c r="EU1125" s="54"/>
      <c r="EV1125" s="54"/>
      <c r="EW1125" s="54"/>
      <c r="EX1125" s="54"/>
      <c r="EY1125" s="54"/>
      <c r="EZ1125" s="54"/>
      <c r="FA1125" s="54"/>
      <c r="FB1125" s="54"/>
      <c r="FC1125" s="54"/>
      <c r="FD1125" s="54"/>
      <c r="FE1125" s="54"/>
      <c r="FF1125" s="54"/>
      <c r="FG1125" s="54"/>
      <c r="FH1125" s="54"/>
      <c r="FI1125" s="54"/>
      <c r="FJ1125" s="54"/>
      <c r="FK1125" s="54"/>
      <c r="FL1125" s="54"/>
      <c r="FM1125" s="54"/>
      <c r="FN1125" s="54"/>
      <c r="FO1125" s="54"/>
      <c r="FP1125" s="54"/>
      <c r="FQ1125" s="54"/>
      <c r="FR1125" s="54"/>
      <c r="FS1125" s="54"/>
      <c r="FT1125" s="54"/>
      <c r="FU1125" s="54"/>
      <c r="FV1125" s="54"/>
      <c r="FW1125" s="54"/>
      <c r="FX1125" s="54"/>
      <c r="FY1125" s="54"/>
      <c r="FZ1125" s="54"/>
      <c r="GA1125" s="54"/>
      <c r="GB1125" s="54"/>
      <c r="GC1125" s="54"/>
      <c r="GD1125" s="54"/>
      <c r="GE1125" s="54"/>
      <c r="GF1125" s="54"/>
      <c r="GG1125" s="54"/>
      <c r="GH1125" s="54"/>
      <c r="GI1125" s="54"/>
      <c r="GJ1125" s="54"/>
      <c r="GK1125" s="54"/>
      <c r="GL1125" s="54"/>
      <c r="GM1125" s="54"/>
    </row>
    <row r="1126" spans="1:195" s="55" customFormat="1" ht="55.2" x14ac:dyDescent="0.3">
      <c r="A1126" s="89" t="s">
        <v>17</v>
      </c>
      <c r="B1126" s="21" t="s">
        <v>984</v>
      </c>
      <c r="C1126" s="163" t="s">
        <v>19</v>
      </c>
      <c r="D1126" s="81" t="s">
        <v>267</v>
      </c>
      <c r="E1126" s="81" t="s">
        <v>19</v>
      </c>
      <c r="F1126" s="81" t="s">
        <v>277</v>
      </c>
      <c r="G1126" s="5">
        <v>33801</v>
      </c>
      <c r="H1126" s="81" t="s">
        <v>298</v>
      </c>
      <c r="I1126" s="37" t="s">
        <v>445</v>
      </c>
      <c r="J1126" s="81" t="s">
        <v>316</v>
      </c>
      <c r="K1126" s="81" t="s">
        <v>1013</v>
      </c>
      <c r="L1126" s="164" t="s">
        <v>323</v>
      </c>
      <c r="M1126" s="5" t="s">
        <v>305</v>
      </c>
      <c r="N1126" s="26" t="s">
        <v>255</v>
      </c>
      <c r="O1126" s="27">
        <v>1</v>
      </c>
      <c r="P1126" s="27">
        <v>21924</v>
      </c>
      <c r="Q1126" s="28">
        <v>23717</v>
      </c>
      <c r="R1126" s="28">
        <v>21924</v>
      </c>
      <c r="S1126" s="54"/>
      <c r="T1126" s="54"/>
      <c r="U1126" s="54"/>
      <c r="V1126" s="54"/>
      <c r="W1126" s="54"/>
      <c r="X1126" s="54"/>
      <c r="Y1126" s="54"/>
      <c r="Z1126" s="54"/>
      <c r="AA1126" s="54"/>
      <c r="AB1126" s="54"/>
      <c r="AC1126" s="54"/>
      <c r="AD1126" s="54"/>
      <c r="AE1126" s="54"/>
      <c r="AF1126" s="54"/>
      <c r="AG1126" s="54"/>
      <c r="AH1126" s="54"/>
      <c r="AI1126" s="54"/>
      <c r="AJ1126" s="54"/>
      <c r="AK1126" s="54"/>
      <c r="AL1126" s="54"/>
      <c r="AM1126" s="54"/>
      <c r="AN1126" s="54"/>
      <c r="AO1126" s="54"/>
      <c r="AP1126" s="54"/>
      <c r="AQ1126" s="54"/>
      <c r="AR1126" s="54"/>
      <c r="AS1126" s="54"/>
      <c r="AT1126" s="54"/>
      <c r="AU1126" s="54"/>
      <c r="AV1126" s="54"/>
      <c r="AW1126" s="54"/>
      <c r="AX1126" s="54"/>
      <c r="AY1126" s="54"/>
      <c r="AZ1126" s="54"/>
      <c r="BA1126" s="54"/>
      <c r="BB1126" s="54"/>
      <c r="BC1126" s="54"/>
      <c r="BD1126" s="54"/>
      <c r="BE1126" s="54"/>
      <c r="BF1126" s="54"/>
      <c r="BG1126" s="54"/>
      <c r="BH1126" s="54"/>
      <c r="BI1126" s="54"/>
      <c r="BJ1126" s="54"/>
      <c r="BK1126" s="54"/>
      <c r="BL1126" s="54"/>
      <c r="BM1126" s="54"/>
      <c r="BN1126" s="54"/>
      <c r="BO1126" s="54"/>
      <c r="BP1126" s="54"/>
      <c r="BQ1126" s="54"/>
      <c r="BR1126" s="54"/>
      <c r="BS1126" s="54"/>
      <c r="BT1126" s="54"/>
      <c r="BU1126" s="54"/>
      <c r="BV1126" s="54"/>
      <c r="BW1126" s="54"/>
      <c r="BX1126" s="54"/>
      <c r="BY1126" s="54"/>
      <c r="BZ1126" s="54"/>
      <c r="CA1126" s="54"/>
      <c r="CB1126" s="54"/>
      <c r="CC1126" s="54"/>
      <c r="CD1126" s="54"/>
      <c r="CE1126" s="54"/>
      <c r="CF1126" s="54"/>
      <c r="CG1126" s="54"/>
      <c r="CH1126" s="54"/>
      <c r="CI1126" s="54"/>
      <c r="CJ1126" s="54"/>
      <c r="CK1126" s="54"/>
      <c r="CL1126" s="54"/>
      <c r="CM1126" s="54"/>
      <c r="CN1126" s="54"/>
      <c r="CO1126" s="54"/>
      <c r="CP1126" s="54"/>
      <c r="CQ1126" s="54"/>
      <c r="CR1126" s="54"/>
      <c r="CS1126" s="54"/>
      <c r="CT1126" s="54"/>
      <c r="CU1126" s="54"/>
      <c r="CV1126" s="54"/>
      <c r="CW1126" s="54"/>
      <c r="CX1126" s="54"/>
      <c r="CY1126" s="54"/>
      <c r="CZ1126" s="54"/>
      <c r="DA1126" s="54"/>
      <c r="DB1126" s="54"/>
      <c r="DC1126" s="54"/>
      <c r="DD1126" s="54"/>
      <c r="DE1126" s="54"/>
      <c r="DF1126" s="54"/>
      <c r="DG1126" s="54"/>
      <c r="DH1126" s="54"/>
      <c r="DI1126" s="54"/>
      <c r="DJ1126" s="54"/>
      <c r="DK1126" s="54"/>
      <c r="DL1126" s="54"/>
      <c r="DM1126" s="54"/>
      <c r="DN1126" s="54"/>
      <c r="DO1126" s="54"/>
      <c r="DP1126" s="54"/>
      <c r="DQ1126" s="54"/>
      <c r="DR1126" s="54"/>
      <c r="DS1126" s="54"/>
      <c r="DT1126" s="54"/>
      <c r="DU1126" s="54"/>
      <c r="DV1126" s="54"/>
      <c r="DW1126" s="54"/>
      <c r="DX1126" s="54"/>
      <c r="DY1126" s="54"/>
      <c r="DZ1126" s="54"/>
      <c r="EA1126" s="54"/>
      <c r="EB1126" s="54"/>
      <c r="EC1126" s="54"/>
      <c r="ED1126" s="54"/>
      <c r="EE1126" s="54"/>
      <c r="EF1126" s="54"/>
      <c r="EG1126" s="54"/>
      <c r="EH1126" s="54"/>
      <c r="EI1126" s="54"/>
      <c r="EJ1126" s="54"/>
      <c r="EK1126" s="54"/>
      <c r="EL1126" s="54"/>
      <c r="EM1126" s="54"/>
      <c r="EN1126" s="54"/>
      <c r="EO1126" s="54"/>
      <c r="EP1126" s="54"/>
      <c r="EQ1126" s="54"/>
      <c r="ER1126" s="54"/>
      <c r="ES1126" s="54"/>
      <c r="ET1126" s="54"/>
      <c r="EU1126" s="54"/>
      <c r="EV1126" s="54"/>
      <c r="EW1126" s="54"/>
      <c r="EX1126" s="54"/>
      <c r="EY1126" s="54"/>
      <c r="EZ1126" s="54"/>
      <c r="FA1126" s="54"/>
      <c r="FB1126" s="54"/>
      <c r="FC1126" s="54"/>
      <c r="FD1126" s="54"/>
      <c r="FE1126" s="54"/>
      <c r="FF1126" s="54"/>
      <c r="FG1126" s="54"/>
      <c r="FH1126" s="54"/>
      <c r="FI1126" s="54"/>
      <c r="FJ1126" s="54"/>
      <c r="FK1126" s="54"/>
      <c r="FL1126" s="54"/>
      <c r="FM1126" s="54"/>
      <c r="FN1126" s="54"/>
      <c r="FO1126" s="54"/>
      <c r="FP1126" s="54"/>
      <c r="FQ1126" s="54"/>
      <c r="FR1126" s="54"/>
      <c r="FS1126" s="54"/>
      <c r="FT1126" s="54"/>
      <c r="FU1126" s="54"/>
      <c r="FV1126" s="54"/>
      <c r="FW1126" s="54"/>
      <c r="FX1126" s="54"/>
      <c r="FY1126" s="54"/>
      <c r="FZ1126" s="54"/>
      <c r="GA1126" s="54"/>
      <c r="GB1126" s="54"/>
      <c r="GC1126" s="54"/>
      <c r="GD1126" s="54"/>
      <c r="GE1126" s="54"/>
      <c r="GF1126" s="54"/>
      <c r="GG1126" s="54"/>
      <c r="GH1126" s="54"/>
      <c r="GI1126" s="54"/>
      <c r="GJ1126" s="54"/>
      <c r="GK1126" s="54"/>
      <c r="GL1126" s="54"/>
      <c r="GM1126" s="54"/>
    </row>
    <row r="1127" spans="1:195" s="55" customFormat="1" ht="55.2" x14ac:dyDescent="0.3">
      <c r="A1127" s="89" t="s">
        <v>17</v>
      </c>
      <c r="B1127" s="21" t="s">
        <v>984</v>
      </c>
      <c r="C1127" s="163" t="s">
        <v>19</v>
      </c>
      <c r="D1127" s="81" t="s">
        <v>267</v>
      </c>
      <c r="E1127" s="81" t="s">
        <v>19</v>
      </c>
      <c r="F1127" s="81" t="s">
        <v>277</v>
      </c>
      <c r="G1127" s="5">
        <v>35801</v>
      </c>
      <c r="H1127" s="81" t="s">
        <v>295</v>
      </c>
      <c r="I1127" s="37" t="s">
        <v>445</v>
      </c>
      <c r="J1127" s="81" t="s">
        <v>316</v>
      </c>
      <c r="K1127" s="81" t="s">
        <v>1014</v>
      </c>
      <c r="L1127" s="164" t="s">
        <v>1015</v>
      </c>
      <c r="M1127" s="5" t="s">
        <v>305</v>
      </c>
      <c r="N1127" s="26" t="s">
        <v>255</v>
      </c>
      <c r="O1127" s="27">
        <v>1</v>
      </c>
      <c r="P1127" s="27">
        <v>5032.82</v>
      </c>
      <c r="Q1127" s="28">
        <v>5075</v>
      </c>
      <c r="R1127" s="28">
        <v>5032.82</v>
      </c>
      <c r="S1127" s="54"/>
      <c r="T1127" s="54"/>
      <c r="U1127" s="54"/>
      <c r="V1127" s="54"/>
      <c r="W1127" s="54"/>
      <c r="X1127" s="54"/>
      <c r="Y1127" s="54"/>
      <c r="Z1127" s="54"/>
      <c r="AA1127" s="54"/>
      <c r="AB1127" s="54"/>
      <c r="AC1127" s="54"/>
      <c r="AD1127" s="54"/>
      <c r="AE1127" s="54"/>
      <c r="AF1127" s="54"/>
      <c r="AG1127" s="54"/>
      <c r="AH1127" s="54"/>
      <c r="AI1127" s="54"/>
      <c r="AJ1127" s="54"/>
      <c r="AK1127" s="54"/>
      <c r="AL1127" s="54"/>
      <c r="AM1127" s="54"/>
      <c r="AN1127" s="54"/>
      <c r="AO1127" s="54"/>
      <c r="AP1127" s="54"/>
      <c r="AQ1127" s="54"/>
      <c r="AR1127" s="54"/>
      <c r="AS1127" s="54"/>
      <c r="AT1127" s="54"/>
      <c r="AU1127" s="54"/>
      <c r="AV1127" s="54"/>
      <c r="AW1127" s="54"/>
      <c r="AX1127" s="54"/>
      <c r="AY1127" s="54"/>
      <c r="AZ1127" s="54"/>
      <c r="BA1127" s="54"/>
      <c r="BB1127" s="54"/>
      <c r="BC1127" s="54"/>
      <c r="BD1127" s="54"/>
      <c r="BE1127" s="54"/>
      <c r="BF1127" s="54"/>
      <c r="BG1127" s="54"/>
      <c r="BH1127" s="54"/>
      <c r="BI1127" s="54"/>
      <c r="BJ1127" s="54"/>
      <c r="BK1127" s="54"/>
      <c r="BL1127" s="54"/>
      <c r="BM1127" s="54"/>
      <c r="BN1127" s="54"/>
      <c r="BO1127" s="54"/>
      <c r="BP1127" s="54"/>
      <c r="BQ1127" s="54"/>
      <c r="BR1127" s="54"/>
      <c r="BS1127" s="54"/>
      <c r="BT1127" s="54"/>
      <c r="BU1127" s="54"/>
      <c r="BV1127" s="54"/>
      <c r="BW1127" s="54"/>
      <c r="BX1127" s="54"/>
      <c r="BY1127" s="54"/>
      <c r="BZ1127" s="54"/>
      <c r="CA1127" s="54"/>
      <c r="CB1127" s="54"/>
      <c r="CC1127" s="54"/>
      <c r="CD1127" s="54"/>
      <c r="CE1127" s="54"/>
      <c r="CF1127" s="54"/>
      <c r="CG1127" s="54"/>
      <c r="CH1127" s="54"/>
      <c r="CI1127" s="54"/>
      <c r="CJ1127" s="54"/>
      <c r="CK1127" s="54"/>
      <c r="CL1127" s="54"/>
      <c r="CM1127" s="54"/>
      <c r="CN1127" s="54"/>
      <c r="CO1127" s="54"/>
      <c r="CP1127" s="54"/>
      <c r="CQ1127" s="54"/>
      <c r="CR1127" s="54"/>
      <c r="CS1127" s="54"/>
      <c r="CT1127" s="54"/>
      <c r="CU1127" s="54"/>
      <c r="CV1127" s="54"/>
      <c r="CW1127" s="54"/>
      <c r="CX1127" s="54"/>
      <c r="CY1127" s="54"/>
      <c r="CZ1127" s="54"/>
      <c r="DA1127" s="54"/>
      <c r="DB1127" s="54"/>
      <c r="DC1127" s="54"/>
      <c r="DD1127" s="54"/>
      <c r="DE1127" s="54"/>
      <c r="DF1127" s="54"/>
      <c r="DG1127" s="54"/>
      <c r="DH1127" s="54"/>
      <c r="DI1127" s="54"/>
      <c r="DJ1127" s="54"/>
      <c r="DK1127" s="54"/>
      <c r="DL1127" s="54"/>
      <c r="DM1127" s="54"/>
      <c r="DN1127" s="54"/>
      <c r="DO1127" s="54"/>
      <c r="DP1127" s="54"/>
      <c r="DQ1127" s="54"/>
      <c r="DR1127" s="54"/>
      <c r="DS1127" s="54"/>
      <c r="DT1127" s="54"/>
      <c r="DU1127" s="54"/>
      <c r="DV1127" s="54"/>
      <c r="DW1127" s="54"/>
      <c r="DX1127" s="54"/>
      <c r="DY1127" s="54"/>
      <c r="DZ1127" s="54"/>
      <c r="EA1127" s="54"/>
      <c r="EB1127" s="54"/>
      <c r="EC1127" s="54"/>
      <c r="ED1127" s="54"/>
      <c r="EE1127" s="54"/>
      <c r="EF1127" s="54"/>
      <c r="EG1127" s="54"/>
      <c r="EH1127" s="54"/>
      <c r="EI1127" s="54"/>
      <c r="EJ1127" s="54"/>
      <c r="EK1127" s="54"/>
      <c r="EL1127" s="54"/>
      <c r="EM1127" s="54"/>
      <c r="EN1127" s="54"/>
      <c r="EO1127" s="54"/>
      <c r="EP1127" s="54"/>
      <c r="EQ1127" s="54"/>
      <c r="ER1127" s="54"/>
      <c r="ES1127" s="54"/>
      <c r="ET1127" s="54"/>
      <c r="EU1127" s="54"/>
      <c r="EV1127" s="54"/>
      <c r="EW1127" s="54"/>
      <c r="EX1127" s="54"/>
      <c r="EY1127" s="54"/>
      <c r="EZ1127" s="54"/>
      <c r="FA1127" s="54"/>
      <c r="FB1127" s="54"/>
      <c r="FC1127" s="54"/>
      <c r="FD1127" s="54"/>
      <c r="FE1127" s="54"/>
      <c r="FF1127" s="54"/>
      <c r="FG1127" s="54"/>
      <c r="FH1127" s="54"/>
      <c r="FI1127" s="54"/>
      <c r="FJ1127" s="54"/>
      <c r="FK1127" s="54"/>
      <c r="FL1127" s="54"/>
      <c r="FM1127" s="54"/>
      <c r="FN1127" s="54"/>
      <c r="FO1127" s="54"/>
      <c r="FP1127" s="54"/>
      <c r="FQ1127" s="54"/>
      <c r="FR1127" s="54"/>
      <c r="FS1127" s="54"/>
      <c r="FT1127" s="54"/>
      <c r="FU1127" s="54"/>
      <c r="FV1127" s="54"/>
      <c r="FW1127" s="54"/>
      <c r="FX1127" s="54"/>
      <c r="FY1127" s="54"/>
      <c r="FZ1127" s="54"/>
      <c r="GA1127" s="54"/>
      <c r="GB1127" s="54"/>
      <c r="GC1127" s="54"/>
      <c r="GD1127" s="54"/>
      <c r="GE1127" s="54"/>
      <c r="GF1127" s="54"/>
      <c r="GG1127" s="54"/>
      <c r="GH1127" s="54"/>
      <c r="GI1127" s="54"/>
      <c r="GJ1127" s="54"/>
      <c r="GK1127" s="54"/>
      <c r="GL1127" s="54"/>
      <c r="GM1127" s="54"/>
    </row>
    <row r="1128" spans="1:195" s="55" customFormat="1" ht="27.6" x14ac:dyDescent="0.3">
      <c r="A1128" s="89" t="s">
        <v>17</v>
      </c>
      <c r="B1128" s="21" t="s">
        <v>984</v>
      </c>
      <c r="C1128" s="163" t="s">
        <v>19</v>
      </c>
      <c r="D1128" s="81" t="s">
        <v>23</v>
      </c>
      <c r="E1128" s="81" t="s">
        <v>24</v>
      </c>
      <c r="F1128" s="164" t="s">
        <v>279</v>
      </c>
      <c r="G1128" s="5">
        <v>21101</v>
      </c>
      <c r="H1128" s="81" t="s">
        <v>287</v>
      </c>
      <c r="I1128" s="37" t="s">
        <v>22</v>
      </c>
      <c r="J1128" s="194" t="s">
        <v>79</v>
      </c>
      <c r="K1128" s="195" t="s">
        <v>193</v>
      </c>
      <c r="L1128" s="157" t="s">
        <v>20</v>
      </c>
      <c r="M1128" s="5" t="s">
        <v>21</v>
      </c>
      <c r="N1128" s="26" t="s">
        <v>27</v>
      </c>
      <c r="O1128" s="27">
        <v>110.258</v>
      </c>
      <c r="P1128" s="27" t="s">
        <v>1016</v>
      </c>
      <c r="Q1128" s="27">
        <v>0</v>
      </c>
      <c r="R1128" s="27">
        <v>551.29</v>
      </c>
      <c r="S1128" s="54"/>
      <c r="T1128" s="54"/>
      <c r="U1128" s="54"/>
      <c r="V1128" s="54"/>
      <c r="W1128" s="54"/>
      <c r="X1128" s="54"/>
      <c r="Y1128" s="54"/>
      <c r="Z1128" s="54"/>
      <c r="AA1128" s="54"/>
      <c r="AB1128" s="54"/>
      <c r="AC1128" s="54"/>
      <c r="AD1128" s="54"/>
      <c r="AE1128" s="54"/>
      <c r="AF1128" s="54"/>
      <c r="AG1128" s="54"/>
      <c r="AH1128" s="54"/>
      <c r="AI1128" s="54"/>
      <c r="AJ1128" s="54"/>
      <c r="AK1128" s="54"/>
      <c r="AL1128" s="54"/>
      <c r="AM1128" s="54"/>
      <c r="AN1128" s="54"/>
      <c r="AO1128" s="54"/>
      <c r="AP1128" s="54"/>
      <c r="AQ1128" s="54"/>
      <c r="AR1128" s="54"/>
      <c r="AS1128" s="54"/>
      <c r="AT1128" s="54"/>
      <c r="AU1128" s="54"/>
      <c r="AV1128" s="54"/>
      <c r="AW1128" s="54"/>
      <c r="AX1128" s="54"/>
      <c r="AY1128" s="54"/>
      <c r="AZ1128" s="54"/>
      <c r="BA1128" s="54"/>
      <c r="BB1128" s="54"/>
      <c r="BC1128" s="54"/>
      <c r="BD1128" s="54"/>
      <c r="BE1128" s="54"/>
      <c r="BF1128" s="54"/>
      <c r="BG1128" s="54"/>
      <c r="BH1128" s="54"/>
      <c r="BI1128" s="54"/>
      <c r="BJ1128" s="54"/>
      <c r="BK1128" s="54"/>
      <c r="BL1128" s="54"/>
      <c r="BM1128" s="54"/>
      <c r="BN1128" s="54"/>
      <c r="BO1128" s="54"/>
      <c r="BP1128" s="54"/>
      <c r="BQ1128" s="54"/>
      <c r="BR1128" s="54"/>
      <c r="BS1128" s="54"/>
      <c r="BT1128" s="54"/>
      <c r="BU1128" s="54"/>
      <c r="BV1128" s="54"/>
      <c r="BW1128" s="54"/>
      <c r="BX1128" s="54"/>
      <c r="BY1128" s="54"/>
      <c r="BZ1128" s="54"/>
      <c r="CA1128" s="54"/>
      <c r="CB1128" s="54"/>
      <c r="CC1128" s="54"/>
      <c r="CD1128" s="54"/>
      <c r="CE1128" s="54"/>
      <c r="CF1128" s="54"/>
      <c r="CG1128" s="54"/>
      <c r="CH1128" s="54"/>
      <c r="CI1128" s="54"/>
      <c r="CJ1128" s="54"/>
      <c r="CK1128" s="54"/>
      <c r="CL1128" s="54"/>
      <c r="CM1128" s="54"/>
      <c r="CN1128" s="54"/>
      <c r="CO1128" s="54"/>
      <c r="CP1128" s="54"/>
      <c r="CQ1128" s="54"/>
      <c r="CR1128" s="54"/>
      <c r="CS1128" s="54"/>
      <c r="CT1128" s="54"/>
      <c r="CU1128" s="54"/>
      <c r="CV1128" s="54"/>
      <c r="CW1128" s="54"/>
      <c r="CX1128" s="54"/>
      <c r="CY1128" s="54"/>
      <c r="CZ1128" s="54"/>
      <c r="DA1128" s="54"/>
      <c r="DB1128" s="54"/>
      <c r="DC1128" s="54"/>
      <c r="DD1128" s="54"/>
      <c r="DE1128" s="54"/>
      <c r="DF1128" s="54"/>
      <c r="DG1128" s="54"/>
      <c r="DH1128" s="54"/>
      <c r="DI1128" s="54"/>
      <c r="DJ1128" s="54"/>
      <c r="DK1128" s="54"/>
      <c r="DL1128" s="54"/>
      <c r="DM1128" s="54"/>
      <c r="DN1128" s="54"/>
      <c r="DO1128" s="54"/>
      <c r="DP1128" s="54"/>
      <c r="DQ1128" s="54"/>
      <c r="DR1128" s="54"/>
      <c r="DS1128" s="54"/>
      <c r="DT1128" s="54"/>
      <c r="DU1128" s="54"/>
      <c r="DV1128" s="54"/>
      <c r="DW1128" s="54"/>
      <c r="DX1128" s="54"/>
      <c r="DY1128" s="54"/>
      <c r="DZ1128" s="54"/>
      <c r="EA1128" s="54"/>
      <c r="EB1128" s="54"/>
      <c r="EC1128" s="54"/>
      <c r="ED1128" s="54"/>
      <c r="EE1128" s="54"/>
      <c r="EF1128" s="54"/>
      <c r="EG1128" s="54"/>
      <c r="EH1128" s="54"/>
      <c r="EI1128" s="54"/>
      <c r="EJ1128" s="54"/>
      <c r="EK1128" s="54"/>
      <c r="EL1128" s="54"/>
      <c r="EM1128" s="54"/>
      <c r="EN1128" s="54"/>
      <c r="EO1128" s="54"/>
      <c r="EP1128" s="54"/>
      <c r="EQ1128" s="54"/>
      <c r="ER1128" s="54"/>
      <c r="ES1128" s="54"/>
      <c r="ET1128" s="54"/>
      <c r="EU1128" s="54"/>
      <c r="EV1128" s="54"/>
      <c r="EW1128" s="54"/>
      <c r="EX1128" s="54"/>
      <c r="EY1128" s="54"/>
      <c r="EZ1128" s="54"/>
      <c r="FA1128" s="54"/>
      <c r="FB1128" s="54"/>
      <c r="FC1128" s="54"/>
      <c r="FD1128" s="54"/>
      <c r="FE1128" s="54"/>
      <c r="FF1128" s="54"/>
      <c r="FG1128" s="54"/>
      <c r="FH1128" s="54"/>
      <c r="FI1128" s="54"/>
      <c r="FJ1128" s="54"/>
      <c r="FK1128" s="54"/>
      <c r="FL1128" s="54"/>
      <c r="FM1128" s="54"/>
      <c r="FN1128" s="54"/>
      <c r="FO1128" s="54"/>
      <c r="FP1128" s="54"/>
      <c r="FQ1128" s="54"/>
      <c r="FR1128" s="54"/>
      <c r="FS1128" s="54"/>
      <c r="FT1128" s="54"/>
      <c r="FU1128" s="54"/>
      <c r="FV1128" s="54"/>
      <c r="FW1128" s="54"/>
      <c r="FX1128" s="54"/>
      <c r="FY1128" s="54"/>
      <c r="FZ1128" s="54"/>
      <c r="GA1128" s="54"/>
      <c r="GB1128" s="54"/>
      <c r="GC1128" s="54"/>
      <c r="GD1128" s="54"/>
      <c r="GE1128" s="54"/>
      <c r="GF1128" s="54"/>
      <c r="GG1128" s="54"/>
      <c r="GH1128" s="54"/>
      <c r="GI1128" s="54"/>
      <c r="GJ1128" s="54"/>
      <c r="GK1128" s="54"/>
      <c r="GL1128" s="54"/>
      <c r="GM1128" s="54"/>
    </row>
    <row r="1129" spans="1:195" s="55" customFormat="1" ht="27.6" x14ac:dyDescent="0.3">
      <c r="A1129" s="89" t="s">
        <v>17</v>
      </c>
      <c r="B1129" s="21" t="s">
        <v>984</v>
      </c>
      <c r="C1129" s="163" t="s">
        <v>19</v>
      </c>
      <c r="D1129" s="81" t="s">
        <v>23</v>
      </c>
      <c r="E1129" s="81" t="s">
        <v>24</v>
      </c>
      <c r="F1129" s="164" t="s">
        <v>279</v>
      </c>
      <c r="G1129" s="5">
        <v>21101</v>
      </c>
      <c r="H1129" s="81" t="s">
        <v>287</v>
      </c>
      <c r="I1129" s="37" t="s">
        <v>22</v>
      </c>
      <c r="J1129" s="194" t="s">
        <v>1017</v>
      </c>
      <c r="K1129" s="195" t="s">
        <v>1018</v>
      </c>
      <c r="L1129" s="157" t="s">
        <v>20</v>
      </c>
      <c r="M1129" s="5" t="s">
        <v>21</v>
      </c>
      <c r="N1129" s="26" t="s">
        <v>27</v>
      </c>
      <c r="O1129" s="27">
        <v>53.04679999999999</v>
      </c>
      <c r="P1129" s="27" t="s">
        <v>1019</v>
      </c>
      <c r="Q1129" s="27">
        <v>0</v>
      </c>
      <c r="R1129" s="27">
        <v>424.37439999999992</v>
      </c>
      <c r="S1129" s="54"/>
      <c r="T1129" s="54"/>
      <c r="U1129" s="54"/>
      <c r="V1129" s="54"/>
      <c r="W1129" s="54"/>
      <c r="X1129" s="54"/>
      <c r="Y1129" s="54"/>
      <c r="Z1129" s="54"/>
      <c r="AA1129" s="54"/>
      <c r="AB1129" s="54"/>
      <c r="AC1129" s="54"/>
      <c r="AD1129" s="54"/>
      <c r="AE1129" s="54"/>
      <c r="AF1129" s="54"/>
      <c r="AG1129" s="54"/>
      <c r="AH1129" s="54"/>
      <c r="AI1129" s="54"/>
      <c r="AJ1129" s="54"/>
      <c r="AK1129" s="54"/>
      <c r="AL1129" s="54"/>
      <c r="AM1129" s="54"/>
      <c r="AN1129" s="54"/>
      <c r="AO1129" s="54"/>
      <c r="AP1129" s="54"/>
      <c r="AQ1129" s="54"/>
      <c r="AR1129" s="54"/>
      <c r="AS1129" s="54"/>
      <c r="AT1129" s="54"/>
      <c r="AU1129" s="54"/>
      <c r="AV1129" s="54"/>
      <c r="AW1129" s="54"/>
      <c r="AX1129" s="54"/>
      <c r="AY1129" s="54"/>
      <c r="AZ1129" s="54"/>
      <c r="BA1129" s="54"/>
      <c r="BB1129" s="54"/>
      <c r="BC1129" s="54"/>
      <c r="BD1129" s="54"/>
      <c r="BE1129" s="54"/>
      <c r="BF1129" s="54"/>
      <c r="BG1129" s="54"/>
      <c r="BH1129" s="54"/>
      <c r="BI1129" s="54"/>
      <c r="BJ1129" s="54"/>
      <c r="BK1129" s="54"/>
      <c r="BL1129" s="54"/>
      <c r="BM1129" s="54"/>
      <c r="BN1129" s="54"/>
      <c r="BO1129" s="54"/>
      <c r="BP1129" s="54"/>
      <c r="BQ1129" s="54"/>
      <c r="BR1129" s="54"/>
      <c r="BS1129" s="54"/>
      <c r="BT1129" s="54"/>
      <c r="BU1129" s="54"/>
      <c r="BV1129" s="54"/>
      <c r="BW1129" s="54"/>
      <c r="BX1129" s="54"/>
      <c r="BY1129" s="54"/>
      <c r="BZ1129" s="54"/>
      <c r="CA1129" s="54"/>
      <c r="CB1129" s="54"/>
      <c r="CC1129" s="54"/>
      <c r="CD1129" s="54"/>
      <c r="CE1129" s="54"/>
      <c r="CF1129" s="54"/>
      <c r="CG1129" s="54"/>
      <c r="CH1129" s="54"/>
      <c r="CI1129" s="54"/>
      <c r="CJ1129" s="54"/>
      <c r="CK1129" s="54"/>
      <c r="CL1129" s="54"/>
      <c r="CM1129" s="54"/>
      <c r="CN1129" s="54"/>
      <c r="CO1129" s="54"/>
      <c r="CP1129" s="54"/>
      <c r="CQ1129" s="54"/>
      <c r="CR1129" s="54"/>
      <c r="CS1129" s="54"/>
      <c r="CT1129" s="54"/>
      <c r="CU1129" s="54"/>
      <c r="CV1129" s="54"/>
      <c r="CW1129" s="54"/>
      <c r="CX1129" s="54"/>
      <c r="CY1129" s="54"/>
      <c r="CZ1129" s="54"/>
      <c r="DA1129" s="54"/>
      <c r="DB1129" s="54"/>
      <c r="DC1129" s="54"/>
      <c r="DD1129" s="54"/>
      <c r="DE1129" s="54"/>
      <c r="DF1129" s="54"/>
      <c r="DG1129" s="54"/>
      <c r="DH1129" s="54"/>
      <c r="DI1129" s="54"/>
      <c r="DJ1129" s="54"/>
      <c r="DK1129" s="54"/>
      <c r="DL1129" s="54"/>
      <c r="DM1129" s="54"/>
      <c r="DN1129" s="54"/>
      <c r="DO1129" s="54"/>
      <c r="DP1129" s="54"/>
      <c r="DQ1129" s="54"/>
      <c r="DR1129" s="54"/>
      <c r="DS1129" s="54"/>
      <c r="DT1129" s="54"/>
      <c r="DU1129" s="54"/>
      <c r="DV1129" s="54"/>
      <c r="DW1129" s="54"/>
      <c r="DX1129" s="54"/>
      <c r="DY1129" s="54"/>
      <c r="DZ1129" s="54"/>
      <c r="EA1129" s="54"/>
      <c r="EB1129" s="54"/>
      <c r="EC1129" s="54"/>
      <c r="ED1129" s="54"/>
      <c r="EE1129" s="54"/>
      <c r="EF1129" s="54"/>
      <c r="EG1129" s="54"/>
      <c r="EH1129" s="54"/>
      <c r="EI1129" s="54"/>
      <c r="EJ1129" s="54"/>
      <c r="EK1129" s="54"/>
      <c r="EL1129" s="54"/>
      <c r="EM1129" s="54"/>
      <c r="EN1129" s="54"/>
      <c r="EO1129" s="54"/>
      <c r="EP1129" s="54"/>
      <c r="EQ1129" s="54"/>
      <c r="ER1129" s="54"/>
      <c r="ES1129" s="54"/>
      <c r="ET1129" s="54"/>
      <c r="EU1129" s="54"/>
      <c r="EV1129" s="54"/>
      <c r="EW1129" s="54"/>
      <c r="EX1129" s="54"/>
      <c r="EY1129" s="54"/>
      <c r="EZ1129" s="54"/>
      <c r="FA1129" s="54"/>
      <c r="FB1129" s="54"/>
      <c r="FC1129" s="54"/>
      <c r="FD1129" s="54"/>
      <c r="FE1129" s="54"/>
      <c r="FF1129" s="54"/>
      <c r="FG1129" s="54"/>
      <c r="FH1129" s="54"/>
      <c r="FI1129" s="54"/>
      <c r="FJ1129" s="54"/>
      <c r="FK1129" s="54"/>
      <c r="FL1129" s="54"/>
      <c r="FM1129" s="54"/>
      <c r="FN1129" s="54"/>
      <c r="FO1129" s="54"/>
      <c r="FP1129" s="54"/>
      <c r="FQ1129" s="54"/>
      <c r="FR1129" s="54"/>
      <c r="FS1129" s="54"/>
      <c r="FT1129" s="54"/>
      <c r="FU1129" s="54"/>
      <c r="FV1129" s="54"/>
      <c r="FW1129" s="54"/>
      <c r="FX1129" s="54"/>
      <c r="FY1129" s="54"/>
      <c r="FZ1129" s="54"/>
      <c r="GA1129" s="54"/>
      <c r="GB1129" s="54"/>
      <c r="GC1129" s="54"/>
      <c r="GD1129" s="54"/>
      <c r="GE1129" s="54"/>
      <c r="GF1129" s="54"/>
      <c r="GG1129" s="54"/>
      <c r="GH1129" s="54"/>
      <c r="GI1129" s="54"/>
      <c r="GJ1129" s="54"/>
      <c r="GK1129" s="54"/>
      <c r="GL1129" s="54"/>
      <c r="GM1129" s="54"/>
    </row>
    <row r="1130" spans="1:195" s="55" customFormat="1" ht="27.6" x14ac:dyDescent="0.3">
      <c r="A1130" s="89" t="s">
        <v>17</v>
      </c>
      <c r="B1130" s="21" t="s">
        <v>984</v>
      </c>
      <c r="C1130" s="163" t="s">
        <v>19</v>
      </c>
      <c r="D1130" s="81" t="s">
        <v>23</v>
      </c>
      <c r="E1130" s="81" t="s">
        <v>24</v>
      </c>
      <c r="F1130" s="164" t="s">
        <v>279</v>
      </c>
      <c r="G1130" s="5">
        <v>21101</v>
      </c>
      <c r="H1130" s="81" t="s">
        <v>287</v>
      </c>
      <c r="I1130" s="37" t="s">
        <v>22</v>
      </c>
      <c r="J1130" s="194" t="s">
        <v>413</v>
      </c>
      <c r="K1130" s="195" t="s">
        <v>414</v>
      </c>
      <c r="L1130" s="157" t="s">
        <v>20</v>
      </c>
      <c r="M1130" s="5" t="s">
        <v>21</v>
      </c>
      <c r="N1130" s="26" t="s">
        <v>258</v>
      </c>
      <c r="O1130" s="27">
        <v>29.951199999999996</v>
      </c>
      <c r="P1130" s="27" t="s">
        <v>1020</v>
      </c>
      <c r="Q1130" s="27">
        <v>0</v>
      </c>
      <c r="R1130" s="27">
        <v>179.70719999999997</v>
      </c>
      <c r="S1130" s="54"/>
      <c r="T1130" s="54"/>
      <c r="U1130" s="54"/>
      <c r="V1130" s="54"/>
      <c r="W1130" s="54"/>
      <c r="X1130" s="54"/>
      <c r="Y1130" s="54"/>
      <c r="Z1130" s="54"/>
      <c r="AA1130" s="54"/>
      <c r="AB1130" s="54"/>
      <c r="AC1130" s="54"/>
      <c r="AD1130" s="54"/>
      <c r="AE1130" s="54"/>
      <c r="AF1130" s="54"/>
      <c r="AG1130" s="54"/>
      <c r="AH1130" s="54"/>
      <c r="AI1130" s="54"/>
      <c r="AJ1130" s="54"/>
      <c r="AK1130" s="54"/>
      <c r="AL1130" s="54"/>
      <c r="AM1130" s="54"/>
      <c r="AN1130" s="54"/>
      <c r="AO1130" s="54"/>
      <c r="AP1130" s="54"/>
      <c r="AQ1130" s="54"/>
      <c r="AR1130" s="54"/>
      <c r="AS1130" s="54"/>
      <c r="AT1130" s="54"/>
      <c r="AU1130" s="54"/>
      <c r="AV1130" s="54"/>
      <c r="AW1130" s="54"/>
      <c r="AX1130" s="54"/>
      <c r="AY1130" s="54"/>
      <c r="AZ1130" s="54"/>
      <c r="BA1130" s="54"/>
      <c r="BB1130" s="54"/>
      <c r="BC1130" s="54"/>
      <c r="BD1130" s="54"/>
      <c r="BE1130" s="54"/>
      <c r="BF1130" s="54"/>
      <c r="BG1130" s="54"/>
      <c r="BH1130" s="54"/>
      <c r="BI1130" s="54"/>
      <c r="BJ1130" s="54"/>
      <c r="BK1130" s="54"/>
      <c r="BL1130" s="54"/>
      <c r="BM1130" s="54"/>
      <c r="BN1130" s="54"/>
      <c r="BO1130" s="54"/>
      <c r="BP1130" s="54"/>
      <c r="BQ1130" s="54"/>
      <c r="BR1130" s="54"/>
      <c r="BS1130" s="54"/>
      <c r="BT1130" s="54"/>
      <c r="BU1130" s="54"/>
      <c r="BV1130" s="54"/>
      <c r="BW1130" s="54"/>
      <c r="BX1130" s="54"/>
      <c r="BY1130" s="54"/>
      <c r="BZ1130" s="54"/>
      <c r="CA1130" s="54"/>
      <c r="CB1130" s="54"/>
      <c r="CC1130" s="54"/>
      <c r="CD1130" s="54"/>
      <c r="CE1130" s="54"/>
      <c r="CF1130" s="54"/>
      <c r="CG1130" s="54"/>
      <c r="CH1130" s="54"/>
      <c r="CI1130" s="54"/>
      <c r="CJ1130" s="54"/>
      <c r="CK1130" s="54"/>
      <c r="CL1130" s="54"/>
      <c r="CM1130" s="54"/>
      <c r="CN1130" s="54"/>
      <c r="CO1130" s="54"/>
      <c r="CP1130" s="54"/>
      <c r="CQ1130" s="54"/>
      <c r="CR1130" s="54"/>
      <c r="CS1130" s="54"/>
      <c r="CT1130" s="54"/>
      <c r="CU1130" s="54"/>
      <c r="CV1130" s="54"/>
      <c r="CW1130" s="54"/>
      <c r="CX1130" s="54"/>
      <c r="CY1130" s="54"/>
      <c r="CZ1130" s="54"/>
      <c r="DA1130" s="54"/>
      <c r="DB1130" s="54"/>
      <c r="DC1130" s="54"/>
      <c r="DD1130" s="54"/>
      <c r="DE1130" s="54"/>
      <c r="DF1130" s="54"/>
      <c r="DG1130" s="54"/>
      <c r="DH1130" s="54"/>
      <c r="DI1130" s="54"/>
      <c r="DJ1130" s="54"/>
      <c r="DK1130" s="54"/>
      <c r="DL1130" s="54"/>
      <c r="DM1130" s="54"/>
      <c r="DN1130" s="54"/>
      <c r="DO1130" s="54"/>
      <c r="DP1130" s="54"/>
      <c r="DQ1130" s="54"/>
      <c r="DR1130" s="54"/>
      <c r="DS1130" s="54"/>
      <c r="DT1130" s="54"/>
      <c r="DU1130" s="54"/>
      <c r="DV1130" s="54"/>
      <c r="DW1130" s="54"/>
      <c r="DX1130" s="54"/>
      <c r="DY1130" s="54"/>
      <c r="DZ1130" s="54"/>
      <c r="EA1130" s="54"/>
      <c r="EB1130" s="54"/>
      <c r="EC1130" s="54"/>
      <c r="ED1130" s="54"/>
      <c r="EE1130" s="54"/>
      <c r="EF1130" s="54"/>
      <c r="EG1130" s="54"/>
      <c r="EH1130" s="54"/>
      <c r="EI1130" s="54"/>
      <c r="EJ1130" s="54"/>
      <c r="EK1130" s="54"/>
      <c r="EL1130" s="54"/>
      <c r="EM1130" s="54"/>
      <c r="EN1130" s="54"/>
      <c r="EO1130" s="54"/>
      <c r="EP1130" s="54"/>
      <c r="EQ1130" s="54"/>
      <c r="ER1130" s="54"/>
      <c r="ES1130" s="54"/>
      <c r="ET1130" s="54"/>
      <c r="EU1130" s="54"/>
      <c r="EV1130" s="54"/>
      <c r="EW1130" s="54"/>
      <c r="EX1130" s="54"/>
      <c r="EY1130" s="54"/>
      <c r="EZ1130" s="54"/>
      <c r="FA1130" s="54"/>
      <c r="FB1130" s="54"/>
      <c r="FC1130" s="54"/>
      <c r="FD1130" s="54"/>
      <c r="FE1130" s="54"/>
      <c r="FF1130" s="54"/>
      <c r="FG1130" s="54"/>
      <c r="FH1130" s="54"/>
      <c r="FI1130" s="54"/>
      <c r="FJ1130" s="54"/>
      <c r="FK1130" s="54"/>
      <c r="FL1130" s="54"/>
      <c r="FM1130" s="54"/>
      <c r="FN1130" s="54"/>
      <c r="FO1130" s="54"/>
      <c r="FP1130" s="54"/>
      <c r="FQ1130" s="54"/>
      <c r="FR1130" s="54"/>
      <c r="FS1130" s="54"/>
      <c r="FT1130" s="54"/>
      <c r="FU1130" s="54"/>
      <c r="FV1130" s="54"/>
      <c r="FW1130" s="54"/>
      <c r="FX1130" s="54"/>
      <c r="FY1130" s="54"/>
      <c r="FZ1130" s="54"/>
      <c r="GA1130" s="54"/>
      <c r="GB1130" s="54"/>
      <c r="GC1130" s="54"/>
      <c r="GD1130" s="54"/>
      <c r="GE1130" s="54"/>
      <c r="GF1130" s="54"/>
      <c r="GG1130" s="54"/>
      <c r="GH1130" s="54"/>
      <c r="GI1130" s="54"/>
      <c r="GJ1130" s="54"/>
      <c r="GK1130" s="54"/>
      <c r="GL1130" s="54"/>
      <c r="GM1130" s="54"/>
    </row>
    <row r="1131" spans="1:195" s="55" customFormat="1" ht="27.6" x14ac:dyDescent="0.3">
      <c r="A1131" s="89" t="s">
        <v>17</v>
      </c>
      <c r="B1131" s="21" t="s">
        <v>984</v>
      </c>
      <c r="C1131" s="163" t="s">
        <v>19</v>
      </c>
      <c r="D1131" s="81" t="s">
        <v>23</v>
      </c>
      <c r="E1131" s="81" t="s">
        <v>24</v>
      </c>
      <c r="F1131" s="164" t="s">
        <v>279</v>
      </c>
      <c r="G1131" s="5">
        <v>21101</v>
      </c>
      <c r="H1131" s="81" t="s">
        <v>287</v>
      </c>
      <c r="I1131" s="37" t="s">
        <v>22</v>
      </c>
      <c r="J1131" s="194" t="s">
        <v>1021</v>
      </c>
      <c r="K1131" s="195" t="s">
        <v>1022</v>
      </c>
      <c r="L1131" s="157" t="s">
        <v>20</v>
      </c>
      <c r="M1131" s="5" t="s">
        <v>21</v>
      </c>
      <c r="N1131" s="26" t="s">
        <v>27</v>
      </c>
      <c r="O1131" s="27">
        <v>183.73239999999998</v>
      </c>
      <c r="P1131" s="27" t="s">
        <v>1004</v>
      </c>
      <c r="Q1131" s="27">
        <v>0</v>
      </c>
      <c r="R1131" s="27">
        <v>367.46479999999997</v>
      </c>
      <c r="S1131" s="54"/>
      <c r="T1131" s="54"/>
      <c r="U1131" s="54"/>
      <c r="V1131" s="54"/>
      <c r="W1131" s="54"/>
      <c r="X1131" s="54"/>
      <c r="Y1131" s="54"/>
      <c r="Z1131" s="54"/>
      <c r="AA1131" s="54"/>
      <c r="AB1131" s="54"/>
      <c r="AC1131" s="54"/>
      <c r="AD1131" s="54"/>
      <c r="AE1131" s="54"/>
      <c r="AF1131" s="54"/>
      <c r="AG1131" s="54"/>
      <c r="AH1131" s="54"/>
      <c r="AI1131" s="54"/>
      <c r="AJ1131" s="54"/>
      <c r="AK1131" s="54"/>
      <c r="AL1131" s="54"/>
      <c r="AM1131" s="54"/>
      <c r="AN1131" s="54"/>
      <c r="AO1131" s="54"/>
      <c r="AP1131" s="54"/>
      <c r="AQ1131" s="54"/>
      <c r="AR1131" s="54"/>
      <c r="AS1131" s="54"/>
      <c r="AT1131" s="54"/>
      <c r="AU1131" s="54"/>
      <c r="AV1131" s="54"/>
      <c r="AW1131" s="54"/>
      <c r="AX1131" s="54"/>
      <c r="AY1131" s="54"/>
      <c r="AZ1131" s="54"/>
      <c r="BA1131" s="54"/>
      <c r="BB1131" s="54"/>
      <c r="BC1131" s="54"/>
      <c r="BD1131" s="54"/>
      <c r="BE1131" s="54"/>
      <c r="BF1131" s="54"/>
      <c r="BG1131" s="54"/>
      <c r="BH1131" s="54"/>
      <c r="BI1131" s="54"/>
      <c r="BJ1131" s="54"/>
      <c r="BK1131" s="54"/>
      <c r="BL1131" s="54"/>
      <c r="BM1131" s="54"/>
      <c r="BN1131" s="54"/>
      <c r="BO1131" s="54"/>
      <c r="BP1131" s="54"/>
      <c r="BQ1131" s="54"/>
      <c r="BR1131" s="54"/>
      <c r="BS1131" s="54"/>
      <c r="BT1131" s="54"/>
      <c r="BU1131" s="54"/>
      <c r="BV1131" s="54"/>
      <c r="BW1131" s="54"/>
      <c r="BX1131" s="54"/>
      <c r="BY1131" s="54"/>
      <c r="BZ1131" s="54"/>
      <c r="CA1131" s="54"/>
      <c r="CB1131" s="54"/>
      <c r="CC1131" s="54"/>
      <c r="CD1131" s="54"/>
      <c r="CE1131" s="54"/>
      <c r="CF1131" s="54"/>
      <c r="CG1131" s="54"/>
      <c r="CH1131" s="54"/>
      <c r="CI1131" s="54"/>
      <c r="CJ1131" s="54"/>
      <c r="CK1131" s="54"/>
      <c r="CL1131" s="54"/>
      <c r="CM1131" s="54"/>
      <c r="CN1131" s="54"/>
      <c r="CO1131" s="54"/>
      <c r="CP1131" s="54"/>
      <c r="CQ1131" s="54"/>
      <c r="CR1131" s="54"/>
      <c r="CS1131" s="54"/>
      <c r="CT1131" s="54"/>
      <c r="CU1131" s="54"/>
      <c r="CV1131" s="54"/>
      <c r="CW1131" s="54"/>
      <c r="CX1131" s="54"/>
      <c r="CY1131" s="54"/>
      <c r="CZ1131" s="54"/>
      <c r="DA1131" s="54"/>
      <c r="DB1131" s="54"/>
      <c r="DC1131" s="54"/>
      <c r="DD1131" s="54"/>
      <c r="DE1131" s="54"/>
      <c r="DF1131" s="54"/>
      <c r="DG1131" s="54"/>
      <c r="DH1131" s="54"/>
      <c r="DI1131" s="54"/>
      <c r="DJ1131" s="54"/>
      <c r="DK1131" s="54"/>
      <c r="DL1131" s="54"/>
      <c r="DM1131" s="54"/>
      <c r="DN1131" s="54"/>
      <c r="DO1131" s="54"/>
      <c r="DP1131" s="54"/>
      <c r="DQ1131" s="54"/>
      <c r="DR1131" s="54"/>
      <c r="DS1131" s="54"/>
      <c r="DT1131" s="54"/>
      <c r="DU1131" s="54"/>
      <c r="DV1131" s="54"/>
      <c r="DW1131" s="54"/>
      <c r="DX1131" s="54"/>
      <c r="DY1131" s="54"/>
      <c r="DZ1131" s="54"/>
      <c r="EA1131" s="54"/>
      <c r="EB1131" s="54"/>
      <c r="EC1131" s="54"/>
      <c r="ED1131" s="54"/>
      <c r="EE1131" s="54"/>
      <c r="EF1131" s="54"/>
      <c r="EG1131" s="54"/>
      <c r="EH1131" s="54"/>
      <c r="EI1131" s="54"/>
      <c r="EJ1131" s="54"/>
      <c r="EK1131" s="54"/>
      <c r="EL1131" s="54"/>
      <c r="EM1131" s="54"/>
      <c r="EN1131" s="54"/>
      <c r="EO1131" s="54"/>
      <c r="EP1131" s="54"/>
      <c r="EQ1131" s="54"/>
      <c r="ER1131" s="54"/>
      <c r="ES1131" s="54"/>
      <c r="ET1131" s="54"/>
      <c r="EU1131" s="54"/>
      <c r="EV1131" s="54"/>
      <c r="EW1131" s="54"/>
      <c r="EX1131" s="54"/>
      <c r="EY1131" s="54"/>
      <c r="EZ1131" s="54"/>
      <c r="FA1131" s="54"/>
      <c r="FB1131" s="54"/>
      <c r="FC1131" s="54"/>
      <c r="FD1131" s="54"/>
      <c r="FE1131" s="54"/>
      <c r="FF1131" s="54"/>
      <c r="FG1131" s="54"/>
      <c r="FH1131" s="54"/>
      <c r="FI1131" s="54"/>
      <c r="FJ1131" s="54"/>
      <c r="FK1131" s="54"/>
      <c r="FL1131" s="54"/>
      <c r="FM1131" s="54"/>
      <c r="FN1131" s="54"/>
      <c r="FO1131" s="54"/>
      <c r="FP1131" s="54"/>
      <c r="FQ1131" s="54"/>
      <c r="FR1131" s="54"/>
      <c r="FS1131" s="54"/>
      <c r="FT1131" s="54"/>
      <c r="FU1131" s="54"/>
      <c r="FV1131" s="54"/>
      <c r="FW1131" s="54"/>
      <c r="FX1131" s="54"/>
      <c r="FY1131" s="54"/>
      <c r="FZ1131" s="54"/>
      <c r="GA1131" s="54"/>
      <c r="GB1131" s="54"/>
      <c r="GC1131" s="54"/>
      <c r="GD1131" s="54"/>
      <c r="GE1131" s="54"/>
      <c r="GF1131" s="54"/>
      <c r="GG1131" s="54"/>
      <c r="GH1131" s="54"/>
      <c r="GI1131" s="54"/>
      <c r="GJ1131" s="54"/>
      <c r="GK1131" s="54"/>
      <c r="GL1131" s="54"/>
      <c r="GM1131" s="54"/>
    </row>
    <row r="1132" spans="1:195" s="55" customFormat="1" ht="27.6" x14ac:dyDescent="0.3">
      <c r="A1132" s="89" t="s">
        <v>17</v>
      </c>
      <c r="B1132" s="21" t="s">
        <v>984</v>
      </c>
      <c r="C1132" s="163" t="s">
        <v>19</v>
      </c>
      <c r="D1132" s="81" t="s">
        <v>23</v>
      </c>
      <c r="E1132" s="81" t="s">
        <v>24</v>
      </c>
      <c r="F1132" s="164" t="s">
        <v>279</v>
      </c>
      <c r="G1132" s="5">
        <v>21101</v>
      </c>
      <c r="H1132" s="81" t="s">
        <v>287</v>
      </c>
      <c r="I1132" s="37" t="s">
        <v>22</v>
      </c>
      <c r="J1132" s="194" t="s">
        <v>1023</v>
      </c>
      <c r="K1132" s="195" t="s">
        <v>1024</v>
      </c>
      <c r="L1132" s="157" t="s">
        <v>20</v>
      </c>
      <c r="M1132" s="5" t="s">
        <v>21</v>
      </c>
      <c r="N1132" s="26" t="s">
        <v>27</v>
      </c>
      <c r="O1132" s="27">
        <v>44.323599999999999</v>
      </c>
      <c r="P1132" s="27" t="s">
        <v>1025</v>
      </c>
      <c r="Q1132" s="27">
        <v>0</v>
      </c>
      <c r="R1132" s="27">
        <v>44.323599999999999</v>
      </c>
      <c r="S1132" s="54"/>
      <c r="T1132" s="54"/>
      <c r="U1132" s="54"/>
      <c r="V1132" s="54"/>
      <c r="W1132" s="54"/>
      <c r="X1132" s="54"/>
      <c r="Y1132" s="54"/>
      <c r="Z1132" s="54"/>
      <c r="AA1132" s="54"/>
      <c r="AB1132" s="54"/>
      <c r="AC1132" s="54"/>
      <c r="AD1132" s="54"/>
      <c r="AE1132" s="54"/>
      <c r="AF1132" s="54"/>
      <c r="AG1132" s="54"/>
      <c r="AH1132" s="54"/>
      <c r="AI1132" s="54"/>
      <c r="AJ1132" s="54"/>
      <c r="AK1132" s="54"/>
      <c r="AL1132" s="54"/>
      <c r="AM1132" s="54"/>
      <c r="AN1132" s="54"/>
      <c r="AO1132" s="54"/>
      <c r="AP1132" s="54"/>
      <c r="AQ1132" s="54"/>
      <c r="AR1132" s="54"/>
      <c r="AS1132" s="54"/>
      <c r="AT1132" s="54"/>
      <c r="AU1132" s="54"/>
      <c r="AV1132" s="54"/>
      <c r="AW1132" s="54"/>
      <c r="AX1132" s="54"/>
      <c r="AY1132" s="54"/>
      <c r="AZ1132" s="54"/>
      <c r="BA1132" s="54"/>
      <c r="BB1132" s="54"/>
      <c r="BC1132" s="54"/>
      <c r="BD1132" s="54"/>
      <c r="BE1132" s="54"/>
      <c r="BF1132" s="54"/>
      <c r="BG1132" s="54"/>
      <c r="BH1132" s="54"/>
      <c r="BI1132" s="54"/>
      <c r="BJ1132" s="54"/>
      <c r="BK1132" s="54"/>
      <c r="BL1132" s="54"/>
      <c r="BM1132" s="54"/>
      <c r="BN1132" s="54"/>
      <c r="BO1132" s="54"/>
      <c r="BP1132" s="54"/>
      <c r="BQ1132" s="54"/>
      <c r="BR1132" s="54"/>
      <c r="BS1132" s="54"/>
      <c r="BT1132" s="54"/>
      <c r="BU1132" s="54"/>
      <c r="BV1132" s="54"/>
      <c r="BW1132" s="54"/>
      <c r="BX1132" s="54"/>
      <c r="BY1132" s="54"/>
      <c r="BZ1132" s="54"/>
      <c r="CA1132" s="54"/>
      <c r="CB1132" s="54"/>
      <c r="CC1132" s="54"/>
      <c r="CD1132" s="54"/>
      <c r="CE1132" s="54"/>
      <c r="CF1132" s="54"/>
      <c r="CG1132" s="54"/>
      <c r="CH1132" s="54"/>
      <c r="CI1132" s="54"/>
      <c r="CJ1132" s="54"/>
      <c r="CK1132" s="54"/>
      <c r="CL1132" s="54"/>
      <c r="CM1132" s="54"/>
      <c r="CN1132" s="54"/>
      <c r="CO1132" s="54"/>
      <c r="CP1132" s="54"/>
      <c r="CQ1132" s="54"/>
      <c r="CR1132" s="54"/>
      <c r="CS1132" s="54"/>
      <c r="CT1132" s="54"/>
      <c r="CU1132" s="54"/>
      <c r="CV1132" s="54"/>
      <c r="CW1132" s="54"/>
      <c r="CX1132" s="54"/>
      <c r="CY1132" s="54"/>
      <c r="CZ1132" s="54"/>
      <c r="DA1132" s="54"/>
      <c r="DB1132" s="54"/>
      <c r="DC1132" s="54"/>
      <c r="DD1132" s="54"/>
      <c r="DE1132" s="54"/>
      <c r="DF1132" s="54"/>
      <c r="DG1132" s="54"/>
      <c r="DH1132" s="54"/>
      <c r="DI1132" s="54"/>
      <c r="DJ1132" s="54"/>
      <c r="DK1132" s="54"/>
      <c r="DL1132" s="54"/>
      <c r="DM1132" s="54"/>
      <c r="DN1132" s="54"/>
      <c r="DO1132" s="54"/>
      <c r="DP1132" s="54"/>
      <c r="DQ1132" s="54"/>
      <c r="DR1132" s="54"/>
      <c r="DS1132" s="54"/>
      <c r="DT1132" s="54"/>
      <c r="DU1132" s="54"/>
      <c r="DV1132" s="54"/>
      <c r="DW1132" s="54"/>
      <c r="DX1132" s="54"/>
      <c r="DY1132" s="54"/>
      <c r="DZ1132" s="54"/>
      <c r="EA1132" s="54"/>
      <c r="EB1132" s="54"/>
      <c r="EC1132" s="54"/>
      <c r="ED1132" s="54"/>
      <c r="EE1132" s="54"/>
      <c r="EF1132" s="54"/>
      <c r="EG1132" s="54"/>
      <c r="EH1132" s="54"/>
      <c r="EI1132" s="54"/>
      <c r="EJ1132" s="54"/>
      <c r="EK1132" s="54"/>
      <c r="EL1132" s="54"/>
      <c r="EM1132" s="54"/>
      <c r="EN1132" s="54"/>
      <c r="EO1132" s="54"/>
      <c r="EP1132" s="54"/>
      <c r="EQ1132" s="54"/>
      <c r="ER1132" s="54"/>
      <c r="ES1132" s="54"/>
      <c r="ET1132" s="54"/>
      <c r="EU1132" s="54"/>
      <c r="EV1132" s="54"/>
      <c r="EW1132" s="54"/>
      <c r="EX1132" s="54"/>
      <c r="EY1132" s="54"/>
      <c r="EZ1132" s="54"/>
      <c r="FA1132" s="54"/>
      <c r="FB1132" s="54"/>
      <c r="FC1132" s="54"/>
      <c r="FD1132" s="54"/>
      <c r="FE1132" s="54"/>
      <c r="FF1132" s="54"/>
      <c r="FG1132" s="54"/>
      <c r="FH1132" s="54"/>
      <c r="FI1132" s="54"/>
      <c r="FJ1132" s="54"/>
      <c r="FK1132" s="54"/>
      <c r="FL1132" s="54"/>
      <c r="FM1132" s="54"/>
      <c r="FN1132" s="54"/>
      <c r="FO1132" s="54"/>
      <c r="FP1132" s="54"/>
      <c r="FQ1132" s="54"/>
      <c r="FR1132" s="54"/>
      <c r="FS1132" s="54"/>
      <c r="FT1132" s="54"/>
      <c r="FU1132" s="54"/>
      <c r="FV1132" s="54"/>
      <c r="FW1132" s="54"/>
      <c r="FX1132" s="54"/>
      <c r="FY1132" s="54"/>
      <c r="FZ1132" s="54"/>
      <c r="GA1132" s="54"/>
      <c r="GB1132" s="54"/>
      <c r="GC1132" s="54"/>
      <c r="GD1132" s="54"/>
      <c r="GE1132" s="54"/>
      <c r="GF1132" s="54"/>
      <c r="GG1132" s="54"/>
      <c r="GH1132" s="54"/>
      <c r="GI1132" s="54"/>
      <c r="GJ1132" s="54"/>
      <c r="GK1132" s="54"/>
      <c r="GL1132" s="54"/>
      <c r="GM1132" s="54"/>
    </row>
    <row r="1133" spans="1:195" s="55" customFormat="1" ht="27.6" x14ac:dyDescent="0.3">
      <c r="A1133" s="89" t="s">
        <v>17</v>
      </c>
      <c r="B1133" s="21" t="s">
        <v>984</v>
      </c>
      <c r="C1133" s="163" t="s">
        <v>19</v>
      </c>
      <c r="D1133" s="81" t="s">
        <v>23</v>
      </c>
      <c r="E1133" s="81" t="s">
        <v>24</v>
      </c>
      <c r="F1133" s="164" t="s">
        <v>279</v>
      </c>
      <c r="G1133" s="5">
        <v>21101</v>
      </c>
      <c r="H1133" s="81" t="s">
        <v>287</v>
      </c>
      <c r="I1133" s="37" t="s">
        <v>22</v>
      </c>
      <c r="J1133" s="194" t="s">
        <v>84</v>
      </c>
      <c r="K1133" s="195" t="s">
        <v>198</v>
      </c>
      <c r="L1133" s="157" t="s">
        <v>20</v>
      </c>
      <c r="M1133" s="5" t="s">
        <v>21</v>
      </c>
      <c r="N1133" s="26" t="s">
        <v>260</v>
      </c>
      <c r="O1133" s="27">
        <v>19.621399999999998</v>
      </c>
      <c r="P1133" s="27" t="s">
        <v>1026</v>
      </c>
      <c r="Q1133" s="27">
        <v>0</v>
      </c>
      <c r="R1133" s="27">
        <v>235.45679999999999</v>
      </c>
      <c r="S1133" s="54"/>
      <c r="T1133" s="54"/>
      <c r="U1133" s="54"/>
      <c r="V1133" s="54"/>
      <c r="W1133" s="54"/>
      <c r="X1133" s="54"/>
      <c r="Y1133" s="54"/>
      <c r="Z1133" s="54"/>
      <c r="AA1133" s="54"/>
      <c r="AB1133" s="54"/>
      <c r="AC1133" s="54"/>
      <c r="AD1133" s="54"/>
      <c r="AE1133" s="54"/>
      <c r="AF1133" s="54"/>
      <c r="AG1133" s="54"/>
      <c r="AH1133" s="54"/>
      <c r="AI1133" s="54"/>
      <c r="AJ1133" s="54"/>
      <c r="AK1133" s="54"/>
      <c r="AL1133" s="54"/>
      <c r="AM1133" s="54"/>
      <c r="AN1133" s="54"/>
      <c r="AO1133" s="54"/>
      <c r="AP1133" s="54"/>
      <c r="AQ1133" s="54"/>
      <c r="AR1133" s="54"/>
      <c r="AS1133" s="54"/>
      <c r="AT1133" s="54"/>
      <c r="AU1133" s="54"/>
      <c r="AV1133" s="54"/>
      <c r="AW1133" s="54"/>
      <c r="AX1133" s="54"/>
      <c r="AY1133" s="54"/>
      <c r="AZ1133" s="54"/>
      <c r="BA1133" s="54"/>
      <c r="BB1133" s="54"/>
      <c r="BC1133" s="54"/>
      <c r="BD1133" s="54"/>
      <c r="BE1133" s="54"/>
      <c r="BF1133" s="54"/>
      <c r="BG1133" s="54"/>
      <c r="BH1133" s="54"/>
      <c r="BI1133" s="54"/>
      <c r="BJ1133" s="54"/>
      <c r="BK1133" s="54"/>
      <c r="BL1133" s="54"/>
      <c r="BM1133" s="54"/>
      <c r="BN1133" s="54"/>
      <c r="BO1133" s="54"/>
      <c r="BP1133" s="54"/>
      <c r="BQ1133" s="54"/>
      <c r="BR1133" s="54"/>
      <c r="BS1133" s="54"/>
      <c r="BT1133" s="54"/>
      <c r="BU1133" s="54"/>
      <c r="BV1133" s="54"/>
      <c r="BW1133" s="54"/>
      <c r="BX1133" s="54"/>
      <c r="BY1133" s="54"/>
      <c r="BZ1133" s="54"/>
      <c r="CA1133" s="54"/>
      <c r="CB1133" s="54"/>
      <c r="CC1133" s="54"/>
      <c r="CD1133" s="54"/>
      <c r="CE1133" s="54"/>
      <c r="CF1133" s="54"/>
      <c r="CG1133" s="54"/>
      <c r="CH1133" s="54"/>
      <c r="CI1133" s="54"/>
      <c r="CJ1133" s="54"/>
      <c r="CK1133" s="54"/>
      <c r="CL1133" s="54"/>
      <c r="CM1133" s="54"/>
      <c r="CN1133" s="54"/>
      <c r="CO1133" s="54"/>
      <c r="CP1133" s="54"/>
      <c r="CQ1133" s="54"/>
      <c r="CR1133" s="54"/>
      <c r="CS1133" s="54"/>
      <c r="CT1133" s="54"/>
      <c r="CU1133" s="54"/>
      <c r="CV1133" s="54"/>
      <c r="CW1133" s="54"/>
      <c r="CX1133" s="54"/>
      <c r="CY1133" s="54"/>
      <c r="CZ1133" s="54"/>
      <c r="DA1133" s="54"/>
      <c r="DB1133" s="54"/>
      <c r="DC1133" s="54"/>
      <c r="DD1133" s="54"/>
      <c r="DE1133" s="54"/>
      <c r="DF1133" s="54"/>
      <c r="DG1133" s="54"/>
      <c r="DH1133" s="54"/>
      <c r="DI1133" s="54"/>
      <c r="DJ1133" s="54"/>
      <c r="DK1133" s="54"/>
      <c r="DL1133" s="54"/>
      <c r="DM1133" s="54"/>
      <c r="DN1133" s="54"/>
      <c r="DO1133" s="54"/>
      <c r="DP1133" s="54"/>
      <c r="DQ1133" s="54"/>
      <c r="DR1133" s="54"/>
      <c r="DS1133" s="54"/>
      <c r="DT1133" s="54"/>
      <c r="DU1133" s="54"/>
      <c r="DV1133" s="54"/>
      <c r="DW1133" s="54"/>
      <c r="DX1133" s="54"/>
      <c r="DY1133" s="54"/>
      <c r="DZ1133" s="54"/>
      <c r="EA1133" s="54"/>
      <c r="EB1133" s="54"/>
      <c r="EC1133" s="54"/>
      <c r="ED1133" s="54"/>
      <c r="EE1133" s="54"/>
      <c r="EF1133" s="54"/>
      <c r="EG1133" s="54"/>
      <c r="EH1133" s="54"/>
      <c r="EI1133" s="54"/>
      <c r="EJ1133" s="54"/>
      <c r="EK1133" s="54"/>
      <c r="EL1133" s="54"/>
      <c r="EM1133" s="54"/>
      <c r="EN1133" s="54"/>
      <c r="EO1133" s="54"/>
      <c r="EP1133" s="54"/>
      <c r="EQ1133" s="54"/>
      <c r="ER1133" s="54"/>
      <c r="ES1133" s="54"/>
      <c r="ET1133" s="54"/>
      <c r="EU1133" s="54"/>
      <c r="EV1133" s="54"/>
      <c r="EW1133" s="54"/>
      <c r="EX1133" s="54"/>
      <c r="EY1133" s="54"/>
      <c r="EZ1133" s="54"/>
      <c r="FA1133" s="54"/>
      <c r="FB1133" s="54"/>
      <c r="FC1133" s="54"/>
      <c r="FD1133" s="54"/>
      <c r="FE1133" s="54"/>
      <c r="FF1133" s="54"/>
      <c r="FG1133" s="54"/>
      <c r="FH1133" s="54"/>
      <c r="FI1133" s="54"/>
      <c r="FJ1133" s="54"/>
      <c r="FK1133" s="54"/>
      <c r="FL1133" s="54"/>
      <c r="FM1133" s="54"/>
      <c r="FN1133" s="54"/>
      <c r="FO1133" s="54"/>
      <c r="FP1133" s="54"/>
      <c r="FQ1133" s="54"/>
      <c r="FR1133" s="54"/>
      <c r="FS1133" s="54"/>
      <c r="FT1133" s="54"/>
      <c r="FU1133" s="54"/>
      <c r="FV1133" s="54"/>
      <c r="FW1133" s="54"/>
      <c r="FX1133" s="54"/>
      <c r="FY1133" s="54"/>
      <c r="FZ1133" s="54"/>
      <c r="GA1133" s="54"/>
      <c r="GB1133" s="54"/>
      <c r="GC1133" s="54"/>
      <c r="GD1133" s="54"/>
      <c r="GE1133" s="54"/>
      <c r="GF1133" s="54"/>
      <c r="GG1133" s="54"/>
      <c r="GH1133" s="54"/>
      <c r="GI1133" s="54"/>
      <c r="GJ1133" s="54"/>
      <c r="GK1133" s="54"/>
      <c r="GL1133" s="54"/>
      <c r="GM1133" s="54"/>
    </row>
    <row r="1134" spans="1:195" s="55" customFormat="1" ht="27.6" x14ac:dyDescent="0.3">
      <c r="A1134" s="89" t="s">
        <v>17</v>
      </c>
      <c r="B1134" s="21" t="s">
        <v>984</v>
      </c>
      <c r="C1134" s="163" t="s">
        <v>19</v>
      </c>
      <c r="D1134" s="81" t="s">
        <v>23</v>
      </c>
      <c r="E1134" s="81" t="s">
        <v>24</v>
      </c>
      <c r="F1134" s="164" t="s">
        <v>279</v>
      </c>
      <c r="G1134" s="5">
        <v>21101</v>
      </c>
      <c r="H1134" s="81" t="s">
        <v>287</v>
      </c>
      <c r="I1134" s="37" t="s">
        <v>22</v>
      </c>
      <c r="J1134" s="194" t="s">
        <v>419</v>
      </c>
      <c r="K1134" s="195" t="s">
        <v>420</v>
      </c>
      <c r="L1134" s="157" t="s">
        <v>20</v>
      </c>
      <c r="M1134" s="5" t="s">
        <v>21</v>
      </c>
      <c r="N1134" s="26" t="s">
        <v>258</v>
      </c>
      <c r="O1134" s="27">
        <v>18.5716</v>
      </c>
      <c r="P1134" s="27" t="s">
        <v>1020</v>
      </c>
      <c r="Q1134" s="27">
        <v>0</v>
      </c>
      <c r="R1134" s="27">
        <v>111.42959999999999</v>
      </c>
      <c r="S1134" s="54"/>
      <c r="T1134" s="54"/>
      <c r="U1134" s="54"/>
      <c r="V1134" s="54"/>
      <c r="W1134" s="54"/>
      <c r="X1134" s="54"/>
      <c r="Y1134" s="54"/>
      <c r="Z1134" s="54"/>
      <c r="AA1134" s="54"/>
      <c r="AB1134" s="54"/>
      <c r="AC1134" s="54"/>
      <c r="AD1134" s="54"/>
      <c r="AE1134" s="54"/>
      <c r="AF1134" s="54"/>
      <c r="AG1134" s="54"/>
      <c r="AH1134" s="54"/>
      <c r="AI1134" s="54"/>
      <c r="AJ1134" s="54"/>
      <c r="AK1134" s="54"/>
      <c r="AL1134" s="54"/>
      <c r="AM1134" s="54"/>
      <c r="AN1134" s="54"/>
      <c r="AO1134" s="54"/>
      <c r="AP1134" s="54"/>
      <c r="AQ1134" s="54"/>
      <c r="AR1134" s="54"/>
      <c r="AS1134" s="54"/>
      <c r="AT1134" s="54"/>
      <c r="AU1134" s="54"/>
      <c r="AV1134" s="54"/>
      <c r="AW1134" s="54"/>
      <c r="AX1134" s="54"/>
      <c r="AY1134" s="54"/>
      <c r="AZ1134" s="54"/>
      <c r="BA1134" s="54"/>
      <c r="BB1134" s="54"/>
      <c r="BC1134" s="54"/>
      <c r="BD1134" s="54"/>
      <c r="BE1134" s="54"/>
      <c r="BF1134" s="54"/>
      <c r="BG1134" s="54"/>
      <c r="BH1134" s="54"/>
      <c r="BI1134" s="54"/>
      <c r="BJ1134" s="54"/>
      <c r="BK1134" s="54"/>
      <c r="BL1134" s="54"/>
      <c r="BM1134" s="54"/>
      <c r="BN1134" s="54"/>
      <c r="BO1134" s="54"/>
      <c r="BP1134" s="54"/>
      <c r="BQ1134" s="54"/>
      <c r="BR1134" s="54"/>
      <c r="BS1134" s="54"/>
      <c r="BT1134" s="54"/>
      <c r="BU1134" s="54"/>
      <c r="BV1134" s="54"/>
      <c r="BW1134" s="54"/>
      <c r="BX1134" s="54"/>
      <c r="BY1134" s="54"/>
      <c r="BZ1134" s="54"/>
      <c r="CA1134" s="54"/>
      <c r="CB1134" s="54"/>
      <c r="CC1134" s="54"/>
      <c r="CD1134" s="54"/>
      <c r="CE1134" s="54"/>
      <c r="CF1134" s="54"/>
      <c r="CG1134" s="54"/>
      <c r="CH1134" s="54"/>
      <c r="CI1134" s="54"/>
      <c r="CJ1134" s="54"/>
      <c r="CK1134" s="54"/>
      <c r="CL1134" s="54"/>
      <c r="CM1134" s="54"/>
      <c r="CN1134" s="54"/>
      <c r="CO1134" s="54"/>
      <c r="CP1134" s="54"/>
      <c r="CQ1134" s="54"/>
      <c r="CR1134" s="54"/>
      <c r="CS1134" s="54"/>
      <c r="CT1134" s="54"/>
      <c r="CU1134" s="54"/>
      <c r="CV1134" s="54"/>
      <c r="CW1134" s="54"/>
      <c r="CX1134" s="54"/>
      <c r="CY1134" s="54"/>
      <c r="CZ1134" s="54"/>
      <c r="DA1134" s="54"/>
      <c r="DB1134" s="54"/>
      <c r="DC1134" s="54"/>
      <c r="DD1134" s="54"/>
      <c r="DE1134" s="54"/>
      <c r="DF1134" s="54"/>
      <c r="DG1134" s="54"/>
      <c r="DH1134" s="54"/>
      <c r="DI1134" s="54"/>
      <c r="DJ1134" s="54"/>
      <c r="DK1134" s="54"/>
      <c r="DL1134" s="54"/>
      <c r="DM1134" s="54"/>
      <c r="DN1134" s="54"/>
      <c r="DO1134" s="54"/>
      <c r="DP1134" s="54"/>
      <c r="DQ1134" s="54"/>
      <c r="DR1134" s="54"/>
      <c r="DS1134" s="54"/>
      <c r="DT1134" s="54"/>
      <c r="DU1134" s="54"/>
      <c r="DV1134" s="54"/>
      <c r="DW1134" s="54"/>
      <c r="DX1134" s="54"/>
      <c r="DY1134" s="54"/>
      <c r="DZ1134" s="54"/>
      <c r="EA1134" s="54"/>
      <c r="EB1134" s="54"/>
      <c r="EC1134" s="54"/>
      <c r="ED1134" s="54"/>
      <c r="EE1134" s="54"/>
      <c r="EF1134" s="54"/>
      <c r="EG1134" s="54"/>
      <c r="EH1134" s="54"/>
      <c r="EI1134" s="54"/>
      <c r="EJ1134" s="54"/>
      <c r="EK1134" s="54"/>
      <c r="EL1134" s="54"/>
      <c r="EM1134" s="54"/>
      <c r="EN1134" s="54"/>
      <c r="EO1134" s="54"/>
      <c r="EP1134" s="54"/>
      <c r="EQ1134" s="54"/>
      <c r="ER1134" s="54"/>
      <c r="ES1134" s="54"/>
      <c r="ET1134" s="54"/>
      <c r="EU1134" s="54"/>
      <c r="EV1134" s="54"/>
      <c r="EW1134" s="54"/>
      <c r="EX1134" s="54"/>
      <c r="EY1134" s="54"/>
      <c r="EZ1134" s="54"/>
      <c r="FA1134" s="54"/>
      <c r="FB1134" s="54"/>
      <c r="FC1134" s="54"/>
      <c r="FD1134" s="54"/>
      <c r="FE1134" s="54"/>
      <c r="FF1134" s="54"/>
      <c r="FG1134" s="54"/>
      <c r="FH1134" s="54"/>
      <c r="FI1134" s="54"/>
      <c r="FJ1134" s="54"/>
      <c r="FK1134" s="54"/>
      <c r="FL1134" s="54"/>
      <c r="FM1134" s="54"/>
      <c r="FN1134" s="54"/>
      <c r="FO1134" s="54"/>
      <c r="FP1134" s="54"/>
      <c r="FQ1134" s="54"/>
      <c r="FR1134" s="54"/>
      <c r="FS1134" s="54"/>
      <c r="FT1134" s="54"/>
      <c r="FU1134" s="54"/>
      <c r="FV1134" s="54"/>
      <c r="FW1134" s="54"/>
      <c r="FX1134" s="54"/>
      <c r="FY1134" s="54"/>
      <c r="FZ1134" s="54"/>
      <c r="GA1134" s="54"/>
      <c r="GB1134" s="54"/>
      <c r="GC1134" s="54"/>
      <c r="GD1134" s="54"/>
      <c r="GE1134" s="54"/>
      <c r="GF1134" s="54"/>
      <c r="GG1134" s="54"/>
      <c r="GH1134" s="54"/>
      <c r="GI1134" s="54"/>
      <c r="GJ1134" s="54"/>
      <c r="GK1134" s="54"/>
      <c r="GL1134" s="54"/>
      <c r="GM1134" s="54"/>
    </row>
    <row r="1135" spans="1:195" s="55" customFormat="1" ht="27.6" x14ac:dyDescent="0.3">
      <c r="A1135" s="89" t="s">
        <v>17</v>
      </c>
      <c r="B1135" s="21" t="s">
        <v>984</v>
      </c>
      <c r="C1135" s="163" t="s">
        <v>19</v>
      </c>
      <c r="D1135" s="81" t="s">
        <v>23</v>
      </c>
      <c r="E1135" s="81" t="s">
        <v>24</v>
      </c>
      <c r="F1135" s="164" t="s">
        <v>279</v>
      </c>
      <c r="G1135" s="5">
        <v>21101</v>
      </c>
      <c r="H1135" s="81" t="s">
        <v>287</v>
      </c>
      <c r="I1135" s="37" t="s">
        <v>22</v>
      </c>
      <c r="J1135" s="194" t="s">
        <v>387</v>
      </c>
      <c r="K1135" s="195" t="s">
        <v>388</v>
      </c>
      <c r="L1135" s="157" t="s">
        <v>20</v>
      </c>
      <c r="M1135" s="5" t="s">
        <v>21</v>
      </c>
      <c r="N1135" s="26" t="s">
        <v>258</v>
      </c>
      <c r="O1135" s="27">
        <v>13.780799999999999</v>
      </c>
      <c r="P1135" s="27" t="s">
        <v>1026</v>
      </c>
      <c r="Q1135" s="27">
        <v>0</v>
      </c>
      <c r="R1135" s="27">
        <v>165.36959999999999</v>
      </c>
      <c r="S1135" s="54"/>
      <c r="T1135" s="54"/>
      <c r="U1135" s="54"/>
      <c r="V1135" s="54"/>
      <c r="W1135" s="54"/>
      <c r="X1135" s="54"/>
      <c r="Y1135" s="54"/>
      <c r="Z1135" s="54"/>
      <c r="AA1135" s="54"/>
      <c r="AB1135" s="54"/>
      <c r="AC1135" s="54"/>
      <c r="AD1135" s="54"/>
      <c r="AE1135" s="54"/>
      <c r="AF1135" s="54"/>
      <c r="AG1135" s="54"/>
      <c r="AH1135" s="54"/>
      <c r="AI1135" s="54"/>
      <c r="AJ1135" s="54"/>
      <c r="AK1135" s="54"/>
      <c r="AL1135" s="54"/>
      <c r="AM1135" s="54"/>
      <c r="AN1135" s="54"/>
      <c r="AO1135" s="54"/>
      <c r="AP1135" s="54"/>
      <c r="AQ1135" s="54"/>
      <c r="AR1135" s="54"/>
      <c r="AS1135" s="54"/>
      <c r="AT1135" s="54"/>
      <c r="AU1135" s="54"/>
      <c r="AV1135" s="54"/>
      <c r="AW1135" s="54"/>
      <c r="AX1135" s="54"/>
      <c r="AY1135" s="54"/>
      <c r="AZ1135" s="54"/>
      <c r="BA1135" s="54"/>
      <c r="BB1135" s="54"/>
      <c r="BC1135" s="54"/>
      <c r="BD1135" s="54"/>
      <c r="BE1135" s="54"/>
      <c r="BF1135" s="54"/>
      <c r="BG1135" s="54"/>
      <c r="BH1135" s="54"/>
      <c r="BI1135" s="54"/>
      <c r="BJ1135" s="54"/>
      <c r="BK1135" s="54"/>
      <c r="BL1135" s="54"/>
      <c r="BM1135" s="54"/>
      <c r="BN1135" s="54"/>
      <c r="BO1135" s="54"/>
      <c r="BP1135" s="54"/>
      <c r="BQ1135" s="54"/>
      <c r="BR1135" s="54"/>
      <c r="BS1135" s="54"/>
      <c r="BT1135" s="54"/>
      <c r="BU1135" s="54"/>
      <c r="BV1135" s="54"/>
      <c r="BW1135" s="54"/>
      <c r="BX1135" s="54"/>
      <c r="BY1135" s="54"/>
      <c r="BZ1135" s="54"/>
      <c r="CA1135" s="54"/>
      <c r="CB1135" s="54"/>
      <c r="CC1135" s="54"/>
      <c r="CD1135" s="54"/>
      <c r="CE1135" s="54"/>
      <c r="CF1135" s="54"/>
      <c r="CG1135" s="54"/>
      <c r="CH1135" s="54"/>
      <c r="CI1135" s="54"/>
      <c r="CJ1135" s="54"/>
      <c r="CK1135" s="54"/>
      <c r="CL1135" s="54"/>
      <c r="CM1135" s="54"/>
      <c r="CN1135" s="54"/>
      <c r="CO1135" s="54"/>
      <c r="CP1135" s="54"/>
      <c r="CQ1135" s="54"/>
      <c r="CR1135" s="54"/>
      <c r="CS1135" s="54"/>
      <c r="CT1135" s="54"/>
      <c r="CU1135" s="54"/>
      <c r="CV1135" s="54"/>
      <c r="CW1135" s="54"/>
      <c r="CX1135" s="54"/>
      <c r="CY1135" s="54"/>
      <c r="CZ1135" s="54"/>
      <c r="DA1135" s="54"/>
      <c r="DB1135" s="54"/>
      <c r="DC1135" s="54"/>
      <c r="DD1135" s="54"/>
      <c r="DE1135" s="54"/>
      <c r="DF1135" s="54"/>
      <c r="DG1135" s="54"/>
      <c r="DH1135" s="54"/>
      <c r="DI1135" s="54"/>
      <c r="DJ1135" s="54"/>
      <c r="DK1135" s="54"/>
      <c r="DL1135" s="54"/>
      <c r="DM1135" s="54"/>
      <c r="DN1135" s="54"/>
      <c r="DO1135" s="54"/>
      <c r="DP1135" s="54"/>
      <c r="DQ1135" s="54"/>
      <c r="DR1135" s="54"/>
      <c r="DS1135" s="54"/>
      <c r="DT1135" s="54"/>
      <c r="DU1135" s="54"/>
      <c r="DV1135" s="54"/>
      <c r="DW1135" s="54"/>
      <c r="DX1135" s="54"/>
      <c r="DY1135" s="54"/>
      <c r="DZ1135" s="54"/>
      <c r="EA1135" s="54"/>
      <c r="EB1135" s="54"/>
      <c r="EC1135" s="54"/>
      <c r="ED1135" s="54"/>
      <c r="EE1135" s="54"/>
      <c r="EF1135" s="54"/>
      <c r="EG1135" s="54"/>
      <c r="EH1135" s="54"/>
      <c r="EI1135" s="54"/>
      <c r="EJ1135" s="54"/>
      <c r="EK1135" s="54"/>
      <c r="EL1135" s="54"/>
      <c r="EM1135" s="54"/>
      <c r="EN1135" s="54"/>
      <c r="EO1135" s="54"/>
      <c r="EP1135" s="54"/>
      <c r="EQ1135" s="54"/>
      <c r="ER1135" s="54"/>
      <c r="ES1135" s="54"/>
      <c r="ET1135" s="54"/>
      <c r="EU1135" s="54"/>
      <c r="EV1135" s="54"/>
      <c r="EW1135" s="54"/>
      <c r="EX1135" s="54"/>
      <c r="EY1135" s="54"/>
      <c r="EZ1135" s="54"/>
      <c r="FA1135" s="54"/>
      <c r="FB1135" s="54"/>
      <c r="FC1135" s="54"/>
      <c r="FD1135" s="54"/>
      <c r="FE1135" s="54"/>
      <c r="FF1135" s="54"/>
      <c r="FG1135" s="54"/>
      <c r="FH1135" s="54"/>
      <c r="FI1135" s="54"/>
      <c r="FJ1135" s="54"/>
      <c r="FK1135" s="54"/>
      <c r="FL1135" s="54"/>
      <c r="FM1135" s="54"/>
      <c r="FN1135" s="54"/>
      <c r="FO1135" s="54"/>
      <c r="FP1135" s="54"/>
      <c r="FQ1135" s="54"/>
      <c r="FR1135" s="54"/>
      <c r="FS1135" s="54"/>
      <c r="FT1135" s="54"/>
      <c r="FU1135" s="54"/>
      <c r="FV1135" s="54"/>
      <c r="FW1135" s="54"/>
      <c r="FX1135" s="54"/>
      <c r="FY1135" s="54"/>
      <c r="FZ1135" s="54"/>
      <c r="GA1135" s="54"/>
      <c r="GB1135" s="54"/>
      <c r="GC1135" s="54"/>
      <c r="GD1135" s="54"/>
      <c r="GE1135" s="54"/>
      <c r="GF1135" s="54"/>
      <c r="GG1135" s="54"/>
      <c r="GH1135" s="54"/>
      <c r="GI1135" s="54"/>
      <c r="GJ1135" s="54"/>
      <c r="GK1135" s="54"/>
      <c r="GL1135" s="54"/>
      <c r="GM1135" s="54"/>
    </row>
    <row r="1136" spans="1:195" s="55" customFormat="1" ht="27.6" x14ac:dyDescent="0.3">
      <c r="A1136" s="89" t="s">
        <v>17</v>
      </c>
      <c r="B1136" s="21" t="s">
        <v>984</v>
      </c>
      <c r="C1136" s="163" t="s">
        <v>19</v>
      </c>
      <c r="D1136" s="81" t="s">
        <v>23</v>
      </c>
      <c r="E1136" s="81" t="s">
        <v>24</v>
      </c>
      <c r="F1136" s="164" t="s">
        <v>279</v>
      </c>
      <c r="G1136" s="5">
        <v>21101</v>
      </c>
      <c r="H1136" s="81" t="s">
        <v>287</v>
      </c>
      <c r="I1136" s="37" t="s">
        <v>22</v>
      </c>
      <c r="J1136" s="194" t="s">
        <v>730</v>
      </c>
      <c r="K1136" s="195" t="s">
        <v>731</v>
      </c>
      <c r="L1136" s="157" t="s">
        <v>20</v>
      </c>
      <c r="M1136" s="5" t="s">
        <v>21</v>
      </c>
      <c r="N1136" s="26" t="s">
        <v>256</v>
      </c>
      <c r="O1136" s="27">
        <v>202.19959999999998</v>
      </c>
      <c r="P1136" s="27" t="s">
        <v>1025</v>
      </c>
      <c r="Q1136" s="27">
        <v>0</v>
      </c>
      <c r="R1136" s="27">
        <v>202.19959999999998</v>
      </c>
      <c r="S1136" s="54"/>
      <c r="T1136" s="54"/>
      <c r="U1136" s="54"/>
      <c r="V1136" s="54"/>
      <c r="W1136" s="54"/>
      <c r="X1136" s="54"/>
      <c r="Y1136" s="54"/>
      <c r="Z1136" s="54"/>
      <c r="AA1136" s="54"/>
      <c r="AB1136" s="54"/>
      <c r="AC1136" s="54"/>
      <c r="AD1136" s="54"/>
      <c r="AE1136" s="54"/>
      <c r="AF1136" s="54"/>
      <c r="AG1136" s="54"/>
      <c r="AH1136" s="54"/>
      <c r="AI1136" s="54"/>
      <c r="AJ1136" s="54"/>
      <c r="AK1136" s="54"/>
      <c r="AL1136" s="54"/>
      <c r="AM1136" s="54"/>
      <c r="AN1136" s="54"/>
      <c r="AO1136" s="54"/>
      <c r="AP1136" s="54"/>
      <c r="AQ1136" s="54"/>
      <c r="AR1136" s="54"/>
      <c r="AS1136" s="54"/>
      <c r="AT1136" s="54"/>
      <c r="AU1136" s="54"/>
      <c r="AV1136" s="54"/>
      <c r="AW1136" s="54"/>
      <c r="AX1136" s="54"/>
      <c r="AY1136" s="54"/>
      <c r="AZ1136" s="54"/>
      <c r="BA1136" s="54"/>
      <c r="BB1136" s="54"/>
      <c r="BC1136" s="54"/>
      <c r="BD1136" s="54"/>
      <c r="BE1136" s="54"/>
      <c r="BF1136" s="54"/>
      <c r="BG1136" s="54"/>
      <c r="BH1136" s="54"/>
      <c r="BI1136" s="54"/>
      <c r="BJ1136" s="54"/>
      <c r="BK1136" s="54"/>
      <c r="BL1136" s="54"/>
      <c r="BM1136" s="54"/>
      <c r="BN1136" s="54"/>
      <c r="BO1136" s="54"/>
      <c r="BP1136" s="54"/>
      <c r="BQ1136" s="54"/>
      <c r="BR1136" s="54"/>
      <c r="BS1136" s="54"/>
      <c r="BT1136" s="54"/>
      <c r="BU1136" s="54"/>
      <c r="BV1136" s="54"/>
      <c r="BW1136" s="54"/>
      <c r="BX1136" s="54"/>
      <c r="BY1136" s="54"/>
      <c r="BZ1136" s="54"/>
      <c r="CA1136" s="54"/>
      <c r="CB1136" s="54"/>
      <c r="CC1136" s="54"/>
      <c r="CD1136" s="54"/>
      <c r="CE1136" s="54"/>
      <c r="CF1136" s="54"/>
      <c r="CG1136" s="54"/>
      <c r="CH1136" s="54"/>
      <c r="CI1136" s="54"/>
      <c r="CJ1136" s="54"/>
      <c r="CK1136" s="54"/>
      <c r="CL1136" s="54"/>
      <c r="CM1136" s="54"/>
      <c r="CN1136" s="54"/>
      <c r="CO1136" s="54"/>
      <c r="CP1136" s="54"/>
      <c r="CQ1136" s="54"/>
      <c r="CR1136" s="54"/>
      <c r="CS1136" s="54"/>
      <c r="CT1136" s="54"/>
      <c r="CU1136" s="54"/>
      <c r="CV1136" s="54"/>
      <c r="CW1136" s="54"/>
      <c r="CX1136" s="54"/>
      <c r="CY1136" s="54"/>
      <c r="CZ1136" s="54"/>
      <c r="DA1136" s="54"/>
      <c r="DB1136" s="54"/>
      <c r="DC1136" s="54"/>
      <c r="DD1136" s="54"/>
      <c r="DE1136" s="54"/>
      <c r="DF1136" s="54"/>
      <c r="DG1136" s="54"/>
      <c r="DH1136" s="54"/>
      <c r="DI1136" s="54"/>
      <c r="DJ1136" s="54"/>
      <c r="DK1136" s="54"/>
      <c r="DL1136" s="54"/>
      <c r="DM1136" s="54"/>
      <c r="DN1136" s="54"/>
      <c r="DO1136" s="54"/>
      <c r="DP1136" s="54"/>
      <c r="DQ1136" s="54"/>
      <c r="DR1136" s="54"/>
      <c r="DS1136" s="54"/>
      <c r="DT1136" s="54"/>
      <c r="DU1136" s="54"/>
      <c r="DV1136" s="54"/>
      <c r="DW1136" s="54"/>
      <c r="DX1136" s="54"/>
      <c r="DY1136" s="54"/>
      <c r="DZ1136" s="54"/>
      <c r="EA1136" s="54"/>
      <c r="EB1136" s="54"/>
      <c r="EC1136" s="54"/>
      <c r="ED1136" s="54"/>
      <c r="EE1136" s="54"/>
      <c r="EF1136" s="54"/>
      <c r="EG1136" s="54"/>
      <c r="EH1136" s="54"/>
      <c r="EI1136" s="54"/>
      <c r="EJ1136" s="54"/>
      <c r="EK1136" s="54"/>
      <c r="EL1136" s="54"/>
      <c r="EM1136" s="54"/>
      <c r="EN1136" s="54"/>
      <c r="EO1136" s="54"/>
      <c r="EP1136" s="54"/>
      <c r="EQ1136" s="54"/>
      <c r="ER1136" s="54"/>
      <c r="ES1136" s="54"/>
      <c r="ET1136" s="54"/>
      <c r="EU1136" s="54"/>
      <c r="EV1136" s="54"/>
      <c r="EW1136" s="54"/>
      <c r="EX1136" s="54"/>
      <c r="EY1136" s="54"/>
      <c r="EZ1136" s="54"/>
      <c r="FA1136" s="54"/>
      <c r="FB1136" s="54"/>
      <c r="FC1136" s="54"/>
      <c r="FD1136" s="54"/>
      <c r="FE1136" s="54"/>
      <c r="FF1136" s="54"/>
      <c r="FG1136" s="54"/>
      <c r="FH1136" s="54"/>
      <c r="FI1136" s="54"/>
      <c r="FJ1136" s="54"/>
      <c r="FK1136" s="54"/>
      <c r="FL1136" s="54"/>
      <c r="FM1136" s="54"/>
      <c r="FN1136" s="54"/>
      <c r="FO1136" s="54"/>
      <c r="FP1136" s="54"/>
      <c r="FQ1136" s="54"/>
      <c r="FR1136" s="54"/>
      <c r="FS1136" s="54"/>
      <c r="FT1136" s="54"/>
      <c r="FU1136" s="54"/>
      <c r="FV1136" s="54"/>
      <c r="FW1136" s="54"/>
      <c r="FX1136" s="54"/>
      <c r="FY1136" s="54"/>
      <c r="FZ1136" s="54"/>
      <c r="GA1136" s="54"/>
      <c r="GB1136" s="54"/>
      <c r="GC1136" s="54"/>
      <c r="GD1136" s="54"/>
      <c r="GE1136" s="54"/>
      <c r="GF1136" s="54"/>
      <c r="GG1136" s="54"/>
      <c r="GH1136" s="54"/>
      <c r="GI1136" s="54"/>
      <c r="GJ1136" s="54"/>
      <c r="GK1136" s="54"/>
      <c r="GL1136" s="54"/>
      <c r="GM1136" s="54"/>
    </row>
    <row r="1137" spans="1:195" s="55" customFormat="1" ht="27.6" x14ac:dyDescent="0.3">
      <c r="A1137" s="89" t="s">
        <v>17</v>
      </c>
      <c r="B1137" s="21" t="s">
        <v>984</v>
      </c>
      <c r="C1137" s="163" t="s">
        <v>19</v>
      </c>
      <c r="D1137" s="81" t="s">
        <v>23</v>
      </c>
      <c r="E1137" s="81" t="s">
        <v>24</v>
      </c>
      <c r="F1137" s="164" t="s">
        <v>279</v>
      </c>
      <c r="G1137" s="5">
        <v>21101</v>
      </c>
      <c r="H1137" s="81" t="s">
        <v>287</v>
      </c>
      <c r="I1137" s="37" t="s">
        <v>22</v>
      </c>
      <c r="J1137" s="194" t="s">
        <v>1027</v>
      </c>
      <c r="K1137" s="195" t="s">
        <v>1028</v>
      </c>
      <c r="L1137" s="157" t="s">
        <v>20</v>
      </c>
      <c r="M1137" s="5" t="s">
        <v>21</v>
      </c>
      <c r="N1137" s="26" t="s">
        <v>256</v>
      </c>
      <c r="O1137" s="27">
        <v>70.5976</v>
      </c>
      <c r="P1137" s="27" t="s">
        <v>997</v>
      </c>
      <c r="Q1137" s="27">
        <v>0</v>
      </c>
      <c r="R1137" s="27">
        <v>282.3904</v>
      </c>
      <c r="S1137" s="54"/>
      <c r="T1137" s="54"/>
      <c r="U1137" s="54"/>
      <c r="V1137" s="54"/>
      <c r="W1137" s="54"/>
      <c r="X1137" s="54"/>
      <c r="Y1137" s="54"/>
      <c r="Z1137" s="54"/>
      <c r="AA1137" s="54"/>
      <c r="AB1137" s="54"/>
      <c r="AC1137" s="54"/>
      <c r="AD1137" s="54"/>
      <c r="AE1137" s="54"/>
      <c r="AF1137" s="54"/>
      <c r="AG1137" s="54"/>
      <c r="AH1137" s="54"/>
      <c r="AI1137" s="54"/>
      <c r="AJ1137" s="54"/>
      <c r="AK1137" s="54"/>
      <c r="AL1137" s="54"/>
      <c r="AM1137" s="54"/>
      <c r="AN1137" s="54"/>
      <c r="AO1137" s="54"/>
      <c r="AP1137" s="54"/>
      <c r="AQ1137" s="54"/>
      <c r="AR1137" s="54"/>
      <c r="AS1137" s="54"/>
      <c r="AT1137" s="54"/>
      <c r="AU1137" s="54"/>
      <c r="AV1137" s="54"/>
      <c r="AW1137" s="54"/>
      <c r="AX1137" s="54"/>
      <c r="AY1137" s="54"/>
      <c r="AZ1137" s="54"/>
      <c r="BA1137" s="54"/>
      <c r="BB1137" s="54"/>
      <c r="BC1137" s="54"/>
      <c r="BD1137" s="54"/>
      <c r="BE1137" s="54"/>
      <c r="BF1137" s="54"/>
      <c r="BG1137" s="54"/>
      <c r="BH1137" s="54"/>
      <c r="BI1137" s="54"/>
      <c r="BJ1137" s="54"/>
      <c r="BK1137" s="54"/>
      <c r="BL1137" s="54"/>
      <c r="BM1137" s="54"/>
      <c r="BN1137" s="54"/>
      <c r="BO1137" s="54"/>
      <c r="BP1137" s="54"/>
      <c r="BQ1137" s="54"/>
      <c r="BR1137" s="54"/>
      <c r="BS1137" s="54"/>
      <c r="BT1137" s="54"/>
      <c r="BU1137" s="54"/>
      <c r="BV1137" s="54"/>
      <c r="BW1137" s="54"/>
      <c r="BX1137" s="54"/>
      <c r="BY1137" s="54"/>
      <c r="BZ1137" s="54"/>
      <c r="CA1137" s="54"/>
      <c r="CB1137" s="54"/>
      <c r="CC1137" s="54"/>
      <c r="CD1137" s="54"/>
      <c r="CE1137" s="54"/>
      <c r="CF1137" s="54"/>
      <c r="CG1137" s="54"/>
      <c r="CH1137" s="54"/>
      <c r="CI1137" s="54"/>
      <c r="CJ1137" s="54"/>
      <c r="CK1137" s="54"/>
      <c r="CL1137" s="54"/>
      <c r="CM1137" s="54"/>
      <c r="CN1137" s="54"/>
      <c r="CO1137" s="54"/>
      <c r="CP1137" s="54"/>
      <c r="CQ1137" s="54"/>
      <c r="CR1137" s="54"/>
      <c r="CS1137" s="54"/>
      <c r="CT1137" s="54"/>
      <c r="CU1137" s="54"/>
      <c r="CV1137" s="54"/>
      <c r="CW1137" s="54"/>
      <c r="CX1137" s="54"/>
      <c r="CY1137" s="54"/>
      <c r="CZ1137" s="54"/>
      <c r="DA1137" s="54"/>
      <c r="DB1137" s="54"/>
      <c r="DC1137" s="54"/>
      <c r="DD1137" s="54"/>
      <c r="DE1137" s="54"/>
      <c r="DF1137" s="54"/>
      <c r="DG1137" s="54"/>
      <c r="DH1137" s="54"/>
      <c r="DI1137" s="54"/>
      <c r="DJ1137" s="54"/>
      <c r="DK1137" s="54"/>
      <c r="DL1137" s="54"/>
      <c r="DM1137" s="54"/>
      <c r="DN1137" s="54"/>
      <c r="DO1137" s="54"/>
      <c r="DP1137" s="54"/>
      <c r="DQ1137" s="54"/>
      <c r="DR1137" s="54"/>
      <c r="DS1137" s="54"/>
      <c r="DT1137" s="54"/>
      <c r="DU1137" s="54"/>
      <c r="DV1137" s="54"/>
      <c r="DW1137" s="54"/>
      <c r="DX1137" s="54"/>
      <c r="DY1137" s="54"/>
      <c r="DZ1137" s="54"/>
      <c r="EA1137" s="54"/>
      <c r="EB1137" s="54"/>
      <c r="EC1137" s="54"/>
      <c r="ED1137" s="54"/>
      <c r="EE1137" s="54"/>
      <c r="EF1137" s="54"/>
      <c r="EG1137" s="54"/>
      <c r="EH1137" s="54"/>
      <c r="EI1137" s="54"/>
      <c r="EJ1137" s="54"/>
      <c r="EK1137" s="54"/>
      <c r="EL1137" s="54"/>
      <c r="EM1137" s="54"/>
      <c r="EN1137" s="54"/>
      <c r="EO1137" s="54"/>
      <c r="EP1137" s="54"/>
      <c r="EQ1137" s="54"/>
      <c r="ER1137" s="54"/>
      <c r="ES1137" s="54"/>
      <c r="ET1137" s="54"/>
      <c r="EU1137" s="54"/>
      <c r="EV1137" s="54"/>
      <c r="EW1137" s="54"/>
      <c r="EX1137" s="54"/>
      <c r="EY1137" s="54"/>
      <c r="EZ1137" s="54"/>
      <c r="FA1137" s="54"/>
      <c r="FB1137" s="54"/>
      <c r="FC1137" s="54"/>
      <c r="FD1137" s="54"/>
      <c r="FE1137" s="54"/>
      <c r="FF1137" s="54"/>
      <c r="FG1137" s="54"/>
      <c r="FH1137" s="54"/>
      <c r="FI1137" s="54"/>
      <c r="FJ1137" s="54"/>
      <c r="FK1137" s="54"/>
      <c r="FL1137" s="54"/>
      <c r="FM1137" s="54"/>
      <c r="FN1137" s="54"/>
      <c r="FO1137" s="54"/>
      <c r="FP1137" s="54"/>
      <c r="FQ1137" s="54"/>
      <c r="FR1137" s="54"/>
      <c r="FS1137" s="54"/>
      <c r="FT1137" s="54"/>
      <c r="FU1137" s="54"/>
      <c r="FV1137" s="54"/>
      <c r="FW1137" s="54"/>
      <c r="FX1137" s="54"/>
      <c r="FY1137" s="54"/>
      <c r="FZ1137" s="54"/>
      <c r="GA1137" s="54"/>
      <c r="GB1137" s="54"/>
      <c r="GC1137" s="54"/>
      <c r="GD1137" s="54"/>
      <c r="GE1137" s="54"/>
      <c r="GF1137" s="54"/>
      <c r="GG1137" s="54"/>
      <c r="GH1137" s="54"/>
      <c r="GI1137" s="54"/>
      <c r="GJ1137" s="54"/>
      <c r="GK1137" s="54"/>
      <c r="GL1137" s="54"/>
      <c r="GM1137" s="54"/>
    </row>
    <row r="1138" spans="1:195" s="55" customFormat="1" x14ac:dyDescent="0.3">
      <c r="A1138" s="89" t="s">
        <v>17</v>
      </c>
      <c r="B1138" s="21" t="s">
        <v>984</v>
      </c>
      <c r="C1138" s="163" t="s">
        <v>19</v>
      </c>
      <c r="D1138" s="81" t="s">
        <v>23</v>
      </c>
      <c r="E1138" s="81" t="s">
        <v>24</v>
      </c>
      <c r="F1138" s="164" t="s">
        <v>279</v>
      </c>
      <c r="G1138" s="5">
        <v>21601</v>
      </c>
      <c r="H1138" s="81" t="s">
        <v>297</v>
      </c>
      <c r="I1138" s="37" t="s">
        <v>22</v>
      </c>
      <c r="J1138" s="194" t="s">
        <v>121</v>
      </c>
      <c r="K1138" s="195" t="s">
        <v>236</v>
      </c>
      <c r="L1138" s="157" t="s">
        <v>20</v>
      </c>
      <c r="M1138" s="5" t="s">
        <v>21</v>
      </c>
      <c r="N1138" s="26" t="s">
        <v>27</v>
      </c>
      <c r="O1138" s="27">
        <v>40.669600000000003</v>
      </c>
      <c r="P1138" s="27" t="s">
        <v>1004</v>
      </c>
      <c r="Q1138" s="27">
        <v>0</v>
      </c>
      <c r="R1138" s="27">
        <v>81.339200000000005</v>
      </c>
      <c r="S1138" s="54"/>
      <c r="T1138" s="54"/>
      <c r="U1138" s="54"/>
      <c r="V1138" s="54"/>
      <c r="W1138" s="54"/>
      <c r="X1138" s="54"/>
      <c r="Y1138" s="54"/>
      <c r="Z1138" s="54"/>
      <c r="AA1138" s="54"/>
      <c r="AB1138" s="54"/>
      <c r="AC1138" s="54"/>
      <c r="AD1138" s="54"/>
      <c r="AE1138" s="54"/>
      <c r="AF1138" s="54"/>
      <c r="AG1138" s="54"/>
      <c r="AH1138" s="54"/>
      <c r="AI1138" s="54"/>
      <c r="AJ1138" s="54"/>
      <c r="AK1138" s="54"/>
      <c r="AL1138" s="54"/>
      <c r="AM1138" s="54"/>
      <c r="AN1138" s="54"/>
      <c r="AO1138" s="54"/>
      <c r="AP1138" s="54"/>
      <c r="AQ1138" s="54"/>
      <c r="AR1138" s="54"/>
      <c r="AS1138" s="54"/>
      <c r="AT1138" s="54"/>
      <c r="AU1138" s="54"/>
      <c r="AV1138" s="54"/>
      <c r="AW1138" s="54"/>
      <c r="AX1138" s="54"/>
      <c r="AY1138" s="54"/>
      <c r="AZ1138" s="54"/>
      <c r="BA1138" s="54"/>
      <c r="BB1138" s="54"/>
      <c r="BC1138" s="54"/>
      <c r="BD1138" s="54"/>
      <c r="BE1138" s="54"/>
      <c r="BF1138" s="54"/>
      <c r="BG1138" s="54"/>
      <c r="BH1138" s="54"/>
      <c r="BI1138" s="54"/>
      <c r="BJ1138" s="54"/>
      <c r="BK1138" s="54"/>
      <c r="BL1138" s="54"/>
      <c r="BM1138" s="54"/>
      <c r="BN1138" s="54"/>
      <c r="BO1138" s="54"/>
      <c r="BP1138" s="54"/>
      <c r="BQ1138" s="54"/>
      <c r="BR1138" s="54"/>
      <c r="BS1138" s="54"/>
      <c r="BT1138" s="54"/>
      <c r="BU1138" s="54"/>
      <c r="BV1138" s="54"/>
      <c r="BW1138" s="54"/>
      <c r="BX1138" s="54"/>
      <c r="BY1138" s="54"/>
      <c r="BZ1138" s="54"/>
      <c r="CA1138" s="54"/>
      <c r="CB1138" s="54"/>
      <c r="CC1138" s="54"/>
      <c r="CD1138" s="54"/>
      <c r="CE1138" s="54"/>
      <c r="CF1138" s="54"/>
      <c r="CG1138" s="54"/>
      <c r="CH1138" s="54"/>
      <c r="CI1138" s="54"/>
      <c r="CJ1138" s="54"/>
      <c r="CK1138" s="54"/>
      <c r="CL1138" s="54"/>
      <c r="CM1138" s="54"/>
      <c r="CN1138" s="54"/>
      <c r="CO1138" s="54"/>
      <c r="CP1138" s="54"/>
      <c r="CQ1138" s="54"/>
      <c r="CR1138" s="54"/>
      <c r="CS1138" s="54"/>
      <c r="CT1138" s="54"/>
      <c r="CU1138" s="54"/>
      <c r="CV1138" s="54"/>
      <c r="CW1138" s="54"/>
      <c r="CX1138" s="54"/>
      <c r="CY1138" s="54"/>
      <c r="CZ1138" s="54"/>
      <c r="DA1138" s="54"/>
      <c r="DB1138" s="54"/>
      <c r="DC1138" s="54"/>
      <c r="DD1138" s="54"/>
      <c r="DE1138" s="54"/>
      <c r="DF1138" s="54"/>
      <c r="DG1138" s="54"/>
      <c r="DH1138" s="54"/>
      <c r="DI1138" s="54"/>
      <c r="DJ1138" s="54"/>
      <c r="DK1138" s="54"/>
      <c r="DL1138" s="54"/>
      <c r="DM1138" s="54"/>
      <c r="DN1138" s="54"/>
      <c r="DO1138" s="54"/>
      <c r="DP1138" s="54"/>
      <c r="DQ1138" s="54"/>
      <c r="DR1138" s="54"/>
      <c r="DS1138" s="54"/>
      <c r="DT1138" s="54"/>
      <c r="DU1138" s="54"/>
      <c r="DV1138" s="54"/>
      <c r="DW1138" s="54"/>
      <c r="DX1138" s="54"/>
      <c r="DY1138" s="54"/>
      <c r="DZ1138" s="54"/>
      <c r="EA1138" s="54"/>
      <c r="EB1138" s="54"/>
      <c r="EC1138" s="54"/>
      <c r="ED1138" s="54"/>
      <c r="EE1138" s="54"/>
      <c r="EF1138" s="54"/>
      <c r="EG1138" s="54"/>
      <c r="EH1138" s="54"/>
      <c r="EI1138" s="54"/>
      <c r="EJ1138" s="54"/>
      <c r="EK1138" s="54"/>
      <c r="EL1138" s="54"/>
      <c r="EM1138" s="54"/>
      <c r="EN1138" s="54"/>
      <c r="EO1138" s="54"/>
      <c r="EP1138" s="54"/>
      <c r="EQ1138" s="54"/>
      <c r="ER1138" s="54"/>
      <c r="ES1138" s="54"/>
      <c r="ET1138" s="54"/>
      <c r="EU1138" s="54"/>
      <c r="EV1138" s="54"/>
      <c r="EW1138" s="54"/>
      <c r="EX1138" s="54"/>
      <c r="EY1138" s="54"/>
      <c r="EZ1138" s="54"/>
      <c r="FA1138" s="54"/>
      <c r="FB1138" s="54"/>
      <c r="FC1138" s="54"/>
      <c r="FD1138" s="54"/>
      <c r="FE1138" s="54"/>
      <c r="FF1138" s="54"/>
      <c r="FG1138" s="54"/>
      <c r="FH1138" s="54"/>
      <c r="FI1138" s="54"/>
      <c r="FJ1138" s="54"/>
      <c r="FK1138" s="54"/>
      <c r="FL1138" s="54"/>
      <c r="FM1138" s="54"/>
      <c r="FN1138" s="54"/>
      <c r="FO1138" s="54"/>
      <c r="FP1138" s="54"/>
      <c r="FQ1138" s="54"/>
      <c r="FR1138" s="54"/>
      <c r="FS1138" s="54"/>
      <c r="FT1138" s="54"/>
      <c r="FU1138" s="54"/>
      <c r="FV1138" s="54"/>
      <c r="FW1138" s="54"/>
      <c r="FX1138" s="54"/>
      <c r="FY1138" s="54"/>
      <c r="FZ1138" s="54"/>
      <c r="GA1138" s="54"/>
      <c r="GB1138" s="54"/>
      <c r="GC1138" s="54"/>
      <c r="GD1138" s="54"/>
      <c r="GE1138" s="54"/>
      <c r="GF1138" s="54"/>
      <c r="GG1138" s="54"/>
      <c r="GH1138" s="54"/>
      <c r="GI1138" s="54"/>
      <c r="GJ1138" s="54"/>
      <c r="GK1138" s="54"/>
      <c r="GL1138" s="54"/>
      <c r="GM1138" s="54"/>
    </row>
    <row r="1139" spans="1:195" s="55" customFormat="1" x14ac:dyDescent="0.3">
      <c r="A1139" s="89" t="s">
        <v>17</v>
      </c>
      <c r="B1139" s="21" t="s">
        <v>984</v>
      </c>
      <c r="C1139" s="163" t="s">
        <v>19</v>
      </c>
      <c r="D1139" s="81" t="s">
        <v>23</v>
      </c>
      <c r="E1139" s="81" t="s">
        <v>24</v>
      </c>
      <c r="F1139" s="164" t="s">
        <v>279</v>
      </c>
      <c r="G1139" s="5">
        <v>21601</v>
      </c>
      <c r="H1139" s="81" t="s">
        <v>297</v>
      </c>
      <c r="I1139" s="37" t="s">
        <v>22</v>
      </c>
      <c r="J1139" s="194" t="s">
        <v>129</v>
      </c>
      <c r="K1139" s="195" t="s">
        <v>244</v>
      </c>
      <c r="L1139" s="157" t="s">
        <v>20</v>
      </c>
      <c r="M1139" s="5" t="s">
        <v>21</v>
      </c>
      <c r="N1139" s="26" t="s">
        <v>263</v>
      </c>
      <c r="O1139" s="27">
        <v>19.2212</v>
      </c>
      <c r="P1139" s="27" t="s">
        <v>1029</v>
      </c>
      <c r="Q1139" s="27">
        <v>16</v>
      </c>
      <c r="R1139" s="27">
        <v>134.54839999999999</v>
      </c>
      <c r="S1139" s="54"/>
      <c r="T1139" s="54"/>
      <c r="U1139" s="54"/>
      <c r="V1139" s="54"/>
      <c r="W1139" s="54"/>
      <c r="X1139" s="54"/>
      <c r="Y1139" s="54"/>
      <c r="Z1139" s="54"/>
      <c r="AA1139" s="54"/>
      <c r="AB1139" s="54"/>
      <c r="AC1139" s="54"/>
      <c r="AD1139" s="54"/>
      <c r="AE1139" s="54"/>
      <c r="AF1139" s="54"/>
      <c r="AG1139" s="54"/>
      <c r="AH1139" s="54"/>
      <c r="AI1139" s="54"/>
      <c r="AJ1139" s="54"/>
      <c r="AK1139" s="54"/>
      <c r="AL1139" s="54"/>
      <c r="AM1139" s="54"/>
      <c r="AN1139" s="54"/>
      <c r="AO1139" s="54"/>
      <c r="AP1139" s="54"/>
      <c r="AQ1139" s="54"/>
      <c r="AR1139" s="54"/>
      <c r="AS1139" s="54"/>
      <c r="AT1139" s="54"/>
      <c r="AU1139" s="54"/>
      <c r="AV1139" s="54"/>
      <c r="AW1139" s="54"/>
      <c r="AX1139" s="54"/>
      <c r="AY1139" s="54"/>
      <c r="AZ1139" s="54"/>
      <c r="BA1139" s="54"/>
      <c r="BB1139" s="54"/>
      <c r="BC1139" s="54"/>
      <c r="BD1139" s="54"/>
      <c r="BE1139" s="54"/>
      <c r="BF1139" s="54"/>
      <c r="BG1139" s="54"/>
      <c r="BH1139" s="54"/>
      <c r="BI1139" s="54"/>
      <c r="BJ1139" s="54"/>
      <c r="BK1139" s="54"/>
      <c r="BL1139" s="54"/>
      <c r="BM1139" s="54"/>
      <c r="BN1139" s="54"/>
      <c r="BO1139" s="54"/>
      <c r="BP1139" s="54"/>
      <c r="BQ1139" s="54"/>
      <c r="BR1139" s="54"/>
      <c r="BS1139" s="54"/>
      <c r="BT1139" s="54"/>
      <c r="BU1139" s="54"/>
      <c r="BV1139" s="54"/>
      <c r="BW1139" s="54"/>
      <c r="BX1139" s="54"/>
      <c r="BY1139" s="54"/>
      <c r="BZ1139" s="54"/>
      <c r="CA1139" s="54"/>
      <c r="CB1139" s="54"/>
      <c r="CC1139" s="54"/>
      <c r="CD1139" s="54"/>
      <c r="CE1139" s="54"/>
      <c r="CF1139" s="54"/>
      <c r="CG1139" s="54"/>
      <c r="CH1139" s="54"/>
      <c r="CI1139" s="54"/>
      <c r="CJ1139" s="54"/>
      <c r="CK1139" s="54"/>
      <c r="CL1139" s="54"/>
      <c r="CM1139" s="54"/>
      <c r="CN1139" s="54"/>
      <c r="CO1139" s="54"/>
      <c r="CP1139" s="54"/>
      <c r="CQ1139" s="54"/>
      <c r="CR1139" s="54"/>
      <c r="CS1139" s="54"/>
      <c r="CT1139" s="54"/>
      <c r="CU1139" s="54"/>
      <c r="CV1139" s="54"/>
      <c r="CW1139" s="54"/>
      <c r="CX1139" s="54"/>
      <c r="CY1139" s="54"/>
      <c r="CZ1139" s="54"/>
      <c r="DA1139" s="54"/>
      <c r="DB1139" s="54"/>
      <c r="DC1139" s="54"/>
      <c r="DD1139" s="54"/>
      <c r="DE1139" s="54"/>
      <c r="DF1139" s="54"/>
      <c r="DG1139" s="54"/>
      <c r="DH1139" s="54"/>
      <c r="DI1139" s="54"/>
      <c r="DJ1139" s="54"/>
      <c r="DK1139" s="54"/>
      <c r="DL1139" s="54"/>
      <c r="DM1139" s="54"/>
      <c r="DN1139" s="54"/>
      <c r="DO1139" s="54"/>
      <c r="DP1139" s="54"/>
      <c r="DQ1139" s="54"/>
      <c r="DR1139" s="54"/>
      <c r="DS1139" s="54"/>
      <c r="DT1139" s="54"/>
      <c r="DU1139" s="54"/>
      <c r="DV1139" s="54"/>
      <c r="DW1139" s="54"/>
      <c r="DX1139" s="54"/>
      <c r="DY1139" s="54"/>
      <c r="DZ1139" s="54"/>
      <c r="EA1139" s="54"/>
      <c r="EB1139" s="54"/>
      <c r="EC1139" s="54"/>
      <c r="ED1139" s="54"/>
      <c r="EE1139" s="54"/>
      <c r="EF1139" s="54"/>
      <c r="EG1139" s="54"/>
      <c r="EH1139" s="54"/>
      <c r="EI1139" s="54"/>
      <c r="EJ1139" s="54"/>
      <c r="EK1139" s="54"/>
      <c r="EL1139" s="54"/>
      <c r="EM1139" s="54"/>
      <c r="EN1139" s="54"/>
      <c r="EO1139" s="54"/>
      <c r="EP1139" s="54"/>
      <c r="EQ1139" s="54"/>
      <c r="ER1139" s="54"/>
      <c r="ES1139" s="54"/>
      <c r="ET1139" s="54"/>
      <c r="EU1139" s="54"/>
      <c r="EV1139" s="54"/>
      <c r="EW1139" s="54"/>
      <c r="EX1139" s="54"/>
      <c r="EY1139" s="54"/>
      <c r="EZ1139" s="54"/>
      <c r="FA1139" s="54"/>
      <c r="FB1139" s="54"/>
      <c r="FC1139" s="54"/>
      <c r="FD1139" s="54"/>
      <c r="FE1139" s="54"/>
      <c r="FF1139" s="54"/>
      <c r="FG1139" s="54"/>
      <c r="FH1139" s="54"/>
      <c r="FI1139" s="54"/>
      <c r="FJ1139" s="54"/>
      <c r="FK1139" s="54"/>
      <c r="FL1139" s="54"/>
      <c r="FM1139" s="54"/>
      <c r="FN1139" s="54"/>
      <c r="FO1139" s="54"/>
      <c r="FP1139" s="54"/>
      <c r="FQ1139" s="54"/>
      <c r="FR1139" s="54"/>
      <c r="FS1139" s="54"/>
      <c r="FT1139" s="54"/>
      <c r="FU1139" s="54"/>
      <c r="FV1139" s="54"/>
      <c r="FW1139" s="54"/>
      <c r="FX1139" s="54"/>
      <c r="FY1139" s="54"/>
      <c r="FZ1139" s="54"/>
      <c r="GA1139" s="54"/>
      <c r="GB1139" s="54"/>
      <c r="GC1139" s="54"/>
      <c r="GD1139" s="54"/>
      <c r="GE1139" s="54"/>
      <c r="GF1139" s="54"/>
      <c r="GG1139" s="54"/>
      <c r="GH1139" s="54"/>
      <c r="GI1139" s="54"/>
      <c r="GJ1139" s="54"/>
      <c r="GK1139" s="54"/>
      <c r="GL1139" s="54"/>
      <c r="GM1139" s="54"/>
    </row>
    <row r="1140" spans="1:195" s="55" customFormat="1" x14ac:dyDescent="0.3">
      <c r="A1140" s="89" t="s">
        <v>17</v>
      </c>
      <c r="B1140" s="21" t="s">
        <v>984</v>
      </c>
      <c r="C1140" s="163" t="s">
        <v>19</v>
      </c>
      <c r="D1140" s="81" t="s">
        <v>23</v>
      </c>
      <c r="E1140" s="81" t="s">
        <v>24</v>
      </c>
      <c r="F1140" s="164" t="s">
        <v>279</v>
      </c>
      <c r="G1140" s="5">
        <v>21601</v>
      </c>
      <c r="H1140" s="81" t="s">
        <v>297</v>
      </c>
      <c r="I1140" s="37" t="s">
        <v>22</v>
      </c>
      <c r="J1140" s="194" t="s">
        <v>1030</v>
      </c>
      <c r="K1140" s="195" t="s">
        <v>1031</v>
      </c>
      <c r="L1140" s="157" t="s">
        <v>20</v>
      </c>
      <c r="M1140" s="5" t="s">
        <v>21</v>
      </c>
      <c r="N1140" s="26" t="s">
        <v>27</v>
      </c>
      <c r="O1140" s="27">
        <v>20.984399999999997</v>
      </c>
      <c r="P1140" s="27" t="s">
        <v>1020</v>
      </c>
      <c r="Q1140" s="27">
        <v>15</v>
      </c>
      <c r="R1140" s="27">
        <v>125.90639999999999</v>
      </c>
      <c r="S1140" s="54"/>
      <c r="T1140" s="54"/>
      <c r="U1140" s="54"/>
      <c r="V1140" s="54"/>
      <c r="W1140" s="54"/>
      <c r="X1140" s="54"/>
      <c r="Y1140" s="54"/>
      <c r="Z1140" s="54"/>
      <c r="AA1140" s="54"/>
      <c r="AB1140" s="54"/>
      <c r="AC1140" s="54"/>
      <c r="AD1140" s="54"/>
      <c r="AE1140" s="54"/>
      <c r="AF1140" s="54"/>
      <c r="AG1140" s="54"/>
      <c r="AH1140" s="54"/>
      <c r="AI1140" s="54"/>
      <c r="AJ1140" s="54"/>
      <c r="AK1140" s="54"/>
      <c r="AL1140" s="54"/>
      <c r="AM1140" s="54"/>
      <c r="AN1140" s="54"/>
      <c r="AO1140" s="54"/>
      <c r="AP1140" s="54"/>
      <c r="AQ1140" s="54"/>
      <c r="AR1140" s="54"/>
      <c r="AS1140" s="54"/>
      <c r="AT1140" s="54"/>
      <c r="AU1140" s="54"/>
      <c r="AV1140" s="54"/>
      <c r="AW1140" s="54"/>
      <c r="AX1140" s="54"/>
      <c r="AY1140" s="54"/>
      <c r="AZ1140" s="54"/>
      <c r="BA1140" s="54"/>
      <c r="BB1140" s="54"/>
      <c r="BC1140" s="54"/>
      <c r="BD1140" s="54"/>
      <c r="BE1140" s="54"/>
      <c r="BF1140" s="54"/>
      <c r="BG1140" s="54"/>
      <c r="BH1140" s="54"/>
      <c r="BI1140" s="54"/>
      <c r="BJ1140" s="54"/>
      <c r="BK1140" s="54"/>
      <c r="BL1140" s="54"/>
      <c r="BM1140" s="54"/>
      <c r="BN1140" s="54"/>
      <c r="BO1140" s="54"/>
      <c r="BP1140" s="54"/>
      <c r="BQ1140" s="54"/>
      <c r="BR1140" s="54"/>
      <c r="BS1140" s="54"/>
      <c r="BT1140" s="54"/>
      <c r="BU1140" s="54"/>
      <c r="BV1140" s="54"/>
      <c r="BW1140" s="54"/>
      <c r="BX1140" s="54"/>
      <c r="BY1140" s="54"/>
      <c r="BZ1140" s="54"/>
      <c r="CA1140" s="54"/>
      <c r="CB1140" s="54"/>
      <c r="CC1140" s="54"/>
      <c r="CD1140" s="54"/>
      <c r="CE1140" s="54"/>
      <c r="CF1140" s="54"/>
      <c r="CG1140" s="54"/>
      <c r="CH1140" s="54"/>
      <c r="CI1140" s="54"/>
      <c r="CJ1140" s="54"/>
      <c r="CK1140" s="54"/>
      <c r="CL1140" s="54"/>
      <c r="CM1140" s="54"/>
      <c r="CN1140" s="54"/>
      <c r="CO1140" s="54"/>
      <c r="CP1140" s="54"/>
      <c r="CQ1140" s="54"/>
      <c r="CR1140" s="54"/>
      <c r="CS1140" s="54"/>
      <c r="CT1140" s="54"/>
      <c r="CU1140" s="54"/>
      <c r="CV1140" s="54"/>
      <c r="CW1140" s="54"/>
      <c r="CX1140" s="54"/>
      <c r="CY1140" s="54"/>
      <c r="CZ1140" s="54"/>
      <c r="DA1140" s="54"/>
      <c r="DB1140" s="54"/>
      <c r="DC1140" s="54"/>
      <c r="DD1140" s="54"/>
      <c r="DE1140" s="54"/>
      <c r="DF1140" s="54"/>
      <c r="DG1140" s="54"/>
      <c r="DH1140" s="54"/>
      <c r="DI1140" s="54"/>
      <c r="DJ1140" s="54"/>
      <c r="DK1140" s="54"/>
      <c r="DL1140" s="54"/>
      <c r="DM1140" s="54"/>
      <c r="DN1140" s="54"/>
      <c r="DO1140" s="54"/>
      <c r="DP1140" s="54"/>
      <c r="DQ1140" s="54"/>
      <c r="DR1140" s="54"/>
      <c r="DS1140" s="54"/>
      <c r="DT1140" s="54"/>
      <c r="DU1140" s="54"/>
      <c r="DV1140" s="54"/>
      <c r="DW1140" s="54"/>
      <c r="DX1140" s="54"/>
      <c r="DY1140" s="54"/>
      <c r="DZ1140" s="54"/>
      <c r="EA1140" s="54"/>
      <c r="EB1140" s="54"/>
      <c r="EC1140" s="54"/>
      <c r="ED1140" s="54"/>
      <c r="EE1140" s="54"/>
      <c r="EF1140" s="54"/>
      <c r="EG1140" s="54"/>
      <c r="EH1140" s="54"/>
      <c r="EI1140" s="54"/>
      <c r="EJ1140" s="54"/>
      <c r="EK1140" s="54"/>
      <c r="EL1140" s="54"/>
      <c r="EM1140" s="54"/>
      <c r="EN1140" s="54"/>
      <c r="EO1140" s="54"/>
      <c r="EP1140" s="54"/>
      <c r="EQ1140" s="54"/>
      <c r="ER1140" s="54"/>
      <c r="ES1140" s="54"/>
      <c r="ET1140" s="54"/>
      <c r="EU1140" s="54"/>
      <c r="EV1140" s="54"/>
      <c r="EW1140" s="54"/>
      <c r="EX1140" s="54"/>
      <c r="EY1140" s="54"/>
      <c r="EZ1140" s="54"/>
      <c r="FA1140" s="54"/>
      <c r="FB1140" s="54"/>
      <c r="FC1140" s="54"/>
      <c r="FD1140" s="54"/>
      <c r="FE1140" s="54"/>
      <c r="FF1140" s="54"/>
      <c r="FG1140" s="54"/>
      <c r="FH1140" s="54"/>
      <c r="FI1140" s="54"/>
      <c r="FJ1140" s="54"/>
      <c r="FK1140" s="54"/>
      <c r="FL1140" s="54"/>
      <c r="FM1140" s="54"/>
      <c r="FN1140" s="54"/>
      <c r="FO1140" s="54"/>
      <c r="FP1140" s="54"/>
      <c r="FQ1140" s="54"/>
      <c r="FR1140" s="54"/>
      <c r="FS1140" s="54"/>
      <c r="FT1140" s="54"/>
      <c r="FU1140" s="54"/>
      <c r="FV1140" s="54"/>
      <c r="FW1140" s="54"/>
      <c r="FX1140" s="54"/>
      <c r="FY1140" s="54"/>
      <c r="FZ1140" s="54"/>
      <c r="GA1140" s="54"/>
      <c r="GB1140" s="54"/>
      <c r="GC1140" s="54"/>
      <c r="GD1140" s="54"/>
      <c r="GE1140" s="54"/>
      <c r="GF1140" s="54"/>
      <c r="GG1140" s="54"/>
      <c r="GH1140" s="54"/>
      <c r="GI1140" s="54"/>
      <c r="GJ1140" s="54"/>
      <c r="GK1140" s="54"/>
      <c r="GL1140" s="54"/>
      <c r="GM1140" s="54"/>
    </row>
    <row r="1141" spans="1:195" s="55" customFormat="1" x14ac:dyDescent="0.3">
      <c r="A1141" s="89" t="s">
        <v>17</v>
      </c>
      <c r="B1141" s="21" t="s">
        <v>984</v>
      </c>
      <c r="C1141" s="163" t="s">
        <v>19</v>
      </c>
      <c r="D1141" s="81" t="s">
        <v>23</v>
      </c>
      <c r="E1141" s="81" t="s">
        <v>24</v>
      </c>
      <c r="F1141" s="164" t="s">
        <v>279</v>
      </c>
      <c r="G1141" s="5">
        <v>21601</v>
      </c>
      <c r="H1141" s="81" t="s">
        <v>297</v>
      </c>
      <c r="I1141" s="37" t="s">
        <v>22</v>
      </c>
      <c r="J1141" s="194" t="s">
        <v>624</v>
      </c>
      <c r="K1141" s="195" t="s">
        <v>625</v>
      </c>
      <c r="L1141" s="157" t="s">
        <v>20</v>
      </c>
      <c r="M1141" s="5" t="s">
        <v>21</v>
      </c>
      <c r="N1141" s="26" t="s">
        <v>27</v>
      </c>
      <c r="O1141" s="27">
        <v>54.311199999999999</v>
      </c>
      <c r="P1141" s="27" t="s">
        <v>1016</v>
      </c>
      <c r="Q1141" s="27">
        <v>180</v>
      </c>
      <c r="R1141" s="27">
        <v>271.55599999999998</v>
      </c>
      <c r="S1141" s="54"/>
      <c r="T1141" s="54"/>
      <c r="U1141" s="54"/>
      <c r="V1141" s="54"/>
      <c r="W1141" s="54"/>
      <c r="X1141" s="54"/>
      <c r="Y1141" s="54"/>
      <c r="Z1141" s="54"/>
      <c r="AA1141" s="54"/>
      <c r="AB1141" s="54"/>
      <c r="AC1141" s="54"/>
      <c r="AD1141" s="54"/>
      <c r="AE1141" s="54"/>
      <c r="AF1141" s="54"/>
      <c r="AG1141" s="54"/>
      <c r="AH1141" s="54"/>
      <c r="AI1141" s="54"/>
      <c r="AJ1141" s="54"/>
      <c r="AK1141" s="54"/>
      <c r="AL1141" s="54"/>
      <c r="AM1141" s="54"/>
      <c r="AN1141" s="54"/>
      <c r="AO1141" s="54"/>
      <c r="AP1141" s="54"/>
      <c r="AQ1141" s="54"/>
      <c r="AR1141" s="54"/>
      <c r="AS1141" s="54"/>
      <c r="AT1141" s="54"/>
      <c r="AU1141" s="54"/>
      <c r="AV1141" s="54"/>
      <c r="AW1141" s="54"/>
      <c r="AX1141" s="54"/>
      <c r="AY1141" s="54"/>
      <c r="AZ1141" s="54"/>
      <c r="BA1141" s="54"/>
      <c r="BB1141" s="54"/>
      <c r="BC1141" s="54"/>
      <c r="BD1141" s="54"/>
      <c r="BE1141" s="54"/>
      <c r="BF1141" s="54"/>
      <c r="BG1141" s="54"/>
      <c r="BH1141" s="54"/>
      <c r="BI1141" s="54"/>
      <c r="BJ1141" s="54"/>
      <c r="BK1141" s="54"/>
      <c r="BL1141" s="54"/>
      <c r="BM1141" s="54"/>
      <c r="BN1141" s="54"/>
      <c r="BO1141" s="54"/>
      <c r="BP1141" s="54"/>
      <c r="BQ1141" s="54"/>
      <c r="BR1141" s="54"/>
      <c r="BS1141" s="54"/>
      <c r="BT1141" s="54"/>
      <c r="BU1141" s="54"/>
      <c r="BV1141" s="54"/>
      <c r="BW1141" s="54"/>
      <c r="BX1141" s="54"/>
      <c r="BY1141" s="54"/>
      <c r="BZ1141" s="54"/>
      <c r="CA1141" s="54"/>
      <c r="CB1141" s="54"/>
      <c r="CC1141" s="54"/>
      <c r="CD1141" s="54"/>
      <c r="CE1141" s="54"/>
      <c r="CF1141" s="54"/>
      <c r="CG1141" s="54"/>
      <c r="CH1141" s="54"/>
      <c r="CI1141" s="54"/>
      <c r="CJ1141" s="54"/>
      <c r="CK1141" s="54"/>
      <c r="CL1141" s="54"/>
      <c r="CM1141" s="54"/>
      <c r="CN1141" s="54"/>
      <c r="CO1141" s="54"/>
      <c r="CP1141" s="54"/>
      <c r="CQ1141" s="54"/>
      <c r="CR1141" s="54"/>
      <c r="CS1141" s="54"/>
      <c r="CT1141" s="54"/>
      <c r="CU1141" s="54"/>
      <c r="CV1141" s="54"/>
      <c r="CW1141" s="54"/>
      <c r="CX1141" s="54"/>
      <c r="CY1141" s="54"/>
      <c r="CZ1141" s="54"/>
      <c r="DA1141" s="54"/>
      <c r="DB1141" s="54"/>
      <c r="DC1141" s="54"/>
      <c r="DD1141" s="54"/>
      <c r="DE1141" s="54"/>
      <c r="DF1141" s="54"/>
      <c r="DG1141" s="54"/>
      <c r="DH1141" s="54"/>
      <c r="DI1141" s="54"/>
      <c r="DJ1141" s="54"/>
      <c r="DK1141" s="54"/>
      <c r="DL1141" s="54"/>
      <c r="DM1141" s="54"/>
      <c r="DN1141" s="54"/>
      <c r="DO1141" s="54"/>
      <c r="DP1141" s="54"/>
      <c r="DQ1141" s="54"/>
      <c r="DR1141" s="54"/>
      <c r="DS1141" s="54"/>
      <c r="DT1141" s="54"/>
      <c r="DU1141" s="54"/>
      <c r="DV1141" s="54"/>
      <c r="DW1141" s="54"/>
      <c r="DX1141" s="54"/>
      <c r="DY1141" s="54"/>
      <c r="DZ1141" s="54"/>
      <c r="EA1141" s="54"/>
      <c r="EB1141" s="54"/>
      <c r="EC1141" s="54"/>
      <c r="ED1141" s="54"/>
      <c r="EE1141" s="54"/>
      <c r="EF1141" s="54"/>
      <c r="EG1141" s="54"/>
      <c r="EH1141" s="54"/>
      <c r="EI1141" s="54"/>
      <c r="EJ1141" s="54"/>
      <c r="EK1141" s="54"/>
      <c r="EL1141" s="54"/>
      <c r="EM1141" s="54"/>
      <c r="EN1141" s="54"/>
      <c r="EO1141" s="54"/>
      <c r="EP1141" s="54"/>
      <c r="EQ1141" s="54"/>
      <c r="ER1141" s="54"/>
      <c r="ES1141" s="54"/>
      <c r="ET1141" s="54"/>
      <c r="EU1141" s="54"/>
      <c r="EV1141" s="54"/>
      <c r="EW1141" s="54"/>
      <c r="EX1141" s="54"/>
      <c r="EY1141" s="54"/>
      <c r="EZ1141" s="54"/>
      <c r="FA1141" s="54"/>
      <c r="FB1141" s="54"/>
      <c r="FC1141" s="54"/>
      <c r="FD1141" s="54"/>
      <c r="FE1141" s="54"/>
      <c r="FF1141" s="54"/>
      <c r="FG1141" s="54"/>
      <c r="FH1141" s="54"/>
      <c r="FI1141" s="54"/>
      <c r="FJ1141" s="54"/>
      <c r="FK1141" s="54"/>
      <c r="FL1141" s="54"/>
      <c r="FM1141" s="54"/>
      <c r="FN1141" s="54"/>
      <c r="FO1141" s="54"/>
      <c r="FP1141" s="54"/>
      <c r="FQ1141" s="54"/>
      <c r="FR1141" s="54"/>
      <c r="FS1141" s="54"/>
      <c r="FT1141" s="54"/>
      <c r="FU1141" s="54"/>
      <c r="FV1141" s="54"/>
      <c r="FW1141" s="54"/>
      <c r="FX1141" s="54"/>
      <c r="FY1141" s="54"/>
      <c r="FZ1141" s="54"/>
      <c r="GA1141" s="54"/>
      <c r="GB1141" s="54"/>
      <c r="GC1141" s="54"/>
      <c r="GD1141" s="54"/>
      <c r="GE1141" s="54"/>
      <c r="GF1141" s="54"/>
      <c r="GG1141" s="54"/>
      <c r="GH1141" s="54"/>
      <c r="GI1141" s="54"/>
      <c r="GJ1141" s="54"/>
      <c r="GK1141" s="54"/>
      <c r="GL1141" s="54"/>
      <c r="GM1141" s="54"/>
    </row>
    <row r="1142" spans="1:195" s="55" customFormat="1" x14ac:dyDescent="0.3">
      <c r="A1142" s="89" t="s">
        <v>17</v>
      </c>
      <c r="B1142" s="21" t="s">
        <v>984</v>
      </c>
      <c r="C1142" s="163" t="s">
        <v>19</v>
      </c>
      <c r="D1142" s="81" t="s">
        <v>23</v>
      </c>
      <c r="E1142" s="81" t="s">
        <v>24</v>
      </c>
      <c r="F1142" s="164" t="s">
        <v>279</v>
      </c>
      <c r="G1142" s="5">
        <v>21601</v>
      </c>
      <c r="H1142" s="81" t="s">
        <v>297</v>
      </c>
      <c r="I1142" s="37" t="s">
        <v>22</v>
      </c>
      <c r="J1142" s="194" t="s">
        <v>1032</v>
      </c>
      <c r="K1142" s="195" t="s">
        <v>1033</v>
      </c>
      <c r="L1142" s="157" t="s">
        <v>20</v>
      </c>
      <c r="M1142" s="5" t="s">
        <v>21</v>
      </c>
      <c r="N1142" s="26" t="s">
        <v>27</v>
      </c>
      <c r="O1142" s="27">
        <v>47.826799999999992</v>
      </c>
      <c r="P1142" s="27" t="s">
        <v>1004</v>
      </c>
      <c r="Q1142" s="27">
        <v>0</v>
      </c>
      <c r="R1142" s="27">
        <v>95.653599999999983</v>
      </c>
      <c r="S1142" s="54"/>
      <c r="T1142" s="54"/>
      <c r="U1142" s="54"/>
      <c r="V1142" s="54"/>
      <c r="W1142" s="54"/>
      <c r="X1142" s="54"/>
      <c r="Y1142" s="54"/>
      <c r="Z1142" s="54"/>
      <c r="AA1142" s="54"/>
      <c r="AB1142" s="54"/>
      <c r="AC1142" s="54"/>
      <c r="AD1142" s="54"/>
      <c r="AE1142" s="54"/>
      <c r="AF1142" s="54"/>
      <c r="AG1142" s="54"/>
      <c r="AH1142" s="54"/>
      <c r="AI1142" s="54"/>
      <c r="AJ1142" s="54"/>
      <c r="AK1142" s="54"/>
      <c r="AL1142" s="54"/>
      <c r="AM1142" s="54"/>
      <c r="AN1142" s="54"/>
      <c r="AO1142" s="54"/>
      <c r="AP1142" s="54"/>
      <c r="AQ1142" s="54"/>
      <c r="AR1142" s="54"/>
      <c r="AS1142" s="54"/>
      <c r="AT1142" s="54"/>
      <c r="AU1142" s="54"/>
      <c r="AV1142" s="54"/>
      <c r="AW1142" s="54"/>
      <c r="AX1142" s="54"/>
      <c r="AY1142" s="54"/>
      <c r="AZ1142" s="54"/>
      <c r="BA1142" s="54"/>
      <c r="BB1142" s="54"/>
      <c r="BC1142" s="54"/>
      <c r="BD1142" s="54"/>
      <c r="BE1142" s="54"/>
      <c r="BF1142" s="54"/>
      <c r="BG1142" s="54"/>
      <c r="BH1142" s="54"/>
      <c r="BI1142" s="54"/>
      <c r="BJ1142" s="54"/>
      <c r="BK1142" s="54"/>
      <c r="BL1142" s="54"/>
      <c r="BM1142" s="54"/>
      <c r="BN1142" s="54"/>
      <c r="BO1142" s="54"/>
      <c r="BP1142" s="54"/>
      <c r="BQ1142" s="54"/>
      <c r="BR1142" s="54"/>
      <c r="BS1142" s="54"/>
      <c r="BT1142" s="54"/>
      <c r="BU1142" s="54"/>
      <c r="BV1142" s="54"/>
      <c r="BW1142" s="54"/>
      <c r="BX1142" s="54"/>
      <c r="BY1142" s="54"/>
      <c r="BZ1142" s="54"/>
      <c r="CA1142" s="54"/>
      <c r="CB1142" s="54"/>
      <c r="CC1142" s="54"/>
      <c r="CD1142" s="54"/>
      <c r="CE1142" s="54"/>
      <c r="CF1142" s="54"/>
      <c r="CG1142" s="54"/>
      <c r="CH1142" s="54"/>
      <c r="CI1142" s="54"/>
      <c r="CJ1142" s="54"/>
      <c r="CK1142" s="54"/>
      <c r="CL1142" s="54"/>
      <c r="CM1142" s="54"/>
      <c r="CN1142" s="54"/>
      <c r="CO1142" s="54"/>
      <c r="CP1142" s="54"/>
      <c r="CQ1142" s="54"/>
      <c r="CR1142" s="54"/>
      <c r="CS1142" s="54"/>
      <c r="CT1142" s="54"/>
      <c r="CU1142" s="54"/>
      <c r="CV1142" s="54"/>
      <c r="CW1142" s="54"/>
      <c r="CX1142" s="54"/>
      <c r="CY1142" s="54"/>
      <c r="CZ1142" s="54"/>
      <c r="DA1142" s="54"/>
      <c r="DB1142" s="54"/>
      <c r="DC1142" s="54"/>
      <c r="DD1142" s="54"/>
      <c r="DE1142" s="54"/>
      <c r="DF1142" s="54"/>
      <c r="DG1142" s="54"/>
      <c r="DH1142" s="54"/>
      <c r="DI1142" s="54"/>
      <c r="DJ1142" s="54"/>
      <c r="DK1142" s="54"/>
      <c r="DL1142" s="54"/>
      <c r="DM1142" s="54"/>
      <c r="DN1142" s="54"/>
      <c r="DO1142" s="54"/>
      <c r="DP1142" s="54"/>
      <c r="DQ1142" s="54"/>
      <c r="DR1142" s="54"/>
      <c r="DS1142" s="54"/>
      <c r="DT1142" s="54"/>
      <c r="DU1142" s="54"/>
      <c r="DV1142" s="54"/>
      <c r="DW1142" s="54"/>
      <c r="DX1142" s="54"/>
      <c r="DY1142" s="54"/>
      <c r="DZ1142" s="54"/>
      <c r="EA1142" s="54"/>
      <c r="EB1142" s="54"/>
      <c r="EC1142" s="54"/>
      <c r="ED1142" s="54"/>
      <c r="EE1142" s="54"/>
      <c r="EF1142" s="54"/>
      <c r="EG1142" s="54"/>
      <c r="EH1142" s="54"/>
      <c r="EI1142" s="54"/>
      <c r="EJ1142" s="54"/>
      <c r="EK1142" s="54"/>
      <c r="EL1142" s="54"/>
      <c r="EM1142" s="54"/>
      <c r="EN1142" s="54"/>
      <c r="EO1142" s="54"/>
      <c r="EP1142" s="54"/>
      <c r="EQ1142" s="54"/>
      <c r="ER1142" s="54"/>
      <c r="ES1142" s="54"/>
      <c r="ET1142" s="54"/>
      <c r="EU1142" s="54"/>
      <c r="EV1142" s="54"/>
      <c r="EW1142" s="54"/>
      <c r="EX1142" s="54"/>
      <c r="EY1142" s="54"/>
      <c r="EZ1142" s="54"/>
      <c r="FA1142" s="54"/>
      <c r="FB1142" s="54"/>
      <c r="FC1142" s="54"/>
      <c r="FD1142" s="54"/>
      <c r="FE1142" s="54"/>
      <c r="FF1142" s="54"/>
      <c r="FG1142" s="54"/>
      <c r="FH1142" s="54"/>
      <c r="FI1142" s="54"/>
      <c r="FJ1142" s="54"/>
      <c r="FK1142" s="54"/>
      <c r="FL1142" s="54"/>
      <c r="FM1142" s="54"/>
      <c r="FN1142" s="54"/>
      <c r="FO1142" s="54"/>
      <c r="FP1142" s="54"/>
      <c r="FQ1142" s="54"/>
      <c r="FR1142" s="54"/>
      <c r="FS1142" s="54"/>
      <c r="FT1142" s="54"/>
      <c r="FU1142" s="54"/>
      <c r="FV1142" s="54"/>
      <c r="FW1142" s="54"/>
      <c r="FX1142" s="54"/>
      <c r="FY1142" s="54"/>
      <c r="FZ1142" s="54"/>
      <c r="GA1142" s="54"/>
      <c r="GB1142" s="54"/>
      <c r="GC1142" s="54"/>
      <c r="GD1142" s="54"/>
      <c r="GE1142" s="54"/>
      <c r="GF1142" s="54"/>
      <c r="GG1142" s="54"/>
      <c r="GH1142" s="54"/>
      <c r="GI1142" s="54"/>
      <c r="GJ1142" s="54"/>
      <c r="GK1142" s="54"/>
      <c r="GL1142" s="54"/>
      <c r="GM1142" s="54"/>
    </row>
    <row r="1143" spans="1:195" s="55" customFormat="1" x14ac:dyDescent="0.3">
      <c r="A1143" s="89" t="s">
        <v>17</v>
      </c>
      <c r="B1143" s="21" t="s">
        <v>984</v>
      </c>
      <c r="C1143" s="163" t="s">
        <v>19</v>
      </c>
      <c r="D1143" s="81" t="s">
        <v>23</v>
      </c>
      <c r="E1143" s="81" t="s">
        <v>24</v>
      </c>
      <c r="F1143" s="164" t="s">
        <v>279</v>
      </c>
      <c r="G1143" s="5">
        <v>21601</v>
      </c>
      <c r="H1143" s="81" t="s">
        <v>297</v>
      </c>
      <c r="I1143" s="37" t="s">
        <v>22</v>
      </c>
      <c r="J1143" s="194" t="s">
        <v>529</v>
      </c>
      <c r="K1143" s="195" t="s">
        <v>530</v>
      </c>
      <c r="L1143" s="157" t="s">
        <v>20</v>
      </c>
      <c r="M1143" s="5" t="s">
        <v>21</v>
      </c>
      <c r="N1143" s="26" t="s">
        <v>27</v>
      </c>
      <c r="O1143" s="27">
        <v>86.501199999999983</v>
      </c>
      <c r="P1143" s="27" t="s">
        <v>1004</v>
      </c>
      <c r="Q1143" s="27">
        <v>43</v>
      </c>
      <c r="R1143" s="27">
        <v>173.00239999999997</v>
      </c>
      <c r="S1143" s="54"/>
      <c r="T1143" s="54"/>
      <c r="U1143" s="54"/>
      <c r="V1143" s="54"/>
      <c r="W1143" s="54"/>
      <c r="X1143" s="54"/>
      <c r="Y1143" s="54"/>
      <c r="Z1143" s="54"/>
      <c r="AA1143" s="54"/>
      <c r="AB1143" s="54"/>
      <c r="AC1143" s="54"/>
      <c r="AD1143" s="54"/>
      <c r="AE1143" s="54"/>
      <c r="AF1143" s="54"/>
      <c r="AG1143" s="54"/>
      <c r="AH1143" s="54"/>
      <c r="AI1143" s="54"/>
      <c r="AJ1143" s="54"/>
      <c r="AK1143" s="54"/>
      <c r="AL1143" s="54"/>
      <c r="AM1143" s="54"/>
      <c r="AN1143" s="54"/>
      <c r="AO1143" s="54"/>
      <c r="AP1143" s="54"/>
      <c r="AQ1143" s="54"/>
      <c r="AR1143" s="54"/>
      <c r="AS1143" s="54"/>
      <c r="AT1143" s="54"/>
      <c r="AU1143" s="54"/>
      <c r="AV1143" s="54"/>
      <c r="AW1143" s="54"/>
      <c r="AX1143" s="54"/>
      <c r="AY1143" s="54"/>
      <c r="AZ1143" s="54"/>
      <c r="BA1143" s="54"/>
      <c r="BB1143" s="54"/>
      <c r="BC1143" s="54"/>
      <c r="BD1143" s="54"/>
      <c r="BE1143" s="54"/>
      <c r="BF1143" s="54"/>
      <c r="BG1143" s="54"/>
      <c r="BH1143" s="54"/>
      <c r="BI1143" s="54"/>
      <c r="BJ1143" s="54"/>
      <c r="BK1143" s="54"/>
      <c r="BL1143" s="54"/>
      <c r="BM1143" s="54"/>
      <c r="BN1143" s="54"/>
      <c r="BO1143" s="54"/>
      <c r="BP1143" s="54"/>
      <c r="BQ1143" s="54"/>
      <c r="BR1143" s="54"/>
      <c r="BS1143" s="54"/>
      <c r="BT1143" s="54"/>
      <c r="BU1143" s="54"/>
      <c r="BV1143" s="54"/>
      <c r="BW1143" s="54"/>
      <c r="BX1143" s="54"/>
      <c r="BY1143" s="54"/>
      <c r="BZ1143" s="54"/>
      <c r="CA1143" s="54"/>
      <c r="CB1143" s="54"/>
      <c r="CC1143" s="54"/>
      <c r="CD1143" s="54"/>
      <c r="CE1143" s="54"/>
      <c r="CF1143" s="54"/>
      <c r="CG1143" s="54"/>
      <c r="CH1143" s="54"/>
      <c r="CI1143" s="54"/>
      <c r="CJ1143" s="54"/>
      <c r="CK1143" s="54"/>
      <c r="CL1143" s="54"/>
      <c r="CM1143" s="54"/>
      <c r="CN1143" s="54"/>
      <c r="CO1143" s="54"/>
      <c r="CP1143" s="54"/>
      <c r="CQ1143" s="54"/>
      <c r="CR1143" s="54"/>
      <c r="CS1143" s="54"/>
      <c r="CT1143" s="54"/>
      <c r="CU1143" s="54"/>
      <c r="CV1143" s="54"/>
      <c r="CW1143" s="54"/>
      <c r="CX1143" s="54"/>
      <c r="CY1143" s="54"/>
      <c r="CZ1143" s="54"/>
      <c r="DA1143" s="54"/>
      <c r="DB1143" s="54"/>
      <c r="DC1143" s="54"/>
      <c r="DD1143" s="54"/>
      <c r="DE1143" s="54"/>
      <c r="DF1143" s="54"/>
      <c r="DG1143" s="54"/>
      <c r="DH1143" s="54"/>
      <c r="DI1143" s="54"/>
      <c r="DJ1143" s="54"/>
      <c r="DK1143" s="54"/>
      <c r="DL1143" s="54"/>
      <c r="DM1143" s="54"/>
      <c r="DN1143" s="54"/>
      <c r="DO1143" s="54"/>
      <c r="DP1143" s="54"/>
      <c r="DQ1143" s="54"/>
      <c r="DR1143" s="54"/>
      <c r="DS1143" s="54"/>
      <c r="DT1143" s="54"/>
      <c r="DU1143" s="54"/>
      <c r="DV1143" s="54"/>
      <c r="DW1143" s="54"/>
      <c r="DX1143" s="54"/>
      <c r="DY1143" s="54"/>
      <c r="DZ1143" s="54"/>
      <c r="EA1143" s="54"/>
      <c r="EB1143" s="54"/>
      <c r="EC1143" s="54"/>
      <c r="ED1143" s="54"/>
      <c r="EE1143" s="54"/>
      <c r="EF1143" s="54"/>
      <c r="EG1143" s="54"/>
      <c r="EH1143" s="54"/>
      <c r="EI1143" s="54"/>
      <c r="EJ1143" s="54"/>
      <c r="EK1143" s="54"/>
      <c r="EL1143" s="54"/>
      <c r="EM1143" s="54"/>
      <c r="EN1143" s="54"/>
      <c r="EO1143" s="54"/>
      <c r="EP1143" s="54"/>
      <c r="EQ1143" s="54"/>
      <c r="ER1143" s="54"/>
      <c r="ES1143" s="54"/>
      <c r="ET1143" s="54"/>
      <c r="EU1143" s="54"/>
      <c r="EV1143" s="54"/>
      <c r="EW1143" s="54"/>
      <c r="EX1143" s="54"/>
      <c r="EY1143" s="54"/>
      <c r="EZ1143" s="54"/>
      <c r="FA1143" s="54"/>
      <c r="FB1143" s="54"/>
      <c r="FC1143" s="54"/>
      <c r="FD1143" s="54"/>
      <c r="FE1143" s="54"/>
      <c r="FF1143" s="54"/>
      <c r="FG1143" s="54"/>
      <c r="FH1143" s="54"/>
      <c r="FI1143" s="54"/>
      <c r="FJ1143" s="54"/>
      <c r="FK1143" s="54"/>
      <c r="FL1143" s="54"/>
      <c r="FM1143" s="54"/>
      <c r="FN1143" s="54"/>
      <c r="FO1143" s="54"/>
      <c r="FP1143" s="54"/>
      <c r="FQ1143" s="54"/>
      <c r="FR1143" s="54"/>
      <c r="FS1143" s="54"/>
      <c r="FT1143" s="54"/>
      <c r="FU1143" s="54"/>
      <c r="FV1143" s="54"/>
      <c r="FW1143" s="54"/>
      <c r="FX1143" s="54"/>
      <c r="FY1143" s="54"/>
      <c r="FZ1143" s="54"/>
      <c r="GA1143" s="54"/>
      <c r="GB1143" s="54"/>
      <c r="GC1143" s="54"/>
      <c r="GD1143" s="54"/>
      <c r="GE1143" s="54"/>
      <c r="GF1143" s="54"/>
      <c r="GG1143" s="54"/>
      <c r="GH1143" s="54"/>
      <c r="GI1143" s="54"/>
      <c r="GJ1143" s="54"/>
      <c r="GK1143" s="54"/>
      <c r="GL1143" s="54"/>
      <c r="GM1143" s="54"/>
    </row>
    <row r="1144" spans="1:195" s="55" customFormat="1" x14ac:dyDescent="0.3">
      <c r="A1144" s="89" t="s">
        <v>17</v>
      </c>
      <c r="B1144" s="21" t="s">
        <v>984</v>
      </c>
      <c r="C1144" s="163" t="s">
        <v>19</v>
      </c>
      <c r="D1144" s="81" t="s">
        <v>23</v>
      </c>
      <c r="E1144" s="81" t="s">
        <v>24</v>
      </c>
      <c r="F1144" s="164" t="s">
        <v>279</v>
      </c>
      <c r="G1144" s="5">
        <v>21601</v>
      </c>
      <c r="H1144" s="81" t="s">
        <v>297</v>
      </c>
      <c r="I1144" s="37" t="s">
        <v>22</v>
      </c>
      <c r="J1144" s="194" t="s">
        <v>138</v>
      </c>
      <c r="K1144" s="195" t="s">
        <v>252</v>
      </c>
      <c r="L1144" s="157" t="s">
        <v>20</v>
      </c>
      <c r="M1144" s="5" t="s">
        <v>21</v>
      </c>
      <c r="N1144" s="26" t="s">
        <v>27</v>
      </c>
      <c r="O1144" s="27">
        <v>41.748399999999997</v>
      </c>
      <c r="P1144" s="27" t="s">
        <v>1016</v>
      </c>
      <c r="Q1144" s="27">
        <v>0</v>
      </c>
      <c r="R1144" s="27">
        <v>208.74199999999999</v>
      </c>
      <c r="S1144" s="54"/>
      <c r="T1144" s="54"/>
      <c r="U1144" s="54"/>
      <c r="V1144" s="54"/>
      <c r="W1144" s="54"/>
      <c r="X1144" s="54"/>
      <c r="Y1144" s="54"/>
      <c r="Z1144" s="54"/>
      <c r="AA1144" s="54"/>
      <c r="AB1144" s="54"/>
      <c r="AC1144" s="54"/>
      <c r="AD1144" s="54"/>
      <c r="AE1144" s="54"/>
      <c r="AF1144" s="54"/>
      <c r="AG1144" s="54"/>
      <c r="AH1144" s="54"/>
      <c r="AI1144" s="54"/>
      <c r="AJ1144" s="54"/>
      <c r="AK1144" s="54"/>
      <c r="AL1144" s="54"/>
      <c r="AM1144" s="54"/>
      <c r="AN1144" s="54"/>
      <c r="AO1144" s="54"/>
      <c r="AP1144" s="54"/>
      <c r="AQ1144" s="54"/>
      <c r="AR1144" s="54"/>
      <c r="AS1144" s="54"/>
      <c r="AT1144" s="54"/>
      <c r="AU1144" s="54"/>
      <c r="AV1144" s="54"/>
      <c r="AW1144" s="54"/>
      <c r="AX1144" s="54"/>
      <c r="AY1144" s="54"/>
      <c r="AZ1144" s="54"/>
      <c r="BA1144" s="54"/>
      <c r="BB1144" s="54"/>
      <c r="BC1144" s="54"/>
      <c r="BD1144" s="54"/>
      <c r="BE1144" s="54"/>
      <c r="BF1144" s="54"/>
      <c r="BG1144" s="54"/>
      <c r="BH1144" s="54"/>
      <c r="BI1144" s="54"/>
      <c r="BJ1144" s="54"/>
      <c r="BK1144" s="54"/>
      <c r="BL1144" s="54"/>
      <c r="BM1144" s="54"/>
      <c r="BN1144" s="54"/>
      <c r="BO1144" s="54"/>
      <c r="BP1144" s="54"/>
      <c r="BQ1144" s="54"/>
      <c r="BR1144" s="54"/>
      <c r="BS1144" s="54"/>
      <c r="BT1144" s="54"/>
      <c r="BU1144" s="54"/>
      <c r="BV1144" s="54"/>
      <c r="BW1144" s="54"/>
      <c r="BX1144" s="54"/>
      <c r="BY1144" s="54"/>
      <c r="BZ1144" s="54"/>
      <c r="CA1144" s="54"/>
      <c r="CB1144" s="54"/>
      <c r="CC1144" s="54"/>
      <c r="CD1144" s="54"/>
      <c r="CE1144" s="54"/>
      <c r="CF1144" s="54"/>
      <c r="CG1144" s="54"/>
      <c r="CH1144" s="54"/>
      <c r="CI1144" s="54"/>
      <c r="CJ1144" s="54"/>
      <c r="CK1144" s="54"/>
      <c r="CL1144" s="54"/>
      <c r="CM1144" s="54"/>
      <c r="CN1144" s="54"/>
      <c r="CO1144" s="54"/>
      <c r="CP1144" s="54"/>
      <c r="CQ1144" s="54"/>
      <c r="CR1144" s="54"/>
      <c r="CS1144" s="54"/>
      <c r="CT1144" s="54"/>
      <c r="CU1144" s="54"/>
      <c r="CV1144" s="54"/>
      <c r="CW1144" s="54"/>
      <c r="CX1144" s="54"/>
      <c r="CY1144" s="54"/>
      <c r="CZ1144" s="54"/>
      <c r="DA1144" s="54"/>
      <c r="DB1144" s="54"/>
      <c r="DC1144" s="54"/>
      <c r="DD1144" s="54"/>
      <c r="DE1144" s="54"/>
      <c r="DF1144" s="54"/>
      <c r="DG1144" s="54"/>
      <c r="DH1144" s="54"/>
      <c r="DI1144" s="54"/>
      <c r="DJ1144" s="54"/>
      <c r="DK1144" s="54"/>
      <c r="DL1144" s="54"/>
      <c r="DM1144" s="54"/>
      <c r="DN1144" s="54"/>
      <c r="DO1144" s="54"/>
      <c r="DP1144" s="54"/>
      <c r="DQ1144" s="54"/>
      <c r="DR1144" s="54"/>
      <c r="DS1144" s="54"/>
      <c r="DT1144" s="54"/>
      <c r="DU1144" s="54"/>
      <c r="DV1144" s="54"/>
      <c r="DW1144" s="54"/>
      <c r="DX1144" s="54"/>
      <c r="DY1144" s="54"/>
      <c r="DZ1144" s="54"/>
      <c r="EA1144" s="54"/>
      <c r="EB1144" s="54"/>
      <c r="EC1144" s="54"/>
      <c r="ED1144" s="54"/>
      <c r="EE1144" s="54"/>
      <c r="EF1144" s="54"/>
      <c r="EG1144" s="54"/>
      <c r="EH1144" s="54"/>
      <c r="EI1144" s="54"/>
      <c r="EJ1144" s="54"/>
      <c r="EK1144" s="54"/>
      <c r="EL1144" s="54"/>
      <c r="EM1144" s="54"/>
      <c r="EN1144" s="54"/>
      <c r="EO1144" s="54"/>
      <c r="EP1144" s="54"/>
      <c r="EQ1144" s="54"/>
      <c r="ER1144" s="54"/>
      <c r="ES1144" s="54"/>
      <c r="ET1144" s="54"/>
      <c r="EU1144" s="54"/>
      <c r="EV1144" s="54"/>
      <c r="EW1144" s="54"/>
      <c r="EX1144" s="54"/>
      <c r="EY1144" s="54"/>
      <c r="EZ1144" s="54"/>
      <c r="FA1144" s="54"/>
      <c r="FB1144" s="54"/>
      <c r="FC1144" s="54"/>
      <c r="FD1144" s="54"/>
      <c r="FE1144" s="54"/>
      <c r="FF1144" s="54"/>
      <c r="FG1144" s="54"/>
      <c r="FH1144" s="54"/>
      <c r="FI1144" s="54"/>
      <c r="FJ1144" s="54"/>
      <c r="FK1144" s="54"/>
      <c r="FL1144" s="54"/>
      <c r="FM1144" s="54"/>
      <c r="FN1144" s="54"/>
      <c r="FO1144" s="54"/>
      <c r="FP1144" s="54"/>
      <c r="FQ1144" s="54"/>
      <c r="FR1144" s="54"/>
      <c r="FS1144" s="54"/>
      <c r="FT1144" s="54"/>
      <c r="FU1144" s="54"/>
      <c r="FV1144" s="54"/>
      <c r="FW1144" s="54"/>
      <c r="FX1144" s="54"/>
      <c r="FY1144" s="54"/>
      <c r="FZ1144" s="54"/>
      <c r="GA1144" s="54"/>
      <c r="GB1144" s="54"/>
      <c r="GC1144" s="54"/>
      <c r="GD1144" s="54"/>
      <c r="GE1144" s="54"/>
      <c r="GF1144" s="54"/>
      <c r="GG1144" s="54"/>
      <c r="GH1144" s="54"/>
      <c r="GI1144" s="54"/>
      <c r="GJ1144" s="54"/>
      <c r="GK1144" s="54"/>
      <c r="GL1144" s="54"/>
      <c r="GM1144" s="54"/>
    </row>
    <row r="1145" spans="1:195" s="55" customFormat="1" x14ac:dyDescent="0.3">
      <c r="A1145" s="89" t="s">
        <v>17</v>
      </c>
      <c r="B1145" s="21" t="s">
        <v>984</v>
      </c>
      <c r="C1145" s="163" t="s">
        <v>19</v>
      </c>
      <c r="D1145" s="81" t="s">
        <v>23</v>
      </c>
      <c r="E1145" s="81" t="s">
        <v>24</v>
      </c>
      <c r="F1145" s="164" t="s">
        <v>279</v>
      </c>
      <c r="G1145" s="5">
        <v>21601</v>
      </c>
      <c r="H1145" s="81" t="s">
        <v>297</v>
      </c>
      <c r="I1145" s="37" t="s">
        <v>22</v>
      </c>
      <c r="J1145" s="194" t="s">
        <v>487</v>
      </c>
      <c r="K1145" s="195" t="s">
        <v>488</v>
      </c>
      <c r="L1145" s="157" t="s">
        <v>20</v>
      </c>
      <c r="M1145" s="5" t="s">
        <v>21</v>
      </c>
      <c r="N1145" s="26" t="s">
        <v>27</v>
      </c>
      <c r="O1145" s="27">
        <v>102.5324</v>
      </c>
      <c r="P1145" s="27" t="s">
        <v>1004</v>
      </c>
      <c r="Q1145" s="27">
        <v>0</v>
      </c>
      <c r="R1145" s="27">
        <v>205.06479999999999</v>
      </c>
      <c r="S1145" s="54"/>
      <c r="T1145" s="54"/>
      <c r="U1145" s="54"/>
      <c r="V1145" s="54"/>
      <c r="W1145" s="54"/>
      <c r="X1145" s="54"/>
      <c r="Y1145" s="54"/>
      <c r="Z1145" s="54"/>
      <c r="AA1145" s="54"/>
      <c r="AB1145" s="54"/>
      <c r="AC1145" s="54"/>
      <c r="AD1145" s="54"/>
      <c r="AE1145" s="54"/>
      <c r="AF1145" s="54"/>
      <c r="AG1145" s="54"/>
      <c r="AH1145" s="54"/>
      <c r="AI1145" s="54"/>
      <c r="AJ1145" s="54"/>
      <c r="AK1145" s="54"/>
      <c r="AL1145" s="54"/>
      <c r="AM1145" s="54"/>
      <c r="AN1145" s="54"/>
      <c r="AO1145" s="54"/>
      <c r="AP1145" s="54"/>
      <c r="AQ1145" s="54"/>
      <c r="AR1145" s="54"/>
      <c r="AS1145" s="54"/>
      <c r="AT1145" s="54"/>
      <c r="AU1145" s="54"/>
      <c r="AV1145" s="54"/>
      <c r="AW1145" s="54"/>
      <c r="AX1145" s="54"/>
      <c r="AY1145" s="54"/>
      <c r="AZ1145" s="54"/>
      <c r="BA1145" s="54"/>
      <c r="BB1145" s="54"/>
      <c r="BC1145" s="54"/>
      <c r="BD1145" s="54"/>
      <c r="BE1145" s="54"/>
      <c r="BF1145" s="54"/>
      <c r="BG1145" s="54"/>
      <c r="BH1145" s="54"/>
      <c r="BI1145" s="54"/>
      <c r="BJ1145" s="54"/>
      <c r="BK1145" s="54"/>
      <c r="BL1145" s="54"/>
      <c r="BM1145" s="54"/>
      <c r="BN1145" s="54"/>
      <c r="BO1145" s="54"/>
      <c r="BP1145" s="54"/>
      <c r="BQ1145" s="54"/>
      <c r="BR1145" s="54"/>
      <c r="BS1145" s="54"/>
      <c r="BT1145" s="54"/>
      <c r="BU1145" s="54"/>
      <c r="BV1145" s="54"/>
      <c r="BW1145" s="54"/>
      <c r="BX1145" s="54"/>
      <c r="BY1145" s="54"/>
      <c r="BZ1145" s="54"/>
      <c r="CA1145" s="54"/>
      <c r="CB1145" s="54"/>
      <c r="CC1145" s="54"/>
      <c r="CD1145" s="54"/>
      <c r="CE1145" s="54"/>
      <c r="CF1145" s="54"/>
      <c r="CG1145" s="54"/>
      <c r="CH1145" s="54"/>
      <c r="CI1145" s="54"/>
      <c r="CJ1145" s="54"/>
      <c r="CK1145" s="54"/>
      <c r="CL1145" s="54"/>
      <c r="CM1145" s="54"/>
      <c r="CN1145" s="54"/>
      <c r="CO1145" s="54"/>
      <c r="CP1145" s="54"/>
      <c r="CQ1145" s="54"/>
      <c r="CR1145" s="54"/>
      <c r="CS1145" s="54"/>
      <c r="CT1145" s="54"/>
      <c r="CU1145" s="54"/>
      <c r="CV1145" s="54"/>
      <c r="CW1145" s="54"/>
      <c r="CX1145" s="54"/>
      <c r="CY1145" s="54"/>
      <c r="CZ1145" s="54"/>
      <c r="DA1145" s="54"/>
      <c r="DB1145" s="54"/>
      <c r="DC1145" s="54"/>
      <c r="DD1145" s="54"/>
      <c r="DE1145" s="54"/>
      <c r="DF1145" s="54"/>
      <c r="DG1145" s="54"/>
      <c r="DH1145" s="54"/>
      <c r="DI1145" s="54"/>
      <c r="DJ1145" s="54"/>
      <c r="DK1145" s="54"/>
      <c r="DL1145" s="54"/>
      <c r="DM1145" s="54"/>
      <c r="DN1145" s="54"/>
      <c r="DO1145" s="54"/>
      <c r="DP1145" s="54"/>
      <c r="DQ1145" s="54"/>
      <c r="DR1145" s="54"/>
      <c r="DS1145" s="54"/>
      <c r="DT1145" s="54"/>
      <c r="DU1145" s="54"/>
      <c r="DV1145" s="54"/>
      <c r="DW1145" s="54"/>
      <c r="DX1145" s="54"/>
      <c r="DY1145" s="54"/>
      <c r="DZ1145" s="54"/>
      <c r="EA1145" s="54"/>
      <c r="EB1145" s="54"/>
      <c r="EC1145" s="54"/>
      <c r="ED1145" s="54"/>
      <c r="EE1145" s="54"/>
      <c r="EF1145" s="54"/>
      <c r="EG1145" s="54"/>
      <c r="EH1145" s="54"/>
      <c r="EI1145" s="54"/>
      <c r="EJ1145" s="54"/>
      <c r="EK1145" s="54"/>
      <c r="EL1145" s="54"/>
      <c r="EM1145" s="54"/>
      <c r="EN1145" s="54"/>
      <c r="EO1145" s="54"/>
      <c r="EP1145" s="54"/>
      <c r="EQ1145" s="54"/>
      <c r="ER1145" s="54"/>
      <c r="ES1145" s="54"/>
      <c r="ET1145" s="54"/>
      <c r="EU1145" s="54"/>
      <c r="EV1145" s="54"/>
      <c r="EW1145" s="54"/>
      <c r="EX1145" s="54"/>
      <c r="EY1145" s="54"/>
      <c r="EZ1145" s="54"/>
      <c r="FA1145" s="54"/>
      <c r="FB1145" s="54"/>
      <c r="FC1145" s="54"/>
      <c r="FD1145" s="54"/>
      <c r="FE1145" s="54"/>
      <c r="FF1145" s="54"/>
      <c r="FG1145" s="54"/>
      <c r="FH1145" s="54"/>
      <c r="FI1145" s="54"/>
      <c r="FJ1145" s="54"/>
      <c r="FK1145" s="54"/>
      <c r="FL1145" s="54"/>
      <c r="FM1145" s="54"/>
      <c r="FN1145" s="54"/>
      <c r="FO1145" s="54"/>
      <c r="FP1145" s="54"/>
      <c r="FQ1145" s="54"/>
      <c r="FR1145" s="54"/>
      <c r="FS1145" s="54"/>
      <c r="FT1145" s="54"/>
      <c r="FU1145" s="54"/>
      <c r="FV1145" s="54"/>
      <c r="FW1145" s="54"/>
      <c r="FX1145" s="54"/>
      <c r="FY1145" s="54"/>
      <c r="FZ1145" s="54"/>
      <c r="GA1145" s="54"/>
      <c r="GB1145" s="54"/>
      <c r="GC1145" s="54"/>
      <c r="GD1145" s="54"/>
      <c r="GE1145" s="54"/>
      <c r="GF1145" s="54"/>
      <c r="GG1145" s="54"/>
      <c r="GH1145" s="54"/>
      <c r="GI1145" s="54"/>
      <c r="GJ1145" s="54"/>
      <c r="GK1145" s="54"/>
      <c r="GL1145" s="54"/>
      <c r="GM1145" s="54"/>
    </row>
    <row r="1146" spans="1:195" s="55" customFormat="1" ht="55.2" x14ac:dyDescent="0.3">
      <c r="A1146" s="89" t="s">
        <v>17</v>
      </c>
      <c r="B1146" s="21" t="s">
        <v>984</v>
      </c>
      <c r="C1146" s="163" t="s">
        <v>19</v>
      </c>
      <c r="D1146" s="81" t="s">
        <v>23</v>
      </c>
      <c r="E1146" s="81" t="s">
        <v>24</v>
      </c>
      <c r="F1146" s="164" t="s">
        <v>279</v>
      </c>
      <c r="G1146" s="5">
        <v>22104</v>
      </c>
      <c r="H1146" s="81" t="s">
        <v>311</v>
      </c>
      <c r="I1146" s="37" t="s">
        <v>22</v>
      </c>
      <c r="J1146" s="194" t="s">
        <v>64</v>
      </c>
      <c r="K1146" s="195" t="s">
        <v>174</v>
      </c>
      <c r="L1146" s="157" t="s">
        <v>20</v>
      </c>
      <c r="M1146" s="5" t="s">
        <v>21</v>
      </c>
      <c r="N1146" s="26" t="s">
        <v>254</v>
      </c>
      <c r="O1146" s="27" t="s">
        <v>1025</v>
      </c>
      <c r="P1146" s="27">
        <v>1804</v>
      </c>
      <c r="Q1146" s="27">
        <v>0</v>
      </c>
      <c r="R1146" s="27">
        <v>1804</v>
      </c>
      <c r="S1146" s="54"/>
      <c r="T1146" s="54"/>
      <c r="U1146" s="54"/>
      <c r="V1146" s="54"/>
      <c r="W1146" s="54"/>
      <c r="X1146" s="54"/>
      <c r="Y1146" s="54"/>
      <c r="Z1146" s="54"/>
      <c r="AA1146" s="54"/>
      <c r="AB1146" s="54"/>
      <c r="AC1146" s="54"/>
      <c r="AD1146" s="54"/>
      <c r="AE1146" s="54"/>
      <c r="AF1146" s="54"/>
      <c r="AG1146" s="54"/>
      <c r="AH1146" s="54"/>
      <c r="AI1146" s="54"/>
      <c r="AJ1146" s="54"/>
      <c r="AK1146" s="54"/>
      <c r="AL1146" s="54"/>
      <c r="AM1146" s="54"/>
      <c r="AN1146" s="54"/>
      <c r="AO1146" s="54"/>
      <c r="AP1146" s="54"/>
      <c r="AQ1146" s="54"/>
      <c r="AR1146" s="54"/>
      <c r="AS1146" s="54"/>
      <c r="AT1146" s="54"/>
      <c r="AU1146" s="54"/>
      <c r="AV1146" s="54"/>
      <c r="AW1146" s="54"/>
      <c r="AX1146" s="54"/>
      <c r="AY1146" s="54"/>
      <c r="AZ1146" s="54"/>
      <c r="BA1146" s="54"/>
      <c r="BB1146" s="54"/>
      <c r="BC1146" s="54"/>
      <c r="BD1146" s="54"/>
      <c r="BE1146" s="54"/>
      <c r="BF1146" s="54"/>
      <c r="BG1146" s="54"/>
      <c r="BH1146" s="54"/>
      <c r="BI1146" s="54"/>
      <c r="BJ1146" s="54"/>
      <c r="BK1146" s="54"/>
      <c r="BL1146" s="54"/>
      <c r="BM1146" s="54"/>
      <c r="BN1146" s="54"/>
      <c r="BO1146" s="54"/>
      <c r="BP1146" s="54"/>
      <c r="BQ1146" s="54"/>
      <c r="BR1146" s="54"/>
      <c r="BS1146" s="54"/>
      <c r="BT1146" s="54"/>
      <c r="BU1146" s="54"/>
      <c r="BV1146" s="54"/>
      <c r="BW1146" s="54"/>
      <c r="BX1146" s="54"/>
      <c r="BY1146" s="54"/>
      <c r="BZ1146" s="54"/>
      <c r="CA1146" s="54"/>
      <c r="CB1146" s="54"/>
      <c r="CC1146" s="54"/>
      <c r="CD1146" s="54"/>
      <c r="CE1146" s="54"/>
      <c r="CF1146" s="54"/>
      <c r="CG1146" s="54"/>
      <c r="CH1146" s="54"/>
      <c r="CI1146" s="54"/>
      <c r="CJ1146" s="54"/>
      <c r="CK1146" s="54"/>
      <c r="CL1146" s="54"/>
      <c r="CM1146" s="54"/>
      <c r="CN1146" s="54"/>
      <c r="CO1146" s="54"/>
      <c r="CP1146" s="54"/>
      <c r="CQ1146" s="54"/>
      <c r="CR1146" s="54"/>
      <c r="CS1146" s="54"/>
      <c r="CT1146" s="54"/>
      <c r="CU1146" s="54"/>
      <c r="CV1146" s="54"/>
      <c r="CW1146" s="54"/>
      <c r="CX1146" s="54"/>
      <c r="CY1146" s="54"/>
      <c r="CZ1146" s="54"/>
      <c r="DA1146" s="54"/>
      <c r="DB1146" s="54"/>
      <c r="DC1146" s="54"/>
      <c r="DD1146" s="54"/>
      <c r="DE1146" s="54"/>
      <c r="DF1146" s="54"/>
      <c r="DG1146" s="54"/>
      <c r="DH1146" s="54"/>
      <c r="DI1146" s="54"/>
      <c r="DJ1146" s="54"/>
      <c r="DK1146" s="54"/>
      <c r="DL1146" s="54"/>
      <c r="DM1146" s="54"/>
      <c r="DN1146" s="54"/>
      <c r="DO1146" s="54"/>
      <c r="DP1146" s="54"/>
      <c r="DQ1146" s="54"/>
      <c r="DR1146" s="54"/>
      <c r="DS1146" s="54"/>
      <c r="DT1146" s="54"/>
      <c r="DU1146" s="54"/>
      <c r="DV1146" s="54"/>
      <c r="DW1146" s="54"/>
      <c r="DX1146" s="54"/>
      <c r="DY1146" s="54"/>
      <c r="DZ1146" s="54"/>
      <c r="EA1146" s="54"/>
      <c r="EB1146" s="54"/>
      <c r="EC1146" s="54"/>
      <c r="ED1146" s="54"/>
      <c r="EE1146" s="54"/>
      <c r="EF1146" s="54"/>
      <c r="EG1146" s="54"/>
      <c r="EH1146" s="54"/>
      <c r="EI1146" s="54"/>
      <c r="EJ1146" s="54"/>
      <c r="EK1146" s="54"/>
      <c r="EL1146" s="54"/>
      <c r="EM1146" s="54"/>
      <c r="EN1146" s="54"/>
      <c r="EO1146" s="54"/>
      <c r="EP1146" s="54"/>
      <c r="EQ1146" s="54"/>
      <c r="ER1146" s="54"/>
      <c r="ES1146" s="54"/>
      <c r="ET1146" s="54"/>
      <c r="EU1146" s="54"/>
      <c r="EV1146" s="54"/>
      <c r="EW1146" s="54"/>
      <c r="EX1146" s="54"/>
      <c r="EY1146" s="54"/>
      <c r="EZ1146" s="54"/>
      <c r="FA1146" s="54"/>
      <c r="FB1146" s="54"/>
      <c r="FC1146" s="54"/>
      <c r="FD1146" s="54"/>
      <c r="FE1146" s="54"/>
      <c r="FF1146" s="54"/>
      <c r="FG1146" s="54"/>
      <c r="FH1146" s="54"/>
      <c r="FI1146" s="54"/>
      <c r="FJ1146" s="54"/>
      <c r="FK1146" s="54"/>
      <c r="FL1146" s="54"/>
      <c r="FM1146" s="54"/>
      <c r="FN1146" s="54"/>
      <c r="FO1146" s="54"/>
      <c r="FP1146" s="54"/>
      <c r="FQ1146" s="54"/>
      <c r="FR1146" s="54"/>
      <c r="FS1146" s="54"/>
      <c r="FT1146" s="54"/>
      <c r="FU1146" s="54"/>
      <c r="FV1146" s="54"/>
      <c r="FW1146" s="54"/>
      <c r="FX1146" s="54"/>
      <c r="FY1146" s="54"/>
      <c r="FZ1146" s="54"/>
      <c r="GA1146" s="54"/>
      <c r="GB1146" s="54"/>
      <c r="GC1146" s="54"/>
      <c r="GD1146" s="54"/>
      <c r="GE1146" s="54"/>
      <c r="GF1146" s="54"/>
      <c r="GG1146" s="54"/>
      <c r="GH1146" s="54"/>
      <c r="GI1146" s="54"/>
      <c r="GJ1146" s="54"/>
      <c r="GK1146" s="54"/>
      <c r="GL1146" s="54"/>
      <c r="GM1146" s="54"/>
    </row>
    <row r="1147" spans="1:195" s="55" customFormat="1" ht="27.6" x14ac:dyDescent="0.3">
      <c r="A1147" s="89" t="s">
        <v>17</v>
      </c>
      <c r="B1147" s="21" t="s">
        <v>984</v>
      </c>
      <c r="C1147" s="163" t="s">
        <v>19</v>
      </c>
      <c r="D1147" s="81" t="s">
        <v>23</v>
      </c>
      <c r="E1147" s="81" t="s">
        <v>24</v>
      </c>
      <c r="F1147" s="164" t="s">
        <v>279</v>
      </c>
      <c r="G1147" s="5">
        <v>29401</v>
      </c>
      <c r="H1147" s="81" t="s">
        <v>814</v>
      </c>
      <c r="I1147" s="37" t="s">
        <v>22</v>
      </c>
      <c r="J1147" s="194" t="s">
        <v>1034</v>
      </c>
      <c r="K1147" s="195" t="s">
        <v>1035</v>
      </c>
      <c r="L1147" s="157" t="s">
        <v>20</v>
      </c>
      <c r="M1147" s="5" t="s">
        <v>21</v>
      </c>
      <c r="N1147" s="26" t="s">
        <v>27</v>
      </c>
      <c r="O1147" s="27">
        <v>1240.01</v>
      </c>
      <c r="P1147" s="27">
        <v>1</v>
      </c>
      <c r="Q1147" s="27">
        <v>0</v>
      </c>
      <c r="R1147" s="27">
        <v>1240.01</v>
      </c>
      <c r="S1147" s="54"/>
      <c r="T1147" s="54"/>
      <c r="U1147" s="54"/>
      <c r="V1147" s="54"/>
      <c r="W1147" s="54"/>
      <c r="X1147" s="54"/>
      <c r="Y1147" s="54"/>
      <c r="Z1147" s="54"/>
      <c r="AA1147" s="54"/>
      <c r="AB1147" s="54"/>
      <c r="AC1147" s="54"/>
      <c r="AD1147" s="54"/>
      <c r="AE1147" s="54"/>
      <c r="AF1147" s="54"/>
      <c r="AG1147" s="54"/>
      <c r="AH1147" s="54"/>
      <c r="AI1147" s="54"/>
      <c r="AJ1147" s="54"/>
      <c r="AK1147" s="54"/>
      <c r="AL1147" s="54"/>
      <c r="AM1147" s="54"/>
      <c r="AN1147" s="54"/>
      <c r="AO1147" s="54"/>
      <c r="AP1147" s="54"/>
      <c r="AQ1147" s="54"/>
      <c r="AR1147" s="54"/>
      <c r="AS1147" s="54"/>
      <c r="AT1147" s="54"/>
      <c r="AU1147" s="54"/>
      <c r="AV1147" s="54"/>
      <c r="AW1147" s="54"/>
      <c r="AX1147" s="54"/>
      <c r="AY1147" s="54"/>
      <c r="AZ1147" s="54"/>
      <c r="BA1147" s="54"/>
      <c r="BB1147" s="54"/>
      <c r="BC1147" s="54"/>
      <c r="BD1147" s="54"/>
      <c r="BE1147" s="54"/>
      <c r="BF1147" s="54"/>
      <c r="BG1147" s="54"/>
      <c r="BH1147" s="54"/>
      <c r="BI1147" s="54"/>
      <c r="BJ1147" s="54"/>
      <c r="BK1147" s="54"/>
      <c r="BL1147" s="54"/>
      <c r="BM1147" s="54"/>
      <c r="BN1147" s="54"/>
      <c r="BO1147" s="54"/>
      <c r="BP1147" s="54"/>
      <c r="BQ1147" s="54"/>
      <c r="BR1147" s="54"/>
      <c r="BS1147" s="54"/>
      <c r="BT1147" s="54"/>
      <c r="BU1147" s="54"/>
      <c r="BV1147" s="54"/>
      <c r="BW1147" s="54"/>
      <c r="BX1147" s="54"/>
      <c r="BY1147" s="54"/>
      <c r="BZ1147" s="54"/>
      <c r="CA1147" s="54"/>
      <c r="CB1147" s="54"/>
      <c r="CC1147" s="54"/>
      <c r="CD1147" s="54"/>
      <c r="CE1147" s="54"/>
      <c r="CF1147" s="54"/>
      <c r="CG1147" s="54"/>
      <c r="CH1147" s="54"/>
      <c r="CI1147" s="54"/>
      <c r="CJ1147" s="54"/>
      <c r="CK1147" s="54"/>
      <c r="CL1147" s="54"/>
      <c r="CM1147" s="54"/>
      <c r="CN1147" s="54"/>
      <c r="CO1147" s="54"/>
      <c r="CP1147" s="54"/>
      <c r="CQ1147" s="54"/>
      <c r="CR1147" s="54"/>
      <c r="CS1147" s="54"/>
      <c r="CT1147" s="54"/>
      <c r="CU1147" s="54"/>
      <c r="CV1147" s="54"/>
      <c r="CW1147" s="54"/>
      <c r="CX1147" s="54"/>
      <c r="CY1147" s="54"/>
      <c r="CZ1147" s="54"/>
      <c r="DA1147" s="54"/>
      <c r="DB1147" s="54"/>
      <c r="DC1147" s="54"/>
      <c r="DD1147" s="54"/>
      <c r="DE1147" s="54"/>
      <c r="DF1147" s="54"/>
      <c r="DG1147" s="54"/>
      <c r="DH1147" s="54"/>
      <c r="DI1147" s="54"/>
      <c r="DJ1147" s="54"/>
      <c r="DK1147" s="54"/>
      <c r="DL1147" s="54"/>
      <c r="DM1147" s="54"/>
      <c r="DN1147" s="54"/>
      <c r="DO1147" s="54"/>
      <c r="DP1147" s="54"/>
      <c r="DQ1147" s="54"/>
      <c r="DR1147" s="54"/>
      <c r="DS1147" s="54"/>
      <c r="DT1147" s="54"/>
      <c r="DU1147" s="54"/>
      <c r="DV1147" s="54"/>
      <c r="DW1147" s="54"/>
      <c r="DX1147" s="54"/>
      <c r="DY1147" s="54"/>
      <c r="DZ1147" s="54"/>
      <c r="EA1147" s="54"/>
      <c r="EB1147" s="54"/>
      <c r="EC1147" s="54"/>
      <c r="ED1147" s="54"/>
      <c r="EE1147" s="54"/>
      <c r="EF1147" s="54"/>
      <c r="EG1147" s="54"/>
      <c r="EH1147" s="54"/>
      <c r="EI1147" s="54"/>
      <c r="EJ1147" s="54"/>
      <c r="EK1147" s="54"/>
      <c r="EL1147" s="54"/>
      <c r="EM1147" s="54"/>
      <c r="EN1147" s="54"/>
      <c r="EO1147" s="54"/>
      <c r="EP1147" s="54"/>
      <c r="EQ1147" s="54"/>
      <c r="ER1147" s="54"/>
      <c r="ES1147" s="54"/>
      <c r="ET1147" s="54"/>
      <c r="EU1147" s="54"/>
      <c r="EV1147" s="54"/>
      <c r="EW1147" s="54"/>
      <c r="EX1147" s="54"/>
      <c r="EY1147" s="54"/>
      <c r="EZ1147" s="54"/>
      <c r="FA1147" s="54"/>
      <c r="FB1147" s="54"/>
      <c r="FC1147" s="54"/>
      <c r="FD1147" s="54"/>
      <c r="FE1147" s="54"/>
      <c r="FF1147" s="54"/>
      <c r="FG1147" s="54"/>
      <c r="FH1147" s="54"/>
      <c r="FI1147" s="54"/>
      <c r="FJ1147" s="54"/>
      <c r="FK1147" s="54"/>
      <c r="FL1147" s="54"/>
      <c r="FM1147" s="54"/>
      <c r="FN1147" s="54"/>
      <c r="FO1147" s="54"/>
      <c r="FP1147" s="54"/>
      <c r="FQ1147" s="54"/>
      <c r="FR1147" s="54"/>
      <c r="FS1147" s="54"/>
      <c r="FT1147" s="54"/>
      <c r="FU1147" s="54"/>
      <c r="FV1147" s="54"/>
      <c r="FW1147" s="54"/>
      <c r="FX1147" s="54"/>
      <c r="FY1147" s="54"/>
      <c r="FZ1147" s="54"/>
      <c r="GA1147" s="54"/>
      <c r="GB1147" s="54"/>
      <c r="GC1147" s="54"/>
      <c r="GD1147" s="54"/>
      <c r="GE1147" s="54"/>
      <c r="GF1147" s="54"/>
      <c r="GG1147" s="54"/>
      <c r="GH1147" s="54"/>
      <c r="GI1147" s="54"/>
      <c r="GJ1147" s="54"/>
      <c r="GK1147" s="54"/>
      <c r="GL1147" s="54"/>
      <c r="GM1147" s="54"/>
    </row>
    <row r="1148" spans="1:195" s="55" customFormat="1" ht="82.8" x14ac:dyDescent="0.3">
      <c r="A1148" s="89" t="s">
        <v>17</v>
      </c>
      <c r="B1148" s="21" t="s">
        <v>984</v>
      </c>
      <c r="C1148" s="163" t="s">
        <v>19</v>
      </c>
      <c r="D1148" s="81" t="s">
        <v>23</v>
      </c>
      <c r="E1148" s="165" t="s">
        <v>24</v>
      </c>
      <c r="F1148" s="164" t="s">
        <v>279</v>
      </c>
      <c r="G1148" s="5" t="s">
        <v>299</v>
      </c>
      <c r="H1148" s="81" t="s">
        <v>300</v>
      </c>
      <c r="I1148" s="37" t="s">
        <v>445</v>
      </c>
      <c r="J1148" s="194" t="s">
        <v>302</v>
      </c>
      <c r="K1148" s="195" t="s">
        <v>303</v>
      </c>
      <c r="L1148" s="164" t="s">
        <v>1009</v>
      </c>
      <c r="M1148" s="5" t="s">
        <v>305</v>
      </c>
      <c r="N1148" s="194" t="s">
        <v>254</v>
      </c>
      <c r="O1148" s="27">
        <v>1000</v>
      </c>
      <c r="P1148" s="27">
        <v>1</v>
      </c>
      <c r="Q1148" s="27">
        <v>1000</v>
      </c>
      <c r="R1148" s="27">
        <v>1000</v>
      </c>
      <c r="S1148" s="54"/>
      <c r="T1148" s="54"/>
      <c r="U1148" s="54"/>
      <c r="V1148" s="54"/>
      <c r="W1148" s="54"/>
      <c r="X1148" s="54"/>
      <c r="Y1148" s="54"/>
      <c r="Z1148" s="54"/>
      <c r="AA1148" s="54"/>
      <c r="AB1148" s="54"/>
      <c r="AC1148" s="54"/>
      <c r="AD1148" s="54"/>
      <c r="AE1148" s="54"/>
      <c r="AF1148" s="54"/>
      <c r="AG1148" s="54"/>
      <c r="AH1148" s="54"/>
      <c r="AI1148" s="54"/>
      <c r="AJ1148" s="54"/>
      <c r="AK1148" s="54"/>
      <c r="AL1148" s="54"/>
      <c r="AM1148" s="54"/>
      <c r="AN1148" s="54"/>
      <c r="AO1148" s="54"/>
      <c r="AP1148" s="54"/>
      <c r="AQ1148" s="54"/>
      <c r="AR1148" s="54"/>
      <c r="AS1148" s="54"/>
      <c r="AT1148" s="54"/>
      <c r="AU1148" s="54"/>
      <c r="AV1148" s="54"/>
      <c r="AW1148" s="54"/>
      <c r="AX1148" s="54"/>
      <c r="AY1148" s="54"/>
      <c r="AZ1148" s="54"/>
      <c r="BA1148" s="54"/>
      <c r="BB1148" s="54"/>
      <c r="BC1148" s="54"/>
      <c r="BD1148" s="54"/>
      <c r="BE1148" s="54"/>
      <c r="BF1148" s="54"/>
      <c r="BG1148" s="54"/>
      <c r="BH1148" s="54"/>
      <c r="BI1148" s="54"/>
      <c r="BJ1148" s="54"/>
      <c r="BK1148" s="54"/>
      <c r="BL1148" s="54"/>
      <c r="BM1148" s="54"/>
      <c r="BN1148" s="54"/>
      <c r="BO1148" s="54"/>
      <c r="BP1148" s="54"/>
      <c r="BQ1148" s="54"/>
      <c r="BR1148" s="54"/>
      <c r="BS1148" s="54"/>
      <c r="BT1148" s="54"/>
      <c r="BU1148" s="54"/>
      <c r="BV1148" s="54"/>
      <c r="BW1148" s="54"/>
      <c r="BX1148" s="54"/>
      <c r="BY1148" s="54"/>
      <c r="BZ1148" s="54"/>
      <c r="CA1148" s="54"/>
      <c r="CB1148" s="54"/>
      <c r="CC1148" s="54"/>
      <c r="CD1148" s="54"/>
      <c r="CE1148" s="54"/>
      <c r="CF1148" s="54"/>
      <c r="CG1148" s="54"/>
      <c r="CH1148" s="54"/>
      <c r="CI1148" s="54"/>
      <c r="CJ1148" s="54"/>
      <c r="CK1148" s="54"/>
      <c r="CL1148" s="54"/>
      <c r="CM1148" s="54"/>
      <c r="CN1148" s="54"/>
      <c r="CO1148" s="54"/>
      <c r="CP1148" s="54"/>
      <c r="CQ1148" s="54"/>
      <c r="CR1148" s="54"/>
      <c r="CS1148" s="54"/>
      <c r="CT1148" s="54"/>
      <c r="CU1148" s="54"/>
      <c r="CV1148" s="54"/>
      <c r="CW1148" s="54"/>
      <c r="CX1148" s="54"/>
      <c r="CY1148" s="54"/>
      <c r="CZ1148" s="54"/>
      <c r="DA1148" s="54"/>
      <c r="DB1148" s="54"/>
      <c r="DC1148" s="54"/>
      <c r="DD1148" s="54"/>
      <c r="DE1148" s="54"/>
      <c r="DF1148" s="54"/>
      <c r="DG1148" s="54"/>
      <c r="DH1148" s="54"/>
      <c r="DI1148" s="54"/>
      <c r="DJ1148" s="54"/>
      <c r="DK1148" s="54"/>
      <c r="DL1148" s="54"/>
      <c r="DM1148" s="54"/>
      <c r="DN1148" s="54"/>
      <c r="DO1148" s="54"/>
      <c r="DP1148" s="54"/>
      <c r="DQ1148" s="54"/>
      <c r="DR1148" s="54"/>
      <c r="DS1148" s="54"/>
      <c r="DT1148" s="54"/>
      <c r="DU1148" s="54"/>
      <c r="DV1148" s="54"/>
      <c r="DW1148" s="54"/>
      <c r="DX1148" s="54"/>
      <c r="DY1148" s="54"/>
      <c r="DZ1148" s="54"/>
      <c r="EA1148" s="54"/>
      <c r="EB1148" s="54"/>
      <c r="EC1148" s="54"/>
      <c r="ED1148" s="54"/>
      <c r="EE1148" s="54"/>
      <c r="EF1148" s="54"/>
      <c r="EG1148" s="54"/>
      <c r="EH1148" s="54"/>
      <c r="EI1148" s="54"/>
      <c r="EJ1148" s="54"/>
      <c r="EK1148" s="54"/>
      <c r="EL1148" s="54"/>
      <c r="EM1148" s="54"/>
      <c r="EN1148" s="54"/>
      <c r="EO1148" s="54"/>
      <c r="EP1148" s="54"/>
      <c r="EQ1148" s="54"/>
      <c r="ER1148" s="54"/>
      <c r="ES1148" s="54"/>
      <c r="ET1148" s="54"/>
      <c r="EU1148" s="54"/>
      <c r="EV1148" s="54"/>
      <c r="EW1148" s="54"/>
      <c r="EX1148" s="54"/>
      <c r="EY1148" s="54"/>
      <c r="EZ1148" s="54"/>
      <c r="FA1148" s="54"/>
      <c r="FB1148" s="54"/>
      <c r="FC1148" s="54"/>
      <c r="FD1148" s="54"/>
      <c r="FE1148" s="54"/>
      <c r="FF1148" s="54"/>
      <c r="FG1148" s="54"/>
      <c r="FH1148" s="54"/>
      <c r="FI1148" s="54"/>
      <c r="FJ1148" s="54"/>
      <c r="FK1148" s="54"/>
      <c r="FL1148" s="54"/>
      <c r="FM1148" s="54"/>
      <c r="FN1148" s="54"/>
      <c r="FO1148" s="54"/>
      <c r="FP1148" s="54"/>
      <c r="FQ1148" s="54"/>
      <c r="FR1148" s="54"/>
      <c r="FS1148" s="54"/>
      <c r="FT1148" s="54"/>
      <c r="FU1148" s="54"/>
      <c r="FV1148" s="54"/>
      <c r="FW1148" s="54"/>
      <c r="FX1148" s="54"/>
      <c r="FY1148" s="54"/>
      <c r="FZ1148" s="54"/>
      <c r="GA1148" s="54"/>
      <c r="GB1148" s="54"/>
      <c r="GC1148" s="54"/>
      <c r="GD1148" s="54"/>
      <c r="GE1148" s="54"/>
      <c r="GF1148" s="54"/>
      <c r="GG1148" s="54"/>
      <c r="GH1148" s="54"/>
      <c r="GI1148" s="54"/>
      <c r="GJ1148" s="54"/>
      <c r="GK1148" s="54"/>
      <c r="GL1148" s="54"/>
      <c r="GM1148" s="54"/>
    </row>
    <row r="1149" spans="1:195" s="55" customFormat="1" ht="110.4" x14ac:dyDescent="0.3">
      <c r="A1149" s="89" t="s">
        <v>17</v>
      </c>
      <c r="B1149" s="21" t="s">
        <v>984</v>
      </c>
      <c r="C1149" s="163" t="s">
        <v>19</v>
      </c>
      <c r="D1149" s="81" t="s">
        <v>23</v>
      </c>
      <c r="E1149" s="81" t="s">
        <v>24</v>
      </c>
      <c r="F1149" s="164" t="s">
        <v>703</v>
      </c>
      <c r="G1149" s="5" t="s">
        <v>306</v>
      </c>
      <c r="H1149" s="81" t="s">
        <v>307</v>
      </c>
      <c r="I1149" s="37" t="s">
        <v>445</v>
      </c>
      <c r="J1149" s="194" t="s">
        <v>308</v>
      </c>
      <c r="K1149" s="195" t="s">
        <v>309</v>
      </c>
      <c r="L1149" s="164" t="s">
        <v>1009</v>
      </c>
      <c r="M1149" s="5" t="s">
        <v>305</v>
      </c>
      <c r="N1149" s="194" t="s">
        <v>254</v>
      </c>
      <c r="O1149" s="27">
        <v>2000</v>
      </c>
      <c r="P1149" s="27">
        <v>1</v>
      </c>
      <c r="Q1149" s="27">
        <v>2000</v>
      </c>
      <c r="R1149" s="27">
        <v>2000</v>
      </c>
      <c r="S1149" s="54"/>
      <c r="T1149" s="54"/>
      <c r="U1149" s="54"/>
      <c r="V1149" s="54"/>
      <c r="W1149" s="54"/>
      <c r="X1149" s="54"/>
      <c r="Y1149" s="54"/>
      <c r="Z1149" s="54"/>
      <c r="AA1149" s="54"/>
      <c r="AB1149" s="54"/>
      <c r="AC1149" s="54"/>
      <c r="AD1149" s="54"/>
      <c r="AE1149" s="54"/>
      <c r="AF1149" s="54"/>
      <c r="AG1149" s="54"/>
      <c r="AH1149" s="54"/>
      <c r="AI1149" s="54"/>
      <c r="AJ1149" s="54"/>
      <c r="AK1149" s="54"/>
      <c r="AL1149" s="54"/>
      <c r="AM1149" s="54"/>
      <c r="AN1149" s="54"/>
      <c r="AO1149" s="54"/>
      <c r="AP1149" s="54"/>
      <c r="AQ1149" s="54"/>
      <c r="AR1149" s="54"/>
      <c r="AS1149" s="54"/>
      <c r="AT1149" s="54"/>
      <c r="AU1149" s="54"/>
      <c r="AV1149" s="54"/>
      <c r="AW1149" s="54"/>
      <c r="AX1149" s="54"/>
      <c r="AY1149" s="54"/>
      <c r="AZ1149" s="54"/>
      <c r="BA1149" s="54"/>
      <c r="BB1149" s="54"/>
      <c r="BC1149" s="54"/>
      <c r="BD1149" s="54"/>
      <c r="BE1149" s="54"/>
      <c r="BF1149" s="54"/>
      <c r="BG1149" s="54"/>
      <c r="BH1149" s="54"/>
      <c r="BI1149" s="54"/>
      <c r="BJ1149" s="54"/>
      <c r="BK1149" s="54"/>
      <c r="BL1149" s="54"/>
      <c r="BM1149" s="54"/>
      <c r="BN1149" s="54"/>
      <c r="BO1149" s="54"/>
      <c r="BP1149" s="54"/>
      <c r="BQ1149" s="54"/>
      <c r="BR1149" s="54"/>
      <c r="BS1149" s="54"/>
      <c r="BT1149" s="54"/>
      <c r="BU1149" s="54"/>
      <c r="BV1149" s="54"/>
      <c r="BW1149" s="54"/>
      <c r="BX1149" s="54"/>
      <c r="BY1149" s="54"/>
      <c r="BZ1149" s="54"/>
      <c r="CA1149" s="54"/>
      <c r="CB1149" s="54"/>
      <c r="CC1149" s="54"/>
      <c r="CD1149" s="54"/>
      <c r="CE1149" s="54"/>
      <c r="CF1149" s="54"/>
      <c r="CG1149" s="54"/>
      <c r="CH1149" s="54"/>
      <c r="CI1149" s="54"/>
      <c r="CJ1149" s="54"/>
      <c r="CK1149" s="54"/>
      <c r="CL1149" s="54"/>
      <c r="CM1149" s="54"/>
      <c r="CN1149" s="54"/>
      <c r="CO1149" s="54"/>
      <c r="CP1149" s="54"/>
      <c r="CQ1149" s="54"/>
      <c r="CR1149" s="54"/>
      <c r="CS1149" s="54"/>
      <c r="CT1149" s="54"/>
      <c r="CU1149" s="54"/>
      <c r="CV1149" s="54"/>
      <c r="CW1149" s="54"/>
      <c r="CX1149" s="54"/>
      <c r="CY1149" s="54"/>
      <c r="CZ1149" s="54"/>
      <c r="DA1149" s="54"/>
      <c r="DB1149" s="54"/>
      <c r="DC1149" s="54"/>
      <c r="DD1149" s="54"/>
      <c r="DE1149" s="54"/>
      <c r="DF1149" s="54"/>
      <c r="DG1149" s="54"/>
      <c r="DH1149" s="54"/>
      <c r="DI1149" s="54"/>
      <c r="DJ1149" s="54"/>
      <c r="DK1149" s="54"/>
      <c r="DL1149" s="54"/>
      <c r="DM1149" s="54"/>
      <c r="DN1149" s="54"/>
      <c r="DO1149" s="54"/>
      <c r="DP1149" s="54"/>
      <c r="DQ1149" s="54"/>
      <c r="DR1149" s="54"/>
      <c r="DS1149" s="54"/>
      <c r="DT1149" s="54"/>
      <c r="DU1149" s="54"/>
      <c r="DV1149" s="54"/>
      <c r="DW1149" s="54"/>
      <c r="DX1149" s="54"/>
      <c r="DY1149" s="54"/>
      <c r="DZ1149" s="54"/>
      <c r="EA1149" s="54"/>
      <c r="EB1149" s="54"/>
      <c r="EC1149" s="54"/>
      <c r="ED1149" s="54"/>
      <c r="EE1149" s="54"/>
      <c r="EF1149" s="54"/>
      <c r="EG1149" s="54"/>
      <c r="EH1149" s="54"/>
      <c r="EI1149" s="54"/>
      <c r="EJ1149" s="54"/>
      <c r="EK1149" s="54"/>
      <c r="EL1149" s="54"/>
      <c r="EM1149" s="54"/>
      <c r="EN1149" s="54"/>
      <c r="EO1149" s="54"/>
      <c r="EP1149" s="54"/>
      <c r="EQ1149" s="54"/>
      <c r="ER1149" s="54"/>
      <c r="ES1149" s="54"/>
      <c r="ET1149" s="54"/>
      <c r="EU1149" s="54"/>
      <c r="EV1149" s="54"/>
      <c r="EW1149" s="54"/>
      <c r="EX1149" s="54"/>
      <c r="EY1149" s="54"/>
      <c r="EZ1149" s="54"/>
      <c r="FA1149" s="54"/>
      <c r="FB1149" s="54"/>
      <c r="FC1149" s="54"/>
      <c r="FD1149" s="54"/>
      <c r="FE1149" s="54"/>
      <c r="FF1149" s="54"/>
      <c r="FG1149" s="54"/>
      <c r="FH1149" s="54"/>
      <c r="FI1149" s="54"/>
      <c r="FJ1149" s="54"/>
      <c r="FK1149" s="54"/>
      <c r="FL1149" s="54"/>
      <c r="FM1149" s="54"/>
      <c r="FN1149" s="54"/>
      <c r="FO1149" s="54"/>
      <c r="FP1149" s="54"/>
      <c r="FQ1149" s="54"/>
      <c r="FR1149" s="54"/>
      <c r="FS1149" s="54"/>
      <c r="FT1149" s="54"/>
      <c r="FU1149" s="54"/>
      <c r="FV1149" s="54"/>
      <c r="FW1149" s="54"/>
      <c r="FX1149" s="54"/>
      <c r="FY1149" s="54"/>
      <c r="FZ1149" s="54"/>
      <c r="GA1149" s="54"/>
      <c r="GB1149" s="54"/>
      <c r="GC1149" s="54"/>
      <c r="GD1149" s="54"/>
      <c r="GE1149" s="54"/>
      <c r="GF1149" s="54"/>
      <c r="GG1149" s="54"/>
      <c r="GH1149" s="54"/>
      <c r="GI1149" s="54"/>
      <c r="GJ1149" s="54"/>
      <c r="GK1149" s="54"/>
      <c r="GL1149" s="54"/>
      <c r="GM1149" s="54"/>
    </row>
    <row r="1150" spans="1:195" s="55" customFormat="1" ht="110.4" x14ac:dyDescent="0.3">
      <c r="A1150" s="89" t="s">
        <v>17</v>
      </c>
      <c r="B1150" s="21" t="s">
        <v>984</v>
      </c>
      <c r="C1150" s="163" t="s">
        <v>19</v>
      </c>
      <c r="D1150" s="81" t="s">
        <v>23</v>
      </c>
      <c r="E1150" s="81" t="s">
        <v>24</v>
      </c>
      <c r="F1150" s="81" t="s">
        <v>310</v>
      </c>
      <c r="G1150" s="5" t="s">
        <v>306</v>
      </c>
      <c r="H1150" s="81" t="s">
        <v>307</v>
      </c>
      <c r="I1150" s="37" t="s">
        <v>445</v>
      </c>
      <c r="J1150" s="194" t="s">
        <v>308</v>
      </c>
      <c r="K1150" s="195" t="s">
        <v>309</v>
      </c>
      <c r="L1150" s="164" t="s">
        <v>1009</v>
      </c>
      <c r="M1150" s="5" t="s">
        <v>305</v>
      </c>
      <c r="N1150" s="194" t="s">
        <v>254</v>
      </c>
      <c r="O1150" s="27">
        <v>4400</v>
      </c>
      <c r="P1150" s="27">
        <v>1</v>
      </c>
      <c r="Q1150" s="27">
        <v>4400</v>
      </c>
      <c r="R1150" s="27">
        <v>4400</v>
      </c>
      <c r="S1150" s="54"/>
      <c r="T1150" s="54"/>
      <c r="U1150" s="54"/>
      <c r="V1150" s="54"/>
      <c r="W1150" s="54"/>
      <c r="X1150" s="54"/>
      <c r="Y1150" s="54"/>
      <c r="Z1150" s="54"/>
      <c r="AA1150" s="54"/>
      <c r="AB1150" s="54"/>
      <c r="AC1150" s="54"/>
      <c r="AD1150" s="54"/>
      <c r="AE1150" s="54"/>
      <c r="AF1150" s="54"/>
      <c r="AG1150" s="54"/>
      <c r="AH1150" s="54"/>
      <c r="AI1150" s="54"/>
      <c r="AJ1150" s="54"/>
      <c r="AK1150" s="54"/>
      <c r="AL1150" s="54"/>
      <c r="AM1150" s="54"/>
      <c r="AN1150" s="54"/>
      <c r="AO1150" s="54"/>
      <c r="AP1150" s="54"/>
      <c r="AQ1150" s="54"/>
      <c r="AR1150" s="54"/>
      <c r="AS1150" s="54"/>
      <c r="AT1150" s="54"/>
      <c r="AU1150" s="54"/>
      <c r="AV1150" s="54"/>
      <c r="AW1150" s="54"/>
      <c r="AX1150" s="54"/>
      <c r="AY1150" s="54"/>
      <c r="AZ1150" s="54"/>
      <c r="BA1150" s="54"/>
      <c r="BB1150" s="54"/>
      <c r="BC1150" s="54"/>
      <c r="BD1150" s="54"/>
      <c r="BE1150" s="54"/>
      <c r="BF1150" s="54"/>
      <c r="BG1150" s="54"/>
      <c r="BH1150" s="54"/>
      <c r="BI1150" s="54"/>
      <c r="BJ1150" s="54"/>
      <c r="BK1150" s="54"/>
      <c r="BL1150" s="54"/>
      <c r="BM1150" s="54"/>
      <c r="BN1150" s="54"/>
      <c r="BO1150" s="54"/>
      <c r="BP1150" s="54"/>
      <c r="BQ1150" s="54"/>
      <c r="BR1150" s="54"/>
      <c r="BS1150" s="54"/>
      <c r="BT1150" s="54"/>
      <c r="BU1150" s="54"/>
      <c r="BV1150" s="54"/>
      <c r="BW1150" s="54"/>
      <c r="BX1150" s="54"/>
      <c r="BY1150" s="54"/>
      <c r="BZ1150" s="54"/>
      <c r="CA1150" s="54"/>
      <c r="CB1150" s="54"/>
      <c r="CC1150" s="54"/>
      <c r="CD1150" s="54"/>
      <c r="CE1150" s="54"/>
      <c r="CF1150" s="54"/>
      <c r="CG1150" s="54"/>
      <c r="CH1150" s="54"/>
      <c r="CI1150" s="54"/>
      <c r="CJ1150" s="54"/>
      <c r="CK1150" s="54"/>
      <c r="CL1150" s="54"/>
      <c r="CM1150" s="54"/>
      <c r="CN1150" s="54"/>
      <c r="CO1150" s="54"/>
      <c r="CP1150" s="54"/>
      <c r="CQ1150" s="54"/>
      <c r="CR1150" s="54"/>
      <c r="CS1150" s="54"/>
      <c r="CT1150" s="54"/>
      <c r="CU1150" s="54"/>
      <c r="CV1150" s="54"/>
      <c r="CW1150" s="54"/>
      <c r="CX1150" s="54"/>
      <c r="CY1150" s="54"/>
      <c r="CZ1150" s="54"/>
      <c r="DA1150" s="54"/>
      <c r="DB1150" s="54"/>
      <c r="DC1150" s="54"/>
      <c r="DD1150" s="54"/>
      <c r="DE1150" s="54"/>
      <c r="DF1150" s="54"/>
      <c r="DG1150" s="54"/>
      <c r="DH1150" s="54"/>
      <c r="DI1150" s="54"/>
      <c r="DJ1150" s="54"/>
      <c r="DK1150" s="54"/>
      <c r="DL1150" s="54"/>
      <c r="DM1150" s="54"/>
      <c r="DN1150" s="54"/>
      <c r="DO1150" s="54"/>
      <c r="DP1150" s="54"/>
      <c r="DQ1150" s="54"/>
      <c r="DR1150" s="54"/>
      <c r="DS1150" s="54"/>
      <c r="DT1150" s="54"/>
      <c r="DU1150" s="54"/>
      <c r="DV1150" s="54"/>
      <c r="DW1150" s="54"/>
      <c r="DX1150" s="54"/>
      <c r="DY1150" s="54"/>
      <c r="DZ1150" s="54"/>
      <c r="EA1150" s="54"/>
      <c r="EB1150" s="54"/>
      <c r="EC1150" s="54"/>
      <c r="ED1150" s="54"/>
      <c r="EE1150" s="54"/>
      <c r="EF1150" s="54"/>
      <c r="EG1150" s="54"/>
      <c r="EH1150" s="54"/>
      <c r="EI1150" s="54"/>
      <c r="EJ1150" s="54"/>
      <c r="EK1150" s="54"/>
      <c r="EL1150" s="54"/>
      <c r="EM1150" s="54"/>
      <c r="EN1150" s="54"/>
      <c r="EO1150" s="54"/>
      <c r="EP1150" s="54"/>
      <c r="EQ1150" s="54"/>
      <c r="ER1150" s="54"/>
      <c r="ES1150" s="54"/>
      <c r="ET1150" s="54"/>
      <c r="EU1150" s="54"/>
      <c r="EV1150" s="54"/>
      <c r="EW1150" s="54"/>
      <c r="EX1150" s="54"/>
      <c r="EY1150" s="54"/>
      <c r="EZ1150" s="54"/>
      <c r="FA1150" s="54"/>
      <c r="FB1150" s="54"/>
      <c r="FC1150" s="54"/>
      <c r="FD1150" s="54"/>
      <c r="FE1150" s="54"/>
      <c r="FF1150" s="54"/>
      <c r="FG1150" s="54"/>
      <c r="FH1150" s="54"/>
      <c r="FI1150" s="54"/>
      <c r="FJ1150" s="54"/>
      <c r="FK1150" s="54"/>
      <c r="FL1150" s="54"/>
      <c r="FM1150" s="54"/>
      <c r="FN1150" s="54"/>
      <c r="FO1150" s="54"/>
      <c r="FP1150" s="54"/>
      <c r="FQ1150" s="54"/>
      <c r="FR1150" s="54"/>
      <c r="FS1150" s="54"/>
      <c r="FT1150" s="54"/>
      <c r="FU1150" s="54"/>
      <c r="FV1150" s="54"/>
      <c r="FW1150" s="54"/>
      <c r="FX1150" s="54"/>
      <c r="FY1150" s="54"/>
      <c r="FZ1150" s="54"/>
      <c r="GA1150" s="54"/>
      <c r="GB1150" s="54"/>
      <c r="GC1150" s="54"/>
      <c r="GD1150" s="54"/>
      <c r="GE1150" s="54"/>
      <c r="GF1150" s="54"/>
      <c r="GG1150" s="54"/>
      <c r="GH1150" s="54"/>
      <c r="GI1150" s="54"/>
      <c r="GJ1150" s="54"/>
      <c r="GK1150" s="54"/>
      <c r="GL1150" s="54"/>
      <c r="GM1150" s="54"/>
    </row>
    <row r="1151" spans="1:195" s="55" customFormat="1" x14ac:dyDescent="0.3">
      <c r="A1151" s="89" t="s">
        <v>17</v>
      </c>
      <c r="B1151" s="21" t="s">
        <v>984</v>
      </c>
      <c r="C1151" s="163" t="s">
        <v>19</v>
      </c>
      <c r="D1151" s="81" t="s">
        <v>23</v>
      </c>
      <c r="E1151" s="81" t="s">
        <v>269</v>
      </c>
      <c r="F1151" s="164" t="s">
        <v>362</v>
      </c>
      <c r="G1151" s="5">
        <v>21601</v>
      </c>
      <c r="H1151" s="81" t="s">
        <v>297</v>
      </c>
      <c r="I1151" s="37" t="s">
        <v>22</v>
      </c>
      <c r="J1151" s="194" t="s">
        <v>985</v>
      </c>
      <c r="K1151" s="195" t="s">
        <v>986</v>
      </c>
      <c r="L1151" s="157" t="s">
        <v>20</v>
      </c>
      <c r="M1151" s="5" t="s">
        <v>21</v>
      </c>
      <c r="N1151" s="26" t="s">
        <v>257</v>
      </c>
      <c r="O1151" s="27" t="s">
        <v>1036</v>
      </c>
      <c r="P1151" s="27">
        <v>40.599999999999994</v>
      </c>
      <c r="Q1151" s="27">
        <v>4197</v>
      </c>
      <c r="R1151" s="27">
        <v>4059.9999999999995</v>
      </c>
      <c r="S1151" s="54"/>
      <c r="T1151" s="54"/>
      <c r="U1151" s="54"/>
      <c r="V1151" s="54"/>
      <c r="W1151" s="54"/>
      <c r="X1151" s="54"/>
      <c r="Y1151" s="54"/>
      <c r="Z1151" s="54"/>
      <c r="AA1151" s="54"/>
      <c r="AB1151" s="54"/>
      <c r="AC1151" s="54"/>
      <c r="AD1151" s="54"/>
      <c r="AE1151" s="54"/>
      <c r="AF1151" s="54"/>
      <c r="AG1151" s="54"/>
      <c r="AH1151" s="54"/>
      <c r="AI1151" s="54"/>
      <c r="AJ1151" s="54"/>
      <c r="AK1151" s="54"/>
      <c r="AL1151" s="54"/>
      <c r="AM1151" s="54"/>
      <c r="AN1151" s="54"/>
      <c r="AO1151" s="54"/>
      <c r="AP1151" s="54"/>
      <c r="AQ1151" s="54"/>
      <c r="AR1151" s="54"/>
      <c r="AS1151" s="54"/>
      <c r="AT1151" s="54"/>
      <c r="AU1151" s="54"/>
      <c r="AV1151" s="54"/>
      <c r="AW1151" s="54"/>
      <c r="AX1151" s="54"/>
      <c r="AY1151" s="54"/>
      <c r="AZ1151" s="54"/>
      <c r="BA1151" s="54"/>
      <c r="BB1151" s="54"/>
      <c r="BC1151" s="54"/>
      <c r="BD1151" s="54"/>
      <c r="BE1151" s="54"/>
      <c r="BF1151" s="54"/>
      <c r="BG1151" s="54"/>
      <c r="BH1151" s="54"/>
      <c r="BI1151" s="54"/>
      <c r="BJ1151" s="54"/>
      <c r="BK1151" s="54"/>
      <c r="BL1151" s="54"/>
      <c r="BM1151" s="54"/>
      <c r="BN1151" s="54"/>
      <c r="BO1151" s="54"/>
      <c r="BP1151" s="54"/>
      <c r="BQ1151" s="54"/>
      <c r="BR1151" s="54"/>
      <c r="BS1151" s="54"/>
      <c r="BT1151" s="54"/>
      <c r="BU1151" s="54"/>
      <c r="BV1151" s="54"/>
      <c r="BW1151" s="54"/>
      <c r="BX1151" s="54"/>
      <c r="BY1151" s="54"/>
      <c r="BZ1151" s="54"/>
      <c r="CA1151" s="54"/>
      <c r="CB1151" s="54"/>
      <c r="CC1151" s="54"/>
      <c r="CD1151" s="54"/>
      <c r="CE1151" s="54"/>
      <c r="CF1151" s="54"/>
      <c r="CG1151" s="54"/>
      <c r="CH1151" s="54"/>
      <c r="CI1151" s="54"/>
      <c r="CJ1151" s="54"/>
      <c r="CK1151" s="54"/>
      <c r="CL1151" s="54"/>
      <c r="CM1151" s="54"/>
      <c r="CN1151" s="54"/>
      <c r="CO1151" s="54"/>
      <c r="CP1151" s="54"/>
      <c r="CQ1151" s="54"/>
      <c r="CR1151" s="54"/>
      <c r="CS1151" s="54"/>
      <c r="CT1151" s="54"/>
      <c r="CU1151" s="54"/>
      <c r="CV1151" s="54"/>
      <c r="CW1151" s="54"/>
      <c r="CX1151" s="54"/>
      <c r="CY1151" s="54"/>
      <c r="CZ1151" s="54"/>
      <c r="DA1151" s="54"/>
      <c r="DB1151" s="54"/>
      <c r="DC1151" s="54"/>
      <c r="DD1151" s="54"/>
      <c r="DE1151" s="54"/>
      <c r="DF1151" s="54"/>
      <c r="DG1151" s="54"/>
      <c r="DH1151" s="54"/>
      <c r="DI1151" s="54"/>
      <c r="DJ1151" s="54"/>
      <c r="DK1151" s="54"/>
      <c r="DL1151" s="54"/>
      <c r="DM1151" s="54"/>
      <c r="DN1151" s="54"/>
      <c r="DO1151" s="54"/>
      <c r="DP1151" s="54"/>
      <c r="DQ1151" s="54"/>
      <c r="DR1151" s="54"/>
      <c r="DS1151" s="54"/>
      <c r="DT1151" s="54"/>
      <c r="DU1151" s="54"/>
      <c r="DV1151" s="54"/>
      <c r="DW1151" s="54"/>
      <c r="DX1151" s="54"/>
      <c r="DY1151" s="54"/>
      <c r="DZ1151" s="54"/>
      <c r="EA1151" s="54"/>
      <c r="EB1151" s="54"/>
      <c r="EC1151" s="54"/>
      <c r="ED1151" s="54"/>
      <c r="EE1151" s="54"/>
      <c r="EF1151" s="54"/>
      <c r="EG1151" s="54"/>
      <c r="EH1151" s="54"/>
      <c r="EI1151" s="54"/>
      <c r="EJ1151" s="54"/>
      <c r="EK1151" s="54"/>
      <c r="EL1151" s="54"/>
      <c r="EM1151" s="54"/>
      <c r="EN1151" s="54"/>
      <c r="EO1151" s="54"/>
      <c r="EP1151" s="54"/>
      <c r="EQ1151" s="54"/>
      <c r="ER1151" s="54"/>
      <c r="ES1151" s="54"/>
      <c r="ET1151" s="54"/>
      <c r="EU1151" s="54"/>
      <c r="EV1151" s="54"/>
      <c r="EW1151" s="54"/>
      <c r="EX1151" s="54"/>
      <c r="EY1151" s="54"/>
      <c r="EZ1151" s="54"/>
      <c r="FA1151" s="54"/>
      <c r="FB1151" s="54"/>
      <c r="FC1151" s="54"/>
      <c r="FD1151" s="54"/>
      <c r="FE1151" s="54"/>
      <c r="FF1151" s="54"/>
      <c r="FG1151" s="54"/>
      <c r="FH1151" s="54"/>
      <c r="FI1151" s="54"/>
      <c r="FJ1151" s="54"/>
      <c r="FK1151" s="54"/>
      <c r="FL1151" s="54"/>
      <c r="FM1151" s="54"/>
      <c r="FN1151" s="54"/>
      <c r="FO1151" s="54"/>
      <c r="FP1151" s="54"/>
      <c r="FQ1151" s="54"/>
      <c r="FR1151" s="54"/>
      <c r="FS1151" s="54"/>
      <c r="FT1151" s="54"/>
      <c r="FU1151" s="54"/>
      <c r="FV1151" s="54"/>
      <c r="FW1151" s="54"/>
      <c r="FX1151" s="54"/>
      <c r="FY1151" s="54"/>
      <c r="FZ1151" s="54"/>
      <c r="GA1151" s="54"/>
      <c r="GB1151" s="54"/>
      <c r="GC1151" s="54"/>
      <c r="GD1151" s="54"/>
      <c r="GE1151" s="54"/>
      <c r="GF1151" s="54"/>
      <c r="GG1151" s="54"/>
      <c r="GH1151" s="54"/>
      <c r="GI1151" s="54"/>
      <c r="GJ1151" s="54"/>
      <c r="GK1151" s="54"/>
      <c r="GL1151" s="54"/>
      <c r="GM1151" s="54"/>
    </row>
    <row r="1152" spans="1:195" s="55" customFormat="1" x14ac:dyDescent="0.3">
      <c r="A1152" s="89" t="s">
        <v>17</v>
      </c>
      <c r="B1152" s="21" t="s">
        <v>984</v>
      </c>
      <c r="C1152" s="163" t="s">
        <v>19</v>
      </c>
      <c r="D1152" s="81" t="s">
        <v>23</v>
      </c>
      <c r="E1152" s="81" t="s">
        <v>269</v>
      </c>
      <c r="F1152" s="164" t="s">
        <v>362</v>
      </c>
      <c r="G1152" s="5">
        <v>21601</v>
      </c>
      <c r="H1152" s="81" t="s">
        <v>297</v>
      </c>
      <c r="I1152" s="37" t="s">
        <v>22</v>
      </c>
      <c r="J1152" s="194" t="s">
        <v>365</v>
      </c>
      <c r="K1152" s="195" t="s">
        <v>366</v>
      </c>
      <c r="L1152" s="157" t="s">
        <v>20</v>
      </c>
      <c r="M1152" s="5" t="s">
        <v>21</v>
      </c>
      <c r="N1152" s="26" t="s">
        <v>256</v>
      </c>
      <c r="O1152" s="27" t="s">
        <v>1037</v>
      </c>
      <c r="P1152" s="27">
        <v>40.599999999999994</v>
      </c>
      <c r="Q1152" s="27">
        <v>9446</v>
      </c>
      <c r="R1152" s="27">
        <v>7307.9999999999991</v>
      </c>
      <c r="S1152" s="54"/>
      <c r="T1152" s="54"/>
      <c r="U1152" s="54"/>
      <c r="V1152" s="54"/>
      <c r="W1152" s="54"/>
      <c r="X1152" s="54"/>
      <c r="Y1152" s="54"/>
      <c r="Z1152" s="54"/>
      <c r="AA1152" s="54"/>
      <c r="AB1152" s="54"/>
      <c r="AC1152" s="54"/>
      <c r="AD1152" s="54"/>
      <c r="AE1152" s="54"/>
      <c r="AF1152" s="54"/>
      <c r="AG1152" s="54"/>
      <c r="AH1152" s="54"/>
      <c r="AI1152" s="54"/>
      <c r="AJ1152" s="54"/>
      <c r="AK1152" s="54"/>
      <c r="AL1152" s="54"/>
      <c r="AM1152" s="54"/>
      <c r="AN1152" s="54"/>
      <c r="AO1152" s="54"/>
      <c r="AP1152" s="54"/>
      <c r="AQ1152" s="54"/>
      <c r="AR1152" s="54"/>
      <c r="AS1152" s="54"/>
      <c r="AT1152" s="54"/>
      <c r="AU1152" s="54"/>
      <c r="AV1152" s="54"/>
      <c r="AW1152" s="54"/>
      <c r="AX1152" s="54"/>
      <c r="AY1152" s="54"/>
      <c r="AZ1152" s="54"/>
      <c r="BA1152" s="54"/>
      <c r="BB1152" s="54"/>
      <c r="BC1152" s="54"/>
      <c r="BD1152" s="54"/>
      <c r="BE1152" s="54"/>
      <c r="BF1152" s="54"/>
      <c r="BG1152" s="54"/>
      <c r="BH1152" s="54"/>
      <c r="BI1152" s="54"/>
      <c r="BJ1152" s="54"/>
      <c r="BK1152" s="54"/>
      <c r="BL1152" s="54"/>
      <c r="BM1152" s="54"/>
      <c r="BN1152" s="54"/>
      <c r="BO1152" s="54"/>
      <c r="BP1152" s="54"/>
      <c r="BQ1152" s="54"/>
      <c r="BR1152" s="54"/>
      <c r="BS1152" s="54"/>
      <c r="BT1152" s="54"/>
      <c r="BU1152" s="54"/>
      <c r="BV1152" s="54"/>
      <c r="BW1152" s="54"/>
      <c r="BX1152" s="54"/>
      <c r="BY1152" s="54"/>
      <c r="BZ1152" s="54"/>
      <c r="CA1152" s="54"/>
      <c r="CB1152" s="54"/>
      <c r="CC1152" s="54"/>
      <c r="CD1152" s="54"/>
      <c r="CE1152" s="54"/>
      <c r="CF1152" s="54"/>
      <c r="CG1152" s="54"/>
      <c r="CH1152" s="54"/>
      <c r="CI1152" s="54"/>
      <c r="CJ1152" s="54"/>
      <c r="CK1152" s="54"/>
      <c r="CL1152" s="54"/>
      <c r="CM1152" s="54"/>
      <c r="CN1152" s="54"/>
      <c r="CO1152" s="54"/>
      <c r="CP1152" s="54"/>
      <c r="CQ1152" s="54"/>
      <c r="CR1152" s="54"/>
      <c r="CS1152" s="54"/>
      <c r="CT1152" s="54"/>
      <c r="CU1152" s="54"/>
      <c r="CV1152" s="54"/>
      <c r="CW1152" s="54"/>
      <c r="CX1152" s="54"/>
      <c r="CY1152" s="54"/>
      <c r="CZ1152" s="54"/>
      <c r="DA1152" s="54"/>
      <c r="DB1152" s="54"/>
      <c r="DC1152" s="54"/>
      <c r="DD1152" s="54"/>
      <c r="DE1152" s="54"/>
      <c r="DF1152" s="54"/>
      <c r="DG1152" s="54"/>
      <c r="DH1152" s="54"/>
      <c r="DI1152" s="54"/>
      <c r="DJ1152" s="54"/>
      <c r="DK1152" s="54"/>
      <c r="DL1152" s="54"/>
      <c r="DM1152" s="54"/>
      <c r="DN1152" s="54"/>
      <c r="DO1152" s="54"/>
      <c r="DP1152" s="54"/>
      <c r="DQ1152" s="54"/>
      <c r="DR1152" s="54"/>
      <c r="DS1152" s="54"/>
      <c r="DT1152" s="54"/>
      <c r="DU1152" s="54"/>
      <c r="DV1152" s="54"/>
      <c r="DW1152" s="54"/>
      <c r="DX1152" s="54"/>
      <c r="DY1152" s="54"/>
      <c r="DZ1152" s="54"/>
      <c r="EA1152" s="54"/>
      <c r="EB1152" s="54"/>
      <c r="EC1152" s="54"/>
      <c r="ED1152" s="54"/>
      <c r="EE1152" s="54"/>
      <c r="EF1152" s="54"/>
      <c r="EG1152" s="54"/>
      <c r="EH1152" s="54"/>
      <c r="EI1152" s="54"/>
      <c r="EJ1152" s="54"/>
      <c r="EK1152" s="54"/>
      <c r="EL1152" s="54"/>
      <c r="EM1152" s="54"/>
      <c r="EN1152" s="54"/>
      <c r="EO1152" s="54"/>
      <c r="EP1152" s="54"/>
      <c r="EQ1152" s="54"/>
      <c r="ER1152" s="54"/>
      <c r="ES1152" s="54"/>
      <c r="ET1152" s="54"/>
      <c r="EU1152" s="54"/>
      <c r="EV1152" s="54"/>
      <c r="EW1152" s="54"/>
      <c r="EX1152" s="54"/>
      <c r="EY1152" s="54"/>
      <c r="EZ1152" s="54"/>
      <c r="FA1152" s="54"/>
      <c r="FB1152" s="54"/>
      <c r="FC1152" s="54"/>
      <c r="FD1152" s="54"/>
      <c r="FE1152" s="54"/>
      <c r="FF1152" s="54"/>
      <c r="FG1152" s="54"/>
      <c r="FH1152" s="54"/>
      <c r="FI1152" s="54"/>
      <c r="FJ1152" s="54"/>
      <c r="FK1152" s="54"/>
      <c r="FL1152" s="54"/>
      <c r="FM1152" s="54"/>
      <c r="FN1152" s="54"/>
      <c r="FO1152" s="54"/>
      <c r="FP1152" s="54"/>
      <c r="FQ1152" s="54"/>
      <c r="FR1152" s="54"/>
      <c r="FS1152" s="54"/>
      <c r="FT1152" s="54"/>
      <c r="FU1152" s="54"/>
      <c r="FV1152" s="54"/>
      <c r="FW1152" s="54"/>
      <c r="FX1152" s="54"/>
      <c r="FY1152" s="54"/>
      <c r="FZ1152" s="54"/>
      <c r="GA1152" s="54"/>
      <c r="GB1152" s="54"/>
      <c r="GC1152" s="54"/>
      <c r="GD1152" s="54"/>
      <c r="GE1152" s="54"/>
      <c r="GF1152" s="54"/>
      <c r="GG1152" s="54"/>
      <c r="GH1152" s="54"/>
      <c r="GI1152" s="54"/>
      <c r="GJ1152" s="54"/>
      <c r="GK1152" s="54"/>
      <c r="GL1152" s="54"/>
      <c r="GM1152" s="54"/>
    </row>
    <row r="1153" spans="1:195" s="55" customFormat="1" ht="27.6" x14ac:dyDescent="0.3">
      <c r="A1153" s="89" t="s">
        <v>17</v>
      </c>
      <c r="B1153" s="21" t="s">
        <v>984</v>
      </c>
      <c r="C1153" s="163" t="s">
        <v>19</v>
      </c>
      <c r="D1153" s="81" t="s">
        <v>23</v>
      </c>
      <c r="E1153" s="81" t="s">
        <v>269</v>
      </c>
      <c r="F1153" s="164" t="s">
        <v>362</v>
      </c>
      <c r="G1153" s="5">
        <v>21601</v>
      </c>
      <c r="H1153" s="81" t="s">
        <v>297</v>
      </c>
      <c r="I1153" s="37" t="s">
        <v>22</v>
      </c>
      <c r="J1153" s="194" t="s">
        <v>989</v>
      </c>
      <c r="K1153" s="195" t="s">
        <v>990</v>
      </c>
      <c r="L1153" s="157" t="s">
        <v>20</v>
      </c>
      <c r="M1153" s="5" t="s">
        <v>21</v>
      </c>
      <c r="N1153" s="26" t="s">
        <v>982</v>
      </c>
      <c r="O1153" s="27" t="s">
        <v>1038</v>
      </c>
      <c r="P1153" s="27">
        <v>40.599999999999994</v>
      </c>
      <c r="Q1153" s="27">
        <v>2697</v>
      </c>
      <c r="R1153" s="27">
        <v>4953.1999999999989</v>
      </c>
      <c r="S1153" s="54"/>
      <c r="T1153" s="54"/>
      <c r="U1153" s="54"/>
      <c r="V1153" s="54"/>
      <c r="W1153" s="54"/>
      <c r="X1153" s="54"/>
      <c r="Y1153" s="54"/>
      <c r="Z1153" s="54"/>
      <c r="AA1153" s="54"/>
      <c r="AB1153" s="54"/>
      <c r="AC1153" s="54"/>
      <c r="AD1153" s="54"/>
      <c r="AE1153" s="54"/>
      <c r="AF1153" s="54"/>
      <c r="AG1153" s="54"/>
      <c r="AH1153" s="54"/>
      <c r="AI1153" s="54"/>
      <c r="AJ1153" s="54"/>
      <c r="AK1153" s="54"/>
      <c r="AL1153" s="54"/>
      <c r="AM1153" s="54"/>
      <c r="AN1153" s="54"/>
      <c r="AO1153" s="54"/>
      <c r="AP1153" s="54"/>
      <c r="AQ1153" s="54"/>
      <c r="AR1153" s="54"/>
      <c r="AS1153" s="54"/>
      <c r="AT1153" s="54"/>
      <c r="AU1153" s="54"/>
      <c r="AV1153" s="54"/>
      <c r="AW1153" s="54"/>
      <c r="AX1153" s="54"/>
      <c r="AY1153" s="54"/>
      <c r="AZ1153" s="54"/>
      <c r="BA1153" s="54"/>
      <c r="BB1153" s="54"/>
      <c r="BC1153" s="54"/>
      <c r="BD1153" s="54"/>
      <c r="BE1153" s="54"/>
      <c r="BF1153" s="54"/>
      <c r="BG1153" s="54"/>
      <c r="BH1153" s="54"/>
      <c r="BI1153" s="54"/>
      <c r="BJ1153" s="54"/>
      <c r="BK1153" s="54"/>
      <c r="BL1153" s="54"/>
      <c r="BM1153" s="54"/>
      <c r="BN1153" s="54"/>
      <c r="BO1153" s="54"/>
      <c r="BP1153" s="54"/>
      <c r="BQ1153" s="54"/>
      <c r="BR1153" s="54"/>
      <c r="BS1153" s="54"/>
      <c r="BT1153" s="54"/>
      <c r="BU1153" s="54"/>
      <c r="BV1153" s="54"/>
      <c r="BW1153" s="54"/>
      <c r="BX1153" s="54"/>
      <c r="BY1153" s="54"/>
      <c r="BZ1153" s="54"/>
      <c r="CA1153" s="54"/>
      <c r="CB1153" s="54"/>
      <c r="CC1153" s="54"/>
      <c r="CD1153" s="54"/>
      <c r="CE1153" s="54"/>
      <c r="CF1153" s="54"/>
      <c r="CG1153" s="54"/>
      <c r="CH1153" s="54"/>
      <c r="CI1153" s="54"/>
      <c r="CJ1153" s="54"/>
      <c r="CK1153" s="54"/>
      <c r="CL1153" s="54"/>
      <c r="CM1153" s="54"/>
      <c r="CN1153" s="54"/>
      <c r="CO1153" s="54"/>
      <c r="CP1153" s="54"/>
      <c r="CQ1153" s="54"/>
      <c r="CR1153" s="54"/>
      <c r="CS1153" s="54"/>
      <c r="CT1153" s="54"/>
      <c r="CU1153" s="54"/>
      <c r="CV1153" s="54"/>
      <c r="CW1153" s="54"/>
      <c r="CX1153" s="54"/>
      <c r="CY1153" s="54"/>
      <c r="CZ1153" s="54"/>
      <c r="DA1153" s="54"/>
      <c r="DB1153" s="54"/>
      <c r="DC1153" s="54"/>
      <c r="DD1153" s="54"/>
      <c r="DE1153" s="54"/>
      <c r="DF1153" s="54"/>
      <c r="DG1153" s="54"/>
      <c r="DH1153" s="54"/>
      <c r="DI1153" s="54"/>
      <c r="DJ1153" s="54"/>
      <c r="DK1153" s="54"/>
      <c r="DL1153" s="54"/>
      <c r="DM1153" s="54"/>
      <c r="DN1153" s="54"/>
      <c r="DO1153" s="54"/>
      <c r="DP1153" s="54"/>
      <c r="DQ1153" s="54"/>
      <c r="DR1153" s="54"/>
      <c r="DS1153" s="54"/>
      <c r="DT1153" s="54"/>
      <c r="DU1153" s="54"/>
      <c r="DV1153" s="54"/>
      <c r="DW1153" s="54"/>
      <c r="DX1153" s="54"/>
      <c r="DY1153" s="54"/>
      <c r="DZ1153" s="54"/>
      <c r="EA1153" s="54"/>
      <c r="EB1153" s="54"/>
      <c r="EC1153" s="54"/>
      <c r="ED1153" s="54"/>
      <c r="EE1153" s="54"/>
      <c r="EF1153" s="54"/>
      <c r="EG1153" s="54"/>
      <c r="EH1153" s="54"/>
      <c r="EI1153" s="54"/>
      <c r="EJ1153" s="54"/>
      <c r="EK1153" s="54"/>
      <c r="EL1153" s="54"/>
      <c r="EM1153" s="54"/>
      <c r="EN1153" s="54"/>
      <c r="EO1153" s="54"/>
      <c r="EP1153" s="54"/>
      <c r="EQ1153" s="54"/>
      <c r="ER1153" s="54"/>
      <c r="ES1153" s="54"/>
      <c r="ET1153" s="54"/>
      <c r="EU1153" s="54"/>
      <c r="EV1153" s="54"/>
      <c r="EW1153" s="54"/>
      <c r="EX1153" s="54"/>
      <c r="EY1153" s="54"/>
      <c r="EZ1153" s="54"/>
      <c r="FA1153" s="54"/>
      <c r="FB1153" s="54"/>
      <c r="FC1153" s="54"/>
      <c r="FD1153" s="54"/>
      <c r="FE1153" s="54"/>
      <c r="FF1153" s="54"/>
      <c r="FG1153" s="54"/>
      <c r="FH1153" s="54"/>
      <c r="FI1153" s="54"/>
      <c r="FJ1153" s="54"/>
      <c r="FK1153" s="54"/>
      <c r="FL1153" s="54"/>
      <c r="FM1153" s="54"/>
      <c r="FN1153" s="54"/>
      <c r="FO1153" s="54"/>
      <c r="FP1153" s="54"/>
      <c r="FQ1153" s="54"/>
      <c r="FR1153" s="54"/>
      <c r="FS1153" s="54"/>
      <c r="FT1153" s="54"/>
      <c r="FU1153" s="54"/>
      <c r="FV1153" s="54"/>
      <c r="FW1153" s="54"/>
      <c r="FX1153" s="54"/>
      <c r="FY1153" s="54"/>
      <c r="FZ1153" s="54"/>
      <c r="GA1153" s="54"/>
      <c r="GB1153" s="54"/>
      <c r="GC1153" s="54"/>
      <c r="GD1153" s="54"/>
      <c r="GE1153" s="54"/>
      <c r="GF1153" s="54"/>
      <c r="GG1153" s="54"/>
      <c r="GH1153" s="54"/>
      <c r="GI1153" s="54"/>
      <c r="GJ1153" s="54"/>
      <c r="GK1153" s="54"/>
      <c r="GL1153" s="54"/>
      <c r="GM1153" s="54"/>
    </row>
    <row r="1154" spans="1:195" s="55" customFormat="1" ht="27.6" x14ac:dyDescent="0.3">
      <c r="A1154" s="89" t="s">
        <v>17</v>
      </c>
      <c r="B1154" s="21" t="s">
        <v>984</v>
      </c>
      <c r="C1154" s="163" t="s">
        <v>19</v>
      </c>
      <c r="D1154" s="81" t="s">
        <v>23</v>
      </c>
      <c r="E1154" s="81" t="s">
        <v>269</v>
      </c>
      <c r="F1154" s="164" t="s">
        <v>362</v>
      </c>
      <c r="G1154" s="5">
        <v>25401</v>
      </c>
      <c r="H1154" s="81" t="s">
        <v>368</v>
      </c>
      <c r="I1154" s="37" t="s">
        <v>22</v>
      </c>
      <c r="J1154" s="194" t="s">
        <v>652</v>
      </c>
      <c r="K1154" s="195" t="s">
        <v>653</v>
      </c>
      <c r="L1154" s="157" t="s">
        <v>20</v>
      </c>
      <c r="M1154" s="5" t="s">
        <v>21</v>
      </c>
      <c r="N1154" s="26" t="s">
        <v>257</v>
      </c>
      <c r="O1154" s="27" t="s">
        <v>1039</v>
      </c>
      <c r="P1154" s="27">
        <v>8.1199999999999992</v>
      </c>
      <c r="Q1154" s="27">
        <v>2747</v>
      </c>
      <c r="R1154" s="27">
        <v>3572.7999999999997</v>
      </c>
      <c r="S1154" s="54"/>
      <c r="T1154" s="54"/>
      <c r="U1154" s="54"/>
      <c r="V1154" s="54"/>
      <c r="W1154" s="54"/>
      <c r="X1154" s="54"/>
      <c r="Y1154" s="54"/>
      <c r="Z1154" s="54"/>
      <c r="AA1154" s="54"/>
      <c r="AB1154" s="54"/>
      <c r="AC1154" s="54"/>
      <c r="AD1154" s="54"/>
      <c r="AE1154" s="54"/>
      <c r="AF1154" s="54"/>
      <c r="AG1154" s="54"/>
      <c r="AH1154" s="54"/>
      <c r="AI1154" s="54"/>
      <c r="AJ1154" s="54"/>
      <c r="AK1154" s="54"/>
      <c r="AL1154" s="54"/>
      <c r="AM1154" s="54"/>
      <c r="AN1154" s="54"/>
      <c r="AO1154" s="54"/>
      <c r="AP1154" s="54"/>
      <c r="AQ1154" s="54"/>
      <c r="AR1154" s="54"/>
      <c r="AS1154" s="54"/>
      <c r="AT1154" s="54"/>
      <c r="AU1154" s="54"/>
      <c r="AV1154" s="54"/>
      <c r="AW1154" s="54"/>
      <c r="AX1154" s="54"/>
      <c r="AY1154" s="54"/>
      <c r="AZ1154" s="54"/>
      <c r="BA1154" s="54"/>
      <c r="BB1154" s="54"/>
      <c r="BC1154" s="54"/>
      <c r="BD1154" s="54"/>
      <c r="BE1154" s="54"/>
      <c r="BF1154" s="54"/>
      <c r="BG1154" s="54"/>
      <c r="BH1154" s="54"/>
      <c r="BI1154" s="54"/>
      <c r="BJ1154" s="54"/>
      <c r="BK1154" s="54"/>
      <c r="BL1154" s="54"/>
      <c r="BM1154" s="54"/>
      <c r="BN1154" s="54"/>
      <c r="BO1154" s="54"/>
      <c r="BP1154" s="54"/>
      <c r="BQ1154" s="54"/>
      <c r="BR1154" s="54"/>
      <c r="BS1154" s="54"/>
      <c r="BT1154" s="54"/>
      <c r="BU1154" s="54"/>
      <c r="BV1154" s="54"/>
      <c r="BW1154" s="54"/>
      <c r="BX1154" s="54"/>
      <c r="BY1154" s="54"/>
      <c r="BZ1154" s="54"/>
      <c r="CA1154" s="54"/>
      <c r="CB1154" s="54"/>
      <c r="CC1154" s="54"/>
      <c r="CD1154" s="54"/>
      <c r="CE1154" s="54"/>
      <c r="CF1154" s="54"/>
      <c r="CG1154" s="54"/>
      <c r="CH1154" s="54"/>
      <c r="CI1154" s="54"/>
      <c r="CJ1154" s="54"/>
      <c r="CK1154" s="54"/>
      <c r="CL1154" s="54"/>
      <c r="CM1154" s="54"/>
      <c r="CN1154" s="54"/>
      <c r="CO1154" s="54"/>
      <c r="CP1154" s="54"/>
      <c r="CQ1154" s="54"/>
      <c r="CR1154" s="54"/>
      <c r="CS1154" s="54"/>
      <c r="CT1154" s="54"/>
      <c r="CU1154" s="54"/>
      <c r="CV1154" s="54"/>
      <c r="CW1154" s="54"/>
      <c r="CX1154" s="54"/>
      <c r="CY1154" s="54"/>
      <c r="CZ1154" s="54"/>
      <c r="DA1154" s="54"/>
      <c r="DB1154" s="54"/>
      <c r="DC1154" s="54"/>
      <c r="DD1154" s="54"/>
      <c r="DE1154" s="54"/>
      <c r="DF1154" s="54"/>
      <c r="DG1154" s="54"/>
      <c r="DH1154" s="54"/>
      <c r="DI1154" s="54"/>
      <c r="DJ1154" s="54"/>
      <c r="DK1154" s="54"/>
      <c r="DL1154" s="54"/>
      <c r="DM1154" s="54"/>
      <c r="DN1154" s="54"/>
      <c r="DO1154" s="54"/>
      <c r="DP1154" s="54"/>
      <c r="DQ1154" s="54"/>
      <c r="DR1154" s="54"/>
      <c r="DS1154" s="54"/>
      <c r="DT1154" s="54"/>
      <c r="DU1154" s="54"/>
      <c r="DV1154" s="54"/>
      <c r="DW1154" s="54"/>
      <c r="DX1154" s="54"/>
      <c r="DY1154" s="54"/>
      <c r="DZ1154" s="54"/>
      <c r="EA1154" s="54"/>
      <c r="EB1154" s="54"/>
      <c r="EC1154" s="54"/>
      <c r="ED1154" s="54"/>
      <c r="EE1154" s="54"/>
      <c r="EF1154" s="54"/>
      <c r="EG1154" s="54"/>
      <c r="EH1154" s="54"/>
      <c r="EI1154" s="54"/>
      <c r="EJ1154" s="54"/>
      <c r="EK1154" s="54"/>
      <c r="EL1154" s="54"/>
      <c r="EM1154" s="54"/>
      <c r="EN1154" s="54"/>
      <c r="EO1154" s="54"/>
      <c r="EP1154" s="54"/>
      <c r="EQ1154" s="54"/>
      <c r="ER1154" s="54"/>
      <c r="ES1154" s="54"/>
      <c r="ET1154" s="54"/>
      <c r="EU1154" s="54"/>
      <c r="EV1154" s="54"/>
      <c r="EW1154" s="54"/>
      <c r="EX1154" s="54"/>
      <c r="EY1154" s="54"/>
      <c r="EZ1154" s="54"/>
      <c r="FA1154" s="54"/>
      <c r="FB1154" s="54"/>
      <c r="FC1154" s="54"/>
      <c r="FD1154" s="54"/>
      <c r="FE1154" s="54"/>
      <c r="FF1154" s="54"/>
      <c r="FG1154" s="54"/>
      <c r="FH1154" s="54"/>
      <c r="FI1154" s="54"/>
      <c r="FJ1154" s="54"/>
      <c r="FK1154" s="54"/>
      <c r="FL1154" s="54"/>
      <c r="FM1154" s="54"/>
      <c r="FN1154" s="54"/>
      <c r="FO1154" s="54"/>
      <c r="FP1154" s="54"/>
      <c r="FQ1154" s="54"/>
      <c r="FR1154" s="54"/>
      <c r="FS1154" s="54"/>
      <c r="FT1154" s="54"/>
      <c r="FU1154" s="54"/>
      <c r="FV1154" s="54"/>
      <c r="FW1154" s="54"/>
      <c r="FX1154" s="54"/>
      <c r="FY1154" s="54"/>
      <c r="FZ1154" s="54"/>
      <c r="GA1154" s="54"/>
      <c r="GB1154" s="54"/>
      <c r="GC1154" s="54"/>
      <c r="GD1154" s="54"/>
      <c r="GE1154" s="54"/>
      <c r="GF1154" s="54"/>
      <c r="GG1154" s="54"/>
      <c r="GH1154" s="54"/>
      <c r="GI1154" s="54"/>
      <c r="GJ1154" s="54"/>
      <c r="GK1154" s="54"/>
      <c r="GL1154" s="54"/>
      <c r="GM1154" s="54"/>
    </row>
    <row r="1155" spans="1:195" s="55" customFormat="1" ht="27.6" x14ac:dyDescent="0.3">
      <c r="A1155" s="89" t="s">
        <v>17</v>
      </c>
      <c r="B1155" s="21" t="s">
        <v>984</v>
      </c>
      <c r="C1155" s="163" t="s">
        <v>19</v>
      </c>
      <c r="D1155" s="81" t="s">
        <v>23</v>
      </c>
      <c r="E1155" s="81" t="s">
        <v>269</v>
      </c>
      <c r="F1155" s="164" t="s">
        <v>279</v>
      </c>
      <c r="G1155" s="5">
        <v>29401</v>
      </c>
      <c r="H1155" s="81" t="s">
        <v>814</v>
      </c>
      <c r="I1155" s="37" t="s">
        <v>22</v>
      </c>
      <c r="J1155" s="194" t="s">
        <v>1034</v>
      </c>
      <c r="K1155" s="195" t="s">
        <v>1035</v>
      </c>
      <c r="L1155" s="157" t="s">
        <v>20</v>
      </c>
      <c r="M1155" s="5" t="s">
        <v>21</v>
      </c>
      <c r="N1155" s="26" t="s">
        <v>27</v>
      </c>
      <c r="O1155" s="27">
        <v>1240.01</v>
      </c>
      <c r="P1155" s="27">
        <v>1</v>
      </c>
      <c r="Q1155" s="27">
        <v>0</v>
      </c>
      <c r="R1155" s="27">
        <v>1240.01</v>
      </c>
      <c r="S1155" s="54"/>
      <c r="T1155" s="54"/>
      <c r="U1155" s="54"/>
      <c r="V1155" s="54"/>
      <c r="W1155" s="54"/>
      <c r="X1155" s="54"/>
      <c r="Y1155" s="54"/>
      <c r="Z1155" s="54"/>
      <c r="AA1155" s="54"/>
      <c r="AB1155" s="54"/>
      <c r="AC1155" s="54"/>
      <c r="AD1155" s="54"/>
      <c r="AE1155" s="54"/>
      <c r="AF1155" s="54"/>
      <c r="AG1155" s="54"/>
      <c r="AH1155" s="54"/>
      <c r="AI1155" s="54"/>
      <c r="AJ1155" s="54"/>
      <c r="AK1155" s="54"/>
      <c r="AL1155" s="54"/>
      <c r="AM1155" s="54"/>
      <c r="AN1155" s="54"/>
      <c r="AO1155" s="54"/>
      <c r="AP1155" s="54"/>
      <c r="AQ1155" s="54"/>
      <c r="AR1155" s="54"/>
      <c r="AS1155" s="54"/>
      <c r="AT1155" s="54"/>
      <c r="AU1155" s="54"/>
      <c r="AV1155" s="54"/>
      <c r="AW1155" s="54"/>
      <c r="AX1155" s="54"/>
      <c r="AY1155" s="54"/>
      <c r="AZ1155" s="54"/>
      <c r="BA1155" s="54"/>
      <c r="BB1155" s="54"/>
      <c r="BC1155" s="54"/>
      <c r="BD1155" s="54"/>
      <c r="BE1155" s="54"/>
      <c r="BF1155" s="54"/>
      <c r="BG1155" s="54"/>
      <c r="BH1155" s="54"/>
      <c r="BI1155" s="54"/>
      <c r="BJ1155" s="54"/>
      <c r="BK1155" s="54"/>
      <c r="BL1155" s="54"/>
      <c r="BM1155" s="54"/>
      <c r="BN1155" s="54"/>
      <c r="BO1155" s="54"/>
      <c r="BP1155" s="54"/>
      <c r="BQ1155" s="54"/>
      <c r="BR1155" s="54"/>
      <c r="BS1155" s="54"/>
      <c r="BT1155" s="54"/>
      <c r="BU1155" s="54"/>
      <c r="BV1155" s="54"/>
      <c r="BW1155" s="54"/>
      <c r="BX1155" s="54"/>
      <c r="BY1155" s="54"/>
      <c r="BZ1155" s="54"/>
      <c r="CA1155" s="54"/>
      <c r="CB1155" s="54"/>
      <c r="CC1155" s="54"/>
      <c r="CD1155" s="54"/>
      <c r="CE1155" s="54"/>
      <c r="CF1155" s="54"/>
      <c r="CG1155" s="54"/>
      <c r="CH1155" s="54"/>
      <c r="CI1155" s="54"/>
      <c r="CJ1155" s="54"/>
      <c r="CK1155" s="54"/>
      <c r="CL1155" s="54"/>
      <c r="CM1155" s="54"/>
      <c r="CN1155" s="54"/>
      <c r="CO1155" s="54"/>
      <c r="CP1155" s="54"/>
      <c r="CQ1155" s="54"/>
      <c r="CR1155" s="54"/>
      <c r="CS1155" s="54"/>
      <c r="CT1155" s="54"/>
      <c r="CU1155" s="54"/>
      <c r="CV1155" s="54"/>
      <c r="CW1155" s="54"/>
      <c r="CX1155" s="54"/>
      <c r="CY1155" s="54"/>
      <c r="CZ1155" s="54"/>
      <c r="DA1155" s="54"/>
      <c r="DB1155" s="54"/>
      <c r="DC1155" s="54"/>
      <c r="DD1155" s="54"/>
      <c r="DE1155" s="54"/>
      <c r="DF1155" s="54"/>
      <c r="DG1155" s="54"/>
      <c r="DH1155" s="54"/>
      <c r="DI1155" s="54"/>
      <c r="DJ1155" s="54"/>
      <c r="DK1155" s="54"/>
      <c r="DL1155" s="54"/>
      <c r="DM1155" s="54"/>
      <c r="DN1155" s="54"/>
      <c r="DO1155" s="54"/>
      <c r="DP1155" s="54"/>
      <c r="DQ1155" s="54"/>
      <c r="DR1155" s="54"/>
      <c r="DS1155" s="54"/>
      <c r="DT1155" s="54"/>
      <c r="DU1155" s="54"/>
      <c r="DV1155" s="54"/>
      <c r="DW1155" s="54"/>
      <c r="DX1155" s="54"/>
      <c r="DY1155" s="54"/>
      <c r="DZ1155" s="54"/>
      <c r="EA1155" s="54"/>
      <c r="EB1155" s="54"/>
      <c r="EC1155" s="54"/>
      <c r="ED1155" s="54"/>
      <c r="EE1155" s="54"/>
      <c r="EF1155" s="54"/>
      <c r="EG1155" s="54"/>
      <c r="EH1155" s="54"/>
      <c r="EI1155" s="54"/>
      <c r="EJ1155" s="54"/>
      <c r="EK1155" s="54"/>
      <c r="EL1155" s="54"/>
      <c r="EM1155" s="54"/>
      <c r="EN1155" s="54"/>
      <c r="EO1155" s="54"/>
      <c r="EP1155" s="54"/>
      <c r="EQ1155" s="54"/>
      <c r="ER1155" s="54"/>
      <c r="ES1155" s="54"/>
      <c r="ET1155" s="54"/>
      <c r="EU1155" s="54"/>
      <c r="EV1155" s="54"/>
      <c r="EW1155" s="54"/>
      <c r="EX1155" s="54"/>
      <c r="EY1155" s="54"/>
      <c r="EZ1155" s="54"/>
      <c r="FA1155" s="54"/>
      <c r="FB1155" s="54"/>
      <c r="FC1155" s="54"/>
      <c r="FD1155" s="54"/>
      <c r="FE1155" s="54"/>
      <c r="FF1155" s="54"/>
      <c r="FG1155" s="54"/>
      <c r="FH1155" s="54"/>
      <c r="FI1155" s="54"/>
      <c r="FJ1155" s="54"/>
      <c r="FK1155" s="54"/>
      <c r="FL1155" s="54"/>
      <c r="FM1155" s="54"/>
      <c r="FN1155" s="54"/>
      <c r="FO1155" s="54"/>
      <c r="FP1155" s="54"/>
      <c r="FQ1155" s="54"/>
      <c r="FR1155" s="54"/>
      <c r="FS1155" s="54"/>
      <c r="FT1155" s="54"/>
      <c r="FU1155" s="54"/>
      <c r="FV1155" s="54"/>
      <c r="FW1155" s="54"/>
      <c r="FX1155" s="54"/>
      <c r="FY1155" s="54"/>
      <c r="FZ1155" s="54"/>
      <c r="GA1155" s="54"/>
      <c r="GB1155" s="54"/>
      <c r="GC1155" s="54"/>
      <c r="GD1155" s="54"/>
      <c r="GE1155" s="54"/>
      <c r="GF1155" s="54"/>
      <c r="GG1155" s="54"/>
      <c r="GH1155" s="54"/>
      <c r="GI1155" s="54"/>
      <c r="GJ1155" s="54"/>
      <c r="GK1155" s="54"/>
      <c r="GL1155" s="54"/>
      <c r="GM1155" s="54"/>
    </row>
    <row r="1156" spans="1:195" s="55" customFormat="1" ht="55.2" x14ac:dyDescent="0.3">
      <c r="A1156" s="89" t="s">
        <v>17</v>
      </c>
      <c r="B1156" s="21" t="s">
        <v>984</v>
      </c>
      <c r="C1156" s="163" t="s">
        <v>19</v>
      </c>
      <c r="D1156" s="81" t="s">
        <v>23</v>
      </c>
      <c r="E1156" s="81" t="s">
        <v>269</v>
      </c>
      <c r="F1156" s="164" t="s">
        <v>279</v>
      </c>
      <c r="G1156" s="5">
        <v>32201</v>
      </c>
      <c r="H1156" s="81" t="s">
        <v>444</v>
      </c>
      <c r="I1156" s="37" t="s">
        <v>445</v>
      </c>
      <c r="J1156" s="194" t="s">
        <v>316</v>
      </c>
      <c r="K1156" s="195" t="s">
        <v>1040</v>
      </c>
      <c r="L1156" s="157" t="s">
        <v>1041</v>
      </c>
      <c r="M1156" s="5" t="s">
        <v>305</v>
      </c>
      <c r="N1156" s="26" t="s">
        <v>255</v>
      </c>
      <c r="O1156" s="27">
        <v>1</v>
      </c>
      <c r="P1156" s="27">
        <v>14952</v>
      </c>
      <c r="Q1156" s="27">
        <v>14969</v>
      </c>
      <c r="R1156" s="27">
        <v>14951.68</v>
      </c>
      <c r="S1156" s="54"/>
      <c r="T1156" s="54"/>
      <c r="U1156" s="54"/>
      <c r="V1156" s="54"/>
      <c r="W1156" s="54"/>
      <c r="X1156" s="54"/>
      <c r="Y1156" s="54"/>
      <c r="Z1156" s="54"/>
      <c r="AA1156" s="54"/>
      <c r="AB1156" s="54"/>
      <c r="AC1156" s="54"/>
      <c r="AD1156" s="54"/>
      <c r="AE1156" s="54"/>
      <c r="AF1156" s="54"/>
      <c r="AG1156" s="54"/>
      <c r="AH1156" s="54"/>
      <c r="AI1156" s="54"/>
      <c r="AJ1156" s="54"/>
      <c r="AK1156" s="54"/>
      <c r="AL1156" s="54"/>
      <c r="AM1156" s="54"/>
      <c r="AN1156" s="54"/>
      <c r="AO1156" s="54"/>
      <c r="AP1156" s="54"/>
      <c r="AQ1156" s="54"/>
      <c r="AR1156" s="54"/>
      <c r="AS1156" s="54"/>
      <c r="AT1156" s="54"/>
      <c r="AU1156" s="54"/>
      <c r="AV1156" s="54"/>
      <c r="AW1156" s="54"/>
      <c r="AX1156" s="54"/>
      <c r="AY1156" s="54"/>
      <c r="AZ1156" s="54"/>
      <c r="BA1156" s="54"/>
      <c r="BB1156" s="54"/>
      <c r="BC1156" s="54"/>
      <c r="BD1156" s="54"/>
      <c r="BE1156" s="54"/>
      <c r="BF1156" s="54"/>
      <c r="BG1156" s="54"/>
      <c r="BH1156" s="54"/>
      <c r="BI1156" s="54"/>
      <c r="BJ1156" s="54"/>
      <c r="BK1156" s="54"/>
      <c r="BL1156" s="54"/>
      <c r="BM1156" s="54"/>
      <c r="BN1156" s="54"/>
      <c r="BO1156" s="54"/>
      <c r="BP1156" s="54"/>
      <c r="BQ1156" s="54"/>
      <c r="BR1156" s="54"/>
      <c r="BS1156" s="54"/>
      <c r="BT1156" s="54"/>
      <c r="BU1156" s="54"/>
      <c r="BV1156" s="54"/>
      <c r="BW1156" s="54"/>
      <c r="BX1156" s="54"/>
      <c r="BY1156" s="54"/>
      <c r="BZ1156" s="54"/>
      <c r="CA1156" s="54"/>
      <c r="CB1156" s="54"/>
      <c r="CC1156" s="54"/>
      <c r="CD1156" s="54"/>
      <c r="CE1156" s="54"/>
      <c r="CF1156" s="54"/>
      <c r="CG1156" s="54"/>
      <c r="CH1156" s="54"/>
      <c r="CI1156" s="54"/>
      <c r="CJ1156" s="54"/>
      <c r="CK1156" s="54"/>
      <c r="CL1156" s="54"/>
      <c r="CM1156" s="54"/>
      <c r="CN1156" s="54"/>
      <c r="CO1156" s="54"/>
      <c r="CP1156" s="54"/>
      <c r="CQ1156" s="54"/>
      <c r="CR1156" s="54"/>
      <c r="CS1156" s="54"/>
      <c r="CT1156" s="54"/>
      <c r="CU1156" s="54"/>
      <c r="CV1156" s="54"/>
      <c r="CW1156" s="54"/>
      <c r="CX1156" s="54"/>
      <c r="CY1156" s="54"/>
      <c r="CZ1156" s="54"/>
      <c r="DA1156" s="54"/>
      <c r="DB1156" s="54"/>
      <c r="DC1156" s="54"/>
      <c r="DD1156" s="54"/>
      <c r="DE1156" s="54"/>
      <c r="DF1156" s="54"/>
      <c r="DG1156" s="54"/>
      <c r="DH1156" s="54"/>
      <c r="DI1156" s="54"/>
      <c r="DJ1156" s="54"/>
      <c r="DK1156" s="54"/>
      <c r="DL1156" s="54"/>
      <c r="DM1156" s="54"/>
      <c r="DN1156" s="54"/>
      <c r="DO1156" s="54"/>
      <c r="DP1156" s="54"/>
      <c r="DQ1156" s="54"/>
      <c r="DR1156" s="54"/>
      <c r="DS1156" s="54"/>
      <c r="DT1156" s="54"/>
      <c r="DU1156" s="54"/>
      <c r="DV1156" s="54"/>
      <c r="DW1156" s="54"/>
      <c r="DX1156" s="54"/>
      <c r="DY1156" s="54"/>
      <c r="DZ1156" s="54"/>
      <c r="EA1156" s="54"/>
      <c r="EB1156" s="54"/>
      <c r="EC1156" s="54"/>
      <c r="ED1156" s="54"/>
      <c r="EE1156" s="54"/>
      <c r="EF1156" s="54"/>
      <c r="EG1156" s="54"/>
      <c r="EH1156" s="54"/>
      <c r="EI1156" s="54"/>
      <c r="EJ1156" s="54"/>
      <c r="EK1156" s="54"/>
      <c r="EL1156" s="54"/>
      <c r="EM1156" s="54"/>
      <c r="EN1156" s="54"/>
      <c r="EO1156" s="54"/>
      <c r="EP1156" s="54"/>
      <c r="EQ1156" s="54"/>
      <c r="ER1156" s="54"/>
      <c r="ES1156" s="54"/>
      <c r="ET1156" s="54"/>
      <c r="EU1156" s="54"/>
      <c r="EV1156" s="54"/>
      <c r="EW1156" s="54"/>
      <c r="EX1156" s="54"/>
      <c r="EY1156" s="54"/>
      <c r="EZ1156" s="54"/>
      <c r="FA1156" s="54"/>
      <c r="FB1156" s="54"/>
      <c r="FC1156" s="54"/>
      <c r="FD1156" s="54"/>
      <c r="FE1156" s="54"/>
      <c r="FF1156" s="54"/>
      <c r="FG1156" s="54"/>
      <c r="FH1156" s="54"/>
      <c r="FI1156" s="54"/>
      <c r="FJ1156" s="54"/>
      <c r="FK1156" s="54"/>
      <c r="FL1156" s="54"/>
      <c r="FM1156" s="54"/>
      <c r="FN1156" s="54"/>
      <c r="FO1156" s="54"/>
      <c r="FP1156" s="54"/>
      <c r="FQ1156" s="54"/>
      <c r="FR1156" s="54"/>
      <c r="FS1156" s="54"/>
      <c r="FT1156" s="54"/>
      <c r="FU1156" s="54"/>
      <c r="FV1156" s="54"/>
      <c r="FW1156" s="54"/>
      <c r="FX1156" s="54"/>
      <c r="FY1156" s="54"/>
      <c r="FZ1156" s="54"/>
      <c r="GA1156" s="54"/>
      <c r="GB1156" s="54"/>
      <c r="GC1156" s="54"/>
      <c r="GD1156" s="54"/>
      <c r="GE1156" s="54"/>
      <c r="GF1156" s="54"/>
      <c r="GG1156" s="54"/>
      <c r="GH1156" s="54"/>
      <c r="GI1156" s="54"/>
      <c r="GJ1156" s="54"/>
      <c r="GK1156" s="54"/>
      <c r="GL1156" s="54"/>
      <c r="GM1156" s="54"/>
    </row>
    <row r="1157" spans="1:195" s="55" customFormat="1" ht="55.2" x14ac:dyDescent="0.3">
      <c r="A1157" s="89" t="s">
        <v>17</v>
      </c>
      <c r="B1157" s="21" t="s">
        <v>984</v>
      </c>
      <c r="C1157" s="163" t="s">
        <v>19</v>
      </c>
      <c r="D1157" s="81" t="s">
        <v>23</v>
      </c>
      <c r="E1157" s="81" t="s">
        <v>269</v>
      </c>
      <c r="F1157" s="164" t="s">
        <v>279</v>
      </c>
      <c r="G1157" s="5">
        <v>33801</v>
      </c>
      <c r="H1157" s="81" t="s">
        <v>298</v>
      </c>
      <c r="I1157" s="37" t="s">
        <v>445</v>
      </c>
      <c r="J1157" s="194" t="s">
        <v>316</v>
      </c>
      <c r="K1157" s="195" t="s">
        <v>1042</v>
      </c>
      <c r="L1157" s="157" t="s">
        <v>323</v>
      </c>
      <c r="M1157" s="5" t="s">
        <v>305</v>
      </c>
      <c r="N1157" s="26" t="s">
        <v>255</v>
      </c>
      <c r="O1157" s="27">
        <v>1</v>
      </c>
      <c r="P1157" s="27">
        <v>10962</v>
      </c>
      <c r="Q1157" s="27">
        <v>11858</v>
      </c>
      <c r="R1157" s="27">
        <v>10962</v>
      </c>
      <c r="S1157" s="54"/>
      <c r="T1157" s="54"/>
      <c r="U1157" s="54"/>
      <c r="V1157" s="54"/>
      <c r="W1157" s="54"/>
      <c r="X1157" s="54"/>
      <c r="Y1157" s="54"/>
      <c r="Z1157" s="54"/>
      <c r="AA1157" s="54"/>
      <c r="AB1157" s="54"/>
      <c r="AC1157" s="54"/>
      <c r="AD1157" s="54"/>
      <c r="AE1157" s="54"/>
      <c r="AF1157" s="54"/>
      <c r="AG1157" s="54"/>
      <c r="AH1157" s="54"/>
      <c r="AI1157" s="54"/>
      <c r="AJ1157" s="54"/>
      <c r="AK1157" s="54"/>
      <c r="AL1157" s="54"/>
      <c r="AM1157" s="54"/>
      <c r="AN1157" s="54"/>
      <c r="AO1157" s="54"/>
      <c r="AP1157" s="54"/>
      <c r="AQ1157" s="54"/>
      <c r="AR1157" s="54"/>
      <c r="AS1157" s="54"/>
      <c r="AT1157" s="54"/>
      <c r="AU1157" s="54"/>
      <c r="AV1157" s="54"/>
      <c r="AW1157" s="54"/>
      <c r="AX1157" s="54"/>
      <c r="AY1157" s="54"/>
      <c r="AZ1157" s="54"/>
      <c r="BA1157" s="54"/>
      <c r="BB1157" s="54"/>
      <c r="BC1157" s="54"/>
      <c r="BD1157" s="54"/>
      <c r="BE1157" s="54"/>
      <c r="BF1157" s="54"/>
      <c r="BG1157" s="54"/>
      <c r="BH1157" s="54"/>
      <c r="BI1157" s="54"/>
      <c r="BJ1157" s="54"/>
      <c r="BK1157" s="54"/>
      <c r="BL1157" s="54"/>
      <c r="BM1157" s="54"/>
      <c r="BN1157" s="54"/>
      <c r="BO1157" s="54"/>
      <c r="BP1157" s="54"/>
      <c r="BQ1157" s="54"/>
      <c r="BR1157" s="54"/>
      <c r="BS1157" s="54"/>
      <c r="BT1157" s="54"/>
      <c r="BU1157" s="54"/>
      <c r="BV1157" s="54"/>
      <c r="BW1157" s="54"/>
      <c r="BX1157" s="54"/>
      <c r="BY1157" s="54"/>
      <c r="BZ1157" s="54"/>
      <c r="CA1157" s="54"/>
      <c r="CB1157" s="54"/>
      <c r="CC1157" s="54"/>
      <c r="CD1157" s="54"/>
      <c r="CE1157" s="54"/>
      <c r="CF1157" s="54"/>
      <c r="CG1157" s="54"/>
      <c r="CH1157" s="54"/>
      <c r="CI1157" s="54"/>
      <c r="CJ1157" s="54"/>
      <c r="CK1157" s="54"/>
      <c r="CL1157" s="54"/>
      <c r="CM1157" s="54"/>
      <c r="CN1157" s="54"/>
      <c r="CO1157" s="54"/>
      <c r="CP1157" s="54"/>
      <c r="CQ1157" s="54"/>
      <c r="CR1157" s="54"/>
      <c r="CS1157" s="54"/>
      <c r="CT1157" s="54"/>
      <c r="CU1157" s="54"/>
      <c r="CV1157" s="54"/>
      <c r="CW1157" s="54"/>
      <c r="CX1157" s="54"/>
      <c r="CY1157" s="54"/>
      <c r="CZ1157" s="54"/>
      <c r="DA1157" s="54"/>
      <c r="DB1157" s="54"/>
      <c r="DC1157" s="54"/>
      <c r="DD1157" s="54"/>
      <c r="DE1157" s="54"/>
      <c r="DF1157" s="54"/>
      <c r="DG1157" s="54"/>
      <c r="DH1157" s="54"/>
      <c r="DI1157" s="54"/>
      <c r="DJ1157" s="54"/>
      <c r="DK1157" s="54"/>
      <c r="DL1157" s="54"/>
      <c r="DM1157" s="54"/>
      <c r="DN1157" s="54"/>
      <c r="DO1157" s="54"/>
      <c r="DP1157" s="54"/>
      <c r="DQ1157" s="54"/>
      <c r="DR1157" s="54"/>
      <c r="DS1157" s="54"/>
      <c r="DT1157" s="54"/>
      <c r="DU1157" s="54"/>
      <c r="DV1157" s="54"/>
      <c r="DW1157" s="54"/>
      <c r="DX1157" s="54"/>
      <c r="DY1157" s="54"/>
      <c r="DZ1157" s="54"/>
      <c r="EA1157" s="54"/>
      <c r="EB1157" s="54"/>
      <c r="EC1157" s="54"/>
      <c r="ED1157" s="54"/>
      <c r="EE1157" s="54"/>
      <c r="EF1157" s="54"/>
      <c r="EG1157" s="54"/>
      <c r="EH1157" s="54"/>
      <c r="EI1157" s="54"/>
      <c r="EJ1157" s="54"/>
      <c r="EK1157" s="54"/>
      <c r="EL1157" s="54"/>
      <c r="EM1157" s="54"/>
      <c r="EN1157" s="54"/>
      <c r="EO1157" s="54"/>
      <c r="EP1157" s="54"/>
      <c r="EQ1157" s="54"/>
      <c r="ER1157" s="54"/>
      <c r="ES1157" s="54"/>
      <c r="ET1157" s="54"/>
      <c r="EU1157" s="54"/>
      <c r="EV1157" s="54"/>
      <c r="EW1157" s="54"/>
      <c r="EX1157" s="54"/>
      <c r="EY1157" s="54"/>
      <c r="EZ1157" s="54"/>
      <c r="FA1157" s="54"/>
      <c r="FB1157" s="54"/>
      <c r="FC1157" s="54"/>
      <c r="FD1157" s="54"/>
      <c r="FE1157" s="54"/>
      <c r="FF1157" s="54"/>
      <c r="FG1157" s="54"/>
      <c r="FH1157" s="54"/>
      <c r="FI1157" s="54"/>
      <c r="FJ1157" s="54"/>
      <c r="FK1157" s="54"/>
      <c r="FL1157" s="54"/>
      <c r="FM1157" s="54"/>
      <c r="FN1157" s="54"/>
      <c r="FO1157" s="54"/>
      <c r="FP1157" s="54"/>
      <c r="FQ1157" s="54"/>
      <c r="FR1157" s="54"/>
      <c r="FS1157" s="54"/>
      <c r="FT1157" s="54"/>
      <c r="FU1157" s="54"/>
      <c r="FV1157" s="54"/>
      <c r="FW1157" s="54"/>
      <c r="FX1157" s="54"/>
      <c r="FY1157" s="54"/>
      <c r="FZ1157" s="54"/>
      <c r="GA1157" s="54"/>
      <c r="GB1157" s="54"/>
      <c r="GC1157" s="54"/>
      <c r="GD1157" s="54"/>
      <c r="GE1157" s="54"/>
      <c r="GF1157" s="54"/>
      <c r="GG1157" s="54"/>
      <c r="GH1157" s="54"/>
      <c r="GI1157" s="54"/>
      <c r="GJ1157" s="54"/>
      <c r="GK1157" s="54"/>
      <c r="GL1157" s="54"/>
      <c r="GM1157" s="54"/>
    </row>
    <row r="1158" spans="1:195" s="55" customFormat="1" ht="55.2" x14ac:dyDescent="0.3">
      <c r="A1158" s="89" t="s">
        <v>17</v>
      </c>
      <c r="B1158" s="21" t="s">
        <v>984</v>
      </c>
      <c r="C1158" s="163" t="s">
        <v>19</v>
      </c>
      <c r="D1158" s="81" t="s">
        <v>23</v>
      </c>
      <c r="E1158" s="81" t="s">
        <v>269</v>
      </c>
      <c r="F1158" s="164" t="s">
        <v>279</v>
      </c>
      <c r="G1158" s="5">
        <v>35801</v>
      </c>
      <c r="H1158" s="81" t="s">
        <v>295</v>
      </c>
      <c r="I1158" s="37" t="s">
        <v>445</v>
      </c>
      <c r="J1158" s="194" t="s">
        <v>316</v>
      </c>
      <c r="K1158" s="195" t="s">
        <v>1043</v>
      </c>
      <c r="L1158" s="157" t="s">
        <v>1044</v>
      </c>
      <c r="M1158" s="5" t="s">
        <v>305</v>
      </c>
      <c r="N1158" s="26" t="s">
        <v>255</v>
      </c>
      <c r="O1158" s="27">
        <v>1</v>
      </c>
      <c r="P1158" s="27">
        <v>3094.6480000000001</v>
      </c>
      <c r="Q1158" s="27">
        <v>3125</v>
      </c>
      <c r="R1158" s="27">
        <v>3094.6480000000001</v>
      </c>
      <c r="S1158" s="54"/>
      <c r="T1158" s="54"/>
      <c r="U1158" s="54"/>
      <c r="V1158" s="54"/>
      <c r="W1158" s="54"/>
      <c r="X1158" s="54"/>
      <c r="Y1158" s="54"/>
      <c r="Z1158" s="54"/>
      <c r="AA1158" s="54"/>
      <c r="AB1158" s="54"/>
      <c r="AC1158" s="54"/>
      <c r="AD1158" s="54"/>
      <c r="AE1158" s="54"/>
      <c r="AF1158" s="54"/>
      <c r="AG1158" s="54"/>
      <c r="AH1158" s="54"/>
      <c r="AI1158" s="54"/>
      <c r="AJ1158" s="54"/>
      <c r="AK1158" s="54"/>
      <c r="AL1158" s="54"/>
      <c r="AM1158" s="54"/>
      <c r="AN1158" s="54"/>
      <c r="AO1158" s="54"/>
      <c r="AP1158" s="54"/>
      <c r="AQ1158" s="54"/>
      <c r="AR1158" s="54"/>
      <c r="AS1158" s="54"/>
      <c r="AT1158" s="54"/>
      <c r="AU1158" s="54"/>
      <c r="AV1158" s="54"/>
      <c r="AW1158" s="54"/>
      <c r="AX1158" s="54"/>
      <c r="AY1158" s="54"/>
      <c r="AZ1158" s="54"/>
      <c r="BA1158" s="54"/>
      <c r="BB1158" s="54"/>
      <c r="BC1158" s="54"/>
      <c r="BD1158" s="54"/>
      <c r="BE1158" s="54"/>
      <c r="BF1158" s="54"/>
      <c r="BG1158" s="54"/>
      <c r="BH1158" s="54"/>
      <c r="BI1158" s="54"/>
      <c r="BJ1158" s="54"/>
      <c r="BK1158" s="54"/>
      <c r="BL1158" s="54"/>
      <c r="BM1158" s="54"/>
      <c r="BN1158" s="54"/>
      <c r="BO1158" s="54"/>
      <c r="BP1158" s="54"/>
      <c r="BQ1158" s="54"/>
      <c r="BR1158" s="54"/>
      <c r="BS1158" s="54"/>
      <c r="BT1158" s="54"/>
      <c r="BU1158" s="54"/>
      <c r="BV1158" s="54"/>
      <c r="BW1158" s="54"/>
      <c r="BX1158" s="54"/>
      <c r="BY1158" s="54"/>
      <c r="BZ1158" s="54"/>
      <c r="CA1158" s="54"/>
      <c r="CB1158" s="54"/>
      <c r="CC1158" s="54"/>
      <c r="CD1158" s="54"/>
      <c r="CE1158" s="54"/>
      <c r="CF1158" s="54"/>
      <c r="CG1158" s="54"/>
      <c r="CH1158" s="54"/>
      <c r="CI1158" s="54"/>
      <c r="CJ1158" s="54"/>
      <c r="CK1158" s="54"/>
      <c r="CL1158" s="54"/>
      <c r="CM1158" s="54"/>
      <c r="CN1158" s="54"/>
      <c r="CO1158" s="54"/>
      <c r="CP1158" s="54"/>
      <c r="CQ1158" s="54"/>
      <c r="CR1158" s="54"/>
      <c r="CS1158" s="54"/>
      <c r="CT1158" s="54"/>
      <c r="CU1158" s="54"/>
      <c r="CV1158" s="54"/>
      <c r="CW1158" s="54"/>
      <c r="CX1158" s="54"/>
      <c r="CY1158" s="54"/>
      <c r="CZ1158" s="54"/>
      <c r="DA1158" s="54"/>
      <c r="DB1158" s="54"/>
      <c r="DC1158" s="54"/>
      <c r="DD1158" s="54"/>
      <c r="DE1158" s="54"/>
      <c r="DF1158" s="54"/>
      <c r="DG1158" s="54"/>
      <c r="DH1158" s="54"/>
      <c r="DI1158" s="54"/>
      <c r="DJ1158" s="54"/>
      <c r="DK1158" s="54"/>
      <c r="DL1158" s="54"/>
      <c r="DM1158" s="54"/>
      <c r="DN1158" s="54"/>
      <c r="DO1158" s="54"/>
      <c r="DP1158" s="54"/>
      <c r="DQ1158" s="54"/>
      <c r="DR1158" s="54"/>
      <c r="DS1158" s="54"/>
      <c r="DT1158" s="54"/>
      <c r="DU1158" s="54"/>
      <c r="DV1158" s="54"/>
      <c r="DW1158" s="54"/>
      <c r="DX1158" s="54"/>
      <c r="DY1158" s="54"/>
      <c r="DZ1158" s="54"/>
      <c r="EA1158" s="54"/>
      <c r="EB1158" s="54"/>
      <c r="EC1158" s="54"/>
      <c r="ED1158" s="54"/>
      <c r="EE1158" s="54"/>
      <c r="EF1158" s="54"/>
      <c r="EG1158" s="54"/>
      <c r="EH1158" s="54"/>
      <c r="EI1158" s="54"/>
      <c r="EJ1158" s="54"/>
      <c r="EK1158" s="54"/>
      <c r="EL1158" s="54"/>
      <c r="EM1158" s="54"/>
      <c r="EN1158" s="54"/>
      <c r="EO1158" s="54"/>
      <c r="EP1158" s="54"/>
      <c r="EQ1158" s="54"/>
      <c r="ER1158" s="54"/>
      <c r="ES1158" s="54"/>
      <c r="ET1158" s="54"/>
      <c r="EU1158" s="54"/>
      <c r="EV1158" s="54"/>
      <c r="EW1158" s="54"/>
      <c r="EX1158" s="54"/>
      <c r="EY1158" s="54"/>
      <c r="EZ1158" s="54"/>
      <c r="FA1158" s="54"/>
      <c r="FB1158" s="54"/>
      <c r="FC1158" s="54"/>
      <c r="FD1158" s="54"/>
      <c r="FE1158" s="54"/>
      <c r="FF1158" s="54"/>
      <c r="FG1158" s="54"/>
      <c r="FH1158" s="54"/>
      <c r="FI1158" s="54"/>
      <c r="FJ1158" s="54"/>
      <c r="FK1158" s="54"/>
      <c r="FL1158" s="54"/>
      <c r="FM1158" s="54"/>
      <c r="FN1158" s="54"/>
      <c r="FO1158" s="54"/>
      <c r="FP1158" s="54"/>
      <c r="FQ1158" s="54"/>
      <c r="FR1158" s="54"/>
      <c r="FS1158" s="54"/>
      <c r="FT1158" s="54"/>
      <c r="FU1158" s="54"/>
      <c r="FV1158" s="54"/>
      <c r="FW1158" s="54"/>
      <c r="FX1158" s="54"/>
      <c r="FY1158" s="54"/>
      <c r="FZ1158" s="54"/>
      <c r="GA1158" s="54"/>
      <c r="GB1158" s="54"/>
      <c r="GC1158" s="54"/>
      <c r="GD1158" s="54"/>
      <c r="GE1158" s="54"/>
      <c r="GF1158" s="54"/>
      <c r="GG1158" s="54"/>
      <c r="GH1158" s="54"/>
      <c r="GI1158" s="54"/>
      <c r="GJ1158" s="54"/>
      <c r="GK1158" s="54"/>
      <c r="GL1158" s="54"/>
      <c r="GM1158" s="54"/>
    </row>
    <row r="1159" spans="1:195" s="55" customFormat="1" ht="110.4" x14ac:dyDescent="0.3">
      <c r="A1159" s="89" t="s">
        <v>17</v>
      </c>
      <c r="B1159" s="21" t="s">
        <v>984</v>
      </c>
      <c r="C1159" s="163" t="s">
        <v>19</v>
      </c>
      <c r="D1159" s="81" t="s">
        <v>23</v>
      </c>
      <c r="E1159" s="81" t="s">
        <v>269</v>
      </c>
      <c r="F1159" s="164" t="s">
        <v>279</v>
      </c>
      <c r="G1159" s="5" t="s">
        <v>306</v>
      </c>
      <c r="H1159" s="81" t="s">
        <v>307</v>
      </c>
      <c r="I1159" s="37" t="s">
        <v>445</v>
      </c>
      <c r="J1159" s="194" t="s">
        <v>308</v>
      </c>
      <c r="K1159" s="195" t="s">
        <v>309</v>
      </c>
      <c r="L1159" s="157" t="s">
        <v>1045</v>
      </c>
      <c r="M1159" s="5" t="s">
        <v>305</v>
      </c>
      <c r="N1159" s="26" t="s">
        <v>254</v>
      </c>
      <c r="O1159" s="27">
        <v>15393</v>
      </c>
      <c r="P1159" s="27">
        <v>1</v>
      </c>
      <c r="Q1159" s="27">
        <v>15393</v>
      </c>
      <c r="R1159" s="27">
        <v>15393</v>
      </c>
      <c r="S1159" s="54"/>
      <c r="T1159" s="54"/>
      <c r="U1159" s="54"/>
      <c r="V1159" s="54"/>
      <c r="W1159" s="54"/>
      <c r="X1159" s="54"/>
      <c r="Y1159" s="54"/>
      <c r="Z1159" s="54"/>
      <c r="AA1159" s="54"/>
      <c r="AB1159" s="54"/>
      <c r="AC1159" s="54"/>
      <c r="AD1159" s="54"/>
      <c r="AE1159" s="54"/>
      <c r="AF1159" s="54"/>
      <c r="AG1159" s="54"/>
      <c r="AH1159" s="54"/>
      <c r="AI1159" s="54"/>
      <c r="AJ1159" s="54"/>
      <c r="AK1159" s="54"/>
      <c r="AL1159" s="54"/>
      <c r="AM1159" s="54"/>
      <c r="AN1159" s="54"/>
      <c r="AO1159" s="54"/>
      <c r="AP1159" s="54"/>
      <c r="AQ1159" s="54"/>
      <c r="AR1159" s="54"/>
      <c r="AS1159" s="54"/>
      <c r="AT1159" s="54"/>
      <c r="AU1159" s="54"/>
      <c r="AV1159" s="54"/>
      <c r="AW1159" s="54"/>
      <c r="AX1159" s="54"/>
      <c r="AY1159" s="54"/>
      <c r="AZ1159" s="54"/>
      <c r="BA1159" s="54"/>
      <c r="BB1159" s="54"/>
      <c r="BC1159" s="54"/>
      <c r="BD1159" s="54"/>
      <c r="BE1159" s="54"/>
      <c r="BF1159" s="54"/>
      <c r="BG1159" s="54"/>
      <c r="BH1159" s="54"/>
      <c r="BI1159" s="54"/>
      <c r="BJ1159" s="54"/>
      <c r="BK1159" s="54"/>
      <c r="BL1159" s="54"/>
      <c r="BM1159" s="54"/>
      <c r="BN1159" s="54"/>
      <c r="BO1159" s="54"/>
      <c r="BP1159" s="54"/>
      <c r="BQ1159" s="54"/>
      <c r="BR1159" s="54"/>
      <c r="BS1159" s="54"/>
      <c r="BT1159" s="54"/>
      <c r="BU1159" s="54"/>
      <c r="BV1159" s="54"/>
      <c r="BW1159" s="54"/>
      <c r="BX1159" s="54"/>
      <c r="BY1159" s="54"/>
      <c r="BZ1159" s="54"/>
      <c r="CA1159" s="54"/>
      <c r="CB1159" s="54"/>
      <c r="CC1159" s="54"/>
      <c r="CD1159" s="54"/>
      <c r="CE1159" s="54"/>
      <c r="CF1159" s="54"/>
      <c r="CG1159" s="54"/>
      <c r="CH1159" s="54"/>
      <c r="CI1159" s="54"/>
      <c r="CJ1159" s="54"/>
      <c r="CK1159" s="54"/>
      <c r="CL1159" s="54"/>
      <c r="CM1159" s="54"/>
      <c r="CN1159" s="54"/>
      <c r="CO1159" s="54"/>
      <c r="CP1159" s="54"/>
      <c r="CQ1159" s="54"/>
      <c r="CR1159" s="54"/>
      <c r="CS1159" s="54"/>
      <c r="CT1159" s="54"/>
      <c r="CU1159" s="54"/>
      <c r="CV1159" s="54"/>
      <c r="CW1159" s="54"/>
      <c r="CX1159" s="54"/>
      <c r="CY1159" s="54"/>
      <c r="CZ1159" s="54"/>
      <c r="DA1159" s="54"/>
      <c r="DB1159" s="54"/>
      <c r="DC1159" s="54"/>
      <c r="DD1159" s="54"/>
      <c r="DE1159" s="54"/>
      <c r="DF1159" s="54"/>
      <c r="DG1159" s="54"/>
      <c r="DH1159" s="54"/>
      <c r="DI1159" s="54"/>
      <c r="DJ1159" s="54"/>
      <c r="DK1159" s="54"/>
      <c r="DL1159" s="54"/>
      <c r="DM1159" s="54"/>
      <c r="DN1159" s="54"/>
      <c r="DO1159" s="54"/>
      <c r="DP1159" s="54"/>
      <c r="DQ1159" s="54"/>
      <c r="DR1159" s="54"/>
      <c r="DS1159" s="54"/>
      <c r="DT1159" s="54"/>
      <c r="DU1159" s="54"/>
      <c r="DV1159" s="54"/>
      <c r="DW1159" s="54"/>
      <c r="DX1159" s="54"/>
      <c r="DY1159" s="54"/>
      <c r="DZ1159" s="54"/>
      <c r="EA1159" s="54"/>
      <c r="EB1159" s="54"/>
      <c r="EC1159" s="54"/>
      <c r="ED1159" s="54"/>
      <c r="EE1159" s="54"/>
      <c r="EF1159" s="54"/>
      <c r="EG1159" s="54"/>
      <c r="EH1159" s="54"/>
      <c r="EI1159" s="54"/>
      <c r="EJ1159" s="54"/>
      <c r="EK1159" s="54"/>
      <c r="EL1159" s="54"/>
      <c r="EM1159" s="54"/>
      <c r="EN1159" s="54"/>
      <c r="EO1159" s="54"/>
      <c r="EP1159" s="54"/>
      <c r="EQ1159" s="54"/>
      <c r="ER1159" s="54"/>
      <c r="ES1159" s="54"/>
      <c r="ET1159" s="54"/>
      <c r="EU1159" s="54"/>
      <c r="EV1159" s="54"/>
      <c r="EW1159" s="54"/>
      <c r="EX1159" s="54"/>
      <c r="EY1159" s="54"/>
      <c r="EZ1159" s="54"/>
      <c r="FA1159" s="54"/>
      <c r="FB1159" s="54"/>
      <c r="FC1159" s="54"/>
      <c r="FD1159" s="54"/>
      <c r="FE1159" s="54"/>
      <c r="FF1159" s="54"/>
      <c r="FG1159" s="54"/>
      <c r="FH1159" s="54"/>
      <c r="FI1159" s="54"/>
      <c r="FJ1159" s="54"/>
      <c r="FK1159" s="54"/>
      <c r="FL1159" s="54"/>
      <c r="FM1159" s="54"/>
      <c r="FN1159" s="54"/>
      <c r="FO1159" s="54"/>
      <c r="FP1159" s="54"/>
      <c r="FQ1159" s="54"/>
      <c r="FR1159" s="54"/>
      <c r="FS1159" s="54"/>
      <c r="FT1159" s="54"/>
      <c r="FU1159" s="54"/>
      <c r="FV1159" s="54"/>
      <c r="FW1159" s="54"/>
      <c r="FX1159" s="54"/>
      <c r="FY1159" s="54"/>
      <c r="FZ1159" s="54"/>
      <c r="GA1159" s="54"/>
      <c r="GB1159" s="54"/>
      <c r="GC1159" s="54"/>
      <c r="GD1159" s="54"/>
      <c r="GE1159" s="54"/>
      <c r="GF1159" s="54"/>
      <c r="GG1159" s="54"/>
      <c r="GH1159" s="54"/>
      <c r="GI1159" s="54"/>
      <c r="GJ1159" s="54"/>
      <c r="GK1159" s="54"/>
      <c r="GL1159" s="54"/>
      <c r="GM1159" s="54"/>
    </row>
    <row r="1160" spans="1:195" s="55" customFormat="1" ht="55.2" x14ac:dyDescent="0.3">
      <c r="A1160" s="89" t="s">
        <v>17</v>
      </c>
      <c r="B1160" s="21" t="s">
        <v>984</v>
      </c>
      <c r="C1160" s="163" t="s">
        <v>19</v>
      </c>
      <c r="D1160" s="81" t="s">
        <v>23</v>
      </c>
      <c r="E1160" s="81" t="s">
        <v>269</v>
      </c>
      <c r="F1160" s="164" t="s">
        <v>279</v>
      </c>
      <c r="G1160" s="5"/>
      <c r="H1160" s="166" t="s">
        <v>293</v>
      </c>
      <c r="I1160" s="37" t="s">
        <v>445</v>
      </c>
      <c r="J1160" s="194" t="s">
        <v>316</v>
      </c>
      <c r="K1160" s="195" t="s">
        <v>1046</v>
      </c>
      <c r="L1160" s="157" t="s">
        <v>1047</v>
      </c>
      <c r="M1160" s="5" t="s">
        <v>305</v>
      </c>
      <c r="N1160" s="26" t="s">
        <v>255</v>
      </c>
      <c r="O1160" s="27">
        <v>117</v>
      </c>
      <c r="P1160" s="27">
        <v>1</v>
      </c>
      <c r="Q1160" s="27">
        <v>107</v>
      </c>
      <c r="R1160" s="27">
        <v>117</v>
      </c>
      <c r="S1160" s="54"/>
      <c r="T1160" s="54"/>
      <c r="U1160" s="54"/>
      <c r="V1160" s="54"/>
      <c r="W1160" s="54"/>
      <c r="X1160" s="54"/>
      <c r="Y1160" s="54"/>
      <c r="Z1160" s="54"/>
      <c r="AA1160" s="54"/>
      <c r="AB1160" s="54"/>
      <c r="AC1160" s="54"/>
      <c r="AD1160" s="54"/>
      <c r="AE1160" s="54"/>
      <c r="AF1160" s="54"/>
      <c r="AG1160" s="54"/>
      <c r="AH1160" s="54"/>
      <c r="AI1160" s="54"/>
      <c r="AJ1160" s="54"/>
      <c r="AK1160" s="54"/>
      <c r="AL1160" s="54"/>
      <c r="AM1160" s="54"/>
      <c r="AN1160" s="54"/>
      <c r="AO1160" s="54"/>
      <c r="AP1160" s="54"/>
      <c r="AQ1160" s="54"/>
      <c r="AR1160" s="54"/>
      <c r="AS1160" s="54"/>
      <c r="AT1160" s="54"/>
      <c r="AU1160" s="54"/>
      <c r="AV1160" s="54"/>
      <c r="AW1160" s="54"/>
      <c r="AX1160" s="54"/>
      <c r="AY1160" s="54"/>
      <c r="AZ1160" s="54"/>
      <c r="BA1160" s="54"/>
      <c r="BB1160" s="54"/>
      <c r="BC1160" s="54"/>
      <c r="BD1160" s="54"/>
      <c r="BE1160" s="54"/>
      <c r="BF1160" s="54"/>
      <c r="BG1160" s="54"/>
      <c r="BH1160" s="54"/>
      <c r="BI1160" s="54"/>
      <c r="BJ1160" s="54"/>
      <c r="BK1160" s="54"/>
      <c r="BL1160" s="54"/>
      <c r="BM1160" s="54"/>
      <c r="BN1160" s="54"/>
      <c r="BO1160" s="54"/>
      <c r="BP1160" s="54"/>
      <c r="BQ1160" s="54"/>
      <c r="BR1160" s="54"/>
      <c r="BS1160" s="54"/>
      <c r="BT1160" s="54"/>
      <c r="BU1160" s="54"/>
      <c r="BV1160" s="54"/>
      <c r="BW1160" s="54"/>
      <c r="BX1160" s="54"/>
      <c r="BY1160" s="54"/>
      <c r="BZ1160" s="54"/>
      <c r="CA1160" s="54"/>
      <c r="CB1160" s="54"/>
      <c r="CC1160" s="54"/>
      <c r="CD1160" s="54"/>
      <c r="CE1160" s="54"/>
      <c r="CF1160" s="54"/>
      <c r="CG1160" s="54"/>
      <c r="CH1160" s="54"/>
      <c r="CI1160" s="54"/>
      <c r="CJ1160" s="54"/>
      <c r="CK1160" s="54"/>
      <c r="CL1160" s="54"/>
      <c r="CM1160" s="54"/>
      <c r="CN1160" s="54"/>
      <c r="CO1160" s="54"/>
      <c r="CP1160" s="54"/>
      <c r="CQ1160" s="54"/>
      <c r="CR1160" s="54"/>
      <c r="CS1160" s="54"/>
      <c r="CT1160" s="54"/>
      <c r="CU1160" s="54"/>
      <c r="CV1160" s="54"/>
      <c r="CW1160" s="54"/>
      <c r="CX1160" s="54"/>
      <c r="CY1160" s="54"/>
      <c r="CZ1160" s="54"/>
      <c r="DA1160" s="54"/>
      <c r="DB1160" s="54"/>
      <c r="DC1160" s="54"/>
      <c r="DD1160" s="54"/>
      <c r="DE1160" s="54"/>
      <c r="DF1160" s="54"/>
      <c r="DG1160" s="54"/>
      <c r="DH1160" s="54"/>
      <c r="DI1160" s="54"/>
      <c r="DJ1160" s="54"/>
      <c r="DK1160" s="54"/>
      <c r="DL1160" s="54"/>
      <c r="DM1160" s="54"/>
      <c r="DN1160" s="54"/>
      <c r="DO1160" s="54"/>
      <c r="DP1160" s="54"/>
      <c r="DQ1160" s="54"/>
      <c r="DR1160" s="54"/>
      <c r="DS1160" s="54"/>
      <c r="DT1160" s="54"/>
      <c r="DU1160" s="54"/>
      <c r="DV1160" s="54"/>
      <c r="DW1160" s="54"/>
      <c r="DX1160" s="54"/>
      <c r="DY1160" s="54"/>
      <c r="DZ1160" s="54"/>
      <c r="EA1160" s="54"/>
      <c r="EB1160" s="54"/>
      <c r="EC1160" s="54"/>
      <c r="ED1160" s="54"/>
      <c r="EE1160" s="54"/>
      <c r="EF1160" s="54"/>
      <c r="EG1160" s="54"/>
      <c r="EH1160" s="54"/>
      <c r="EI1160" s="54"/>
      <c r="EJ1160" s="54"/>
      <c r="EK1160" s="54"/>
      <c r="EL1160" s="54"/>
      <c r="EM1160" s="54"/>
      <c r="EN1160" s="54"/>
      <c r="EO1160" s="54"/>
      <c r="EP1160" s="54"/>
      <c r="EQ1160" s="54"/>
      <c r="ER1160" s="54"/>
      <c r="ES1160" s="54"/>
      <c r="ET1160" s="54"/>
      <c r="EU1160" s="54"/>
      <c r="EV1160" s="54"/>
      <c r="EW1160" s="54"/>
      <c r="EX1160" s="54"/>
      <c r="EY1160" s="54"/>
      <c r="EZ1160" s="54"/>
      <c r="FA1160" s="54"/>
      <c r="FB1160" s="54"/>
      <c r="FC1160" s="54"/>
      <c r="FD1160" s="54"/>
      <c r="FE1160" s="54"/>
      <c r="FF1160" s="54"/>
      <c r="FG1160" s="54"/>
      <c r="FH1160" s="54"/>
      <c r="FI1160" s="54"/>
      <c r="FJ1160" s="54"/>
      <c r="FK1160" s="54"/>
      <c r="FL1160" s="54"/>
      <c r="FM1160" s="54"/>
      <c r="FN1160" s="54"/>
      <c r="FO1160" s="54"/>
      <c r="FP1160" s="54"/>
      <c r="FQ1160" s="54"/>
      <c r="FR1160" s="54"/>
      <c r="FS1160" s="54"/>
      <c r="FT1160" s="54"/>
      <c r="FU1160" s="54"/>
      <c r="FV1160" s="54"/>
      <c r="FW1160" s="54"/>
      <c r="FX1160" s="54"/>
      <c r="FY1160" s="54"/>
      <c r="FZ1160" s="54"/>
      <c r="GA1160" s="54"/>
      <c r="GB1160" s="54"/>
      <c r="GC1160" s="54"/>
      <c r="GD1160" s="54"/>
      <c r="GE1160" s="54"/>
      <c r="GF1160" s="54"/>
      <c r="GG1160" s="54"/>
      <c r="GH1160" s="54"/>
      <c r="GI1160" s="54"/>
      <c r="GJ1160" s="54"/>
      <c r="GK1160" s="54"/>
      <c r="GL1160" s="54"/>
      <c r="GM1160" s="54"/>
    </row>
    <row r="1161" spans="1:195" s="55" customFormat="1" ht="27.6" x14ac:dyDescent="0.3">
      <c r="A1161" s="89" t="s">
        <v>17</v>
      </c>
      <c r="B1161" s="81" t="s">
        <v>1048</v>
      </c>
      <c r="C1161" s="81" t="s">
        <v>19</v>
      </c>
      <c r="D1161" s="81" t="s">
        <v>267</v>
      </c>
      <c r="E1161" s="81" t="s">
        <v>19</v>
      </c>
      <c r="F1161" s="81" t="s">
        <v>275</v>
      </c>
      <c r="G1161" s="167" t="s">
        <v>375</v>
      </c>
      <c r="H1161" s="168" t="s">
        <v>1077</v>
      </c>
      <c r="I1161" s="169" t="s">
        <v>22</v>
      </c>
      <c r="J1161" s="153" t="s">
        <v>854</v>
      </c>
      <c r="K1161" s="153" t="s">
        <v>855</v>
      </c>
      <c r="L1161" s="153" t="s">
        <v>1049</v>
      </c>
      <c r="M1161" s="143" t="s">
        <v>21</v>
      </c>
      <c r="N1161" s="143" t="s">
        <v>257</v>
      </c>
      <c r="O1161" s="27">
        <v>7</v>
      </c>
      <c r="P1161" s="27">
        <v>40</v>
      </c>
      <c r="Q1161" s="28">
        <v>280</v>
      </c>
      <c r="R1161" s="28">
        <f>O1161*P1161</f>
        <v>280</v>
      </c>
      <c r="S1161" s="54"/>
      <c r="T1161" s="54"/>
      <c r="U1161" s="54"/>
      <c r="V1161" s="54"/>
      <c r="W1161" s="54"/>
      <c r="X1161" s="54"/>
      <c r="Y1161" s="54"/>
      <c r="Z1161" s="54"/>
      <c r="AA1161" s="54"/>
      <c r="AB1161" s="54"/>
      <c r="AC1161" s="54"/>
      <c r="AD1161" s="54"/>
      <c r="AE1161" s="54"/>
      <c r="AF1161" s="54"/>
      <c r="AG1161" s="54"/>
      <c r="AH1161" s="54"/>
      <c r="AI1161" s="54"/>
      <c r="AJ1161" s="54"/>
      <c r="AK1161" s="54"/>
      <c r="AL1161" s="54"/>
      <c r="AM1161" s="54"/>
      <c r="AN1161" s="54"/>
      <c r="AO1161" s="54"/>
      <c r="AP1161" s="54"/>
      <c r="AQ1161" s="54"/>
      <c r="AR1161" s="54"/>
      <c r="AS1161" s="54"/>
      <c r="AT1161" s="54"/>
      <c r="AU1161" s="54"/>
      <c r="AV1161" s="54"/>
      <c r="AW1161" s="54"/>
      <c r="AX1161" s="54"/>
      <c r="AY1161" s="54"/>
      <c r="AZ1161" s="54"/>
      <c r="BA1161" s="54"/>
      <c r="BB1161" s="54"/>
      <c r="BC1161" s="54"/>
      <c r="BD1161" s="54"/>
      <c r="BE1161" s="54"/>
      <c r="BF1161" s="54"/>
      <c r="BG1161" s="54"/>
      <c r="BH1161" s="54"/>
      <c r="BI1161" s="54"/>
      <c r="BJ1161" s="54"/>
      <c r="BK1161" s="54"/>
      <c r="BL1161" s="54"/>
      <c r="BM1161" s="54"/>
      <c r="BN1161" s="54"/>
      <c r="BO1161" s="54"/>
      <c r="BP1161" s="54"/>
      <c r="BQ1161" s="54"/>
      <c r="BR1161" s="54"/>
      <c r="BS1161" s="54"/>
      <c r="BT1161" s="54"/>
      <c r="BU1161" s="54"/>
      <c r="BV1161" s="54"/>
      <c r="BW1161" s="54"/>
      <c r="BX1161" s="54"/>
      <c r="BY1161" s="54"/>
      <c r="BZ1161" s="54"/>
      <c r="CA1161" s="54"/>
      <c r="CB1161" s="54"/>
      <c r="CC1161" s="54"/>
      <c r="CD1161" s="54"/>
      <c r="CE1161" s="54"/>
      <c r="CF1161" s="54"/>
      <c r="CG1161" s="54"/>
      <c r="CH1161" s="54"/>
      <c r="CI1161" s="54"/>
      <c r="CJ1161" s="54"/>
      <c r="CK1161" s="54"/>
      <c r="CL1161" s="54"/>
      <c r="CM1161" s="54"/>
      <c r="CN1161" s="54"/>
      <c r="CO1161" s="54"/>
      <c r="CP1161" s="54"/>
      <c r="CQ1161" s="54"/>
      <c r="CR1161" s="54"/>
      <c r="CS1161" s="54"/>
      <c r="CT1161" s="54"/>
      <c r="CU1161" s="54"/>
      <c r="CV1161" s="54"/>
      <c r="CW1161" s="54"/>
      <c r="CX1161" s="54"/>
      <c r="CY1161" s="54"/>
      <c r="CZ1161" s="54"/>
      <c r="DA1161" s="54"/>
      <c r="DB1161" s="54"/>
      <c r="DC1161" s="54"/>
      <c r="DD1161" s="54"/>
      <c r="DE1161" s="54"/>
      <c r="DF1161" s="54"/>
      <c r="DG1161" s="54"/>
      <c r="DH1161" s="54"/>
      <c r="DI1161" s="54"/>
      <c r="DJ1161" s="54"/>
      <c r="DK1161" s="54"/>
      <c r="DL1161" s="54"/>
      <c r="DM1161" s="54"/>
      <c r="DN1161" s="54"/>
      <c r="DO1161" s="54"/>
      <c r="DP1161" s="54"/>
      <c r="DQ1161" s="54"/>
      <c r="DR1161" s="54"/>
      <c r="DS1161" s="54"/>
      <c r="DT1161" s="54"/>
      <c r="DU1161" s="54"/>
      <c r="DV1161" s="54"/>
      <c r="DW1161" s="54"/>
      <c r="DX1161" s="54"/>
      <c r="DY1161" s="54"/>
      <c r="DZ1161" s="54"/>
      <c r="EA1161" s="54"/>
      <c r="EB1161" s="54"/>
      <c r="EC1161" s="54"/>
      <c r="ED1161" s="54"/>
      <c r="EE1161" s="54"/>
      <c r="EF1161" s="54"/>
      <c r="EG1161" s="54"/>
      <c r="EH1161" s="54"/>
      <c r="EI1161" s="54"/>
      <c r="EJ1161" s="54"/>
      <c r="EK1161" s="54"/>
      <c r="EL1161" s="54"/>
      <c r="EM1161" s="54"/>
      <c r="EN1161" s="54"/>
      <c r="EO1161" s="54"/>
      <c r="EP1161" s="54"/>
      <c r="EQ1161" s="54"/>
      <c r="ER1161" s="54"/>
      <c r="ES1161" s="54"/>
      <c r="ET1161" s="54"/>
      <c r="EU1161" s="54"/>
      <c r="EV1161" s="54"/>
      <c r="EW1161" s="54"/>
      <c r="EX1161" s="54"/>
      <c r="EY1161" s="54"/>
      <c r="EZ1161" s="54"/>
      <c r="FA1161" s="54"/>
      <c r="FB1161" s="54"/>
      <c r="FC1161" s="54"/>
      <c r="FD1161" s="54"/>
      <c r="FE1161" s="54"/>
      <c r="FF1161" s="54"/>
      <c r="FG1161" s="54"/>
      <c r="FH1161" s="54"/>
      <c r="FI1161" s="54"/>
      <c r="FJ1161" s="54"/>
      <c r="FK1161" s="54"/>
      <c r="FL1161" s="54"/>
      <c r="FM1161" s="54"/>
      <c r="FN1161" s="54"/>
      <c r="FO1161" s="54"/>
      <c r="FP1161" s="54"/>
      <c r="FQ1161" s="54"/>
      <c r="FR1161" s="54"/>
      <c r="FS1161" s="54"/>
      <c r="FT1161" s="54"/>
      <c r="FU1161" s="54"/>
      <c r="FV1161" s="54"/>
      <c r="FW1161" s="54"/>
      <c r="FX1161" s="54"/>
      <c r="FY1161" s="54"/>
      <c r="FZ1161" s="54"/>
      <c r="GA1161" s="54"/>
      <c r="GB1161" s="54"/>
      <c r="GC1161" s="54"/>
      <c r="GD1161" s="54"/>
      <c r="GE1161" s="54"/>
      <c r="GF1161" s="54"/>
      <c r="GG1161" s="54"/>
      <c r="GH1161" s="54"/>
      <c r="GI1161" s="54"/>
      <c r="GJ1161" s="54"/>
      <c r="GK1161" s="54"/>
      <c r="GL1161" s="54"/>
      <c r="GM1161" s="54"/>
    </row>
    <row r="1162" spans="1:195" s="55" customFormat="1" ht="27.6" x14ac:dyDescent="0.3">
      <c r="A1162" s="89" t="s">
        <v>17</v>
      </c>
      <c r="B1162" s="81" t="s">
        <v>1048</v>
      </c>
      <c r="C1162" s="81" t="s">
        <v>19</v>
      </c>
      <c r="D1162" s="81" t="s">
        <v>23</v>
      </c>
      <c r="E1162" s="81" t="s">
        <v>24</v>
      </c>
      <c r="F1162" s="81" t="s">
        <v>279</v>
      </c>
      <c r="G1162" s="167" t="s">
        <v>299</v>
      </c>
      <c r="H1162" s="168" t="s">
        <v>1078</v>
      </c>
      <c r="I1162" s="169" t="s">
        <v>301</v>
      </c>
      <c r="J1162" s="153" t="s">
        <v>495</v>
      </c>
      <c r="K1162" s="153" t="s">
        <v>496</v>
      </c>
      <c r="L1162" s="153" t="s">
        <v>304</v>
      </c>
      <c r="M1162" s="143" t="s">
        <v>21</v>
      </c>
      <c r="N1162" s="143" t="s">
        <v>257</v>
      </c>
      <c r="O1162" s="27">
        <v>40</v>
      </c>
      <c r="P1162" s="27">
        <v>100</v>
      </c>
      <c r="Q1162" s="28">
        <v>4000</v>
      </c>
      <c r="R1162" s="28">
        <f t="shared" ref="R1162:R1196" si="4">O1162*P1162</f>
        <v>4000</v>
      </c>
      <c r="S1162" s="54"/>
      <c r="T1162" s="54"/>
      <c r="U1162" s="54"/>
      <c r="V1162" s="54"/>
      <c r="W1162" s="54"/>
      <c r="X1162" s="54"/>
      <c r="Y1162" s="54"/>
      <c r="Z1162" s="54"/>
      <c r="AA1162" s="54"/>
      <c r="AB1162" s="54"/>
      <c r="AC1162" s="54"/>
      <c r="AD1162" s="54"/>
      <c r="AE1162" s="54"/>
      <c r="AF1162" s="54"/>
      <c r="AG1162" s="54"/>
      <c r="AH1162" s="54"/>
      <c r="AI1162" s="54"/>
      <c r="AJ1162" s="54"/>
      <c r="AK1162" s="54"/>
      <c r="AL1162" s="54"/>
      <c r="AM1162" s="54"/>
      <c r="AN1162" s="54"/>
      <c r="AO1162" s="54"/>
      <c r="AP1162" s="54"/>
      <c r="AQ1162" s="54"/>
      <c r="AR1162" s="54"/>
      <c r="AS1162" s="54"/>
      <c r="AT1162" s="54"/>
      <c r="AU1162" s="54"/>
      <c r="AV1162" s="54"/>
      <c r="AW1162" s="54"/>
      <c r="AX1162" s="54"/>
      <c r="AY1162" s="54"/>
      <c r="AZ1162" s="54"/>
      <c r="BA1162" s="54"/>
      <c r="BB1162" s="54"/>
      <c r="BC1162" s="54"/>
      <c r="BD1162" s="54"/>
      <c r="BE1162" s="54"/>
      <c r="BF1162" s="54"/>
      <c r="BG1162" s="54"/>
      <c r="BH1162" s="54"/>
      <c r="BI1162" s="54"/>
      <c r="BJ1162" s="54"/>
      <c r="BK1162" s="54"/>
      <c r="BL1162" s="54"/>
      <c r="BM1162" s="54"/>
      <c r="BN1162" s="54"/>
      <c r="BO1162" s="54"/>
      <c r="BP1162" s="54"/>
      <c r="BQ1162" s="54"/>
      <c r="BR1162" s="54"/>
      <c r="BS1162" s="54"/>
      <c r="BT1162" s="54"/>
      <c r="BU1162" s="54"/>
      <c r="BV1162" s="54"/>
      <c r="BW1162" s="54"/>
      <c r="BX1162" s="54"/>
      <c r="BY1162" s="54"/>
      <c r="BZ1162" s="54"/>
      <c r="CA1162" s="54"/>
      <c r="CB1162" s="54"/>
      <c r="CC1162" s="54"/>
      <c r="CD1162" s="54"/>
      <c r="CE1162" s="54"/>
      <c r="CF1162" s="54"/>
      <c r="CG1162" s="54"/>
      <c r="CH1162" s="54"/>
      <c r="CI1162" s="54"/>
      <c r="CJ1162" s="54"/>
      <c r="CK1162" s="54"/>
      <c r="CL1162" s="54"/>
      <c r="CM1162" s="54"/>
      <c r="CN1162" s="54"/>
      <c r="CO1162" s="54"/>
      <c r="CP1162" s="54"/>
      <c r="CQ1162" s="54"/>
      <c r="CR1162" s="54"/>
      <c r="CS1162" s="54"/>
      <c r="CT1162" s="54"/>
      <c r="CU1162" s="54"/>
      <c r="CV1162" s="54"/>
      <c r="CW1162" s="54"/>
      <c r="CX1162" s="54"/>
      <c r="CY1162" s="54"/>
      <c r="CZ1162" s="54"/>
      <c r="DA1162" s="54"/>
      <c r="DB1162" s="54"/>
      <c r="DC1162" s="54"/>
      <c r="DD1162" s="54"/>
      <c r="DE1162" s="54"/>
      <c r="DF1162" s="54"/>
      <c r="DG1162" s="54"/>
      <c r="DH1162" s="54"/>
      <c r="DI1162" s="54"/>
      <c r="DJ1162" s="54"/>
      <c r="DK1162" s="54"/>
      <c r="DL1162" s="54"/>
      <c r="DM1162" s="54"/>
      <c r="DN1162" s="54"/>
      <c r="DO1162" s="54"/>
      <c r="DP1162" s="54"/>
      <c r="DQ1162" s="54"/>
      <c r="DR1162" s="54"/>
      <c r="DS1162" s="54"/>
      <c r="DT1162" s="54"/>
      <c r="DU1162" s="54"/>
      <c r="DV1162" s="54"/>
      <c r="DW1162" s="54"/>
      <c r="DX1162" s="54"/>
      <c r="DY1162" s="54"/>
      <c r="DZ1162" s="54"/>
      <c r="EA1162" s="54"/>
      <c r="EB1162" s="54"/>
      <c r="EC1162" s="54"/>
      <c r="ED1162" s="54"/>
      <c r="EE1162" s="54"/>
      <c r="EF1162" s="54"/>
      <c r="EG1162" s="54"/>
      <c r="EH1162" s="54"/>
      <c r="EI1162" s="54"/>
      <c r="EJ1162" s="54"/>
      <c r="EK1162" s="54"/>
      <c r="EL1162" s="54"/>
      <c r="EM1162" s="54"/>
      <c r="EN1162" s="54"/>
      <c r="EO1162" s="54"/>
      <c r="EP1162" s="54"/>
      <c r="EQ1162" s="54"/>
      <c r="ER1162" s="54"/>
      <c r="ES1162" s="54"/>
      <c r="ET1162" s="54"/>
      <c r="EU1162" s="54"/>
      <c r="EV1162" s="54"/>
      <c r="EW1162" s="54"/>
      <c r="EX1162" s="54"/>
      <c r="EY1162" s="54"/>
      <c r="EZ1162" s="54"/>
      <c r="FA1162" s="54"/>
      <c r="FB1162" s="54"/>
      <c r="FC1162" s="54"/>
      <c r="FD1162" s="54"/>
      <c r="FE1162" s="54"/>
      <c r="FF1162" s="54"/>
      <c r="FG1162" s="54"/>
      <c r="FH1162" s="54"/>
      <c r="FI1162" s="54"/>
      <c r="FJ1162" s="54"/>
      <c r="FK1162" s="54"/>
      <c r="FL1162" s="54"/>
      <c r="FM1162" s="54"/>
      <c r="FN1162" s="54"/>
      <c r="FO1162" s="54"/>
      <c r="FP1162" s="54"/>
      <c r="FQ1162" s="54"/>
      <c r="FR1162" s="54"/>
      <c r="FS1162" s="54"/>
      <c r="FT1162" s="54"/>
      <c r="FU1162" s="54"/>
      <c r="FV1162" s="54"/>
      <c r="FW1162" s="54"/>
      <c r="FX1162" s="54"/>
      <c r="FY1162" s="54"/>
      <c r="FZ1162" s="54"/>
      <c r="GA1162" s="54"/>
      <c r="GB1162" s="54"/>
      <c r="GC1162" s="54"/>
      <c r="GD1162" s="54"/>
      <c r="GE1162" s="54"/>
      <c r="GF1162" s="54"/>
      <c r="GG1162" s="54"/>
      <c r="GH1162" s="54"/>
      <c r="GI1162" s="54"/>
      <c r="GJ1162" s="54"/>
      <c r="GK1162" s="54"/>
      <c r="GL1162" s="54"/>
      <c r="GM1162" s="54"/>
    </row>
    <row r="1163" spans="1:195" s="55" customFormat="1" ht="27.6" x14ac:dyDescent="0.3">
      <c r="A1163" s="89" t="s">
        <v>17</v>
      </c>
      <c r="B1163" s="81" t="s">
        <v>1048</v>
      </c>
      <c r="C1163" s="81" t="s">
        <v>19</v>
      </c>
      <c r="D1163" s="81" t="s">
        <v>23</v>
      </c>
      <c r="E1163" s="81" t="s">
        <v>24</v>
      </c>
      <c r="F1163" s="81" t="s">
        <v>279</v>
      </c>
      <c r="G1163" s="167" t="s">
        <v>1050</v>
      </c>
      <c r="H1163" s="168" t="s">
        <v>1079</v>
      </c>
      <c r="I1163" s="169" t="s">
        <v>301</v>
      </c>
      <c r="J1163" s="153"/>
      <c r="K1163" s="153" t="s">
        <v>1051</v>
      </c>
      <c r="L1163" s="153" t="s">
        <v>304</v>
      </c>
      <c r="M1163" s="143" t="s">
        <v>316</v>
      </c>
      <c r="N1163" s="143" t="s">
        <v>255</v>
      </c>
      <c r="O1163" s="27">
        <v>1</v>
      </c>
      <c r="P1163" s="27">
        <v>46.4</v>
      </c>
      <c r="Q1163" s="28">
        <v>46.4</v>
      </c>
      <c r="R1163" s="28">
        <f t="shared" si="4"/>
        <v>46.4</v>
      </c>
      <c r="S1163" s="54"/>
      <c r="T1163" s="54"/>
      <c r="U1163" s="54"/>
      <c r="V1163" s="54"/>
      <c r="W1163" s="54"/>
      <c r="X1163" s="54"/>
      <c r="Y1163" s="54"/>
      <c r="Z1163" s="54"/>
      <c r="AA1163" s="54"/>
      <c r="AB1163" s="54"/>
      <c r="AC1163" s="54"/>
      <c r="AD1163" s="54"/>
      <c r="AE1163" s="54"/>
      <c r="AF1163" s="54"/>
      <c r="AG1163" s="54"/>
      <c r="AH1163" s="54"/>
      <c r="AI1163" s="54"/>
      <c r="AJ1163" s="54"/>
      <c r="AK1163" s="54"/>
      <c r="AL1163" s="54"/>
      <c r="AM1163" s="54"/>
      <c r="AN1163" s="54"/>
      <c r="AO1163" s="54"/>
      <c r="AP1163" s="54"/>
      <c r="AQ1163" s="54"/>
      <c r="AR1163" s="54"/>
      <c r="AS1163" s="54"/>
      <c r="AT1163" s="54"/>
      <c r="AU1163" s="54"/>
      <c r="AV1163" s="54"/>
      <c r="AW1163" s="54"/>
      <c r="AX1163" s="54"/>
      <c r="AY1163" s="54"/>
      <c r="AZ1163" s="54"/>
      <c r="BA1163" s="54"/>
      <c r="BB1163" s="54"/>
      <c r="BC1163" s="54"/>
      <c r="BD1163" s="54"/>
      <c r="BE1163" s="54"/>
      <c r="BF1163" s="54"/>
      <c r="BG1163" s="54"/>
      <c r="BH1163" s="54"/>
      <c r="BI1163" s="54"/>
      <c r="BJ1163" s="54"/>
      <c r="BK1163" s="54"/>
      <c r="BL1163" s="54"/>
      <c r="BM1163" s="54"/>
      <c r="BN1163" s="54"/>
      <c r="BO1163" s="54"/>
      <c r="BP1163" s="54"/>
      <c r="BQ1163" s="54"/>
      <c r="BR1163" s="54"/>
      <c r="BS1163" s="54"/>
      <c r="BT1163" s="54"/>
      <c r="BU1163" s="54"/>
      <c r="BV1163" s="54"/>
      <c r="BW1163" s="54"/>
      <c r="BX1163" s="54"/>
      <c r="BY1163" s="54"/>
      <c r="BZ1163" s="54"/>
      <c r="CA1163" s="54"/>
      <c r="CB1163" s="54"/>
      <c r="CC1163" s="54"/>
      <c r="CD1163" s="54"/>
      <c r="CE1163" s="54"/>
      <c r="CF1163" s="54"/>
      <c r="CG1163" s="54"/>
      <c r="CH1163" s="54"/>
      <c r="CI1163" s="54"/>
      <c r="CJ1163" s="54"/>
      <c r="CK1163" s="54"/>
      <c r="CL1163" s="54"/>
      <c r="CM1163" s="54"/>
      <c r="CN1163" s="54"/>
      <c r="CO1163" s="54"/>
      <c r="CP1163" s="54"/>
      <c r="CQ1163" s="54"/>
      <c r="CR1163" s="54"/>
      <c r="CS1163" s="54"/>
      <c r="CT1163" s="54"/>
      <c r="CU1163" s="54"/>
      <c r="CV1163" s="54"/>
      <c r="CW1163" s="54"/>
      <c r="CX1163" s="54"/>
      <c r="CY1163" s="54"/>
      <c r="CZ1163" s="54"/>
      <c r="DA1163" s="54"/>
      <c r="DB1163" s="54"/>
      <c r="DC1163" s="54"/>
      <c r="DD1163" s="54"/>
      <c r="DE1163" s="54"/>
      <c r="DF1163" s="54"/>
      <c r="DG1163" s="54"/>
      <c r="DH1163" s="54"/>
      <c r="DI1163" s="54"/>
      <c r="DJ1163" s="54"/>
      <c r="DK1163" s="54"/>
      <c r="DL1163" s="54"/>
      <c r="DM1163" s="54"/>
      <c r="DN1163" s="54"/>
      <c r="DO1163" s="54"/>
      <c r="DP1163" s="54"/>
      <c r="DQ1163" s="54"/>
      <c r="DR1163" s="54"/>
      <c r="DS1163" s="54"/>
      <c r="DT1163" s="54"/>
      <c r="DU1163" s="54"/>
      <c r="DV1163" s="54"/>
      <c r="DW1163" s="54"/>
      <c r="DX1163" s="54"/>
      <c r="DY1163" s="54"/>
      <c r="DZ1163" s="54"/>
      <c r="EA1163" s="54"/>
      <c r="EB1163" s="54"/>
      <c r="EC1163" s="54"/>
      <c r="ED1163" s="54"/>
      <c r="EE1163" s="54"/>
      <c r="EF1163" s="54"/>
      <c r="EG1163" s="54"/>
      <c r="EH1163" s="54"/>
      <c r="EI1163" s="54"/>
      <c r="EJ1163" s="54"/>
      <c r="EK1163" s="54"/>
      <c r="EL1163" s="54"/>
      <c r="EM1163" s="54"/>
      <c r="EN1163" s="54"/>
      <c r="EO1163" s="54"/>
      <c r="EP1163" s="54"/>
      <c r="EQ1163" s="54"/>
      <c r="ER1163" s="54"/>
      <c r="ES1163" s="54"/>
      <c r="ET1163" s="54"/>
      <c r="EU1163" s="54"/>
      <c r="EV1163" s="54"/>
      <c r="EW1163" s="54"/>
      <c r="EX1163" s="54"/>
      <c r="EY1163" s="54"/>
      <c r="EZ1163" s="54"/>
      <c r="FA1163" s="54"/>
      <c r="FB1163" s="54"/>
      <c r="FC1163" s="54"/>
      <c r="FD1163" s="54"/>
      <c r="FE1163" s="54"/>
      <c r="FF1163" s="54"/>
      <c r="FG1163" s="54"/>
      <c r="FH1163" s="54"/>
      <c r="FI1163" s="54"/>
      <c r="FJ1163" s="54"/>
      <c r="FK1163" s="54"/>
      <c r="FL1163" s="54"/>
      <c r="FM1163" s="54"/>
      <c r="FN1163" s="54"/>
      <c r="FO1163" s="54"/>
      <c r="FP1163" s="54"/>
      <c r="FQ1163" s="54"/>
      <c r="FR1163" s="54"/>
      <c r="FS1163" s="54"/>
      <c r="FT1163" s="54"/>
      <c r="FU1163" s="54"/>
      <c r="FV1163" s="54"/>
      <c r="FW1163" s="54"/>
      <c r="FX1163" s="54"/>
      <c r="FY1163" s="54"/>
      <c r="FZ1163" s="54"/>
      <c r="GA1163" s="54"/>
      <c r="GB1163" s="54"/>
      <c r="GC1163" s="54"/>
      <c r="GD1163" s="54"/>
      <c r="GE1163" s="54"/>
      <c r="GF1163" s="54"/>
      <c r="GG1163" s="54"/>
      <c r="GH1163" s="54"/>
      <c r="GI1163" s="54"/>
      <c r="GJ1163" s="54"/>
      <c r="GK1163" s="54"/>
      <c r="GL1163" s="54"/>
      <c r="GM1163" s="54"/>
    </row>
    <row r="1164" spans="1:195" s="55" customFormat="1" ht="55.2" x14ac:dyDescent="0.3">
      <c r="A1164" s="89" t="s">
        <v>17</v>
      </c>
      <c r="B1164" s="81" t="s">
        <v>1048</v>
      </c>
      <c r="C1164" s="81" t="s">
        <v>19</v>
      </c>
      <c r="D1164" s="81" t="s">
        <v>23</v>
      </c>
      <c r="E1164" s="81" t="s">
        <v>269</v>
      </c>
      <c r="F1164" s="81" t="s">
        <v>279</v>
      </c>
      <c r="G1164" s="167" t="s">
        <v>306</v>
      </c>
      <c r="H1164" s="168" t="s">
        <v>1080</v>
      </c>
      <c r="I1164" s="169" t="s">
        <v>301</v>
      </c>
      <c r="J1164" s="153" t="s">
        <v>560</v>
      </c>
      <c r="K1164" s="153" t="s">
        <v>561</v>
      </c>
      <c r="L1164" s="153" t="s">
        <v>304</v>
      </c>
      <c r="M1164" s="143" t="s">
        <v>316</v>
      </c>
      <c r="N1164" s="143" t="s">
        <v>257</v>
      </c>
      <c r="O1164" s="27">
        <v>109</v>
      </c>
      <c r="P1164" s="27">
        <v>100</v>
      </c>
      <c r="Q1164" s="28">
        <v>10900</v>
      </c>
      <c r="R1164" s="28">
        <f t="shared" si="4"/>
        <v>10900</v>
      </c>
      <c r="S1164" s="54"/>
      <c r="T1164" s="54"/>
      <c r="U1164" s="54"/>
      <c r="V1164" s="54"/>
      <c r="W1164" s="54"/>
      <c r="X1164" s="54"/>
      <c r="Y1164" s="54"/>
      <c r="Z1164" s="54"/>
      <c r="AA1164" s="54"/>
      <c r="AB1164" s="54"/>
      <c r="AC1164" s="54"/>
      <c r="AD1164" s="54"/>
      <c r="AE1164" s="54"/>
      <c r="AF1164" s="54"/>
      <c r="AG1164" s="54"/>
      <c r="AH1164" s="54"/>
      <c r="AI1164" s="54"/>
      <c r="AJ1164" s="54"/>
      <c r="AK1164" s="54"/>
      <c r="AL1164" s="54"/>
      <c r="AM1164" s="54"/>
      <c r="AN1164" s="54"/>
      <c r="AO1164" s="54"/>
      <c r="AP1164" s="54"/>
      <c r="AQ1164" s="54"/>
      <c r="AR1164" s="54"/>
      <c r="AS1164" s="54"/>
      <c r="AT1164" s="54"/>
      <c r="AU1164" s="54"/>
      <c r="AV1164" s="54"/>
      <c r="AW1164" s="54"/>
      <c r="AX1164" s="54"/>
      <c r="AY1164" s="54"/>
      <c r="AZ1164" s="54"/>
      <c r="BA1164" s="54"/>
      <c r="BB1164" s="54"/>
      <c r="BC1164" s="54"/>
      <c r="BD1164" s="54"/>
      <c r="BE1164" s="54"/>
      <c r="BF1164" s="54"/>
      <c r="BG1164" s="54"/>
      <c r="BH1164" s="54"/>
      <c r="BI1164" s="54"/>
      <c r="BJ1164" s="54"/>
      <c r="BK1164" s="54"/>
      <c r="BL1164" s="54"/>
      <c r="BM1164" s="54"/>
      <c r="BN1164" s="54"/>
      <c r="BO1164" s="54"/>
      <c r="BP1164" s="54"/>
      <c r="BQ1164" s="54"/>
      <c r="BR1164" s="54"/>
      <c r="BS1164" s="54"/>
      <c r="BT1164" s="54"/>
      <c r="BU1164" s="54"/>
      <c r="BV1164" s="54"/>
      <c r="BW1164" s="54"/>
      <c r="BX1164" s="54"/>
      <c r="BY1164" s="54"/>
      <c r="BZ1164" s="54"/>
      <c r="CA1164" s="54"/>
      <c r="CB1164" s="54"/>
      <c r="CC1164" s="54"/>
      <c r="CD1164" s="54"/>
      <c r="CE1164" s="54"/>
      <c r="CF1164" s="54"/>
      <c r="CG1164" s="54"/>
      <c r="CH1164" s="54"/>
      <c r="CI1164" s="54"/>
      <c r="CJ1164" s="54"/>
      <c r="CK1164" s="54"/>
      <c r="CL1164" s="54"/>
      <c r="CM1164" s="54"/>
      <c r="CN1164" s="54"/>
      <c r="CO1164" s="54"/>
      <c r="CP1164" s="54"/>
      <c r="CQ1164" s="54"/>
      <c r="CR1164" s="54"/>
      <c r="CS1164" s="54"/>
      <c r="CT1164" s="54"/>
      <c r="CU1164" s="54"/>
      <c r="CV1164" s="54"/>
      <c r="CW1164" s="54"/>
      <c r="CX1164" s="54"/>
      <c r="CY1164" s="54"/>
      <c r="CZ1164" s="54"/>
      <c r="DA1164" s="54"/>
      <c r="DB1164" s="54"/>
      <c r="DC1164" s="54"/>
      <c r="DD1164" s="54"/>
      <c r="DE1164" s="54"/>
      <c r="DF1164" s="54"/>
      <c r="DG1164" s="54"/>
      <c r="DH1164" s="54"/>
      <c r="DI1164" s="54"/>
      <c r="DJ1164" s="54"/>
      <c r="DK1164" s="54"/>
      <c r="DL1164" s="54"/>
      <c r="DM1164" s="54"/>
      <c r="DN1164" s="54"/>
      <c r="DO1164" s="54"/>
      <c r="DP1164" s="54"/>
      <c r="DQ1164" s="54"/>
      <c r="DR1164" s="54"/>
      <c r="DS1164" s="54"/>
      <c r="DT1164" s="54"/>
      <c r="DU1164" s="54"/>
      <c r="DV1164" s="54"/>
      <c r="DW1164" s="54"/>
      <c r="DX1164" s="54"/>
      <c r="DY1164" s="54"/>
      <c r="DZ1164" s="54"/>
      <c r="EA1164" s="54"/>
      <c r="EB1164" s="54"/>
      <c r="EC1164" s="54"/>
      <c r="ED1164" s="54"/>
      <c r="EE1164" s="54"/>
      <c r="EF1164" s="54"/>
      <c r="EG1164" s="54"/>
      <c r="EH1164" s="54"/>
      <c r="EI1164" s="54"/>
      <c r="EJ1164" s="54"/>
      <c r="EK1164" s="54"/>
      <c r="EL1164" s="54"/>
      <c r="EM1164" s="54"/>
      <c r="EN1164" s="54"/>
      <c r="EO1164" s="54"/>
      <c r="EP1164" s="54"/>
      <c r="EQ1164" s="54"/>
      <c r="ER1164" s="54"/>
      <c r="ES1164" s="54"/>
      <c r="ET1164" s="54"/>
      <c r="EU1164" s="54"/>
      <c r="EV1164" s="54"/>
      <c r="EW1164" s="54"/>
      <c r="EX1164" s="54"/>
      <c r="EY1164" s="54"/>
      <c r="EZ1164" s="54"/>
      <c r="FA1164" s="54"/>
      <c r="FB1164" s="54"/>
      <c r="FC1164" s="54"/>
      <c r="FD1164" s="54"/>
      <c r="FE1164" s="54"/>
      <c r="FF1164" s="54"/>
      <c r="FG1164" s="54"/>
      <c r="FH1164" s="54"/>
      <c r="FI1164" s="54"/>
      <c r="FJ1164" s="54"/>
      <c r="FK1164" s="54"/>
      <c r="FL1164" s="54"/>
      <c r="FM1164" s="54"/>
      <c r="FN1164" s="54"/>
      <c r="FO1164" s="54"/>
      <c r="FP1164" s="54"/>
      <c r="FQ1164" s="54"/>
      <c r="FR1164" s="54"/>
      <c r="FS1164" s="54"/>
      <c r="FT1164" s="54"/>
      <c r="FU1164" s="54"/>
      <c r="FV1164" s="54"/>
      <c r="FW1164" s="54"/>
      <c r="FX1164" s="54"/>
      <c r="FY1164" s="54"/>
      <c r="FZ1164" s="54"/>
      <c r="GA1164" s="54"/>
      <c r="GB1164" s="54"/>
      <c r="GC1164" s="54"/>
      <c r="GD1164" s="54"/>
      <c r="GE1164" s="54"/>
      <c r="GF1164" s="54"/>
      <c r="GG1164" s="54"/>
      <c r="GH1164" s="54"/>
      <c r="GI1164" s="54"/>
      <c r="GJ1164" s="54"/>
      <c r="GK1164" s="54"/>
      <c r="GL1164" s="54"/>
      <c r="GM1164" s="54"/>
    </row>
    <row r="1165" spans="1:195" s="55" customFormat="1" ht="27.6" x14ac:dyDescent="0.3">
      <c r="A1165" s="89" t="s">
        <v>17</v>
      </c>
      <c r="B1165" s="81" t="s">
        <v>1048</v>
      </c>
      <c r="C1165" s="81" t="s">
        <v>19</v>
      </c>
      <c r="D1165" s="81" t="s">
        <v>23</v>
      </c>
      <c r="E1165" s="81" t="s">
        <v>269</v>
      </c>
      <c r="F1165" s="81" t="s">
        <v>279</v>
      </c>
      <c r="G1165" s="167" t="s">
        <v>306</v>
      </c>
      <c r="H1165" s="168" t="s">
        <v>285</v>
      </c>
      <c r="I1165" s="169" t="s">
        <v>301</v>
      </c>
      <c r="J1165" s="153" t="s">
        <v>655</v>
      </c>
      <c r="K1165" s="153" t="s">
        <v>656</v>
      </c>
      <c r="L1165" s="153" t="s">
        <v>304</v>
      </c>
      <c r="M1165" s="143" t="s">
        <v>316</v>
      </c>
      <c r="N1165" s="143" t="s">
        <v>257</v>
      </c>
      <c r="O1165" s="27">
        <v>1</v>
      </c>
      <c r="P1165" s="27">
        <v>50</v>
      </c>
      <c r="Q1165" s="28">
        <v>50</v>
      </c>
      <c r="R1165" s="28">
        <f t="shared" si="4"/>
        <v>50</v>
      </c>
      <c r="S1165" s="54"/>
      <c r="T1165" s="54"/>
      <c r="U1165" s="54"/>
      <c r="V1165" s="54"/>
      <c r="W1165" s="54"/>
      <c r="X1165" s="54"/>
      <c r="Y1165" s="54"/>
      <c r="Z1165" s="54"/>
      <c r="AA1165" s="54"/>
      <c r="AB1165" s="54"/>
      <c r="AC1165" s="54"/>
      <c r="AD1165" s="54"/>
      <c r="AE1165" s="54"/>
      <c r="AF1165" s="54"/>
      <c r="AG1165" s="54"/>
      <c r="AH1165" s="54"/>
      <c r="AI1165" s="54"/>
      <c r="AJ1165" s="54"/>
      <c r="AK1165" s="54"/>
      <c r="AL1165" s="54"/>
      <c r="AM1165" s="54"/>
      <c r="AN1165" s="54"/>
      <c r="AO1165" s="54"/>
      <c r="AP1165" s="54"/>
      <c r="AQ1165" s="54"/>
      <c r="AR1165" s="54"/>
      <c r="AS1165" s="54"/>
      <c r="AT1165" s="54"/>
      <c r="AU1165" s="54"/>
      <c r="AV1165" s="54"/>
      <c r="AW1165" s="54"/>
      <c r="AX1165" s="54"/>
      <c r="AY1165" s="54"/>
      <c r="AZ1165" s="54"/>
      <c r="BA1165" s="54"/>
      <c r="BB1165" s="54"/>
      <c r="BC1165" s="54"/>
      <c r="BD1165" s="54"/>
      <c r="BE1165" s="54"/>
      <c r="BF1165" s="54"/>
      <c r="BG1165" s="54"/>
      <c r="BH1165" s="54"/>
      <c r="BI1165" s="54"/>
      <c r="BJ1165" s="54"/>
      <c r="BK1165" s="54"/>
      <c r="BL1165" s="54"/>
      <c r="BM1165" s="54"/>
      <c r="BN1165" s="54"/>
      <c r="BO1165" s="54"/>
      <c r="BP1165" s="54"/>
      <c r="BQ1165" s="54"/>
      <c r="BR1165" s="54"/>
      <c r="BS1165" s="54"/>
      <c r="BT1165" s="54"/>
      <c r="BU1165" s="54"/>
      <c r="BV1165" s="54"/>
      <c r="BW1165" s="54"/>
      <c r="BX1165" s="54"/>
      <c r="BY1165" s="54"/>
      <c r="BZ1165" s="54"/>
      <c r="CA1165" s="54"/>
      <c r="CB1165" s="54"/>
      <c r="CC1165" s="54"/>
      <c r="CD1165" s="54"/>
      <c r="CE1165" s="54"/>
      <c r="CF1165" s="54"/>
      <c r="CG1165" s="54"/>
      <c r="CH1165" s="54"/>
      <c r="CI1165" s="54"/>
      <c r="CJ1165" s="54"/>
      <c r="CK1165" s="54"/>
      <c r="CL1165" s="54"/>
      <c r="CM1165" s="54"/>
      <c r="CN1165" s="54"/>
      <c r="CO1165" s="54"/>
      <c r="CP1165" s="54"/>
      <c r="CQ1165" s="54"/>
      <c r="CR1165" s="54"/>
      <c r="CS1165" s="54"/>
      <c r="CT1165" s="54"/>
      <c r="CU1165" s="54"/>
      <c r="CV1165" s="54"/>
      <c r="CW1165" s="54"/>
      <c r="CX1165" s="54"/>
      <c r="CY1165" s="54"/>
      <c r="CZ1165" s="54"/>
      <c r="DA1165" s="54"/>
      <c r="DB1165" s="54"/>
      <c r="DC1165" s="54"/>
      <c r="DD1165" s="54"/>
      <c r="DE1165" s="54"/>
      <c r="DF1165" s="54"/>
      <c r="DG1165" s="54"/>
      <c r="DH1165" s="54"/>
      <c r="DI1165" s="54"/>
      <c r="DJ1165" s="54"/>
      <c r="DK1165" s="54"/>
      <c r="DL1165" s="54"/>
      <c r="DM1165" s="54"/>
      <c r="DN1165" s="54"/>
      <c r="DO1165" s="54"/>
      <c r="DP1165" s="54"/>
      <c r="DQ1165" s="54"/>
      <c r="DR1165" s="54"/>
      <c r="DS1165" s="54"/>
      <c r="DT1165" s="54"/>
      <c r="DU1165" s="54"/>
      <c r="DV1165" s="54"/>
      <c r="DW1165" s="54"/>
      <c r="DX1165" s="54"/>
      <c r="DY1165" s="54"/>
      <c r="DZ1165" s="54"/>
      <c r="EA1165" s="54"/>
      <c r="EB1165" s="54"/>
      <c r="EC1165" s="54"/>
      <c r="ED1165" s="54"/>
      <c r="EE1165" s="54"/>
      <c r="EF1165" s="54"/>
      <c r="EG1165" s="54"/>
      <c r="EH1165" s="54"/>
      <c r="EI1165" s="54"/>
      <c r="EJ1165" s="54"/>
      <c r="EK1165" s="54"/>
      <c r="EL1165" s="54"/>
      <c r="EM1165" s="54"/>
      <c r="EN1165" s="54"/>
      <c r="EO1165" s="54"/>
      <c r="EP1165" s="54"/>
      <c r="EQ1165" s="54"/>
      <c r="ER1165" s="54"/>
      <c r="ES1165" s="54"/>
      <c r="ET1165" s="54"/>
      <c r="EU1165" s="54"/>
      <c r="EV1165" s="54"/>
      <c r="EW1165" s="54"/>
      <c r="EX1165" s="54"/>
      <c r="EY1165" s="54"/>
      <c r="EZ1165" s="54"/>
      <c r="FA1165" s="54"/>
      <c r="FB1165" s="54"/>
      <c r="FC1165" s="54"/>
      <c r="FD1165" s="54"/>
      <c r="FE1165" s="54"/>
      <c r="FF1165" s="54"/>
      <c r="FG1165" s="54"/>
      <c r="FH1165" s="54"/>
      <c r="FI1165" s="54"/>
      <c r="FJ1165" s="54"/>
      <c r="FK1165" s="54"/>
      <c r="FL1165" s="54"/>
      <c r="FM1165" s="54"/>
      <c r="FN1165" s="54"/>
      <c r="FO1165" s="54"/>
      <c r="FP1165" s="54"/>
      <c r="FQ1165" s="54"/>
      <c r="FR1165" s="54"/>
      <c r="FS1165" s="54"/>
      <c r="FT1165" s="54"/>
      <c r="FU1165" s="54"/>
      <c r="FV1165" s="54"/>
      <c r="FW1165" s="54"/>
      <c r="FX1165" s="54"/>
      <c r="FY1165" s="54"/>
      <c r="FZ1165" s="54"/>
      <c r="GA1165" s="54"/>
      <c r="GB1165" s="54"/>
      <c r="GC1165" s="54"/>
      <c r="GD1165" s="54"/>
      <c r="GE1165" s="54"/>
      <c r="GF1165" s="54"/>
      <c r="GG1165" s="54"/>
      <c r="GH1165" s="54"/>
      <c r="GI1165" s="54"/>
      <c r="GJ1165" s="54"/>
      <c r="GK1165" s="54"/>
      <c r="GL1165" s="54"/>
      <c r="GM1165" s="54"/>
    </row>
    <row r="1166" spans="1:195" s="55" customFormat="1" ht="110.4" x14ac:dyDescent="0.3">
      <c r="A1166" s="89" t="s">
        <v>17</v>
      </c>
      <c r="B1166" s="81" t="s">
        <v>1048</v>
      </c>
      <c r="C1166" s="81" t="s">
        <v>19</v>
      </c>
      <c r="D1166" s="81" t="s">
        <v>23</v>
      </c>
      <c r="E1166" s="81" t="s">
        <v>269</v>
      </c>
      <c r="F1166" s="81" t="s">
        <v>279</v>
      </c>
      <c r="G1166" s="167" t="s">
        <v>306</v>
      </c>
      <c r="H1166" s="168" t="s">
        <v>307</v>
      </c>
      <c r="I1166" s="169" t="s">
        <v>301</v>
      </c>
      <c r="J1166" s="153" t="s">
        <v>1052</v>
      </c>
      <c r="K1166" s="153" t="s">
        <v>1053</v>
      </c>
      <c r="L1166" s="153" t="s">
        <v>304</v>
      </c>
      <c r="M1166" s="143" t="s">
        <v>316</v>
      </c>
      <c r="N1166" s="143" t="s">
        <v>257</v>
      </c>
      <c r="O1166" s="27">
        <v>1</v>
      </c>
      <c r="P1166" s="27">
        <v>25</v>
      </c>
      <c r="Q1166" s="28">
        <v>25</v>
      </c>
      <c r="R1166" s="28">
        <f t="shared" si="4"/>
        <v>25</v>
      </c>
      <c r="S1166" s="54"/>
      <c r="T1166" s="54"/>
      <c r="U1166" s="54"/>
      <c r="V1166" s="54"/>
      <c r="W1166" s="54"/>
      <c r="X1166" s="54"/>
      <c r="Y1166" s="54"/>
      <c r="Z1166" s="54"/>
      <c r="AA1166" s="54"/>
      <c r="AB1166" s="54"/>
      <c r="AC1166" s="54"/>
      <c r="AD1166" s="54"/>
      <c r="AE1166" s="54"/>
      <c r="AF1166" s="54"/>
      <c r="AG1166" s="54"/>
      <c r="AH1166" s="54"/>
      <c r="AI1166" s="54"/>
      <c r="AJ1166" s="54"/>
      <c r="AK1166" s="54"/>
      <c r="AL1166" s="54"/>
      <c r="AM1166" s="54"/>
      <c r="AN1166" s="54"/>
      <c r="AO1166" s="54"/>
      <c r="AP1166" s="54"/>
      <c r="AQ1166" s="54"/>
      <c r="AR1166" s="54"/>
      <c r="AS1166" s="54"/>
      <c r="AT1166" s="54"/>
      <c r="AU1166" s="54"/>
      <c r="AV1166" s="54"/>
      <c r="AW1166" s="54"/>
      <c r="AX1166" s="54"/>
      <c r="AY1166" s="54"/>
      <c r="AZ1166" s="54"/>
      <c r="BA1166" s="54"/>
      <c r="BB1166" s="54"/>
      <c r="BC1166" s="54"/>
      <c r="BD1166" s="54"/>
      <c r="BE1166" s="54"/>
      <c r="BF1166" s="54"/>
      <c r="BG1166" s="54"/>
      <c r="BH1166" s="54"/>
      <c r="BI1166" s="54"/>
      <c r="BJ1166" s="54"/>
      <c r="BK1166" s="54"/>
      <c r="BL1166" s="54"/>
      <c r="BM1166" s="54"/>
      <c r="BN1166" s="54"/>
      <c r="BO1166" s="54"/>
      <c r="BP1166" s="54"/>
      <c r="BQ1166" s="54"/>
      <c r="BR1166" s="54"/>
      <c r="BS1166" s="54"/>
      <c r="BT1166" s="54"/>
      <c r="BU1166" s="54"/>
      <c r="BV1166" s="54"/>
      <c r="BW1166" s="54"/>
      <c r="BX1166" s="54"/>
      <c r="BY1166" s="54"/>
      <c r="BZ1166" s="54"/>
      <c r="CA1166" s="54"/>
      <c r="CB1166" s="54"/>
      <c r="CC1166" s="54"/>
      <c r="CD1166" s="54"/>
      <c r="CE1166" s="54"/>
      <c r="CF1166" s="54"/>
      <c r="CG1166" s="54"/>
      <c r="CH1166" s="54"/>
      <c r="CI1166" s="54"/>
      <c r="CJ1166" s="54"/>
      <c r="CK1166" s="54"/>
      <c r="CL1166" s="54"/>
      <c r="CM1166" s="54"/>
      <c r="CN1166" s="54"/>
      <c r="CO1166" s="54"/>
      <c r="CP1166" s="54"/>
      <c r="CQ1166" s="54"/>
      <c r="CR1166" s="54"/>
      <c r="CS1166" s="54"/>
      <c r="CT1166" s="54"/>
      <c r="CU1166" s="54"/>
      <c r="CV1166" s="54"/>
      <c r="CW1166" s="54"/>
      <c r="CX1166" s="54"/>
      <c r="CY1166" s="54"/>
      <c r="CZ1166" s="54"/>
      <c r="DA1166" s="54"/>
      <c r="DB1166" s="54"/>
      <c r="DC1166" s="54"/>
      <c r="DD1166" s="54"/>
      <c r="DE1166" s="54"/>
      <c r="DF1166" s="54"/>
      <c r="DG1166" s="54"/>
      <c r="DH1166" s="54"/>
      <c r="DI1166" s="54"/>
      <c r="DJ1166" s="54"/>
      <c r="DK1166" s="54"/>
      <c r="DL1166" s="54"/>
      <c r="DM1166" s="54"/>
      <c r="DN1166" s="54"/>
      <c r="DO1166" s="54"/>
      <c r="DP1166" s="54"/>
      <c r="DQ1166" s="54"/>
      <c r="DR1166" s="54"/>
      <c r="DS1166" s="54"/>
      <c r="DT1166" s="54"/>
      <c r="DU1166" s="54"/>
      <c r="DV1166" s="54"/>
      <c r="DW1166" s="54"/>
      <c r="DX1166" s="54"/>
      <c r="DY1166" s="54"/>
      <c r="DZ1166" s="54"/>
      <c r="EA1166" s="54"/>
      <c r="EB1166" s="54"/>
      <c r="EC1166" s="54"/>
      <c r="ED1166" s="54"/>
      <c r="EE1166" s="54"/>
      <c r="EF1166" s="54"/>
      <c r="EG1166" s="54"/>
      <c r="EH1166" s="54"/>
      <c r="EI1166" s="54"/>
      <c r="EJ1166" s="54"/>
      <c r="EK1166" s="54"/>
      <c r="EL1166" s="54"/>
      <c r="EM1166" s="54"/>
      <c r="EN1166" s="54"/>
      <c r="EO1166" s="54"/>
      <c r="EP1166" s="54"/>
      <c r="EQ1166" s="54"/>
      <c r="ER1166" s="54"/>
      <c r="ES1166" s="54"/>
      <c r="ET1166" s="54"/>
      <c r="EU1166" s="54"/>
      <c r="EV1166" s="54"/>
      <c r="EW1166" s="54"/>
      <c r="EX1166" s="54"/>
      <c r="EY1166" s="54"/>
      <c r="EZ1166" s="54"/>
      <c r="FA1166" s="54"/>
      <c r="FB1166" s="54"/>
      <c r="FC1166" s="54"/>
      <c r="FD1166" s="54"/>
      <c r="FE1166" s="54"/>
      <c r="FF1166" s="54"/>
      <c r="FG1166" s="54"/>
      <c r="FH1166" s="54"/>
      <c r="FI1166" s="54"/>
      <c r="FJ1166" s="54"/>
      <c r="FK1166" s="54"/>
      <c r="FL1166" s="54"/>
      <c r="FM1166" s="54"/>
      <c r="FN1166" s="54"/>
      <c r="FO1166" s="54"/>
      <c r="FP1166" s="54"/>
      <c r="FQ1166" s="54"/>
      <c r="FR1166" s="54"/>
      <c r="FS1166" s="54"/>
      <c r="FT1166" s="54"/>
      <c r="FU1166" s="54"/>
      <c r="FV1166" s="54"/>
      <c r="FW1166" s="54"/>
      <c r="FX1166" s="54"/>
      <c r="FY1166" s="54"/>
      <c r="FZ1166" s="54"/>
      <c r="GA1166" s="54"/>
      <c r="GB1166" s="54"/>
      <c r="GC1166" s="54"/>
      <c r="GD1166" s="54"/>
      <c r="GE1166" s="54"/>
      <c r="GF1166" s="54"/>
      <c r="GG1166" s="54"/>
      <c r="GH1166" s="54"/>
      <c r="GI1166" s="54"/>
      <c r="GJ1166" s="54"/>
      <c r="GK1166" s="54"/>
      <c r="GL1166" s="54"/>
      <c r="GM1166" s="54"/>
    </row>
    <row r="1167" spans="1:195" s="55" customFormat="1" ht="110.4" x14ac:dyDescent="0.3">
      <c r="A1167" s="89" t="s">
        <v>17</v>
      </c>
      <c r="B1167" s="81" t="s">
        <v>1048</v>
      </c>
      <c r="C1167" s="81" t="s">
        <v>19</v>
      </c>
      <c r="D1167" s="81" t="s">
        <v>23</v>
      </c>
      <c r="E1167" s="81" t="s">
        <v>269</v>
      </c>
      <c r="F1167" s="81" t="s">
        <v>279</v>
      </c>
      <c r="G1167" s="167" t="s">
        <v>306</v>
      </c>
      <c r="H1167" s="168" t="s">
        <v>307</v>
      </c>
      <c r="I1167" s="169" t="s">
        <v>301</v>
      </c>
      <c r="J1167" s="153" t="s">
        <v>759</v>
      </c>
      <c r="K1167" s="153" t="s">
        <v>760</v>
      </c>
      <c r="L1167" s="153" t="s">
        <v>304</v>
      </c>
      <c r="M1167" s="143" t="s">
        <v>316</v>
      </c>
      <c r="N1167" s="143" t="s">
        <v>257</v>
      </c>
      <c r="O1167" s="27">
        <v>1</v>
      </c>
      <c r="P1167" s="27">
        <v>20</v>
      </c>
      <c r="Q1167" s="28">
        <v>20</v>
      </c>
      <c r="R1167" s="28">
        <f t="shared" si="4"/>
        <v>20</v>
      </c>
      <c r="S1167" s="54"/>
      <c r="T1167" s="54"/>
      <c r="U1167" s="54"/>
      <c r="V1167" s="54"/>
      <c r="W1167" s="54"/>
      <c r="X1167" s="54"/>
      <c r="Y1167" s="54"/>
      <c r="Z1167" s="54"/>
      <c r="AA1167" s="54"/>
      <c r="AB1167" s="54"/>
      <c r="AC1167" s="54"/>
      <c r="AD1167" s="54"/>
      <c r="AE1167" s="54"/>
      <c r="AF1167" s="54"/>
      <c r="AG1167" s="54"/>
      <c r="AH1167" s="54"/>
      <c r="AI1167" s="54"/>
      <c r="AJ1167" s="54"/>
      <c r="AK1167" s="54"/>
      <c r="AL1167" s="54"/>
      <c r="AM1167" s="54"/>
      <c r="AN1167" s="54"/>
      <c r="AO1167" s="54"/>
      <c r="AP1167" s="54"/>
      <c r="AQ1167" s="54"/>
      <c r="AR1167" s="54"/>
      <c r="AS1167" s="54"/>
      <c r="AT1167" s="54"/>
      <c r="AU1167" s="54"/>
      <c r="AV1167" s="54"/>
      <c r="AW1167" s="54"/>
      <c r="AX1167" s="54"/>
      <c r="AY1167" s="54"/>
      <c r="AZ1167" s="54"/>
      <c r="BA1167" s="54"/>
      <c r="BB1167" s="54"/>
      <c r="BC1167" s="54"/>
      <c r="BD1167" s="54"/>
      <c r="BE1167" s="54"/>
      <c r="BF1167" s="54"/>
      <c r="BG1167" s="54"/>
      <c r="BH1167" s="54"/>
      <c r="BI1167" s="54"/>
      <c r="BJ1167" s="54"/>
      <c r="BK1167" s="54"/>
      <c r="BL1167" s="54"/>
      <c r="BM1167" s="54"/>
      <c r="BN1167" s="54"/>
      <c r="BO1167" s="54"/>
      <c r="BP1167" s="54"/>
      <c r="BQ1167" s="54"/>
      <c r="BR1167" s="54"/>
      <c r="BS1167" s="54"/>
      <c r="BT1167" s="54"/>
      <c r="BU1167" s="54"/>
      <c r="BV1167" s="54"/>
      <c r="BW1167" s="54"/>
      <c r="BX1167" s="54"/>
      <c r="BY1167" s="54"/>
      <c r="BZ1167" s="54"/>
      <c r="CA1167" s="54"/>
      <c r="CB1167" s="54"/>
      <c r="CC1167" s="54"/>
      <c r="CD1167" s="54"/>
      <c r="CE1167" s="54"/>
      <c r="CF1167" s="54"/>
      <c r="CG1167" s="54"/>
      <c r="CH1167" s="54"/>
      <c r="CI1167" s="54"/>
      <c r="CJ1167" s="54"/>
      <c r="CK1167" s="54"/>
      <c r="CL1167" s="54"/>
      <c r="CM1167" s="54"/>
      <c r="CN1167" s="54"/>
      <c r="CO1167" s="54"/>
      <c r="CP1167" s="54"/>
      <c r="CQ1167" s="54"/>
      <c r="CR1167" s="54"/>
      <c r="CS1167" s="54"/>
      <c r="CT1167" s="54"/>
      <c r="CU1167" s="54"/>
      <c r="CV1167" s="54"/>
      <c r="CW1167" s="54"/>
      <c r="CX1167" s="54"/>
      <c r="CY1167" s="54"/>
      <c r="CZ1167" s="54"/>
      <c r="DA1167" s="54"/>
      <c r="DB1167" s="54"/>
      <c r="DC1167" s="54"/>
      <c r="DD1167" s="54"/>
      <c r="DE1167" s="54"/>
      <c r="DF1167" s="54"/>
      <c r="DG1167" s="54"/>
      <c r="DH1167" s="54"/>
      <c r="DI1167" s="54"/>
      <c r="DJ1167" s="54"/>
      <c r="DK1167" s="54"/>
      <c r="DL1167" s="54"/>
      <c r="DM1167" s="54"/>
      <c r="DN1167" s="54"/>
      <c r="DO1167" s="54"/>
      <c r="DP1167" s="54"/>
      <c r="DQ1167" s="54"/>
      <c r="DR1167" s="54"/>
      <c r="DS1167" s="54"/>
      <c r="DT1167" s="54"/>
      <c r="DU1167" s="54"/>
      <c r="DV1167" s="54"/>
      <c r="DW1167" s="54"/>
      <c r="DX1167" s="54"/>
      <c r="DY1167" s="54"/>
      <c r="DZ1167" s="54"/>
      <c r="EA1167" s="54"/>
      <c r="EB1167" s="54"/>
      <c r="EC1167" s="54"/>
      <c r="ED1167" s="54"/>
      <c r="EE1167" s="54"/>
      <c r="EF1167" s="54"/>
      <c r="EG1167" s="54"/>
      <c r="EH1167" s="54"/>
      <c r="EI1167" s="54"/>
      <c r="EJ1167" s="54"/>
      <c r="EK1167" s="54"/>
      <c r="EL1167" s="54"/>
      <c r="EM1167" s="54"/>
      <c r="EN1167" s="54"/>
      <c r="EO1167" s="54"/>
      <c r="EP1167" s="54"/>
      <c r="EQ1167" s="54"/>
      <c r="ER1167" s="54"/>
      <c r="ES1167" s="54"/>
      <c r="ET1167" s="54"/>
      <c r="EU1167" s="54"/>
      <c r="EV1167" s="54"/>
      <c r="EW1167" s="54"/>
      <c r="EX1167" s="54"/>
      <c r="EY1167" s="54"/>
      <c r="EZ1167" s="54"/>
      <c r="FA1167" s="54"/>
      <c r="FB1167" s="54"/>
      <c r="FC1167" s="54"/>
      <c r="FD1167" s="54"/>
      <c r="FE1167" s="54"/>
      <c r="FF1167" s="54"/>
      <c r="FG1167" s="54"/>
      <c r="FH1167" s="54"/>
      <c r="FI1167" s="54"/>
      <c r="FJ1167" s="54"/>
      <c r="FK1167" s="54"/>
      <c r="FL1167" s="54"/>
      <c r="FM1167" s="54"/>
      <c r="FN1167" s="54"/>
      <c r="FO1167" s="54"/>
      <c r="FP1167" s="54"/>
      <c r="FQ1167" s="54"/>
      <c r="FR1167" s="54"/>
      <c r="FS1167" s="54"/>
      <c r="FT1167" s="54"/>
      <c r="FU1167" s="54"/>
      <c r="FV1167" s="54"/>
      <c r="FW1167" s="54"/>
      <c r="FX1167" s="54"/>
      <c r="FY1167" s="54"/>
      <c r="FZ1167" s="54"/>
      <c r="GA1167" s="54"/>
      <c r="GB1167" s="54"/>
      <c r="GC1167" s="54"/>
      <c r="GD1167" s="54"/>
      <c r="GE1167" s="54"/>
      <c r="GF1167" s="54"/>
      <c r="GG1167" s="54"/>
      <c r="GH1167" s="54"/>
      <c r="GI1167" s="54"/>
      <c r="GJ1167" s="54"/>
      <c r="GK1167" s="54"/>
      <c r="GL1167" s="54"/>
      <c r="GM1167" s="54"/>
    </row>
    <row r="1168" spans="1:195" s="55" customFormat="1" ht="110.4" x14ac:dyDescent="0.3">
      <c r="A1168" s="89" t="s">
        <v>17</v>
      </c>
      <c r="B1168" s="81" t="s">
        <v>1048</v>
      </c>
      <c r="C1168" s="81" t="s">
        <v>19</v>
      </c>
      <c r="D1168" s="81" t="s">
        <v>23</v>
      </c>
      <c r="E1168" s="81" t="s">
        <v>24</v>
      </c>
      <c r="F1168" s="81" t="s">
        <v>279</v>
      </c>
      <c r="G1168" s="167" t="s">
        <v>1050</v>
      </c>
      <c r="H1168" s="168" t="s">
        <v>307</v>
      </c>
      <c r="I1168" s="169" t="s">
        <v>301</v>
      </c>
      <c r="J1168" s="153"/>
      <c r="K1168" s="153" t="s">
        <v>1051</v>
      </c>
      <c r="L1168" s="153" t="s">
        <v>304</v>
      </c>
      <c r="M1168" s="143" t="s">
        <v>316</v>
      </c>
      <c r="N1168" s="143" t="s">
        <v>255</v>
      </c>
      <c r="O1168" s="27">
        <v>1</v>
      </c>
      <c r="P1168" s="27">
        <v>127.54</v>
      </c>
      <c r="Q1168" s="28">
        <v>127.54</v>
      </c>
      <c r="R1168" s="28">
        <f t="shared" si="4"/>
        <v>127.54</v>
      </c>
      <c r="S1168" s="54"/>
      <c r="T1168" s="54"/>
      <c r="U1168" s="54"/>
      <c r="V1168" s="54"/>
      <c r="W1168" s="54"/>
      <c r="X1168" s="54"/>
      <c r="Y1168" s="54"/>
      <c r="Z1168" s="54"/>
      <c r="AA1168" s="54"/>
      <c r="AB1168" s="54"/>
      <c r="AC1168" s="54"/>
      <c r="AD1168" s="54"/>
      <c r="AE1168" s="54"/>
      <c r="AF1168" s="54"/>
      <c r="AG1168" s="54"/>
      <c r="AH1168" s="54"/>
      <c r="AI1168" s="54"/>
      <c r="AJ1168" s="54"/>
      <c r="AK1168" s="54"/>
      <c r="AL1168" s="54"/>
      <c r="AM1168" s="54"/>
      <c r="AN1168" s="54"/>
      <c r="AO1168" s="54"/>
      <c r="AP1168" s="54"/>
      <c r="AQ1168" s="54"/>
      <c r="AR1168" s="54"/>
      <c r="AS1168" s="54"/>
      <c r="AT1168" s="54"/>
      <c r="AU1168" s="54"/>
      <c r="AV1168" s="54"/>
      <c r="AW1168" s="54"/>
      <c r="AX1168" s="54"/>
      <c r="AY1168" s="54"/>
      <c r="AZ1168" s="54"/>
      <c r="BA1168" s="54"/>
      <c r="BB1168" s="54"/>
      <c r="BC1168" s="54"/>
      <c r="BD1168" s="54"/>
      <c r="BE1168" s="54"/>
      <c r="BF1168" s="54"/>
      <c r="BG1168" s="54"/>
      <c r="BH1168" s="54"/>
      <c r="BI1168" s="54"/>
      <c r="BJ1168" s="54"/>
      <c r="BK1168" s="54"/>
      <c r="BL1168" s="54"/>
      <c r="BM1168" s="54"/>
      <c r="BN1168" s="54"/>
      <c r="BO1168" s="54"/>
      <c r="BP1168" s="54"/>
      <c r="BQ1168" s="54"/>
      <c r="BR1168" s="54"/>
      <c r="BS1168" s="54"/>
      <c r="BT1168" s="54"/>
      <c r="BU1168" s="54"/>
      <c r="BV1168" s="54"/>
      <c r="BW1168" s="54"/>
      <c r="BX1168" s="54"/>
      <c r="BY1168" s="54"/>
      <c r="BZ1168" s="54"/>
      <c r="CA1168" s="54"/>
      <c r="CB1168" s="54"/>
      <c r="CC1168" s="54"/>
      <c r="CD1168" s="54"/>
      <c r="CE1168" s="54"/>
      <c r="CF1168" s="54"/>
      <c r="CG1168" s="54"/>
      <c r="CH1168" s="54"/>
      <c r="CI1168" s="54"/>
      <c r="CJ1168" s="54"/>
      <c r="CK1168" s="54"/>
      <c r="CL1168" s="54"/>
      <c r="CM1168" s="54"/>
      <c r="CN1168" s="54"/>
      <c r="CO1168" s="54"/>
      <c r="CP1168" s="54"/>
      <c r="CQ1168" s="54"/>
      <c r="CR1168" s="54"/>
      <c r="CS1168" s="54"/>
      <c r="CT1168" s="54"/>
      <c r="CU1168" s="54"/>
      <c r="CV1168" s="54"/>
      <c r="CW1168" s="54"/>
      <c r="CX1168" s="54"/>
      <c r="CY1168" s="54"/>
      <c r="CZ1168" s="54"/>
      <c r="DA1168" s="54"/>
      <c r="DB1168" s="54"/>
      <c r="DC1168" s="54"/>
      <c r="DD1168" s="54"/>
      <c r="DE1168" s="54"/>
      <c r="DF1168" s="54"/>
      <c r="DG1168" s="54"/>
      <c r="DH1168" s="54"/>
      <c r="DI1168" s="54"/>
      <c r="DJ1168" s="54"/>
      <c r="DK1168" s="54"/>
      <c r="DL1168" s="54"/>
      <c r="DM1168" s="54"/>
      <c r="DN1168" s="54"/>
      <c r="DO1168" s="54"/>
      <c r="DP1168" s="54"/>
      <c r="DQ1168" s="54"/>
      <c r="DR1168" s="54"/>
      <c r="DS1168" s="54"/>
      <c r="DT1168" s="54"/>
      <c r="DU1168" s="54"/>
      <c r="DV1168" s="54"/>
      <c r="DW1168" s="54"/>
      <c r="DX1168" s="54"/>
      <c r="DY1168" s="54"/>
      <c r="DZ1168" s="54"/>
      <c r="EA1168" s="54"/>
      <c r="EB1168" s="54"/>
      <c r="EC1168" s="54"/>
      <c r="ED1168" s="54"/>
      <c r="EE1168" s="54"/>
      <c r="EF1168" s="54"/>
      <c r="EG1168" s="54"/>
      <c r="EH1168" s="54"/>
      <c r="EI1168" s="54"/>
      <c r="EJ1168" s="54"/>
      <c r="EK1168" s="54"/>
      <c r="EL1168" s="54"/>
      <c r="EM1168" s="54"/>
      <c r="EN1168" s="54"/>
      <c r="EO1168" s="54"/>
      <c r="EP1168" s="54"/>
      <c r="EQ1168" s="54"/>
      <c r="ER1168" s="54"/>
      <c r="ES1168" s="54"/>
      <c r="ET1168" s="54"/>
      <c r="EU1168" s="54"/>
      <c r="EV1168" s="54"/>
      <c r="EW1168" s="54"/>
      <c r="EX1168" s="54"/>
      <c r="EY1168" s="54"/>
      <c r="EZ1168" s="54"/>
      <c r="FA1168" s="54"/>
      <c r="FB1168" s="54"/>
      <c r="FC1168" s="54"/>
      <c r="FD1168" s="54"/>
      <c r="FE1168" s="54"/>
      <c r="FF1168" s="54"/>
      <c r="FG1168" s="54"/>
      <c r="FH1168" s="54"/>
      <c r="FI1168" s="54"/>
      <c r="FJ1168" s="54"/>
      <c r="FK1168" s="54"/>
      <c r="FL1168" s="54"/>
      <c r="FM1168" s="54"/>
      <c r="FN1168" s="54"/>
      <c r="FO1168" s="54"/>
      <c r="FP1168" s="54"/>
      <c r="FQ1168" s="54"/>
      <c r="FR1168" s="54"/>
      <c r="FS1168" s="54"/>
      <c r="FT1168" s="54"/>
      <c r="FU1168" s="54"/>
      <c r="FV1168" s="54"/>
      <c r="FW1168" s="54"/>
      <c r="FX1168" s="54"/>
      <c r="FY1168" s="54"/>
      <c r="FZ1168" s="54"/>
      <c r="GA1168" s="54"/>
      <c r="GB1168" s="54"/>
      <c r="GC1168" s="54"/>
      <c r="GD1168" s="54"/>
      <c r="GE1168" s="54"/>
      <c r="GF1168" s="54"/>
      <c r="GG1168" s="54"/>
      <c r="GH1168" s="54"/>
      <c r="GI1168" s="54"/>
      <c r="GJ1168" s="54"/>
      <c r="GK1168" s="54"/>
      <c r="GL1168" s="54"/>
      <c r="GM1168" s="54"/>
    </row>
    <row r="1169" spans="1:195" s="55" customFormat="1" ht="110.4" x14ac:dyDescent="0.3">
      <c r="A1169" s="89" t="s">
        <v>17</v>
      </c>
      <c r="B1169" s="81" t="s">
        <v>1048</v>
      </c>
      <c r="C1169" s="81" t="s">
        <v>19</v>
      </c>
      <c r="D1169" s="81" t="s">
        <v>23</v>
      </c>
      <c r="E1169" s="81" t="s">
        <v>24</v>
      </c>
      <c r="F1169" s="81" t="s">
        <v>310</v>
      </c>
      <c r="G1169" s="167" t="s">
        <v>306</v>
      </c>
      <c r="H1169" s="168" t="s">
        <v>307</v>
      </c>
      <c r="I1169" s="169" t="s">
        <v>304</v>
      </c>
      <c r="J1169" s="153" t="s">
        <v>560</v>
      </c>
      <c r="K1169" s="153" t="s">
        <v>561</v>
      </c>
      <c r="L1169" s="153" t="s">
        <v>304</v>
      </c>
      <c r="M1169" s="143" t="s">
        <v>316</v>
      </c>
      <c r="N1169" s="143" t="s">
        <v>257</v>
      </c>
      <c r="O1169" s="27">
        <v>33</v>
      </c>
      <c r="P1169" s="27">
        <v>100</v>
      </c>
      <c r="Q1169" s="28">
        <v>3300</v>
      </c>
      <c r="R1169" s="28">
        <f t="shared" si="4"/>
        <v>3300</v>
      </c>
      <c r="S1169" s="54"/>
      <c r="T1169" s="54"/>
      <c r="U1169" s="54"/>
      <c r="V1169" s="54"/>
      <c r="W1169" s="54"/>
      <c r="X1169" s="54"/>
      <c r="Y1169" s="54"/>
      <c r="Z1169" s="54"/>
      <c r="AA1169" s="54"/>
      <c r="AB1169" s="54"/>
      <c r="AC1169" s="54"/>
      <c r="AD1169" s="54"/>
      <c r="AE1169" s="54"/>
      <c r="AF1169" s="54"/>
      <c r="AG1169" s="54"/>
      <c r="AH1169" s="54"/>
      <c r="AI1169" s="54"/>
      <c r="AJ1169" s="54"/>
      <c r="AK1169" s="54"/>
      <c r="AL1169" s="54"/>
      <c r="AM1169" s="54"/>
      <c r="AN1169" s="54"/>
      <c r="AO1169" s="54"/>
      <c r="AP1169" s="54"/>
      <c r="AQ1169" s="54"/>
      <c r="AR1169" s="54"/>
      <c r="AS1169" s="54"/>
      <c r="AT1169" s="54"/>
      <c r="AU1169" s="54"/>
      <c r="AV1169" s="54"/>
      <c r="AW1169" s="54"/>
      <c r="AX1169" s="54"/>
      <c r="AY1169" s="54"/>
      <c r="AZ1169" s="54"/>
      <c r="BA1169" s="54"/>
      <c r="BB1169" s="54"/>
      <c r="BC1169" s="54"/>
      <c r="BD1169" s="54"/>
      <c r="BE1169" s="54"/>
      <c r="BF1169" s="54"/>
      <c r="BG1169" s="54"/>
      <c r="BH1169" s="54"/>
      <c r="BI1169" s="54"/>
      <c r="BJ1169" s="54"/>
      <c r="BK1169" s="54"/>
      <c r="BL1169" s="54"/>
      <c r="BM1169" s="54"/>
      <c r="BN1169" s="54"/>
      <c r="BO1169" s="54"/>
      <c r="BP1169" s="54"/>
      <c r="BQ1169" s="54"/>
      <c r="BR1169" s="54"/>
      <c r="BS1169" s="54"/>
      <c r="BT1169" s="54"/>
      <c r="BU1169" s="54"/>
      <c r="BV1169" s="54"/>
      <c r="BW1169" s="54"/>
      <c r="BX1169" s="54"/>
      <c r="BY1169" s="54"/>
      <c r="BZ1169" s="54"/>
      <c r="CA1169" s="54"/>
      <c r="CB1169" s="54"/>
      <c r="CC1169" s="54"/>
      <c r="CD1169" s="54"/>
      <c r="CE1169" s="54"/>
      <c r="CF1169" s="54"/>
      <c r="CG1169" s="54"/>
      <c r="CH1169" s="54"/>
      <c r="CI1169" s="54"/>
      <c r="CJ1169" s="54"/>
      <c r="CK1169" s="54"/>
      <c r="CL1169" s="54"/>
      <c r="CM1169" s="54"/>
      <c r="CN1169" s="54"/>
      <c r="CO1169" s="54"/>
      <c r="CP1169" s="54"/>
      <c r="CQ1169" s="54"/>
      <c r="CR1169" s="54"/>
      <c r="CS1169" s="54"/>
      <c r="CT1169" s="54"/>
      <c r="CU1169" s="54"/>
      <c r="CV1169" s="54"/>
      <c r="CW1169" s="54"/>
      <c r="CX1169" s="54"/>
      <c r="CY1169" s="54"/>
      <c r="CZ1169" s="54"/>
      <c r="DA1169" s="54"/>
      <c r="DB1169" s="54"/>
      <c r="DC1169" s="54"/>
      <c r="DD1169" s="54"/>
      <c r="DE1169" s="54"/>
      <c r="DF1169" s="54"/>
      <c r="DG1169" s="54"/>
      <c r="DH1169" s="54"/>
      <c r="DI1169" s="54"/>
      <c r="DJ1169" s="54"/>
      <c r="DK1169" s="54"/>
      <c r="DL1169" s="54"/>
      <c r="DM1169" s="54"/>
      <c r="DN1169" s="54"/>
      <c r="DO1169" s="54"/>
      <c r="DP1169" s="54"/>
      <c r="DQ1169" s="54"/>
      <c r="DR1169" s="54"/>
      <c r="DS1169" s="54"/>
      <c r="DT1169" s="54"/>
      <c r="DU1169" s="54"/>
      <c r="DV1169" s="54"/>
      <c r="DW1169" s="54"/>
      <c r="DX1169" s="54"/>
      <c r="DY1169" s="54"/>
      <c r="DZ1169" s="54"/>
      <c r="EA1169" s="54"/>
      <c r="EB1169" s="54"/>
      <c r="EC1169" s="54"/>
      <c r="ED1169" s="54"/>
      <c r="EE1169" s="54"/>
      <c r="EF1169" s="54"/>
      <c r="EG1169" s="54"/>
      <c r="EH1169" s="54"/>
      <c r="EI1169" s="54"/>
      <c r="EJ1169" s="54"/>
      <c r="EK1169" s="54"/>
      <c r="EL1169" s="54"/>
      <c r="EM1169" s="54"/>
      <c r="EN1169" s="54"/>
      <c r="EO1169" s="54"/>
      <c r="EP1169" s="54"/>
      <c r="EQ1169" s="54"/>
      <c r="ER1169" s="54"/>
      <c r="ES1169" s="54"/>
      <c r="ET1169" s="54"/>
      <c r="EU1169" s="54"/>
      <c r="EV1169" s="54"/>
      <c r="EW1169" s="54"/>
      <c r="EX1169" s="54"/>
      <c r="EY1169" s="54"/>
      <c r="EZ1169" s="54"/>
      <c r="FA1169" s="54"/>
      <c r="FB1169" s="54"/>
      <c r="FC1169" s="54"/>
      <c r="FD1169" s="54"/>
      <c r="FE1169" s="54"/>
      <c r="FF1169" s="54"/>
      <c r="FG1169" s="54"/>
      <c r="FH1169" s="54"/>
      <c r="FI1169" s="54"/>
      <c r="FJ1169" s="54"/>
      <c r="FK1169" s="54"/>
      <c r="FL1169" s="54"/>
      <c r="FM1169" s="54"/>
      <c r="FN1169" s="54"/>
      <c r="FO1169" s="54"/>
      <c r="FP1169" s="54"/>
      <c r="FQ1169" s="54"/>
      <c r="FR1169" s="54"/>
      <c r="FS1169" s="54"/>
      <c r="FT1169" s="54"/>
      <c r="FU1169" s="54"/>
      <c r="FV1169" s="54"/>
      <c r="FW1169" s="54"/>
      <c r="FX1169" s="54"/>
      <c r="FY1169" s="54"/>
      <c r="FZ1169" s="54"/>
      <c r="GA1169" s="54"/>
      <c r="GB1169" s="54"/>
      <c r="GC1169" s="54"/>
      <c r="GD1169" s="54"/>
      <c r="GE1169" s="54"/>
      <c r="GF1169" s="54"/>
      <c r="GG1169" s="54"/>
      <c r="GH1169" s="54"/>
      <c r="GI1169" s="54"/>
      <c r="GJ1169" s="54"/>
      <c r="GK1169" s="54"/>
      <c r="GL1169" s="54"/>
      <c r="GM1169" s="54"/>
    </row>
    <row r="1170" spans="1:195" s="55" customFormat="1" ht="27.6" x14ac:dyDescent="0.3">
      <c r="A1170" s="89" t="s">
        <v>17</v>
      </c>
      <c r="B1170" s="81" t="s">
        <v>1048</v>
      </c>
      <c r="C1170" s="81" t="s">
        <v>19</v>
      </c>
      <c r="D1170" s="81" t="s">
        <v>267</v>
      </c>
      <c r="E1170" s="81" t="s">
        <v>19</v>
      </c>
      <c r="F1170" s="81" t="s">
        <v>275</v>
      </c>
      <c r="G1170" s="167" t="s">
        <v>1050</v>
      </c>
      <c r="H1170" s="168" t="s">
        <v>285</v>
      </c>
      <c r="I1170" s="169" t="s">
        <v>304</v>
      </c>
      <c r="J1170" s="153"/>
      <c r="K1170" s="153" t="s">
        <v>1051</v>
      </c>
      <c r="L1170" s="153" t="s">
        <v>304</v>
      </c>
      <c r="M1170" s="143" t="s">
        <v>316</v>
      </c>
      <c r="N1170" s="143" t="s">
        <v>255</v>
      </c>
      <c r="O1170" s="27">
        <v>1</v>
      </c>
      <c r="P1170" s="27">
        <v>38.28</v>
      </c>
      <c r="Q1170" s="28">
        <v>38.28</v>
      </c>
      <c r="R1170" s="28">
        <f t="shared" si="4"/>
        <v>38.28</v>
      </c>
      <c r="S1170" s="54"/>
      <c r="T1170" s="54"/>
      <c r="U1170" s="54"/>
      <c r="V1170" s="54"/>
      <c r="W1170" s="54"/>
      <c r="X1170" s="54"/>
      <c r="Y1170" s="54"/>
      <c r="Z1170" s="54"/>
      <c r="AA1170" s="54"/>
      <c r="AB1170" s="54"/>
      <c r="AC1170" s="54"/>
      <c r="AD1170" s="54"/>
      <c r="AE1170" s="54"/>
      <c r="AF1170" s="54"/>
      <c r="AG1170" s="54"/>
      <c r="AH1170" s="54"/>
      <c r="AI1170" s="54"/>
      <c r="AJ1170" s="54"/>
      <c r="AK1170" s="54"/>
      <c r="AL1170" s="54"/>
      <c r="AM1170" s="54"/>
      <c r="AN1170" s="54"/>
      <c r="AO1170" s="54"/>
      <c r="AP1170" s="54"/>
      <c r="AQ1170" s="54"/>
      <c r="AR1170" s="54"/>
      <c r="AS1170" s="54"/>
      <c r="AT1170" s="54"/>
      <c r="AU1170" s="54"/>
      <c r="AV1170" s="54"/>
      <c r="AW1170" s="54"/>
      <c r="AX1170" s="54"/>
      <c r="AY1170" s="54"/>
      <c r="AZ1170" s="54"/>
      <c r="BA1170" s="54"/>
      <c r="BB1170" s="54"/>
      <c r="BC1170" s="54"/>
      <c r="BD1170" s="54"/>
      <c r="BE1170" s="54"/>
      <c r="BF1170" s="54"/>
      <c r="BG1170" s="54"/>
      <c r="BH1170" s="54"/>
      <c r="BI1170" s="54"/>
      <c r="BJ1170" s="54"/>
      <c r="BK1170" s="54"/>
      <c r="BL1170" s="54"/>
      <c r="BM1170" s="54"/>
      <c r="BN1170" s="54"/>
      <c r="BO1170" s="54"/>
      <c r="BP1170" s="54"/>
      <c r="BQ1170" s="54"/>
      <c r="BR1170" s="54"/>
      <c r="BS1170" s="54"/>
      <c r="BT1170" s="54"/>
      <c r="BU1170" s="54"/>
      <c r="BV1170" s="54"/>
      <c r="BW1170" s="54"/>
      <c r="BX1170" s="54"/>
      <c r="BY1170" s="54"/>
      <c r="BZ1170" s="54"/>
      <c r="CA1170" s="54"/>
      <c r="CB1170" s="54"/>
      <c r="CC1170" s="54"/>
      <c r="CD1170" s="54"/>
      <c r="CE1170" s="54"/>
      <c r="CF1170" s="54"/>
      <c r="CG1170" s="54"/>
      <c r="CH1170" s="54"/>
      <c r="CI1170" s="54"/>
      <c r="CJ1170" s="54"/>
      <c r="CK1170" s="54"/>
      <c r="CL1170" s="54"/>
      <c r="CM1170" s="54"/>
      <c r="CN1170" s="54"/>
      <c r="CO1170" s="54"/>
      <c r="CP1170" s="54"/>
      <c r="CQ1170" s="54"/>
      <c r="CR1170" s="54"/>
      <c r="CS1170" s="54"/>
      <c r="CT1170" s="54"/>
      <c r="CU1170" s="54"/>
      <c r="CV1170" s="54"/>
      <c r="CW1170" s="54"/>
      <c r="CX1170" s="54"/>
      <c r="CY1170" s="54"/>
      <c r="CZ1170" s="54"/>
      <c r="DA1170" s="54"/>
      <c r="DB1170" s="54"/>
      <c r="DC1170" s="54"/>
      <c r="DD1170" s="54"/>
      <c r="DE1170" s="54"/>
      <c r="DF1170" s="54"/>
      <c r="DG1170" s="54"/>
      <c r="DH1170" s="54"/>
      <c r="DI1170" s="54"/>
      <c r="DJ1170" s="54"/>
      <c r="DK1170" s="54"/>
      <c r="DL1170" s="54"/>
      <c r="DM1170" s="54"/>
      <c r="DN1170" s="54"/>
      <c r="DO1170" s="54"/>
      <c r="DP1170" s="54"/>
      <c r="DQ1170" s="54"/>
      <c r="DR1170" s="54"/>
      <c r="DS1170" s="54"/>
      <c r="DT1170" s="54"/>
      <c r="DU1170" s="54"/>
      <c r="DV1170" s="54"/>
      <c r="DW1170" s="54"/>
      <c r="DX1170" s="54"/>
      <c r="DY1170" s="54"/>
      <c r="DZ1170" s="54"/>
      <c r="EA1170" s="54"/>
      <c r="EB1170" s="54"/>
      <c r="EC1170" s="54"/>
      <c r="ED1170" s="54"/>
      <c r="EE1170" s="54"/>
      <c r="EF1170" s="54"/>
      <c r="EG1170" s="54"/>
      <c r="EH1170" s="54"/>
      <c r="EI1170" s="54"/>
      <c r="EJ1170" s="54"/>
      <c r="EK1170" s="54"/>
      <c r="EL1170" s="54"/>
      <c r="EM1170" s="54"/>
      <c r="EN1170" s="54"/>
      <c r="EO1170" s="54"/>
      <c r="EP1170" s="54"/>
      <c r="EQ1170" s="54"/>
      <c r="ER1170" s="54"/>
      <c r="ES1170" s="54"/>
      <c r="ET1170" s="54"/>
      <c r="EU1170" s="54"/>
      <c r="EV1170" s="54"/>
      <c r="EW1170" s="54"/>
      <c r="EX1170" s="54"/>
      <c r="EY1170" s="54"/>
      <c r="EZ1170" s="54"/>
      <c r="FA1170" s="54"/>
      <c r="FB1170" s="54"/>
      <c r="FC1170" s="54"/>
      <c r="FD1170" s="54"/>
      <c r="FE1170" s="54"/>
      <c r="FF1170" s="54"/>
      <c r="FG1170" s="54"/>
      <c r="FH1170" s="54"/>
      <c r="FI1170" s="54"/>
      <c r="FJ1170" s="54"/>
      <c r="FK1170" s="54"/>
      <c r="FL1170" s="54"/>
      <c r="FM1170" s="54"/>
      <c r="FN1170" s="54"/>
      <c r="FO1170" s="54"/>
      <c r="FP1170" s="54"/>
      <c r="FQ1170" s="54"/>
      <c r="FR1170" s="54"/>
      <c r="FS1170" s="54"/>
      <c r="FT1170" s="54"/>
      <c r="FU1170" s="54"/>
      <c r="FV1170" s="54"/>
      <c r="FW1170" s="54"/>
      <c r="FX1170" s="54"/>
      <c r="FY1170" s="54"/>
      <c r="FZ1170" s="54"/>
      <c r="GA1170" s="54"/>
      <c r="GB1170" s="54"/>
      <c r="GC1170" s="54"/>
      <c r="GD1170" s="54"/>
      <c r="GE1170" s="54"/>
      <c r="GF1170" s="54"/>
      <c r="GG1170" s="54"/>
      <c r="GH1170" s="54"/>
      <c r="GI1170" s="54"/>
      <c r="GJ1170" s="54"/>
      <c r="GK1170" s="54"/>
      <c r="GL1170" s="54"/>
      <c r="GM1170" s="54"/>
    </row>
    <row r="1171" spans="1:195" s="55" customFormat="1" ht="110.4" x14ac:dyDescent="0.3">
      <c r="A1171" s="89" t="s">
        <v>17</v>
      </c>
      <c r="B1171" s="81" t="s">
        <v>1048</v>
      </c>
      <c r="C1171" s="81" t="s">
        <v>19</v>
      </c>
      <c r="D1171" s="81" t="s">
        <v>267</v>
      </c>
      <c r="E1171" s="81" t="s">
        <v>19</v>
      </c>
      <c r="F1171" s="81" t="s">
        <v>275</v>
      </c>
      <c r="G1171" s="167" t="s">
        <v>375</v>
      </c>
      <c r="H1171" s="168" t="s">
        <v>307</v>
      </c>
      <c r="I1171" s="169" t="s">
        <v>22</v>
      </c>
      <c r="J1171" s="153" t="s">
        <v>854</v>
      </c>
      <c r="K1171" s="153" t="s">
        <v>855</v>
      </c>
      <c r="L1171" s="153" t="s">
        <v>1049</v>
      </c>
      <c r="M1171" s="143" t="s">
        <v>21</v>
      </c>
      <c r="N1171" s="143" t="s">
        <v>257</v>
      </c>
      <c r="O1171" s="27">
        <v>7</v>
      </c>
      <c r="P1171" s="27">
        <v>40</v>
      </c>
      <c r="Q1171" s="28">
        <v>280</v>
      </c>
      <c r="R1171" s="28">
        <f t="shared" si="4"/>
        <v>280</v>
      </c>
      <c r="S1171" s="54"/>
      <c r="T1171" s="54"/>
      <c r="U1171" s="54"/>
      <c r="V1171" s="54"/>
      <c r="W1171" s="54"/>
      <c r="X1171" s="54"/>
      <c r="Y1171" s="54"/>
      <c r="Z1171" s="54"/>
      <c r="AA1171" s="54"/>
      <c r="AB1171" s="54"/>
      <c r="AC1171" s="54"/>
      <c r="AD1171" s="54"/>
      <c r="AE1171" s="54"/>
      <c r="AF1171" s="54"/>
      <c r="AG1171" s="54"/>
      <c r="AH1171" s="54"/>
      <c r="AI1171" s="54"/>
      <c r="AJ1171" s="54"/>
      <c r="AK1171" s="54"/>
      <c r="AL1171" s="54"/>
      <c r="AM1171" s="54"/>
      <c r="AN1171" s="54"/>
      <c r="AO1171" s="54"/>
      <c r="AP1171" s="54"/>
      <c r="AQ1171" s="54"/>
      <c r="AR1171" s="54"/>
      <c r="AS1171" s="54"/>
      <c r="AT1171" s="54"/>
      <c r="AU1171" s="54"/>
      <c r="AV1171" s="54"/>
      <c r="AW1171" s="54"/>
      <c r="AX1171" s="54"/>
      <c r="AY1171" s="54"/>
      <c r="AZ1171" s="54"/>
      <c r="BA1171" s="54"/>
      <c r="BB1171" s="54"/>
      <c r="BC1171" s="54"/>
      <c r="BD1171" s="54"/>
      <c r="BE1171" s="54"/>
      <c r="BF1171" s="54"/>
      <c r="BG1171" s="54"/>
      <c r="BH1171" s="54"/>
      <c r="BI1171" s="54"/>
      <c r="BJ1171" s="54"/>
      <c r="BK1171" s="54"/>
      <c r="BL1171" s="54"/>
      <c r="BM1171" s="54"/>
      <c r="BN1171" s="54"/>
      <c r="BO1171" s="54"/>
      <c r="BP1171" s="54"/>
      <c r="BQ1171" s="54"/>
      <c r="BR1171" s="54"/>
      <c r="BS1171" s="54"/>
      <c r="BT1171" s="54"/>
      <c r="BU1171" s="54"/>
      <c r="BV1171" s="54"/>
      <c r="BW1171" s="54"/>
      <c r="BX1171" s="54"/>
      <c r="BY1171" s="54"/>
      <c r="BZ1171" s="54"/>
      <c r="CA1171" s="54"/>
      <c r="CB1171" s="54"/>
      <c r="CC1171" s="54"/>
      <c r="CD1171" s="54"/>
      <c r="CE1171" s="54"/>
      <c r="CF1171" s="54"/>
      <c r="CG1171" s="54"/>
      <c r="CH1171" s="54"/>
      <c r="CI1171" s="54"/>
      <c r="CJ1171" s="54"/>
      <c r="CK1171" s="54"/>
      <c r="CL1171" s="54"/>
      <c r="CM1171" s="54"/>
      <c r="CN1171" s="54"/>
      <c r="CO1171" s="54"/>
      <c r="CP1171" s="54"/>
      <c r="CQ1171" s="54"/>
      <c r="CR1171" s="54"/>
      <c r="CS1171" s="54"/>
      <c r="CT1171" s="54"/>
      <c r="CU1171" s="54"/>
      <c r="CV1171" s="54"/>
      <c r="CW1171" s="54"/>
      <c r="CX1171" s="54"/>
      <c r="CY1171" s="54"/>
      <c r="CZ1171" s="54"/>
      <c r="DA1171" s="54"/>
      <c r="DB1171" s="54"/>
      <c r="DC1171" s="54"/>
      <c r="DD1171" s="54"/>
      <c r="DE1171" s="54"/>
      <c r="DF1171" s="54"/>
      <c r="DG1171" s="54"/>
      <c r="DH1171" s="54"/>
      <c r="DI1171" s="54"/>
      <c r="DJ1171" s="54"/>
      <c r="DK1171" s="54"/>
      <c r="DL1171" s="54"/>
      <c r="DM1171" s="54"/>
      <c r="DN1171" s="54"/>
      <c r="DO1171" s="54"/>
      <c r="DP1171" s="54"/>
      <c r="DQ1171" s="54"/>
      <c r="DR1171" s="54"/>
      <c r="DS1171" s="54"/>
      <c r="DT1171" s="54"/>
      <c r="DU1171" s="54"/>
      <c r="DV1171" s="54"/>
      <c r="DW1171" s="54"/>
      <c r="DX1171" s="54"/>
      <c r="DY1171" s="54"/>
      <c r="DZ1171" s="54"/>
      <c r="EA1171" s="54"/>
      <c r="EB1171" s="54"/>
      <c r="EC1171" s="54"/>
      <c r="ED1171" s="54"/>
      <c r="EE1171" s="54"/>
      <c r="EF1171" s="54"/>
      <c r="EG1171" s="54"/>
      <c r="EH1171" s="54"/>
      <c r="EI1171" s="54"/>
      <c r="EJ1171" s="54"/>
      <c r="EK1171" s="54"/>
      <c r="EL1171" s="54"/>
      <c r="EM1171" s="54"/>
      <c r="EN1171" s="54"/>
      <c r="EO1171" s="54"/>
      <c r="EP1171" s="54"/>
      <c r="EQ1171" s="54"/>
      <c r="ER1171" s="54"/>
      <c r="ES1171" s="54"/>
      <c r="ET1171" s="54"/>
      <c r="EU1171" s="54"/>
      <c r="EV1171" s="54"/>
      <c r="EW1171" s="54"/>
      <c r="EX1171" s="54"/>
      <c r="EY1171" s="54"/>
      <c r="EZ1171" s="54"/>
      <c r="FA1171" s="54"/>
      <c r="FB1171" s="54"/>
      <c r="FC1171" s="54"/>
      <c r="FD1171" s="54"/>
      <c r="FE1171" s="54"/>
      <c r="FF1171" s="54"/>
      <c r="FG1171" s="54"/>
      <c r="FH1171" s="54"/>
      <c r="FI1171" s="54"/>
      <c r="FJ1171" s="54"/>
      <c r="FK1171" s="54"/>
      <c r="FL1171" s="54"/>
      <c r="FM1171" s="54"/>
      <c r="FN1171" s="54"/>
      <c r="FO1171" s="54"/>
      <c r="FP1171" s="54"/>
      <c r="FQ1171" s="54"/>
      <c r="FR1171" s="54"/>
      <c r="FS1171" s="54"/>
      <c r="FT1171" s="54"/>
      <c r="FU1171" s="54"/>
      <c r="FV1171" s="54"/>
      <c r="FW1171" s="54"/>
      <c r="FX1171" s="54"/>
      <c r="FY1171" s="54"/>
      <c r="FZ1171" s="54"/>
      <c r="GA1171" s="54"/>
      <c r="GB1171" s="54"/>
      <c r="GC1171" s="54"/>
      <c r="GD1171" s="54"/>
      <c r="GE1171" s="54"/>
      <c r="GF1171" s="54"/>
      <c r="GG1171" s="54"/>
      <c r="GH1171" s="54"/>
      <c r="GI1171" s="54"/>
      <c r="GJ1171" s="54"/>
      <c r="GK1171" s="54"/>
      <c r="GL1171" s="54"/>
      <c r="GM1171" s="54"/>
    </row>
    <row r="1172" spans="1:195" s="55" customFormat="1" ht="27.6" x14ac:dyDescent="0.3">
      <c r="A1172" s="89" t="s">
        <v>17</v>
      </c>
      <c r="B1172" s="81" t="s">
        <v>1048</v>
      </c>
      <c r="C1172" s="81" t="s">
        <v>19</v>
      </c>
      <c r="D1172" s="81" t="s">
        <v>267</v>
      </c>
      <c r="E1172" s="81" t="s">
        <v>19</v>
      </c>
      <c r="F1172" s="81" t="s">
        <v>277</v>
      </c>
      <c r="G1172" s="167" t="s">
        <v>319</v>
      </c>
      <c r="H1172" s="168" t="s">
        <v>285</v>
      </c>
      <c r="I1172" s="169" t="s">
        <v>301</v>
      </c>
      <c r="J1172" s="153"/>
      <c r="K1172" s="153" t="s">
        <v>1054</v>
      </c>
      <c r="L1172" s="153" t="s">
        <v>1049</v>
      </c>
      <c r="M1172" s="143" t="s">
        <v>316</v>
      </c>
      <c r="N1172" s="143" t="s">
        <v>255</v>
      </c>
      <c r="O1172" s="27">
        <v>775</v>
      </c>
      <c r="P1172" s="27">
        <v>1</v>
      </c>
      <c r="Q1172" s="28">
        <v>775</v>
      </c>
      <c r="R1172" s="28">
        <f t="shared" si="4"/>
        <v>775</v>
      </c>
      <c r="S1172" s="54"/>
      <c r="T1172" s="54"/>
      <c r="U1172" s="54"/>
      <c r="V1172" s="54"/>
      <c r="W1172" s="54"/>
      <c r="X1172" s="54"/>
      <c r="Y1172" s="54"/>
      <c r="Z1172" s="54"/>
      <c r="AA1172" s="54"/>
      <c r="AB1172" s="54"/>
      <c r="AC1172" s="54"/>
      <c r="AD1172" s="54"/>
      <c r="AE1172" s="54"/>
      <c r="AF1172" s="54"/>
      <c r="AG1172" s="54"/>
      <c r="AH1172" s="54"/>
      <c r="AI1172" s="54"/>
      <c r="AJ1172" s="54"/>
      <c r="AK1172" s="54"/>
      <c r="AL1172" s="54"/>
      <c r="AM1172" s="54"/>
      <c r="AN1172" s="54"/>
      <c r="AO1172" s="54"/>
      <c r="AP1172" s="54"/>
      <c r="AQ1172" s="54"/>
      <c r="AR1172" s="54"/>
      <c r="AS1172" s="54"/>
      <c r="AT1172" s="54"/>
      <c r="AU1172" s="54"/>
      <c r="AV1172" s="54"/>
      <c r="AW1172" s="54"/>
      <c r="AX1172" s="54"/>
      <c r="AY1172" s="54"/>
      <c r="AZ1172" s="54"/>
      <c r="BA1172" s="54"/>
      <c r="BB1172" s="54"/>
      <c r="BC1172" s="54"/>
      <c r="BD1172" s="54"/>
      <c r="BE1172" s="54"/>
      <c r="BF1172" s="54"/>
      <c r="BG1172" s="54"/>
      <c r="BH1172" s="54"/>
      <c r="BI1172" s="54"/>
      <c r="BJ1172" s="54"/>
      <c r="BK1172" s="54"/>
      <c r="BL1172" s="54"/>
      <c r="BM1172" s="54"/>
      <c r="BN1172" s="54"/>
      <c r="BO1172" s="54"/>
      <c r="BP1172" s="54"/>
      <c r="BQ1172" s="54"/>
      <c r="BR1172" s="54"/>
      <c r="BS1172" s="54"/>
      <c r="BT1172" s="54"/>
      <c r="BU1172" s="54"/>
      <c r="BV1172" s="54"/>
      <c r="BW1172" s="54"/>
      <c r="BX1172" s="54"/>
      <c r="BY1172" s="54"/>
      <c r="BZ1172" s="54"/>
      <c r="CA1172" s="54"/>
      <c r="CB1172" s="54"/>
      <c r="CC1172" s="54"/>
      <c r="CD1172" s="54"/>
      <c r="CE1172" s="54"/>
      <c r="CF1172" s="54"/>
      <c r="CG1172" s="54"/>
      <c r="CH1172" s="54"/>
      <c r="CI1172" s="54"/>
      <c r="CJ1172" s="54"/>
      <c r="CK1172" s="54"/>
      <c r="CL1172" s="54"/>
      <c r="CM1172" s="54"/>
      <c r="CN1172" s="54"/>
      <c r="CO1172" s="54"/>
      <c r="CP1172" s="54"/>
      <c r="CQ1172" s="54"/>
      <c r="CR1172" s="54"/>
      <c r="CS1172" s="54"/>
      <c r="CT1172" s="54"/>
      <c r="CU1172" s="54"/>
      <c r="CV1172" s="54"/>
      <c r="CW1172" s="54"/>
      <c r="CX1172" s="54"/>
      <c r="CY1172" s="54"/>
      <c r="CZ1172" s="54"/>
      <c r="DA1172" s="54"/>
      <c r="DB1172" s="54"/>
      <c r="DC1172" s="54"/>
      <c r="DD1172" s="54"/>
      <c r="DE1172" s="54"/>
      <c r="DF1172" s="54"/>
      <c r="DG1172" s="54"/>
      <c r="DH1172" s="54"/>
      <c r="DI1172" s="54"/>
      <c r="DJ1172" s="54"/>
      <c r="DK1172" s="54"/>
      <c r="DL1172" s="54"/>
      <c r="DM1172" s="54"/>
      <c r="DN1172" s="54"/>
      <c r="DO1172" s="54"/>
      <c r="DP1172" s="54"/>
      <c r="DQ1172" s="54"/>
      <c r="DR1172" s="54"/>
      <c r="DS1172" s="54"/>
      <c r="DT1172" s="54"/>
      <c r="DU1172" s="54"/>
      <c r="DV1172" s="54"/>
      <c r="DW1172" s="54"/>
      <c r="DX1172" s="54"/>
      <c r="DY1172" s="54"/>
      <c r="DZ1172" s="54"/>
      <c r="EA1172" s="54"/>
      <c r="EB1172" s="54"/>
      <c r="EC1172" s="54"/>
      <c r="ED1172" s="54"/>
      <c r="EE1172" s="54"/>
      <c r="EF1172" s="54"/>
      <c r="EG1172" s="54"/>
      <c r="EH1172" s="54"/>
      <c r="EI1172" s="54"/>
      <c r="EJ1172" s="54"/>
      <c r="EK1172" s="54"/>
      <c r="EL1172" s="54"/>
      <c r="EM1172" s="54"/>
      <c r="EN1172" s="54"/>
      <c r="EO1172" s="54"/>
      <c r="EP1172" s="54"/>
      <c r="EQ1172" s="54"/>
      <c r="ER1172" s="54"/>
      <c r="ES1172" s="54"/>
      <c r="ET1172" s="54"/>
      <c r="EU1172" s="54"/>
      <c r="EV1172" s="54"/>
      <c r="EW1172" s="54"/>
      <c r="EX1172" s="54"/>
      <c r="EY1172" s="54"/>
      <c r="EZ1172" s="54"/>
      <c r="FA1172" s="54"/>
      <c r="FB1172" s="54"/>
      <c r="FC1172" s="54"/>
      <c r="FD1172" s="54"/>
      <c r="FE1172" s="54"/>
      <c r="FF1172" s="54"/>
      <c r="FG1172" s="54"/>
      <c r="FH1172" s="54"/>
      <c r="FI1172" s="54"/>
      <c r="FJ1172" s="54"/>
      <c r="FK1172" s="54"/>
      <c r="FL1172" s="54"/>
      <c r="FM1172" s="54"/>
      <c r="FN1172" s="54"/>
      <c r="FO1172" s="54"/>
      <c r="FP1172" s="54"/>
      <c r="FQ1172" s="54"/>
      <c r="FR1172" s="54"/>
      <c r="FS1172" s="54"/>
      <c r="FT1172" s="54"/>
      <c r="FU1172" s="54"/>
      <c r="FV1172" s="54"/>
      <c r="FW1172" s="54"/>
      <c r="FX1172" s="54"/>
      <c r="FY1172" s="54"/>
      <c r="FZ1172" s="54"/>
      <c r="GA1172" s="54"/>
      <c r="GB1172" s="54"/>
      <c r="GC1172" s="54"/>
      <c r="GD1172" s="54"/>
      <c r="GE1172" s="54"/>
      <c r="GF1172" s="54"/>
      <c r="GG1172" s="54"/>
      <c r="GH1172" s="54"/>
      <c r="GI1172" s="54"/>
      <c r="GJ1172" s="54"/>
      <c r="GK1172" s="54"/>
      <c r="GL1172" s="54"/>
      <c r="GM1172" s="54"/>
    </row>
    <row r="1173" spans="1:195" s="55" customFormat="1" ht="27.6" x14ac:dyDescent="0.3">
      <c r="A1173" s="89" t="s">
        <v>17</v>
      </c>
      <c r="B1173" s="81" t="s">
        <v>1048</v>
      </c>
      <c r="C1173" s="81" t="s">
        <v>19</v>
      </c>
      <c r="D1173" s="81" t="s">
        <v>267</v>
      </c>
      <c r="E1173" s="81" t="s">
        <v>19</v>
      </c>
      <c r="F1173" s="81" t="s">
        <v>277</v>
      </c>
      <c r="G1173" s="167" t="s">
        <v>668</v>
      </c>
      <c r="H1173" s="168" t="s">
        <v>1077</v>
      </c>
      <c r="I1173" s="169" t="s">
        <v>22</v>
      </c>
      <c r="J1173" s="153"/>
      <c r="K1173" s="153" t="s">
        <v>1055</v>
      </c>
      <c r="L1173" s="153" t="s">
        <v>1049</v>
      </c>
      <c r="M1173" s="143" t="s">
        <v>316</v>
      </c>
      <c r="N1173" s="143" t="s">
        <v>255</v>
      </c>
      <c r="O1173" s="27">
        <v>1</v>
      </c>
      <c r="P1173" s="27">
        <v>638</v>
      </c>
      <c r="Q1173" s="28">
        <v>638</v>
      </c>
      <c r="R1173" s="28">
        <f t="shared" si="4"/>
        <v>638</v>
      </c>
      <c r="S1173" s="54"/>
      <c r="T1173" s="54"/>
      <c r="U1173" s="54"/>
      <c r="V1173" s="54"/>
      <c r="W1173" s="54"/>
      <c r="X1173" s="54"/>
      <c r="Y1173" s="54"/>
      <c r="Z1173" s="54"/>
      <c r="AA1173" s="54"/>
      <c r="AB1173" s="54"/>
      <c r="AC1173" s="54"/>
      <c r="AD1173" s="54"/>
      <c r="AE1173" s="54"/>
      <c r="AF1173" s="54"/>
      <c r="AG1173" s="54"/>
      <c r="AH1173" s="54"/>
      <c r="AI1173" s="54"/>
      <c r="AJ1173" s="54"/>
      <c r="AK1173" s="54"/>
      <c r="AL1173" s="54"/>
      <c r="AM1173" s="54"/>
      <c r="AN1173" s="54"/>
      <c r="AO1173" s="54"/>
      <c r="AP1173" s="54"/>
      <c r="AQ1173" s="54"/>
      <c r="AR1173" s="54"/>
      <c r="AS1173" s="54"/>
      <c r="AT1173" s="54"/>
      <c r="AU1173" s="54"/>
      <c r="AV1173" s="54"/>
      <c r="AW1173" s="54"/>
      <c r="AX1173" s="54"/>
      <c r="AY1173" s="54"/>
      <c r="AZ1173" s="54"/>
      <c r="BA1173" s="54"/>
      <c r="BB1173" s="54"/>
      <c r="BC1173" s="54"/>
      <c r="BD1173" s="54"/>
      <c r="BE1173" s="54"/>
      <c r="BF1173" s="54"/>
      <c r="BG1173" s="54"/>
      <c r="BH1173" s="54"/>
      <c r="BI1173" s="54"/>
      <c r="BJ1173" s="54"/>
      <c r="BK1173" s="54"/>
      <c r="BL1173" s="54"/>
      <c r="BM1173" s="54"/>
      <c r="BN1173" s="54"/>
      <c r="BO1173" s="54"/>
      <c r="BP1173" s="54"/>
      <c r="BQ1173" s="54"/>
      <c r="BR1173" s="54"/>
      <c r="BS1173" s="54"/>
      <c r="BT1173" s="54"/>
      <c r="BU1173" s="54"/>
      <c r="BV1173" s="54"/>
      <c r="BW1173" s="54"/>
      <c r="BX1173" s="54"/>
      <c r="BY1173" s="54"/>
      <c r="BZ1173" s="54"/>
      <c r="CA1173" s="54"/>
      <c r="CB1173" s="54"/>
      <c r="CC1173" s="54"/>
      <c r="CD1173" s="54"/>
      <c r="CE1173" s="54"/>
      <c r="CF1173" s="54"/>
      <c r="CG1173" s="54"/>
      <c r="CH1173" s="54"/>
      <c r="CI1173" s="54"/>
      <c r="CJ1173" s="54"/>
      <c r="CK1173" s="54"/>
      <c r="CL1173" s="54"/>
      <c r="CM1173" s="54"/>
      <c r="CN1173" s="54"/>
      <c r="CO1173" s="54"/>
      <c r="CP1173" s="54"/>
      <c r="CQ1173" s="54"/>
      <c r="CR1173" s="54"/>
      <c r="CS1173" s="54"/>
      <c r="CT1173" s="54"/>
      <c r="CU1173" s="54"/>
      <c r="CV1173" s="54"/>
      <c r="CW1173" s="54"/>
      <c r="CX1173" s="54"/>
      <c r="CY1173" s="54"/>
      <c r="CZ1173" s="54"/>
      <c r="DA1173" s="54"/>
      <c r="DB1173" s="54"/>
      <c r="DC1173" s="54"/>
      <c r="DD1173" s="54"/>
      <c r="DE1173" s="54"/>
      <c r="DF1173" s="54"/>
      <c r="DG1173" s="54"/>
      <c r="DH1173" s="54"/>
      <c r="DI1173" s="54"/>
      <c r="DJ1173" s="54"/>
      <c r="DK1173" s="54"/>
      <c r="DL1173" s="54"/>
      <c r="DM1173" s="54"/>
      <c r="DN1173" s="54"/>
      <c r="DO1173" s="54"/>
      <c r="DP1173" s="54"/>
      <c r="DQ1173" s="54"/>
      <c r="DR1173" s="54"/>
      <c r="DS1173" s="54"/>
      <c r="DT1173" s="54"/>
      <c r="DU1173" s="54"/>
      <c r="DV1173" s="54"/>
      <c r="DW1173" s="54"/>
      <c r="DX1173" s="54"/>
      <c r="DY1173" s="54"/>
      <c r="DZ1173" s="54"/>
      <c r="EA1173" s="54"/>
      <c r="EB1173" s="54"/>
      <c r="EC1173" s="54"/>
      <c r="ED1173" s="54"/>
      <c r="EE1173" s="54"/>
      <c r="EF1173" s="54"/>
      <c r="EG1173" s="54"/>
      <c r="EH1173" s="54"/>
      <c r="EI1173" s="54"/>
      <c r="EJ1173" s="54"/>
      <c r="EK1173" s="54"/>
      <c r="EL1173" s="54"/>
      <c r="EM1173" s="54"/>
      <c r="EN1173" s="54"/>
      <c r="EO1173" s="54"/>
      <c r="EP1173" s="54"/>
      <c r="EQ1173" s="54"/>
      <c r="ER1173" s="54"/>
      <c r="ES1173" s="54"/>
      <c r="ET1173" s="54"/>
      <c r="EU1173" s="54"/>
      <c r="EV1173" s="54"/>
      <c r="EW1173" s="54"/>
      <c r="EX1173" s="54"/>
      <c r="EY1173" s="54"/>
      <c r="EZ1173" s="54"/>
      <c r="FA1173" s="54"/>
      <c r="FB1173" s="54"/>
      <c r="FC1173" s="54"/>
      <c r="FD1173" s="54"/>
      <c r="FE1173" s="54"/>
      <c r="FF1173" s="54"/>
      <c r="FG1173" s="54"/>
      <c r="FH1173" s="54"/>
      <c r="FI1173" s="54"/>
      <c r="FJ1173" s="54"/>
      <c r="FK1173" s="54"/>
      <c r="FL1173" s="54"/>
      <c r="FM1173" s="54"/>
      <c r="FN1173" s="54"/>
      <c r="FO1173" s="54"/>
      <c r="FP1173" s="54"/>
      <c r="FQ1173" s="54"/>
      <c r="FR1173" s="54"/>
      <c r="FS1173" s="54"/>
      <c r="FT1173" s="54"/>
      <c r="FU1173" s="54"/>
      <c r="FV1173" s="54"/>
      <c r="FW1173" s="54"/>
      <c r="FX1173" s="54"/>
      <c r="FY1173" s="54"/>
      <c r="FZ1173" s="54"/>
      <c r="GA1173" s="54"/>
      <c r="GB1173" s="54"/>
      <c r="GC1173" s="54"/>
      <c r="GD1173" s="54"/>
      <c r="GE1173" s="54"/>
      <c r="GF1173" s="54"/>
      <c r="GG1173" s="54"/>
      <c r="GH1173" s="54"/>
      <c r="GI1173" s="54"/>
      <c r="GJ1173" s="54"/>
      <c r="GK1173" s="54"/>
      <c r="GL1173" s="54"/>
      <c r="GM1173" s="54"/>
    </row>
    <row r="1174" spans="1:195" s="55" customFormat="1" ht="41.4" x14ac:dyDescent="0.3">
      <c r="A1174" s="89" t="s">
        <v>17</v>
      </c>
      <c r="B1174" s="81" t="s">
        <v>1048</v>
      </c>
      <c r="C1174" s="81" t="s">
        <v>19</v>
      </c>
      <c r="D1174" s="81" t="s">
        <v>267</v>
      </c>
      <c r="E1174" s="81" t="s">
        <v>19</v>
      </c>
      <c r="F1174" s="81" t="s">
        <v>275</v>
      </c>
      <c r="G1174" s="167" t="s">
        <v>331</v>
      </c>
      <c r="H1174" s="168" t="s">
        <v>1078</v>
      </c>
      <c r="I1174" s="169" t="s">
        <v>283</v>
      </c>
      <c r="J1174" s="153" t="s">
        <v>87</v>
      </c>
      <c r="K1174" s="153" t="s">
        <v>201</v>
      </c>
      <c r="L1174" s="153" t="s">
        <v>1056</v>
      </c>
      <c r="M1174" s="143" t="s">
        <v>674</v>
      </c>
      <c r="N1174" s="143" t="s">
        <v>257</v>
      </c>
      <c r="O1174" s="27">
        <v>1</v>
      </c>
      <c r="P1174" s="27">
        <v>99.25</v>
      </c>
      <c r="Q1174" s="28">
        <v>99.25</v>
      </c>
      <c r="R1174" s="28">
        <f t="shared" si="4"/>
        <v>99.25</v>
      </c>
      <c r="S1174" s="54"/>
      <c r="T1174" s="54"/>
      <c r="U1174" s="54"/>
      <c r="V1174" s="54"/>
      <c r="W1174" s="54"/>
      <c r="X1174" s="54"/>
      <c r="Y1174" s="54"/>
      <c r="Z1174" s="54"/>
      <c r="AA1174" s="54"/>
      <c r="AB1174" s="54"/>
      <c r="AC1174" s="54"/>
      <c r="AD1174" s="54"/>
      <c r="AE1174" s="54"/>
      <c r="AF1174" s="54"/>
      <c r="AG1174" s="54"/>
      <c r="AH1174" s="54"/>
      <c r="AI1174" s="54"/>
      <c r="AJ1174" s="54"/>
      <c r="AK1174" s="54"/>
      <c r="AL1174" s="54"/>
      <c r="AM1174" s="54"/>
      <c r="AN1174" s="54"/>
      <c r="AO1174" s="54"/>
      <c r="AP1174" s="54"/>
      <c r="AQ1174" s="54"/>
      <c r="AR1174" s="54"/>
      <c r="AS1174" s="54"/>
      <c r="AT1174" s="54"/>
      <c r="AU1174" s="54"/>
      <c r="AV1174" s="54"/>
      <c r="AW1174" s="54"/>
      <c r="AX1174" s="54"/>
      <c r="AY1174" s="54"/>
      <c r="AZ1174" s="54"/>
      <c r="BA1174" s="54"/>
      <c r="BB1174" s="54"/>
      <c r="BC1174" s="54"/>
      <c r="BD1174" s="54"/>
      <c r="BE1174" s="54"/>
      <c r="BF1174" s="54"/>
      <c r="BG1174" s="54"/>
      <c r="BH1174" s="54"/>
      <c r="BI1174" s="54"/>
      <c r="BJ1174" s="54"/>
      <c r="BK1174" s="54"/>
      <c r="BL1174" s="54"/>
      <c r="BM1174" s="54"/>
      <c r="BN1174" s="54"/>
      <c r="BO1174" s="54"/>
      <c r="BP1174" s="54"/>
      <c r="BQ1174" s="54"/>
      <c r="BR1174" s="54"/>
      <c r="BS1174" s="54"/>
      <c r="BT1174" s="54"/>
      <c r="BU1174" s="54"/>
      <c r="BV1174" s="54"/>
      <c r="BW1174" s="54"/>
      <c r="BX1174" s="54"/>
      <c r="BY1174" s="54"/>
      <c r="BZ1174" s="54"/>
      <c r="CA1174" s="54"/>
      <c r="CB1174" s="54"/>
      <c r="CC1174" s="54"/>
      <c r="CD1174" s="54"/>
      <c r="CE1174" s="54"/>
      <c r="CF1174" s="54"/>
      <c r="CG1174" s="54"/>
      <c r="CH1174" s="54"/>
      <c r="CI1174" s="54"/>
      <c r="CJ1174" s="54"/>
      <c r="CK1174" s="54"/>
      <c r="CL1174" s="54"/>
      <c r="CM1174" s="54"/>
      <c r="CN1174" s="54"/>
      <c r="CO1174" s="54"/>
      <c r="CP1174" s="54"/>
      <c r="CQ1174" s="54"/>
      <c r="CR1174" s="54"/>
      <c r="CS1174" s="54"/>
      <c r="CT1174" s="54"/>
      <c r="CU1174" s="54"/>
      <c r="CV1174" s="54"/>
      <c r="CW1174" s="54"/>
      <c r="CX1174" s="54"/>
      <c r="CY1174" s="54"/>
      <c r="CZ1174" s="54"/>
      <c r="DA1174" s="54"/>
      <c r="DB1174" s="54"/>
      <c r="DC1174" s="54"/>
      <c r="DD1174" s="54"/>
      <c r="DE1174" s="54"/>
      <c r="DF1174" s="54"/>
      <c r="DG1174" s="54"/>
      <c r="DH1174" s="54"/>
      <c r="DI1174" s="54"/>
      <c r="DJ1174" s="54"/>
      <c r="DK1174" s="54"/>
      <c r="DL1174" s="54"/>
      <c r="DM1174" s="54"/>
      <c r="DN1174" s="54"/>
      <c r="DO1174" s="54"/>
      <c r="DP1174" s="54"/>
      <c r="DQ1174" s="54"/>
      <c r="DR1174" s="54"/>
      <c r="DS1174" s="54"/>
      <c r="DT1174" s="54"/>
      <c r="DU1174" s="54"/>
      <c r="DV1174" s="54"/>
      <c r="DW1174" s="54"/>
      <c r="DX1174" s="54"/>
      <c r="DY1174" s="54"/>
      <c r="DZ1174" s="54"/>
      <c r="EA1174" s="54"/>
      <c r="EB1174" s="54"/>
      <c r="EC1174" s="54"/>
      <c r="ED1174" s="54"/>
      <c r="EE1174" s="54"/>
      <c r="EF1174" s="54"/>
      <c r="EG1174" s="54"/>
      <c r="EH1174" s="54"/>
      <c r="EI1174" s="54"/>
      <c r="EJ1174" s="54"/>
      <c r="EK1174" s="54"/>
      <c r="EL1174" s="54"/>
      <c r="EM1174" s="54"/>
      <c r="EN1174" s="54"/>
      <c r="EO1174" s="54"/>
      <c r="EP1174" s="54"/>
      <c r="EQ1174" s="54"/>
      <c r="ER1174" s="54"/>
      <c r="ES1174" s="54"/>
      <c r="ET1174" s="54"/>
      <c r="EU1174" s="54"/>
      <c r="EV1174" s="54"/>
      <c r="EW1174" s="54"/>
      <c r="EX1174" s="54"/>
      <c r="EY1174" s="54"/>
      <c r="EZ1174" s="54"/>
      <c r="FA1174" s="54"/>
      <c r="FB1174" s="54"/>
      <c r="FC1174" s="54"/>
      <c r="FD1174" s="54"/>
      <c r="FE1174" s="54"/>
      <c r="FF1174" s="54"/>
      <c r="FG1174" s="54"/>
      <c r="FH1174" s="54"/>
      <c r="FI1174" s="54"/>
      <c r="FJ1174" s="54"/>
      <c r="FK1174" s="54"/>
      <c r="FL1174" s="54"/>
      <c r="FM1174" s="54"/>
      <c r="FN1174" s="54"/>
      <c r="FO1174" s="54"/>
      <c r="FP1174" s="54"/>
      <c r="FQ1174" s="54"/>
      <c r="FR1174" s="54"/>
      <c r="FS1174" s="54"/>
      <c r="FT1174" s="54"/>
      <c r="FU1174" s="54"/>
      <c r="FV1174" s="54"/>
      <c r="FW1174" s="54"/>
      <c r="FX1174" s="54"/>
      <c r="FY1174" s="54"/>
      <c r="FZ1174" s="54"/>
      <c r="GA1174" s="54"/>
      <c r="GB1174" s="54"/>
      <c r="GC1174" s="54"/>
      <c r="GD1174" s="54"/>
      <c r="GE1174" s="54"/>
      <c r="GF1174" s="54"/>
      <c r="GG1174" s="54"/>
      <c r="GH1174" s="54"/>
      <c r="GI1174" s="54"/>
      <c r="GJ1174" s="54"/>
      <c r="GK1174" s="54"/>
      <c r="GL1174" s="54"/>
      <c r="GM1174" s="54"/>
    </row>
    <row r="1175" spans="1:195" s="55" customFormat="1" ht="41.4" x14ac:dyDescent="0.3">
      <c r="A1175" s="89" t="s">
        <v>17</v>
      </c>
      <c r="B1175" s="81" t="s">
        <v>1048</v>
      </c>
      <c r="C1175" s="81" t="s">
        <v>19</v>
      </c>
      <c r="D1175" s="81" t="s">
        <v>267</v>
      </c>
      <c r="E1175" s="81" t="s">
        <v>19</v>
      </c>
      <c r="F1175" s="81" t="s">
        <v>275</v>
      </c>
      <c r="G1175" s="167" t="s">
        <v>331</v>
      </c>
      <c r="H1175" s="168" t="s">
        <v>293</v>
      </c>
      <c r="I1175" s="169" t="s">
        <v>283</v>
      </c>
      <c r="J1175" s="153" t="s">
        <v>45</v>
      </c>
      <c r="K1175" s="153" t="s">
        <v>155</v>
      </c>
      <c r="L1175" s="153" t="s">
        <v>1056</v>
      </c>
      <c r="M1175" s="143" t="s">
        <v>674</v>
      </c>
      <c r="N1175" s="143" t="s">
        <v>257</v>
      </c>
      <c r="O1175" s="27">
        <v>2</v>
      </c>
      <c r="P1175" s="27">
        <v>8.99</v>
      </c>
      <c r="Q1175" s="28">
        <v>17.98</v>
      </c>
      <c r="R1175" s="28">
        <f t="shared" si="4"/>
        <v>17.98</v>
      </c>
      <c r="S1175" s="54"/>
      <c r="T1175" s="54"/>
      <c r="U1175" s="54"/>
      <c r="V1175" s="54"/>
      <c r="W1175" s="54"/>
      <c r="X1175" s="54"/>
      <c r="Y1175" s="54"/>
      <c r="Z1175" s="54"/>
      <c r="AA1175" s="54"/>
      <c r="AB1175" s="54"/>
      <c r="AC1175" s="54"/>
      <c r="AD1175" s="54"/>
      <c r="AE1175" s="54"/>
      <c r="AF1175" s="54"/>
      <c r="AG1175" s="54"/>
      <c r="AH1175" s="54"/>
      <c r="AI1175" s="54"/>
      <c r="AJ1175" s="54"/>
      <c r="AK1175" s="54"/>
      <c r="AL1175" s="54"/>
      <c r="AM1175" s="54"/>
      <c r="AN1175" s="54"/>
      <c r="AO1175" s="54"/>
      <c r="AP1175" s="54"/>
      <c r="AQ1175" s="54"/>
      <c r="AR1175" s="54"/>
      <c r="AS1175" s="54"/>
      <c r="AT1175" s="54"/>
      <c r="AU1175" s="54"/>
      <c r="AV1175" s="54"/>
      <c r="AW1175" s="54"/>
      <c r="AX1175" s="54"/>
      <c r="AY1175" s="54"/>
      <c r="AZ1175" s="54"/>
      <c r="BA1175" s="54"/>
      <c r="BB1175" s="54"/>
      <c r="BC1175" s="54"/>
      <c r="BD1175" s="54"/>
      <c r="BE1175" s="54"/>
      <c r="BF1175" s="54"/>
      <c r="BG1175" s="54"/>
      <c r="BH1175" s="54"/>
      <c r="BI1175" s="54"/>
      <c r="BJ1175" s="54"/>
      <c r="BK1175" s="54"/>
      <c r="BL1175" s="54"/>
      <c r="BM1175" s="54"/>
      <c r="BN1175" s="54"/>
      <c r="BO1175" s="54"/>
      <c r="BP1175" s="54"/>
      <c r="BQ1175" s="54"/>
      <c r="BR1175" s="54"/>
      <c r="BS1175" s="54"/>
      <c r="BT1175" s="54"/>
      <c r="BU1175" s="54"/>
      <c r="BV1175" s="54"/>
      <c r="BW1175" s="54"/>
      <c r="BX1175" s="54"/>
      <c r="BY1175" s="54"/>
      <c r="BZ1175" s="54"/>
      <c r="CA1175" s="54"/>
      <c r="CB1175" s="54"/>
      <c r="CC1175" s="54"/>
      <c r="CD1175" s="54"/>
      <c r="CE1175" s="54"/>
      <c r="CF1175" s="54"/>
      <c r="CG1175" s="54"/>
      <c r="CH1175" s="54"/>
      <c r="CI1175" s="54"/>
      <c r="CJ1175" s="54"/>
      <c r="CK1175" s="54"/>
      <c r="CL1175" s="54"/>
      <c r="CM1175" s="54"/>
      <c r="CN1175" s="54"/>
      <c r="CO1175" s="54"/>
      <c r="CP1175" s="54"/>
      <c r="CQ1175" s="54"/>
      <c r="CR1175" s="54"/>
      <c r="CS1175" s="54"/>
      <c r="CT1175" s="54"/>
      <c r="CU1175" s="54"/>
      <c r="CV1175" s="54"/>
      <c r="CW1175" s="54"/>
      <c r="CX1175" s="54"/>
      <c r="CY1175" s="54"/>
      <c r="CZ1175" s="54"/>
      <c r="DA1175" s="54"/>
      <c r="DB1175" s="54"/>
      <c r="DC1175" s="54"/>
      <c r="DD1175" s="54"/>
      <c r="DE1175" s="54"/>
      <c r="DF1175" s="54"/>
      <c r="DG1175" s="54"/>
      <c r="DH1175" s="54"/>
      <c r="DI1175" s="54"/>
      <c r="DJ1175" s="54"/>
      <c r="DK1175" s="54"/>
      <c r="DL1175" s="54"/>
      <c r="DM1175" s="54"/>
      <c r="DN1175" s="54"/>
      <c r="DO1175" s="54"/>
      <c r="DP1175" s="54"/>
      <c r="DQ1175" s="54"/>
      <c r="DR1175" s="54"/>
      <c r="DS1175" s="54"/>
      <c r="DT1175" s="54"/>
      <c r="DU1175" s="54"/>
      <c r="DV1175" s="54"/>
      <c r="DW1175" s="54"/>
      <c r="DX1175" s="54"/>
      <c r="DY1175" s="54"/>
      <c r="DZ1175" s="54"/>
      <c r="EA1175" s="54"/>
      <c r="EB1175" s="54"/>
      <c r="EC1175" s="54"/>
      <c r="ED1175" s="54"/>
      <c r="EE1175" s="54"/>
      <c r="EF1175" s="54"/>
      <c r="EG1175" s="54"/>
      <c r="EH1175" s="54"/>
      <c r="EI1175" s="54"/>
      <c r="EJ1175" s="54"/>
      <c r="EK1175" s="54"/>
      <c r="EL1175" s="54"/>
      <c r="EM1175" s="54"/>
      <c r="EN1175" s="54"/>
      <c r="EO1175" s="54"/>
      <c r="EP1175" s="54"/>
      <c r="EQ1175" s="54"/>
      <c r="ER1175" s="54"/>
      <c r="ES1175" s="54"/>
      <c r="ET1175" s="54"/>
      <c r="EU1175" s="54"/>
      <c r="EV1175" s="54"/>
      <c r="EW1175" s="54"/>
      <c r="EX1175" s="54"/>
      <c r="EY1175" s="54"/>
      <c r="EZ1175" s="54"/>
      <c r="FA1175" s="54"/>
      <c r="FB1175" s="54"/>
      <c r="FC1175" s="54"/>
      <c r="FD1175" s="54"/>
      <c r="FE1175" s="54"/>
      <c r="FF1175" s="54"/>
      <c r="FG1175" s="54"/>
      <c r="FH1175" s="54"/>
      <c r="FI1175" s="54"/>
      <c r="FJ1175" s="54"/>
      <c r="FK1175" s="54"/>
      <c r="FL1175" s="54"/>
      <c r="FM1175" s="54"/>
      <c r="FN1175" s="54"/>
      <c r="FO1175" s="54"/>
      <c r="FP1175" s="54"/>
      <c r="FQ1175" s="54"/>
      <c r="FR1175" s="54"/>
      <c r="FS1175" s="54"/>
      <c r="FT1175" s="54"/>
      <c r="FU1175" s="54"/>
      <c r="FV1175" s="54"/>
      <c r="FW1175" s="54"/>
      <c r="FX1175" s="54"/>
      <c r="FY1175" s="54"/>
      <c r="FZ1175" s="54"/>
      <c r="GA1175" s="54"/>
      <c r="GB1175" s="54"/>
      <c r="GC1175" s="54"/>
      <c r="GD1175" s="54"/>
      <c r="GE1175" s="54"/>
      <c r="GF1175" s="54"/>
      <c r="GG1175" s="54"/>
      <c r="GH1175" s="54"/>
      <c r="GI1175" s="54"/>
      <c r="GJ1175" s="54"/>
      <c r="GK1175" s="54"/>
      <c r="GL1175" s="54"/>
      <c r="GM1175" s="54"/>
    </row>
    <row r="1176" spans="1:195" s="55" customFormat="1" ht="41.4" x14ac:dyDescent="0.3">
      <c r="A1176" s="89" t="s">
        <v>17</v>
      </c>
      <c r="B1176" s="81" t="s">
        <v>1048</v>
      </c>
      <c r="C1176" s="81" t="s">
        <v>19</v>
      </c>
      <c r="D1176" s="81" t="s">
        <v>267</v>
      </c>
      <c r="E1176" s="81" t="s">
        <v>19</v>
      </c>
      <c r="F1176" s="81" t="s">
        <v>275</v>
      </c>
      <c r="G1176" s="167" t="s">
        <v>331</v>
      </c>
      <c r="H1176" s="168" t="s">
        <v>832</v>
      </c>
      <c r="I1176" s="169" t="s">
        <v>283</v>
      </c>
      <c r="J1176" s="153" t="s">
        <v>396</v>
      </c>
      <c r="K1176" s="153" t="s">
        <v>397</v>
      </c>
      <c r="L1176" s="153" t="s">
        <v>1056</v>
      </c>
      <c r="M1176" s="143" t="s">
        <v>674</v>
      </c>
      <c r="N1176" s="143" t="s">
        <v>257</v>
      </c>
      <c r="O1176" s="27">
        <v>1</v>
      </c>
      <c r="P1176" s="27">
        <v>40.82</v>
      </c>
      <c r="Q1176" s="28">
        <v>40.82</v>
      </c>
      <c r="R1176" s="28">
        <f t="shared" si="4"/>
        <v>40.82</v>
      </c>
      <c r="S1176" s="54"/>
      <c r="T1176" s="54"/>
      <c r="U1176" s="54"/>
      <c r="V1176" s="54"/>
      <c r="W1176" s="54"/>
      <c r="X1176" s="54"/>
      <c r="Y1176" s="54"/>
      <c r="Z1176" s="54"/>
      <c r="AA1176" s="54"/>
      <c r="AB1176" s="54"/>
      <c r="AC1176" s="54"/>
      <c r="AD1176" s="54"/>
      <c r="AE1176" s="54"/>
      <c r="AF1176" s="54"/>
      <c r="AG1176" s="54"/>
      <c r="AH1176" s="54"/>
      <c r="AI1176" s="54"/>
      <c r="AJ1176" s="54"/>
      <c r="AK1176" s="54"/>
      <c r="AL1176" s="54"/>
      <c r="AM1176" s="54"/>
      <c r="AN1176" s="54"/>
      <c r="AO1176" s="54"/>
      <c r="AP1176" s="54"/>
      <c r="AQ1176" s="54"/>
      <c r="AR1176" s="54"/>
      <c r="AS1176" s="54"/>
      <c r="AT1176" s="54"/>
      <c r="AU1176" s="54"/>
      <c r="AV1176" s="54"/>
      <c r="AW1176" s="54"/>
      <c r="AX1176" s="54"/>
      <c r="AY1176" s="54"/>
      <c r="AZ1176" s="54"/>
      <c r="BA1176" s="54"/>
      <c r="BB1176" s="54"/>
      <c r="BC1176" s="54"/>
      <c r="BD1176" s="54"/>
      <c r="BE1176" s="54"/>
      <c r="BF1176" s="54"/>
      <c r="BG1176" s="54"/>
      <c r="BH1176" s="54"/>
      <c r="BI1176" s="54"/>
      <c r="BJ1176" s="54"/>
      <c r="BK1176" s="54"/>
      <c r="BL1176" s="54"/>
      <c r="BM1176" s="54"/>
      <c r="BN1176" s="54"/>
      <c r="BO1176" s="54"/>
      <c r="BP1176" s="54"/>
      <c r="BQ1176" s="54"/>
      <c r="BR1176" s="54"/>
      <c r="BS1176" s="54"/>
      <c r="BT1176" s="54"/>
      <c r="BU1176" s="54"/>
      <c r="BV1176" s="54"/>
      <c r="BW1176" s="54"/>
      <c r="BX1176" s="54"/>
      <c r="BY1176" s="54"/>
      <c r="BZ1176" s="54"/>
      <c r="CA1176" s="54"/>
      <c r="CB1176" s="54"/>
      <c r="CC1176" s="54"/>
      <c r="CD1176" s="54"/>
      <c r="CE1176" s="54"/>
      <c r="CF1176" s="54"/>
      <c r="CG1176" s="54"/>
      <c r="CH1176" s="54"/>
      <c r="CI1176" s="54"/>
      <c r="CJ1176" s="54"/>
      <c r="CK1176" s="54"/>
      <c r="CL1176" s="54"/>
      <c r="CM1176" s="54"/>
      <c r="CN1176" s="54"/>
      <c r="CO1176" s="54"/>
      <c r="CP1176" s="54"/>
      <c r="CQ1176" s="54"/>
      <c r="CR1176" s="54"/>
      <c r="CS1176" s="54"/>
      <c r="CT1176" s="54"/>
      <c r="CU1176" s="54"/>
      <c r="CV1176" s="54"/>
      <c r="CW1176" s="54"/>
      <c r="CX1176" s="54"/>
      <c r="CY1176" s="54"/>
      <c r="CZ1176" s="54"/>
      <c r="DA1176" s="54"/>
      <c r="DB1176" s="54"/>
      <c r="DC1176" s="54"/>
      <c r="DD1176" s="54"/>
      <c r="DE1176" s="54"/>
      <c r="DF1176" s="54"/>
      <c r="DG1176" s="54"/>
      <c r="DH1176" s="54"/>
      <c r="DI1176" s="54"/>
      <c r="DJ1176" s="54"/>
      <c r="DK1176" s="54"/>
      <c r="DL1176" s="54"/>
      <c r="DM1176" s="54"/>
      <c r="DN1176" s="54"/>
      <c r="DO1176" s="54"/>
      <c r="DP1176" s="54"/>
      <c r="DQ1176" s="54"/>
      <c r="DR1176" s="54"/>
      <c r="DS1176" s="54"/>
      <c r="DT1176" s="54"/>
      <c r="DU1176" s="54"/>
      <c r="DV1176" s="54"/>
      <c r="DW1176" s="54"/>
      <c r="DX1176" s="54"/>
      <c r="DY1176" s="54"/>
      <c r="DZ1176" s="54"/>
      <c r="EA1176" s="54"/>
      <c r="EB1176" s="54"/>
      <c r="EC1176" s="54"/>
      <c r="ED1176" s="54"/>
      <c r="EE1176" s="54"/>
      <c r="EF1176" s="54"/>
      <c r="EG1176" s="54"/>
      <c r="EH1176" s="54"/>
      <c r="EI1176" s="54"/>
      <c r="EJ1176" s="54"/>
      <c r="EK1176" s="54"/>
      <c r="EL1176" s="54"/>
      <c r="EM1176" s="54"/>
      <c r="EN1176" s="54"/>
      <c r="EO1176" s="54"/>
      <c r="EP1176" s="54"/>
      <c r="EQ1176" s="54"/>
      <c r="ER1176" s="54"/>
      <c r="ES1176" s="54"/>
      <c r="ET1176" s="54"/>
      <c r="EU1176" s="54"/>
      <c r="EV1176" s="54"/>
      <c r="EW1176" s="54"/>
      <c r="EX1176" s="54"/>
      <c r="EY1176" s="54"/>
      <c r="EZ1176" s="54"/>
      <c r="FA1176" s="54"/>
      <c r="FB1176" s="54"/>
      <c r="FC1176" s="54"/>
      <c r="FD1176" s="54"/>
      <c r="FE1176" s="54"/>
      <c r="FF1176" s="54"/>
      <c r="FG1176" s="54"/>
      <c r="FH1176" s="54"/>
      <c r="FI1176" s="54"/>
      <c r="FJ1176" s="54"/>
      <c r="FK1176" s="54"/>
      <c r="FL1176" s="54"/>
      <c r="FM1176" s="54"/>
      <c r="FN1176" s="54"/>
      <c r="FO1176" s="54"/>
      <c r="FP1176" s="54"/>
      <c r="FQ1176" s="54"/>
      <c r="FR1176" s="54"/>
      <c r="FS1176" s="54"/>
      <c r="FT1176" s="54"/>
      <c r="FU1176" s="54"/>
      <c r="FV1176" s="54"/>
      <c r="FW1176" s="54"/>
      <c r="FX1176" s="54"/>
      <c r="FY1176" s="54"/>
      <c r="FZ1176" s="54"/>
      <c r="GA1176" s="54"/>
      <c r="GB1176" s="54"/>
      <c r="GC1176" s="54"/>
      <c r="GD1176" s="54"/>
      <c r="GE1176" s="54"/>
      <c r="GF1176" s="54"/>
      <c r="GG1176" s="54"/>
      <c r="GH1176" s="54"/>
      <c r="GI1176" s="54"/>
      <c r="GJ1176" s="54"/>
      <c r="GK1176" s="54"/>
      <c r="GL1176" s="54"/>
      <c r="GM1176" s="54"/>
    </row>
    <row r="1177" spans="1:195" s="55" customFormat="1" ht="41.4" x14ac:dyDescent="0.3">
      <c r="A1177" s="89" t="s">
        <v>17</v>
      </c>
      <c r="B1177" s="81" t="s">
        <v>1048</v>
      </c>
      <c r="C1177" s="81" t="s">
        <v>19</v>
      </c>
      <c r="D1177" s="81" t="s">
        <v>267</v>
      </c>
      <c r="E1177" s="81" t="s">
        <v>19</v>
      </c>
      <c r="F1177" s="81" t="s">
        <v>275</v>
      </c>
      <c r="G1177" s="167" t="s">
        <v>331</v>
      </c>
      <c r="H1177" s="168" t="s">
        <v>287</v>
      </c>
      <c r="I1177" s="170" t="s">
        <v>283</v>
      </c>
      <c r="J1177" s="81" t="s">
        <v>104</v>
      </c>
      <c r="K1177" s="81" t="s">
        <v>218</v>
      </c>
      <c r="L1177" s="81" t="s">
        <v>1056</v>
      </c>
      <c r="M1177" s="26" t="s">
        <v>674</v>
      </c>
      <c r="N1177" s="26" t="s">
        <v>257</v>
      </c>
      <c r="O1177" s="27">
        <v>2</v>
      </c>
      <c r="P1177" s="27">
        <v>159.5</v>
      </c>
      <c r="Q1177" s="28">
        <v>319</v>
      </c>
      <c r="R1177" s="28">
        <f t="shared" si="4"/>
        <v>319</v>
      </c>
      <c r="S1177" s="54"/>
      <c r="T1177" s="54"/>
      <c r="U1177" s="54"/>
      <c r="V1177" s="54"/>
      <c r="W1177" s="54"/>
      <c r="X1177" s="54"/>
      <c r="Y1177" s="54"/>
      <c r="Z1177" s="54"/>
      <c r="AA1177" s="54"/>
      <c r="AB1177" s="54"/>
      <c r="AC1177" s="54"/>
      <c r="AD1177" s="54"/>
      <c r="AE1177" s="54"/>
      <c r="AF1177" s="54"/>
      <c r="AG1177" s="54"/>
      <c r="AH1177" s="54"/>
      <c r="AI1177" s="54"/>
      <c r="AJ1177" s="54"/>
      <c r="AK1177" s="54"/>
      <c r="AL1177" s="54"/>
      <c r="AM1177" s="54"/>
      <c r="AN1177" s="54"/>
      <c r="AO1177" s="54"/>
      <c r="AP1177" s="54"/>
      <c r="AQ1177" s="54"/>
      <c r="AR1177" s="54"/>
      <c r="AS1177" s="54"/>
      <c r="AT1177" s="54"/>
      <c r="AU1177" s="54"/>
      <c r="AV1177" s="54"/>
      <c r="AW1177" s="54"/>
      <c r="AX1177" s="54"/>
      <c r="AY1177" s="54"/>
      <c r="AZ1177" s="54"/>
      <c r="BA1177" s="54"/>
      <c r="BB1177" s="54"/>
      <c r="BC1177" s="54"/>
      <c r="BD1177" s="54"/>
      <c r="BE1177" s="54"/>
      <c r="BF1177" s="54"/>
      <c r="BG1177" s="54"/>
      <c r="BH1177" s="54"/>
      <c r="BI1177" s="54"/>
      <c r="BJ1177" s="54"/>
      <c r="BK1177" s="54"/>
      <c r="BL1177" s="54"/>
      <c r="BM1177" s="54"/>
      <c r="BN1177" s="54"/>
      <c r="BO1177" s="54"/>
      <c r="BP1177" s="54"/>
      <c r="BQ1177" s="54"/>
      <c r="BR1177" s="54"/>
      <c r="BS1177" s="54"/>
      <c r="BT1177" s="54"/>
      <c r="BU1177" s="54"/>
      <c r="BV1177" s="54"/>
      <c r="BW1177" s="54"/>
      <c r="BX1177" s="54"/>
      <c r="BY1177" s="54"/>
      <c r="BZ1177" s="54"/>
      <c r="CA1177" s="54"/>
      <c r="CB1177" s="54"/>
      <c r="CC1177" s="54"/>
      <c r="CD1177" s="54"/>
      <c r="CE1177" s="54"/>
      <c r="CF1177" s="54"/>
      <c r="CG1177" s="54"/>
      <c r="CH1177" s="54"/>
      <c r="CI1177" s="54"/>
      <c r="CJ1177" s="54"/>
      <c r="CK1177" s="54"/>
      <c r="CL1177" s="54"/>
      <c r="CM1177" s="54"/>
      <c r="CN1177" s="54"/>
      <c r="CO1177" s="54"/>
      <c r="CP1177" s="54"/>
      <c r="CQ1177" s="54"/>
      <c r="CR1177" s="54"/>
      <c r="CS1177" s="54"/>
      <c r="CT1177" s="54"/>
      <c r="CU1177" s="54"/>
      <c r="CV1177" s="54"/>
      <c r="CW1177" s="54"/>
      <c r="CX1177" s="54"/>
      <c r="CY1177" s="54"/>
      <c r="CZ1177" s="54"/>
      <c r="DA1177" s="54"/>
      <c r="DB1177" s="54"/>
      <c r="DC1177" s="54"/>
      <c r="DD1177" s="54"/>
      <c r="DE1177" s="54"/>
      <c r="DF1177" s="54"/>
      <c r="DG1177" s="54"/>
      <c r="DH1177" s="54"/>
      <c r="DI1177" s="54"/>
      <c r="DJ1177" s="54"/>
      <c r="DK1177" s="54"/>
      <c r="DL1177" s="54"/>
      <c r="DM1177" s="54"/>
      <c r="DN1177" s="54"/>
      <c r="DO1177" s="54"/>
      <c r="DP1177" s="54"/>
      <c r="DQ1177" s="54"/>
      <c r="DR1177" s="54"/>
      <c r="DS1177" s="54"/>
      <c r="DT1177" s="54"/>
      <c r="DU1177" s="54"/>
      <c r="DV1177" s="54"/>
      <c r="DW1177" s="54"/>
      <c r="DX1177" s="54"/>
      <c r="DY1177" s="54"/>
      <c r="DZ1177" s="54"/>
      <c r="EA1177" s="54"/>
      <c r="EB1177" s="54"/>
      <c r="EC1177" s="54"/>
      <c r="ED1177" s="54"/>
      <c r="EE1177" s="54"/>
      <c r="EF1177" s="54"/>
      <c r="EG1177" s="54"/>
      <c r="EH1177" s="54"/>
      <c r="EI1177" s="54"/>
      <c r="EJ1177" s="54"/>
      <c r="EK1177" s="54"/>
      <c r="EL1177" s="54"/>
      <c r="EM1177" s="54"/>
      <c r="EN1177" s="54"/>
      <c r="EO1177" s="54"/>
      <c r="EP1177" s="54"/>
      <c r="EQ1177" s="54"/>
      <c r="ER1177" s="54"/>
      <c r="ES1177" s="54"/>
      <c r="ET1177" s="54"/>
      <c r="EU1177" s="54"/>
      <c r="EV1177" s="54"/>
      <c r="EW1177" s="54"/>
      <c r="EX1177" s="54"/>
      <c r="EY1177" s="54"/>
      <c r="EZ1177" s="54"/>
      <c r="FA1177" s="54"/>
      <c r="FB1177" s="54"/>
      <c r="FC1177" s="54"/>
      <c r="FD1177" s="54"/>
      <c r="FE1177" s="54"/>
      <c r="FF1177" s="54"/>
      <c r="FG1177" s="54"/>
      <c r="FH1177" s="54"/>
      <c r="FI1177" s="54"/>
      <c r="FJ1177" s="54"/>
      <c r="FK1177" s="54"/>
      <c r="FL1177" s="54"/>
      <c r="FM1177" s="54"/>
      <c r="FN1177" s="54"/>
      <c r="FO1177" s="54"/>
      <c r="FP1177" s="54"/>
      <c r="FQ1177" s="54"/>
      <c r="FR1177" s="54"/>
      <c r="FS1177" s="54"/>
      <c r="FT1177" s="54"/>
      <c r="FU1177" s="54"/>
      <c r="FV1177" s="54"/>
      <c r="FW1177" s="54"/>
      <c r="FX1177" s="54"/>
      <c r="FY1177" s="54"/>
      <c r="FZ1177" s="54"/>
      <c r="GA1177" s="54"/>
      <c r="GB1177" s="54"/>
      <c r="GC1177" s="54"/>
      <c r="GD1177" s="54"/>
      <c r="GE1177" s="54"/>
      <c r="GF1177" s="54"/>
      <c r="GG1177" s="54"/>
      <c r="GH1177" s="54"/>
      <c r="GI1177" s="54"/>
      <c r="GJ1177" s="54"/>
      <c r="GK1177" s="54"/>
      <c r="GL1177" s="54"/>
      <c r="GM1177" s="54"/>
    </row>
    <row r="1178" spans="1:195" s="55" customFormat="1" ht="41.4" x14ac:dyDescent="0.3">
      <c r="A1178" s="89" t="s">
        <v>17</v>
      </c>
      <c r="B1178" s="81" t="s">
        <v>1048</v>
      </c>
      <c r="C1178" s="81" t="s">
        <v>19</v>
      </c>
      <c r="D1178" s="81" t="s">
        <v>267</v>
      </c>
      <c r="E1178" s="81" t="s">
        <v>19</v>
      </c>
      <c r="F1178" s="81" t="s">
        <v>275</v>
      </c>
      <c r="G1178" s="167" t="s">
        <v>331</v>
      </c>
      <c r="H1178" s="168" t="s">
        <v>287</v>
      </c>
      <c r="I1178" s="170" t="s">
        <v>283</v>
      </c>
      <c r="J1178" s="81" t="s">
        <v>1057</v>
      </c>
      <c r="K1178" s="81" t="s">
        <v>1058</v>
      </c>
      <c r="L1178" s="81" t="s">
        <v>1056</v>
      </c>
      <c r="M1178" s="26" t="s">
        <v>674</v>
      </c>
      <c r="N1178" s="26" t="s">
        <v>257</v>
      </c>
      <c r="O1178" s="27">
        <v>1</v>
      </c>
      <c r="P1178" s="27">
        <v>88.61</v>
      </c>
      <c r="Q1178" s="28">
        <v>88.61</v>
      </c>
      <c r="R1178" s="28">
        <f t="shared" si="4"/>
        <v>88.61</v>
      </c>
      <c r="S1178" s="54"/>
      <c r="T1178" s="54"/>
      <c r="U1178" s="54"/>
      <c r="V1178" s="54"/>
      <c r="W1178" s="54"/>
      <c r="X1178" s="54"/>
      <c r="Y1178" s="54"/>
      <c r="Z1178" s="54"/>
      <c r="AA1178" s="54"/>
      <c r="AB1178" s="54"/>
      <c r="AC1178" s="54"/>
      <c r="AD1178" s="54"/>
      <c r="AE1178" s="54"/>
      <c r="AF1178" s="54"/>
      <c r="AG1178" s="54"/>
      <c r="AH1178" s="54"/>
      <c r="AI1178" s="54"/>
      <c r="AJ1178" s="54"/>
      <c r="AK1178" s="54"/>
      <c r="AL1178" s="54"/>
      <c r="AM1178" s="54"/>
      <c r="AN1178" s="54"/>
      <c r="AO1178" s="54"/>
      <c r="AP1178" s="54"/>
      <c r="AQ1178" s="54"/>
      <c r="AR1178" s="54"/>
      <c r="AS1178" s="54"/>
      <c r="AT1178" s="54"/>
      <c r="AU1178" s="54"/>
      <c r="AV1178" s="54"/>
      <c r="AW1178" s="54"/>
      <c r="AX1178" s="54"/>
      <c r="AY1178" s="54"/>
      <c r="AZ1178" s="54"/>
      <c r="BA1178" s="54"/>
      <c r="BB1178" s="54"/>
      <c r="BC1178" s="54"/>
      <c r="BD1178" s="54"/>
      <c r="BE1178" s="54"/>
      <c r="BF1178" s="54"/>
      <c r="BG1178" s="54"/>
      <c r="BH1178" s="54"/>
      <c r="BI1178" s="54"/>
      <c r="BJ1178" s="54"/>
      <c r="BK1178" s="54"/>
      <c r="BL1178" s="54"/>
      <c r="BM1178" s="54"/>
      <c r="BN1178" s="54"/>
      <c r="BO1178" s="54"/>
      <c r="BP1178" s="54"/>
      <c r="BQ1178" s="54"/>
      <c r="BR1178" s="54"/>
      <c r="BS1178" s="54"/>
      <c r="BT1178" s="54"/>
      <c r="BU1178" s="54"/>
      <c r="BV1178" s="54"/>
      <c r="BW1178" s="54"/>
      <c r="BX1178" s="54"/>
      <c r="BY1178" s="54"/>
      <c r="BZ1178" s="54"/>
      <c r="CA1178" s="54"/>
      <c r="CB1178" s="54"/>
      <c r="CC1178" s="54"/>
      <c r="CD1178" s="54"/>
      <c r="CE1178" s="54"/>
      <c r="CF1178" s="54"/>
      <c r="CG1178" s="54"/>
      <c r="CH1178" s="54"/>
      <c r="CI1178" s="54"/>
      <c r="CJ1178" s="54"/>
      <c r="CK1178" s="54"/>
      <c r="CL1178" s="54"/>
      <c r="CM1178" s="54"/>
      <c r="CN1178" s="54"/>
      <c r="CO1178" s="54"/>
      <c r="CP1178" s="54"/>
      <c r="CQ1178" s="54"/>
      <c r="CR1178" s="54"/>
      <c r="CS1178" s="54"/>
      <c r="CT1178" s="54"/>
      <c r="CU1178" s="54"/>
      <c r="CV1178" s="54"/>
      <c r="CW1178" s="54"/>
      <c r="CX1178" s="54"/>
      <c r="CY1178" s="54"/>
      <c r="CZ1178" s="54"/>
      <c r="DA1178" s="54"/>
      <c r="DB1178" s="54"/>
      <c r="DC1178" s="54"/>
      <c r="DD1178" s="54"/>
      <c r="DE1178" s="54"/>
      <c r="DF1178" s="54"/>
      <c r="DG1178" s="54"/>
      <c r="DH1178" s="54"/>
      <c r="DI1178" s="54"/>
      <c r="DJ1178" s="54"/>
      <c r="DK1178" s="54"/>
      <c r="DL1178" s="54"/>
      <c r="DM1178" s="54"/>
      <c r="DN1178" s="54"/>
      <c r="DO1178" s="54"/>
      <c r="DP1178" s="54"/>
      <c r="DQ1178" s="54"/>
      <c r="DR1178" s="54"/>
      <c r="DS1178" s="54"/>
      <c r="DT1178" s="54"/>
      <c r="DU1178" s="54"/>
      <c r="DV1178" s="54"/>
      <c r="DW1178" s="54"/>
      <c r="DX1178" s="54"/>
      <c r="DY1178" s="54"/>
      <c r="DZ1178" s="54"/>
      <c r="EA1178" s="54"/>
      <c r="EB1178" s="54"/>
      <c r="EC1178" s="54"/>
      <c r="ED1178" s="54"/>
      <c r="EE1178" s="54"/>
      <c r="EF1178" s="54"/>
      <c r="EG1178" s="54"/>
      <c r="EH1178" s="54"/>
      <c r="EI1178" s="54"/>
      <c r="EJ1178" s="54"/>
      <c r="EK1178" s="54"/>
      <c r="EL1178" s="54"/>
      <c r="EM1178" s="54"/>
      <c r="EN1178" s="54"/>
      <c r="EO1178" s="54"/>
      <c r="EP1178" s="54"/>
      <c r="EQ1178" s="54"/>
      <c r="ER1178" s="54"/>
      <c r="ES1178" s="54"/>
      <c r="ET1178" s="54"/>
      <c r="EU1178" s="54"/>
      <c r="EV1178" s="54"/>
      <c r="EW1178" s="54"/>
      <c r="EX1178" s="54"/>
      <c r="EY1178" s="54"/>
      <c r="EZ1178" s="54"/>
      <c r="FA1178" s="54"/>
      <c r="FB1178" s="54"/>
      <c r="FC1178" s="54"/>
      <c r="FD1178" s="54"/>
      <c r="FE1178" s="54"/>
      <c r="FF1178" s="54"/>
      <c r="FG1178" s="54"/>
      <c r="FH1178" s="54"/>
      <c r="FI1178" s="54"/>
      <c r="FJ1178" s="54"/>
      <c r="FK1178" s="54"/>
      <c r="FL1178" s="54"/>
      <c r="FM1178" s="54"/>
      <c r="FN1178" s="54"/>
      <c r="FO1178" s="54"/>
      <c r="FP1178" s="54"/>
      <c r="FQ1178" s="54"/>
      <c r="FR1178" s="54"/>
      <c r="FS1178" s="54"/>
      <c r="FT1178" s="54"/>
      <c r="FU1178" s="54"/>
      <c r="FV1178" s="54"/>
      <c r="FW1178" s="54"/>
      <c r="FX1178" s="54"/>
      <c r="FY1178" s="54"/>
      <c r="FZ1178" s="54"/>
      <c r="GA1178" s="54"/>
      <c r="GB1178" s="54"/>
      <c r="GC1178" s="54"/>
      <c r="GD1178" s="54"/>
      <c r="GE1178" s="54"/>
      <c r="GF1178" s="54"/>
      <c r="GG1178" s="54"/>
      <c r="GH1178" s="54"/>
      <c r="GI1178" s="54"/>
      <c r="GJ1178" s="54"/>
      <c r="GK1178" s="54"/>
      <c r="GL1178" s="54"/>
      <c r="GM1178" s="54"/>
    </row>
    <row r="1179" spans="1:195" s="55" customFormat="1" ht="41.4" x14ac:dyDescent="0.3">
      <c r="A1179" s="89" t="s">
        <v>17</v>
      </c>
      <c r="B1179" s="81" t="s">
        <v>1048</v>
      </c>
      <c r="C1179" s="81" t="s">
        <v>19</v>
      </c>
      <c r="D1179" s="81" t="s">
        <v>23</v>
      </c>
      <c r="E1179" s="81" t="s">
        <v>24</v>
      </c>
      <c r="F1179" s="81" t="s">
        <v>279</v>
      </c>
      <c r="G1179" s="167" t="s">
        <v>331</v>
      </c>
      <c r="H1179" s="168" t="s">
        <v>287</v>
      </c>
      <c r="I1179" s="170" t="s">
        <v>283</v>
      </c>
      <c r="J1179" s="81" t="s">
        <v>913</v>
      </c>
      <c r="K1179" s="81" t="s">
        <v>914</v>
      </c>
      <c r="L1179" s="81" t="s">
        <v>1056</v>
      </c>
      <c r="M1179" s="26" t="s">
        <v>674</v>
      </c>
      <c r="N1179" s="26" t="s">
        <v>256</v>
      </c>
      <c r="O1179" s="27">
        <v>2</v>
      </c>
      <c r="P1179" s="27">
        <v>260.13</v>
      </c>
      <c r="Q1179" s="28">
        <v>520.26</v>
      </c>
      <c r="R1179" s="28">
        <f t="shared" si="4"/>
        <v>520.26</v>
      </c>
      <c r="S1179" s="54"/>
      <c r="T1179" s="54"/>
      <c r="U1179" s="54"/>
      <c r="V1179" s="54"/>
      <c r="W1179" s="54"/>
      <c r="X1179" s="54"/>
      <c r="Y1179" s="54"/>
      <c r="Z1179" s="54"/>
      <c r="AA1179" s="54"/>
      <c r="AB1179" s="54"/>
      <c r="AC1179" s="54"/>
      <c r="AD1179" s="54"/>
      <c r="AE1179" s="54"/>
      <c r="AF1179" s="54"/>
      <c r="AG1179" s="54"/>
      <c r="AH1179" s="54"/>
      <c r="AI1179" s="54"/>
      <c r="AJ1179" s="54"/>
      <c r="AK1179" s="54"/>
      <c r="AL1179" s="54"/>
      <c r="AM1179" s="54"/>
      <c r="AN1179" s="54"/>
      <c r="AO1179" s="54"/>
      <c r="AP1179" s="54"/>
      <c r="AQ1179" s="54"/>
      <c r="AR1179" s="54"/>
      <c r="AS1179" s="54"/>
      <c r="AT1179" s="54"/>
      <c r="AU1179" s="54"/>
      <c r="AV1179" s="54"/>
      <c r="AW1179" s="54"/>
      <c r="AX1179" s="54"/>
      <c r="AY1179" s="54"/>
      <c r="AZ1179" s="54"/>
      <c r="BA1179" s="54"/>
      <c r="BB1179" s="54"/>
      <c r="BC1179" s="54"/>
      <c r="BD1179" s="54"/>
      <c r="BE1179" s="54"/>
      <c r="BF1179" s="54"/>
      <c r="BG1179" s="54"/>
      <c r="BH1179" s="54"/>
      <c r="BI1179" s="54"/>
      <c r="BJ1179" s="54"/>
      <c r="BK1179" s="54"/>
      <c r="BL1179" s="54"/>
      <c r="BM1179" s="54"/>
      <c r="BN1179" s="54"/>
      <c r="BO1179" s="54"/>
      <c r="BP1179" s="54"/>
      <c r="BQ1179" s="54"/>
      <c r="BR1179" s="54"/>
      <c r="BS1179" s="54"/>
      <c r="BT1179" s="54"/>
      <c r="BU1179" s="54"/>
      <c r="BV1179" s="54"/>
      <c r="BW1179" s="54"/>
      <c r="BX1179" s="54"/>
      <c r="BY1179" s="54"/>
      <c r="BZ1179" s="54"/>
      <c r="CA1179" s="54"/>
      <c r="CB1179" s="54"/>
      <c r="CC1179" s="54"/>
      <c r="CD1179" s="54"/>
      <c r="CE1179" s="54"/>
      <c r="CF1179" s="54"/>
      <c r="CG1179" s="54"/>
      <c r="CH1179" s="54"/>
      <c r="CI1179" s="54"/>
      <c r="CJ1179" s="54"/>
      <c r="CK1179" s="54"/>
      <c r="CL1179" s="54"/>
      <c r="CM1179" s="54"/>
      <c r="CN1179" s="54"/>
      <c r="CO1179" s="54"/>
      <c r="CP1179" s="54"/>
      <c r="CQ1179" s="54"/>
      <c r="CR1179" s="54"/>
      <c r="CS1179" s="54"/>
      <c r="CT1179" s="54"/>
      <c r="CU1179" s="54"/>
      <c r="CV1179" s="54"/>
      <c r="CW1179" s="54"/>
      <c r="CX1179" s="54"/>
      <c r="CY1179" s="54"/>
      <c r="CZ1179" s="54"/>
      <c r="DA1179" s="54"/>
      <c r="DB1179" s="54"/>
      <c r="DC1179" s="54"/>
      <c r="DD1179" s="54"/>
      <c r="DE1179" s="54"/>
      <c r="DF1179" s="54"/>
      <c r="DG1179" s="54"/>
      <c r="DH1179" s="54"/>
      <c r="DI1179" s="54"/>
      <c r="DJ1179" s="54"/>
      <c r="DK1179" s="54"/>
      <c r="DL1179" s="54"/>
      <c r="DM1179" s="54"/>
      <c r="DN1179" s="54"/>
      <c r="DO1179" s="54"/>
      <c r="DP1179" s="54"/>
      <c r="DQ1179" s="54"/>
      <c r="DR1179" s="54"/>
      <c r="DS1179" s="54"/>
      <c r="DT1179" s="54"/>
      <c r="DU1179" s="54"/>
      <c r="DV1179" s="54"/>
      <c r="DW1179" s="54"/>
      <c r="DX1179" s="54"/>
      <c r="DY1179" s="54"/>
      <c r="DZ1179" s="54"/>
      <c r="EA1179" s="54"/>
      <c r="EB1179" s="54"/>
      <c r="EC1179" s="54"/>
      <c r="ED1179" s="54"/>
      <c r="EE1179" s="54"/>
      <c r="EF1179" s="54"/>
      <c r="EG1179" s="54"/>
      <c r="EH1179" s="54"/>
      <c r="EI1179" s="54"/>
      <c r="EJ1179" s="54"/>
      <c r="EK1179" s="54"/>
      <c r="EL1179" s="54"/>
      <c r="EM1179" s="54"/>
      <c r="EN1179" s="54"/>
      <c r="EO1179" s="54"/>
      <c r="EP1179" s="54"/>
      <c r="EQ1179" s="54"/>
      <c r="ER1179" s="54"/>
      <c r="ES1179" s="54"/>
      <c r="ET1179" s="54"/>
      <c r="EU1179" s="54"/>
      <c r="EV1179" s="54"/>
      <c r="EW1179" s="54"/>
      <c r="EX1179" s="54"/>
      <c r="EY1179" s="54"/>
      <c r="EZ1179" s="54"/>
      <c r="FA1179" s="54"/>
      <c r="FB1179" s="54"/>
      <c r="FC1179" s="54"/>
      <c r="FD1179" s="54"/>
      <c r="FE1179" s="54"/>
      <c r="FF1179" s="54"/>
      <c r="FG1179" s="54"/>
      <c r="FH1179" s="54"/>
      <c r="FI1179" s="54"/>
      <c r="FJ1179" s="54"/>
      <c r="FK1179" s="54"/>
      <c r="FL1179" s="54"/>
      <c r="FM1179" s="54"/>
      <c r="FN1179" s="54"/>
      <c r="FO1179" s="54"/>
      <c r="FP1179" s="54"/>
      <c r="FQ1179" s="54"/>
      <c r="FR1179" s="54"/>
      <c r="FS1179" s="54"/>
      <c r="FT1179" s="54"/>
      <c r="FU1179" s="54"/>
      <c r="FV1179" s="54"/>
      <c r="FW1179" s="54"/>
      <c r="FX1179" s="54"/>
      <c r="FY1179" s="54"/>
      <c r="FZ1179" s="54"/>
      <c r="GA1179" s="54"/>
      <c r="GB1179" s="54"/>
      <c r="GC1179" s="54"/>
      <c r="GD1179" s="54"/>
      <c r="GE1179" s="54"/>
      <c r="GF1179" s="54"/>
      <c r="GG1179" s="54"/>
      <c r="GH1179" s="54"/>
      <c r="GI1179" s="54"/>
      <c r="GJ1179" s="54"/>
      <c r="GK1179" s="54"/>
      <c r="GL1179" s="54"/>
      <c r="GM1179" s="54"/>
    </row>
    <row r="1180" spans="1:195" s="55" customFormat="1" ht="41.4" x14ac:dyDescent="0.3">
      <c r="A1180" s="89" t="s">
        <v>17</v>
      </c>
      <c r="B1180" s="81" t="s">
        <v>1048</v>
      </c>
      <c r="C1180" s="81" t="s">
        <v>19</v>
      </c>
      <c r="D1180" s="81" t="s">
        <v>267</v>
      </c>
      <c r="E1180" s="81" t="s">
        <v>19</v>
      </c>
      <c r="F1180" s="81" t="s">
        <v>275</v>
      </c>
      <c r="G1180" s="167" t="s">
        <v>1059</v>
      </c>
      <c r="H1180" s="35" t="s">
        <v>287</v>
      </c>
      <c r="I1180" s="170" t="s">
        <v>301</v>
      </c>
      <c r="J1180" s="81"/>
      <c r="K1180" s="81" t="s">
        <v>1060</v>
      </c>
      <c r="L1180" s="81" t="s">
        <v>1049</v>
      </c>
      <c r="M1180" s="26" t="s">
        <v>21</v>
      </c>
      <c r="N1180" s="26" t="s">
        <v>255</v>
      </c>
      <c r="O1180" s="27">
        <v>1</v>
      </c>
      <c r="P1180" s="27">
        <v>3217.79</v>
      </c>
      <c r="Q1180" s="28">
        <v>3217.79</v>
      </c>
      <c r="R1180" s="28">
        <f t="shared" si="4"/>
        <v>3217.79</v>
      </c>
      <c r="S1180" s="54"/>
      <c r="T1180" s="54"/>
      <c r="U1180" s="54"/>
      <c r="V1180" s="54"/>
      <c r="W1180" s="54"/>
      <c r="X1180" s="54"/>
      <c r="Y1180" s="54"/>
      <c r="Z1180" s="54"/>
      <c r="AA1180" s="54"/>
      <c r="AB1180" s="54"/>
      <c r="AC1180" s="54"/>
      <c r="AD1180" s="54"/>
      <c r="AE1180" s="54"/>
      <c r="AF1180" s="54"/>
      <c r="AG1180" s="54"/>
      <c r="AH1180" s="54"/>
      <c r="AI1180" s="54"/>
      <c r="AJ1180" s="54"/>
      <c r="AK1180" s="54"/>
      <c r="AL1180" s="54"/>
      <c r="AM1180" s="54"/>
      <c r="AN1180" s="54"/>
      <c r="AO1180" s="54"/>
      <c r="AP1180" s="54"/>
      <c r="AQ1180" s="54"/>
      <c r="AR1180" s="54"/>
      <c r="AS1180" s="54"/>
      <c r="AT1180" s="54"/>
      <c r="AU1180" s="54"/>
      <c r="AV1180" s="54"/>
      <c r="AW1180" s="54"/>
      <c r="AX1180" s="54"/>
      <c r="AY1180" s="54"/>
      <c r="AZ1180" s="54"/>
      <c r="BA1180" s="54"/>
      <c r="BB1180" s="54"/>
      <c r="BC1180" s="54"/>
      <c r="BD1180" s="54"/>
      <c r="BE1180" s="54"/>
      <c r="BF1180" s="54"/>
      <c r="BG1180" s="54"/>
      <c r="BH1180" s="54"/>
      <c r="BI1180" s="54"/>
      <c r="BJ1180" s="54"/>
      <c r="BK1180" s="54"/>
      <c r="BL1180" s="54"/>
      <c r="BM1180" s="54"/>
      <c r="BN1180" s="54"/>
      <c r="BO1180" s="54"/>
      <c r="BP1180" s="54"/>
      <c r="BQ1180" s="54"/>
      <c r="BR1180" s="54"/>
      <c r="BS1180" s="54"/>
      <c r="BT1180" s="54"/>
      <c r="BU1180" s="54"/>
      <c r="BV1180" s="54"/>
      <c r="BW1180" s="54"/>
      <c r="BX1180" s="54"/>
      <c r="BY1180" s="54"/>
      <c r="BZ1180" s="54"/>
      <c r="CA1180" s="54"/>
      <c r="CB1180" s="54"/>
      <c r="CC1180" s="54"/>
      <c r="CD1180" s="54"/>
      <c r="CE1180" s="54"/>
      <c r="CF1180" s="54"/>
      <c r="CG1180" s="54"/>
      <c r="CH1180" s="54"/>
      <c r="CI1180" s="54"/>
      <c r="CJ1180" s="54"/>
      <c r="CK1180" s="54"/>
      <c r="CL1180" s="54"/>
      <c r="CM1180" s="54"/>
      <c r="CN1180" s="54"/>
      <c r="CO1180" s="54"/>
      <c r="CP1180" s="54"/>
      <c r="CQ1180" s="54"/>
      <c r="CR1180" s="54"/>
      <c r="CS1180" s="54"/>
      <c r="CT1180" s="54"/>
      <c r="CU1180" s="54"/>
      <c r="CV1180" s="54"/>
      <c r="CW1180" s="54"/>
      <c r="CX1180" s="54"/>
      <c r="CY1180" s="54"/>
      <c r="CZ1180" s="54"/>
      <c r="DA1180" s="54"/>
      <c r="DB1180" s="54"/>
      <c r="DC1180" s="54"/>
      <c r="DD1180" s="54"/>
      <c r="DE1180" s="54"/>
      <c r="DF1180" s="54"/>
      <c r="DG1180" s="54"/>
      <c r="DH1180" s="54"/>
      <c r="DI1180" s="54"/>
      <c r="DJ1180" s="54"/>
      <c r="DK1180" s="54"/>
      <c r="DL1180" s="54"/>
      <c r="DM1180" s="54"/>
      <c r="DN1180" s="54"/>
      <c r="DO1180" s="54"/>
      <c r="DP1180" s="54"/>
      <c r="DQ1180" s="54"/>
      <c r="DR1180" s="54"/>
      <c r="DS1180" s="54"/>
      <c r="DT1180" s="54"/>
      <c r="DU1180" s="54"/>
      <c r="DV1180" s="54"/>
      <c r="DW1180" s="54"/>
      <c r="DX1180" s="54"/>
      <c r="DY1180" s="54"/>
      <c r="DZ1180" s="54"/>
      <c r="EA1180" s="54"/>
      <c r="EB1180" s="54"/>
      <c r="EC1180" s="54"/>
      <c r="ED1180" s="54"/>
      <c r="EE1180" s="54"/>
      <c r="EF1180" s="54"/>
      <c r="EG1180" s="54"/>
      <c r="EH1180" s="54"/>
      <c r="EI1180" s="54"/>
      <c r="EJ1180" s="54"/>
      <c r="EK1180" s="54"/>
      <c r="EL1180" s="54"/>
      <c r="EM1180" s="54"/>
      <c r="EN1180" s="54"/>
      <c r="EO1180" s="54"/>
      <c r="EP1180" s="54"/>
      <c r="EQ1180" s="54"/>
      <c r="ER1180" s="54"/>
      <c r="ES1180" s="54"/>
      <c r="ET1180" s="54"/>
      <c r="EU1180" s="54"/>
      <c r="EV1180" s="54"/>
      <c r="EW1180" s="54"/>
      <c r="EX1180" s="54"/>
      <c r="EY1180" s="54"/>
      <c r="EZ1180" s="54"/>
      <c r="FA1180" s="54"/>
      <c r="FB1180" s="54"/>
      <c r="FC1180" s="54"/>
      <c r="FD1180" s="54"/>
      <c r="FE1180" s="54"/>
      <c r="FF1180" s="54"/>
      <c r="FG1180" s="54"/>
      <c r="FH1180" s="54"/>
      <c r="FI1180" s="54"/>
      <c r="FJ1180" s="54"/>
      <c r="FK1180" s="54"/>
      <c r="FL1180" s="54"/>
      <c r="FM1180" s="54"/>
      <c r="FN1180" s="54"/>
      <c r="FO1180" s="54"/>
      <c r="FP1180" s="54"/>
      <c r="FQ1180" s="54"/>
      <c r="FR1180" s="54"/>
      <c r="FS1180" s="54"/>
      <c r="FT1180" s="54"/>
      <c r="FU1180" s="54"/>
      <c r="FV1180" s="54"/>
      <c r="FW1180" s="54"/>
      <c r="FX1180" s="54"/>
      <c r="FY1180" s="54"/>
      <c r="FZ1180" s="54"/>
      <c r="GA1180" s="54"/>
      <c r="GB1180" s="54"/>
      <c r="GC1180" s="54"/>
      <c r="GD1180" s="54"/>
      <c r="GE1180" s="54"/>
      <c r="GF1180" s="54"/>
      <c r="GG1180" s="54"/>
      <c r="GH1180" s="54"/>
      <c r="GI1180" s="54"/>
      <c r="GJ1180" s="54"/>
      <c r="GK1180" s="54"/>
      <c r="GL1180" s="54"/>
      <c r="GM1180" s="54"/>
    </row>
    <row r="1181" spans="1:195" s="55" customFormat="1" ht="27.6" x14ac:dyDescent="0.3">
      <c r="A1181" s="89" t="s">
        <v>17</v>
      </c>
      <c r="B1181" s="81" t="s">
        <v>1048</v>
      </c>
      <c r="C1181" s="81" t="s">
        <v>19</v>
      </c>
      <c r="D1181" s="81" t="s">
        <v>267</v>
      </c>
      <c r="E1181" s="81" t="s">
        <v>19</v>
      </c>
      <c r="F1181" s="81" t="s">
        <v>275</v>
      </c>
      <c r="G1181" s="167" t="s">
        <v>336</v>
      </c>
      <c r="H1181" s="35" t="s">
        <v>287</v>
      </c>
      <c r="I1181" s="170" t="s">
        <v>22</v>
      </c>
      <c r="J1181" s="81" t="s">
        <v>1061</v>
      </c>
      <c r="K1181" s="81" t="s">
        <v>1062</v>
      </c>
      <c r="L1181" s="81" t="s">
        <v>1049</v>
      </c>
      <c r="M1181" s="26" t="s">
        <v>21</v>
      </c>
      <c r="N1181" s="26" t="s">
        <v>257</v>
      </c>
      <c r="O1181" s="27">
        <v>1</v>
      </c>
      <c r="P1181" s="27">
        <v>145</v>
      </c>
      <c r="Q1181" s="28">
        <v>145</v>
      </c>
      <c r="R1181" s="28">
        <f t="shared" si="4"/>
        <v>145</v>
      </c>
      <c r="S1181" s="54"/>
      <c r="T1181" s="54"/>
      <c r="U1181" s="54"/>
      <c r="V1181" s="54"/>
      <c r="W1181" s="54"/>
      <c r="X1181" s="54"/>
      <c r="Y1181" s="54"/>
      <c r="Z1181" s="54"/>
      <c r="AA1181" s="54"/>
      <c r="AB1181" s="54"/>
      <c r="AC1181" s="54"/>
      <c r="AD1181" s="54"/>
      <c r="AE1181" s="54"/>
      <c r="AF1181" s="54"/>
      <c r="AG1181" s="54"/>
      <c r="AH1181" s="54"/>
      <c r="AI1181" s="54"/>
      <c r="AJ1181" s="54"/>
      <c r="AK1181" s="54"/>
      <c r="AL1181" s="54"/>
      <c r="AM1181" s="54"/>
      <c r="AN1181" s="54"/>
      <c r="AO1181" s="54"/>
      <c r="AP1181" s="54"/>
      <c r="AQ1181" s="54"/>
      <c r="AR1181" s="54"/>
      <c r="AS1181" s="54"/>
      <c r="AT1181" s="54"/>
      <c r="AU1181" s="54"/>
      <c r="AV1181" s="54"/>
      <c r="AW1181" s="54"/>
      <c r="AX1181" s="54"/>
      <c r="AY1181" s="54"/>
      <c r="AZ1181" s="54"/>
      <c r="BA1181" s="54"/>
      <c r="BB1181" s="54"/>
      <c r="BC1181" s="54"/>
      <c r="BD1181" s="54"/>
      <c r="BE1181" s="54"/>
      <c r="BF1181" s="54"/>
      <c r="BG1181" s="54"/>
      <c r="BH1181" s="54"/>
      <c r="BI1181" s="54"/>
      <c r="BJ1181" s="54"/>
      <c r="BK1181" s="54"/>
      <c r="BL1181" s="54"/>
      <c r="BM1181" s="54"/>
      <c r="BN1181" s="54"/>
      <c r="BO1181" s="54"/>
      <c r="BP1181" s="54"/>
      <c r="BQ1181" s="54"/>
      <c r="BR1181" s="54"/>
      <c r="BS1181" s="54"/>
      <c r="BT1181" s="54"/>
      <c r="BU1181" s="54"/>
      <c r="BV1181" s="54"/>
      <c r="BW1181" s="54"/>
      <c r="BX1181" s="54"/>
      <c r="BY1181" s="54"/>
      <c r="BZ1181" s="54"/>
      <c r="CA1181" s="54"/>
      <c r="CB1181" s="54"/>
      <c r="CC1181" s="54"/>
      <c r="CD1181" s="54"/>
      <c r="CE1181" s="54"/>
      <c r="CF1181" s="54"/>
      <c r="CG1181" s="54"/>
      <c r="CH1181" s="54"/>
      <c r="CI1181" s="54"/>
      <c r="CJ1181" s="54"/>
      <c r="CK1181" s="54"/>
      <c r="CL1181" s="54"/>
      <c r="CM1181" s="54"/>
      <c r="CN1181" s="54"/>
      <c r="CO1181" s="54"/>
      <c r="CP1181" s="54"/>
      <c r="CQ1181" s="54"/>
      <c r="CR1181" s="54"/>
      <c r="CS1181" s="54"/>
      <c r="CT1181" s="54"/>
      <c r="CU1181" s="54"/>
      <c r="CV1181" s="54"/>
      <c r="CW1181" s="54"/>
      <c r="CX1181" s="54"/>
      <c r="CY1181" s="54"/>
      <c r="CZ1181" s="54"/>
      <c r="DA1181" s="54"/>
      <c r="DB1181" s="54"/>
      <c r="DC1181" s="54"/>
      <c r="DD1181" s="54"/>
      <c r="DE1181" s="54"/>
      <c r="DF1181" s="54"/>
      <c r="DG1181" s="54"/>
      <c r="DH1181" s="54"/>
      <c r="DI1181" s="54"/>
      <c r="DJ1181" s="54"/>
      <c r="DK1181" s="54"/>
      <c r="DL1181" s="54"/>
      <c r="DM1181" s="54"/>
      <c r="DN1181" s="54"/>
      <c r="DO1181" s="54"/>
      <c r="DP1181" s="54"/>
      <c r="DQ1181" s="54"/>
      <c r="DR1181" s="54"/>
      <c r="DS1181" s="54"/>
      <c r="DT1181" s="54"/>
      <c r="DU1181" s="54"/>
      <c r="DV1181" s="54"/>
      <c r="DW1181" s="54"/>
      <c r="DX1181" s="54"/>
      <c r="DY1181" s="54"/>
      <c r="DZ1181" s="54"/>
      <c r="EA1181" s="54"/>
      <c r="EB1181" s="54"/>
      <c r="EC1181" s="54"/>
      <c r="ED1181" s="54"/>
      <c r="EE1181" s="54"/>
      <c r="EF1181" s="54"/>
      <c r="EG1181" s="54"/>
      <c r="EH1181" s="54"/>
      <c r="EI1181" s="54"/>
      <c r="EJ1181" s="54"/>
      <c r="EK1181" s="54"/>
      <c r="EL1181" s="54"/>
      <c r="EM1181" s="54"/>
      <c r="EN1181" s="54"/>
      <c r="EO1181" s="54"/>
      <c r="EP1181" s="54"/>
      <c r="EQ1181" s="54"/>
      <c r="ER1181" s="54"/>
      <c r="ES1181" s="54"/>
      <c r="ET1181" s="54"/>
      <c r="EU1181" s="54"/>
      <c r="EV1181" s="54"/>
      <c r="EW1181" s="54"/>
      <c r="EX1181" s="54"/>
      <c r="EY1181" s="54"/>
      <c r="EZ1181" s="54"/>
      <c r="FA1181" s="54"/>
      <c r="FB1181" s="54"/>
      <c r="FC1181" s="54"/>
      <c r="FD1181" s="54"/>
      <c r="FE1181" s="54"/>
      <c r="FF1181" s="54"/>
      <c r="FG1181" s="54"/>
      <c r="FH1181" s="54"/>
      <c r="FI1181" s="54"/>
      <c r="FJ1181" s="54"/>
      <c r="FK1181" s="54"/>
      <c r="FL1181" s="54"/>
      <c r="FM1181" s="54"/>
      <c r="FN1181" s="54"/>
      <c r="FO1181" s="54"/>
      <c r="FP1181" s="54"/>
      <c r="FQ1181" s="54"/>
      <c r="FR1181" s="54"/>
      <c r="FS1181" s="54"/>
      <c r="FT1181" s="54"/>
      <c r="FU1181" s="54"/>
      <c r="FV1181" s="54"/>
      <c r="FW1181" s="54"/>
      <c r="FX1181" s="54"/>
      <c r="FY1181" s="54"/>
      <c r="FZ1181" s="54"/>
      <c r="GA1181" s="54"/>
      <c r="GB1181" s="54"/>
      <c r="GC1181" s="54"/>
      <c r="GD1181" s="54"/>
      <c r="GE1181" s="54"/>
      <c r="GF1181" s="54"/>
      <c r="GG1181" s="54"/>
      <c r="GH1181" s="54"/>
      <c r="GI1181" s="54"/>
      <c r="GJ1181" s="54"/>
      <c r="GK1181" s="54"/>
      <c r="GL1181" s="54"/>
      <c r="GM1181" s="54"/>
    </row>
    <row r="1182" spans="1:195" s="55" customFormat="1" ht="41.4" x14ac:dyDescent="0.3">
      <c r="A1182" s="89" t="s">
        <v>17</v>
      </c>
      <c r="B1182" s="81" t="s">
        <v>1048</v>
      </c>
      <c r="C1182" s="81" t="s">
        <v>19</v>
      </c>
      <c r="D1182" s="81" t="s">
        <v>23</v>
      </c>
      <c r="E1182" s="81" t="s">
        <v>269</v>
      </c>
      <c r="F1182" s="81" t="s">
        <v>279</v>
      </c>
      <c r="G1182" s="167" t="s">
        <v>382</v>
      </c>
      <c r="H1182" s="35" t="s">
        <v>287</v>
      </c>
      <c r="I1182" s="170" t="s">
        <v>301</v>
      </c>
      <c r="J1182" s="81"/>
      <c r="K1182" s="81" t="s">
        <v>1063</v>
      </c>
      <c r="L1182" s="81" t="s">
        <v>1064</v>
      </c>
      <c r="M1182" s="26" t="s">
        <v>316</v>
      </c>
      <c r="N1182" s="26" t="s">
        <v>255</v>
      </c>
      <c r="O1182" s="27">
        <v>1</v>
      </c>
      <c r="P1182" s="27">
        <v>23280</v>
      </c>
      <c r="Q1182" s="28">
        <v>23280</v>
      </c>
      <c r="R1182" s="28">
        <f t="shared" si="4"/>
        <v>23280</v>
      </c>
      <c r="S1182" s="54"/>
      <c r="T1182" s="54"/>
      <c r="U1182" s="54"/>
      <c r="V1182" s="54"/>
      <c r="W1182" s="54"/>
      <c r="X1182" s="54"/>
      <c r="Y1182" s="54"/>
      <c r="Z1182" s="54"/>
      <c r="AA1182" s="54"/>
      <c r="AB1182" s="54"/>
      <c r="AC1182" s="54"/>
      <c r="AD1182" s="54"/>
      <c r="AE1182" s="54"/>
      <c r="AF1182" s="54"/>
      <c r="AG1182" s="54"/>
      <c r="AH1182" s="54"/>
      <c r="AI1182" s="54"/>
      <c r="AJ1182" s="54"/>
      <c r="AK1182" s="54"/>
      <c r="AL1182" s="54"/>
      <c r="AM1182" s="54"/>
      <c r="AN1182" s="54"/>
      <c r="AO1182" s="54"/>
      <c r="AP1182" s="54"/>
      <c r="AQ1182" s="54"/>
      <c r="AR1182" s="54"/>
      <c r="AS1182" s="54"/>
      <c r="AT1182" s="54"/>
      <c r="AU1182" s="54"/>
      <c r="AV1182" s="54"/>
      <c r="AW1182" s="54"/>
      <c r="AX1182" s="54"/>
      <c r="AY1182" s="54"/>
      <c r="AZ1182" s="54"/>
      <c r="BA1182" s="54"/>
      <c r="BB1182" s="54"/>
      <c r="BC1182" s="54"/>
      <c r="BD1182" s="54"/>
      <c r="BE1182" s="54"/>
      <c r="BF1182" s="54"/>
      <c r="BG1182" s="54"/>
      <c r="BH1182" s="54"/>
      <c r="BI1182" s="54"/>
      <c r="BJ1182" s="54"/>
      <c r="BK1182" s="54"/>
      <c r="BL1182" s="54"/>
      <c r="BM1182" s="54"/>
      <c r="BN1182" s="54"/>
      <c r="BO1182" s="54"/>
      <c r="BP1182" s="54"/>
      <c r="BQ1182" s="54"/>
      <c r="BR1182" s="54"/>
      <c r="BS1182" s="54"/>
      <c r="BT1182" s="54"/>
      <c r="BU1182" s="54"/>
      <c r="BV1182" s="54"/>
      <c r="BW1182" s="54"/>
      <c r="BX1182" s="54"/>
      <c r="BY1182" s="54"/>
      <c r="BZ1182" s="54"/>
      <c r="CA1182" s="54"/>
      <c r="CB1182" s="54"/>
      <c r="CC1182" s="54"/>
      <c r="CD1182" s="54"/>
      <c r="CE1182" s="54"/>
      <c r="CF1182" s="54"/>
      <c r="CG1182" s="54"/>
      <c r="CH1182" s="54"/>
      <c r="CI1182" s="54"/>
      <c r="CJ1182" s="54"/>
      <c r="CK1182" s="54"/>
      <c r="CL1182" s="54"/>
      <c r="CM1182" s="54"/>
      <c r="CN1182" s="54"/>
      <c r="CO1182" s="54"/>
      <c r="CP1182" s="54"/>
      <c r="CQ1182" s="54"/>
      <c r="CR1182" s="54"/>
      <c r="CS1182" s="54"/>
      <c r="CT1182" s="54"/>
      <c r="CU1182" s="54"/>
      <c r="CV1182" s="54"/>
      <c r="CW1182" s="54"/>
      <c r="CX1182" s="54"/>
      <c r="CY1182" s="54"/>
      <c r="CZ1182" s="54"/>
      <c r="DA1182" s="54"/>
      <c r="DB1182" s="54"/>
      <c r="DC1182" s="54"/>
      <c r="DD1182" s="54"/>
      <c r="DE1182" s="54"/>
      <c r="DF1182" s="54"/>
      <c r="DG1182" s="54"/>
      <c r="DH1182" s="54"/>
      <c r="DI1182" s="54"/>
      <c r="DJ1182" s="54"/>
      <c r="DK1182" s="54"/>
      <c r="DL1182" s="54"/>
      <c r="DM1182" s="54"/>
      <c r="DN1182" s="54"/>
      <c r="DO1182" s="54"/>
      <c r="DP1182" s="54"/>
      <c r="DQ1182" s="54"/>
      <c r="DR1182" s="54"/>
      <c r="DS1182" s="54"/>
      <c r="DT1182" s="54"/>
      <c r="DU1182" s="54"/>
      <c r="DV1182" s="54"/>
      <c r="DW1182" s="54"/>
      <c r="DX1182" s="54"/>
      <c r="DY1182" s="54"/>
      <c r="DZ1182" s="54"/>
      <c r="EA1182" s="54"/>
      <c r="EB1182" s="54"/>
      <c r="EC1182" s="54"/>
      <c r="ED1182" s="54"/>
      <c r="EE1182" s="54"/>
      <c r="EF1182" s="54"/>
      <c r="EG1182" s="54"/>
      <c r="EH1182" s="54"/>
      <c r="EI1182" s="54"/>
      <c r="EJ1182" s="54"/>
      <c r="EK1182" s="54"/>
      <c r="EL1182" s="54"/>
      <c r="EM1182" s="54"/>
      <c r="EN1182" s="54"/>
      <c r="EO1182" s="54"/>
      <c r="EP1182" s="54"/>
      <c r="EQ1182" s="54"/>
      <c r="ER1182" s="54"/>
      <c r="ES1182" s="54"/>
      <c r="ET1182" s="54"/>
      <c r="EU1182" s="54"/>
      <c r="EV1182" s="54"/>
      <c r="EW1182" s="54"/>
      <c r="EX1182" s="54"/>
      <c r="EY1182" s="54"/>
      <c r="EZ1182" s="54"/>
      <c r="FA1182" s="54"/>
      <c r="FB1182" s="54"/>
      <c r="FC1182" s="54"/>
      <c r="FD1182" s="54"/>
      <c r="FE1182" s="54"/>
      <c r="FF1182" s="54"/>
      <c r="FG1182" s="54"/>
      <c r="FH1182" s="54"/>
      <c r="FI1182" s="54"/>
      <c r="FJ1182" s="54"/>
      <c r="FK1182" s="54"/>
      <c r="FL1182" s="54"/>
      <c r="FM1182" s="54"/>
      <c r="FN1182" s="54"/>
      <c r="FO1182" s="54"/>
      <c r="FP1182" s="54"/>
      <c r="FQ1182" s="54"/>
      <c r="FR1182" s="54"/>
      <c r="FS1182" s="54"/>
      <c r="FT1182" s="54"/>
      <c r="FU1182" s="54"/>
      <c r="FV1182" s="54"/>
      <c r="FW1182" s="54"/>
      <c r="FX1182" s="54"/>
      <c r="FY1182" s="54"/>
      <c r="FZ1182" s="54"/>
      <c r="GA1182" s="54"/>
      <c r="GB1182" s="54"/>
      <c r="GC1182" s="54"/>
      <c r="GD1182" s="54"/>
      <c r="GE1182" s="54"/>
      <c r="GF1182" s="54"/>
      <c r="GG1182" s="54"/>
      <c r="GH1182" s="54"/>
      <c r="GI1182" s="54"/>
      <c r="GJ1182" s="54"/>
      <c r="GK1182" s="54"/>
      <c r="GL1182" s="54"/>
      <c r="GM1182" s="54"/>
    </row>
    <row r="1183" spans="1:195" s="55" customFormat="1" ht="41.4" x14ac:dyDescent="0.3">
      <c r="A1183" s="89" t="s">
        <v>17</v>
      </c>
      <c r="B1183" s="81" t="s">
        <v>1048</v>
      </c>
      <c r="C1183" s="81" t="s">
        <v>19</v>
      </c>
      <c r="D1183" s="81" t="s">
        <v>267</v>
      </c>
      <c r="E1183" s="81" t="s">
        <v>19</v>
      </c>
      <c r="F1183" s="81" t="s">
        <v>275</v>
      </c>
      <c r="G1183" s="167" t="s">
        <v>708</v>
      </c>
      <c r="H1183" s="35" t="s">
        <v>448</v>
      </c>
      <c r="I1183" s="170" t="s">
        <v>301</v>
      </c>
      <c r="J1183" s="81"/>
      <c r="K1183" s="81" t="s">
        <v>1065</v>
      </c>
      <c r="L1183" s="81" t="s">
        <v>1066</v>
      </c>
      <c r="M1183" s="26" t="s">
        <v>316</v>
      </c>
      <c r="N1183" s="26" t="s">
        <v>255</v>
      </c>
      <c r="O1183" s="27">
        <v>1</v>
      </c>
      <c r="P1183" s="27">
        <v>5500</v>
      </c>
      <c r="Q1183" s="28">
        <v>5500</v>
      </c>
      <c r="R1183" s="28">
        <f t="shared" si="4"/>
        <v>5500</v>
      </c>
      <c r="S1183" s="54"/>
      <c r="T1183" s="54"/>
      <c r="U1183" s="54"/>
      <c r="V1183" s="54"/>
      <c r="W1183" s="54"/>
      <c r="X1183" s="54"/>
      <c r="Y1183" s="54"/>
      <c r="Z1183" s="54"/>
      <c r="AA1183" s="54"/>
      <c r="AB1183" s="54"/>
      <c r="AC1183" s="54"/>
      <c r="AD1183" s="54"/>
      <c r="AE1183" s="54"/>
      <c r="AF1183" s="54"/>
      <c r="AG1183" s="54"/>
      <c r="AH1183" s="54"/>
      <c r="AI1183" s="54"/>
      <c r="AJ1183" s="54"/>
      <c r="AK1183" s="54"/>
      <c r="AL1183" s="54"/>
      <c r="AM1183" s="54"/>
      <c r="AN1183" s="54"/>
      <c r="AO1183" s="54"/>
      <c r="AP1183" s="54"/>
      <c r="AQ1183" s="54"/>
      <c r="AR1183" s="54"/>
      <c r="AS1183" s="54"/>
      <c r="AT1183" s="54"/>
      <c r="AU1183" s="54"/>
      <c r="AV1183" s="54"/>
      <c r="AW1183" s="54"/>
      <c r="AX1183" s="54"/>
      <c r="AY1183" s="54"/>
      <c r="AZ1183" s="54"/>
      <c r="BA1183" s="54"/>
      <c r="BB1183" s="54"/>
      <c r="BC1183" s="54"/>
      <c r="BD1183" s="54"/>
      <c r="BE1183" s="54"/>
      <c r="BF1183" s="54"/>
      <c r="BG1183" s="54"/>
      <c r="BH1183" s="54"/>
      <c r="BI1183" s="54"/>
      <c r="BJ1183" s="54"/>
      <c r="BK1183" s="54"/>
      <c r="BL1183" s="54"/>
      <c r="BM1183" s="54"/>
      <c r="BN1183" s="54"/>
      <c r="BO1183" s="54"/>
      <c r="BP1183" s="54"/>
      <c r="BQ1183" s="54"/>
      <c r="BR1183" s="54"/>
      <c r="BS1183" s="54"/>
      <c r="BT1183" s="54"/>
      <c r="BU1183" s="54"/>
      <c r="BV1183" s="54"/>
      <c r="BW1183" s="54"/>
      <c r="BX1183" s="54"/>
      <c r="BY1183" s="54"/>
      <c r="BZ1183" s="54"/>
      <c r="CA1183" s="54"/>
      <c r="CB1183" s="54"/>
      <c r="CC1183" s="54"/>
      <c r="CD1183" s="54"/>
      <c r="CE1183" s="54"/>
      <c r="CF1183" s="54"/>
      <c r="CG1183" s="54"/>
      <c r="CH1183" s="54"/>
      <c r="CI1183" s="54"/>
      <c r="CJ1183" s="54"/>
      <c r="CK1183" s="54"/>
      <c r="CL1183" s="54"/>
      <c r="CM1183" s="54"/>
      <c r="CN1183" s="54"/>
      <c r="CO1183" s="54"/>
      <c r="CP1183" s="54"/>
      <c r="CQ1183" s="54"/>
      <c r="CR1183" s="54"/>
      <c r="CS1183" s="54"/>
      <c r="CT1183" s="54"/>
      <c r="CU1183" s="54"/>
      <c r="CV1183" s="54"/>
      <c r="CW1183" s="54"/>
      <c r="CX1183" s="54"/>
      <c r="CY1183" s="54"/>
      <c r="CZ1183" s="54"/>
      <c r="DA1183" s="54"/>
      <c r="DB1183" s="54"/>
      <c r="DC1183" s="54"/>
      <c r="DD1183" s="54"/>
      <c r="DE1183" s="54"/>
      <c r="DF1183" s="54"/>
      <c r="DG1183" s="54"/>
      <c r="DH1183" s="54"/>
      <c r="DI1183" s="54"/>
      <c r="DJ1183" s="54"/>
      <c r="DK1183" s="54"/>
      <c r="DL1183" s="54"/>
      <c r="DM1183" s="54"/>
      <c r="DN1183" s="54"/>
      <c r="DO1183" s="54"/>
      <c r="DP1183" s="54"/>
      <c r="DQ1183" s="54"/>
      <c r="DR1183" s="54"/>
      <c r="DS1183" s="54"/>
      <c r="DT1183" s="54"/>
      <c r="DU1183" s="54"/>
      <c r="DV1183" s="54"/>
      <c r="DW1183" s="54"/>
      <c r="DX1183" s="54"/>
      <c r="DY1183" s="54"/>
      <c r="DZ1183" s="54"/>
      <c r="EA1183" s="54"/>
      <c r="EB1183" s="54"/>
      <c r="EC1183" s="54"/>
      <c r="ED1183" s="54"/>
      <c r="EE1183" s="54"/>
      <c r="EF1183" s="54"/>
      <c r="EG1183" s="54"/>
      <c r="EH1183" s="54"/>
      <c r="EI1183" s="54"/>
      <c r="EJ1183" s="54"/>
      <c r="EK1183" s="54"/>
      <c r="EL1183" s="54"/>
      <c r="EM1183" s="54"/>
      <c r="EN1183" s="54"/>
      <c r="EO1183" s="54"/>
      <c r="EP1183" s="54"/>
      <c r="EQ1183" s="54"/>
      <c r="ER1183" s="54"/>
      <c r="ES1183" s="54"/>
      <c r="ET1183" s="54"/>
      <c r="EU1183" s="54"/>
      <c r="EV1183" s="54"/>
      <c r="EW1183" s="54"/>
      <c r="EX1183" s="54"/>
      <c r="EY1183" s="54"/>
      <c r="EZ1183" s="54"/>
      <c r="FA1183" s="54"/>
      <c r="FB1183" s="54"/>
      <c r="FC1183" s="54"/>
      <c r="FD1183" s="54"/>
      <c r="FE1183" s="54"/>
      <c r="FF1183" s="54"/>
      <c r="FG1183" s="54"/>
      <c r="FH1183" s="54"/>
      <c r="FI1183" s="54"/>
      <c r="FJ1183" s="54"/>
      <c r="FK1183" s="54"/>
      <c r="FL1183" s="54"/>
      <c r="FM1183" s="54"/>
      <c r="FN1183" s="54"/>
      <c r="FO1183" s="54"/>
      <c r="FP1183" s="54"/>
      <c r="FQ1183" s="54"/>
      <c r="FR1183" s="54"/>
      <c r="FS1183" s="54"/>
      <c r="FT1183" s="54"/>
      <c r="FU1183" s="54"/>
      <c r="FV1183" s="54"/>
      <c r="FW1183" s="54"/>
      <c r="FX1183" s="54"/>
      <c r="FY1183" s="54"/>
      <c r="FZ1183" s="54"/>
      <c r="GA1183" s="54"/>
      <c r="GB1183" s="54"/>
      <c r="GC1183" s="54"/>
      <c r="GD1183" s="54"/>
      <c r="GE1183" s="54"/>
      <c r="GF1183" s="54"/>
      <c r="GG1183" s="54"/>
      <c r="GH1183" s="54"/>
      <c r="GI1183" s="54"/>
      <c r="GJ1183" s="54"/>
      <c r="GK1183" s="54"/>
      <c r="GL1183" s="54"/>
      <c r="GM1183" s="54"/>
    </row>
    <row r="1184" spans="1:195" s="55" customFormat="1" ht="27.6" x14ac:dyDescent="0.3">
      <c r="A1184" s="89" t="s">
        <v>17</v>
      </c>
      <c r="B1184" s="81" t="s">
        <v>1048</v>
      </c>
      <c r="C1184" s="81" t="s">
        <v>19</v>
      </c>
      <c r="D1184" s="81" t="s">
        <v>267</v>
      </c>
      <c r="E1184" s="81" t="s">
        <v>19</v>
      </c>
      <c r="F1184" s="81" t="s">
        <v>277</v>
      </c>
      <c r="G1184" s="167" t="s">
        <v>321</v>
      </c>
      <c r="H1184" s="35" t="s">
        <v>337</v>
      </c>
      <c r="I1184" s="170" t="s">
        <v>283</v>
      </c>
      <c r="J1184" s="81"/>
      <c r="K1184" s="81" t="s">
        <v>1067</v>
      </c>
      <c r="L1184" s="81" t="s">
        <v>323</v>
      </c>
      <c r="M1184" s="26" t="s">
        <v>316</v>
      </c>
      <c r="N1184" s="26" t="s">
        <v>255</v>
      </c>
      <c r="O1184" s="27">
        <v>1</v>
      </c>
      <c r="P1184" s="27">
        <v>21924</v>
      </c>
      <c r="Q1184" s="28">
        <v>21924</v>
      </c>
      <c r="R1184" s="28">
        <f t="shared" si="4"/>
        <v>21924</v>
      </c>
      <c r="S1184" s="54"/>
      <c r="T1184" s="54"/>
      <c r="U1184" s="54"/>
      <c r="V1184" s="54"/>
      <c r="W1184" s="54"/>
      <c r="X1184" s="54"/>
      <c r="Y1184" s="54"/>
      <c r="Z1184" s="54"/>
      <c r="AA1184" s="54"/>
      <c r="AB1184" s="54"/>
      <c r="AC1184" s="54"/>
      <c r="AD1184" s="54"/>
      <c r="AE1184" s="54"/>
      <c r="AF1184" s="54"/>
      <c r="AG1184" s="54"/>
      <c r="AH1184" s="54"/>
      <c r="AI1184" s="54"/>
      <c r="AJ1184" s="54"/>
      <c r="AK1184" s="54"/>
      <c r="AL1184" s="54"/>
      <c r="AM1184" s="54"/>
      <c r="AN1184" s="54"/>
      <c r="AO1184" s="54"/>
      <c r="AP1184" s="54"/>
      <c r="AQ1184" s="54"/>
      <c r="AR1184" s="54"/>
      <c r="AS1184" s="54"/>
      <c r="AT1184" s="54"/>
      <c r="AU1184" s="54"/>
      <c r="AV1184" s="54"/>
      <c r="AW1184" s="54"/>
      <c r="AX1184" s="54"/>
      <c r="AY1184" s="54"/>
      <c r="AZ1184" s="54"/>
      <c r="BA1184" s="54"/>
      <c r="BB1184" s="54"/>
      <c r="BC1184" s="54"/>
      <c r="BD1184" s="54"/>
      <c r="BE1184" s="54"/>
      <c r="BF1184" s="54"/>
      <c r="BG1184" s="54"/>
      <c r="BH1184" s="54"/>
      <c r="BI1184" s="54"/>
      <c r="BJ1184" s="54"/>
      <c r="BK1184" s="54"/>
      <c r="BL1184" s="54"/>
      <c r="BM1184" s="54"/>
      <c r="BN1184" s="54"/>
      <c r="BO1184" s="54"/>
      <c r="BP1184" s="54"/>
      <c r="BQ1184" s="54"/>
      <c r="BR1184" s="54"/>
      <c r="BS1184" s="54"/>
      <c r="BT1184" s="54"/>
      <c r="BU1184" s="54"/>
      <c r="BV1184" s="54"/>
      <c r="BW1184" s="54"/>
      <c r="BX1184" s="54"/>
      <c r="BY1184" s="54"/>
      <c r="BZ1184" s="54"/>
      <c r="CA1184" s="54"/>
      <c r="CB1184" s="54"/>
      <c r="CC1184" s="54"/>
      <c r="CD1184" s="54"/>
      <c r="CE1184" s="54"/>
      <c r="CF1184" s="54"/>
      <c r="CG1184" s="54"/>
      <c r="CH1184" s="54"/>
      <c r="CI1184" s="54"/>
      <c r="CJ1184" s="54"/>
      <c r="CK1184" s="54"/>
      <c r="CL1184" s="54"/>
      <c r="CM1184" s="54"/>
      <c r="CN1184" s="54"/>
      <c r="CO1184" s="54"/>
      <c r="CP1184" s="54"/>
      <c r="CQ1184" s="54"/>
      <c r="CR1184" s="54"/>
      <c r="CS1184" s="54"/>
      <c r="CT1184" s="54"/>
      <c r="CU1184" s="54"/>
      <c r="CV1184" s="54"/>
      <c r="CW1184" s="54"/>
      <c r="CX1184" s="54"/>
      <c r="CY1184" s="54"/>
      <c r="CZ1184" s="54"/>
      <c r="DA1184" s="54"/>
      <c r="DB1184" s="54"/>
      <c r="DC1184" s="54"/>
      <c r="DD1184" s="54"/>
      <c r="DE1184" s="54"/>
      <c r="DF1184" s="54"/>
      <c r="DG1184" s="54"/>
      <c r="DH1184" s="54"/>
      <c r="DI1184" s="54"/>
      <c r="DJ1184" s="54"/>
      <c r="DK1184" s="54"/>
      <c r="DL1184" s="54"/>
      <c r="DM1184" s="54"/>
      <c r="DN1184" s="54"/>
      <c r="DO1184" s="54"/>
      <c r="DP1184" s="54"/>
      <c r="DQ1184" s="54"/>
      <c r="DR1184" s="54"/>
      <c r="DS1184" s="54"/>
      <c r="DT1184" s="54"/>
      <c r="DU1184" s="54"/>
      <c r="DV1184" s="54"/>
      <c r="DW1184" s="54"/>
      <c r="DX1184" s="54"/>
      <c r="DY1184" s="54"/>
      <c r="DZ1184" s="54"/>
      <c r="EA1184" s="54"/>
      <c r="EB1184" s="54"/>
      <c r="EC1184" s="54"/>
      <c r="ED1184" s="54"/>
      <c r="EE1184" s="54"/>
      <c r="EF1184" s="54"/>
      <c r="EG1184" s="54"/>
      <c r="EH1184" s="54"/>
      <c r="EI1184" s="54"/>
      <c r="EJ1184" s="54"/>
      <c r="EK1184" s="54"/>
      <c r="EL1184" s="54"/>
      <c r="EM1184" s="54"/>
      <c r="EN1184" s="54"/>
      <c r="EO1184" s="54"/>
      <c r="EP1184" s="54"/>
      <c r="EQ1184" s="54"/>
      <c r="ER1184" s="54"/>
      <c r="ES1184" s="54"/>
      <c r="ET1184" s="54"/>
      <c r="EU1184" s="54"/>
      <c r="EV1184" s="54"/>
      <c r="EW1184" s="54"/>
      <c r="EX1184" s="54"/>
      <c r="EY1184" s="54"/>
      <c r="EZ1184" s="54"/>
      <c r="FA1184" s="54"/>
      <c r="FB1184" s="54"/>
      <c r="FC1184" s="54"/>
      <c r="FD1184" s="54"/>
      <c r="FE1184" s="54"/>
      <c r="FF1184" s="54"/>
      <c r="FG1184" s="54"/>
      <c r="FH1184" s="54"/>
      <c r="FI1184" s="54"/>
      <c r="FJ1184" s="54"/>
      <c r="FK1184" s="54"/>
      <c r="FL1184" s="54"/>
      <c r="FM1184" s="54"/>
      <c r="FN1184" s="54"/>
      <c r="FO1184" s="54"/>
      <c r="FP1184" s="54"/>
      <c r="FQ1184" s="54"/>
      <c r="FR1184" s="54"/>
      <c r="FS1184" s="54"/>
      <c r="FT1184" s="54"/>
      <c r="FU1184" s="54"/>
      <c r="FV1184" s="54"/>
      <c r="FW1184" s="54"/>
      <c r="FX1184" s="54"/>
      <c r="FY1184" s="54"/>
      <c r="FZ1184" s="54"/>
      <c r="GA1184" s="54"/>
      <c r="GB1184" s="54"/>
      <c r="GC1184" s="54"/>
      <c r="GD1184" s="54"/>
      <c r="GE1184" s="54"/>
      <c r="GF1184" s="54"/>
      <c r="GG1184" s="54"/>
      <c r="GH1184" s="54"/>
      <c r="GI1184" s="54"/>
      <c r="GJ1184" s="54"/>
      <c r="GK1184" s="54"/>
      <c r="GL1184" s="54"/>
      <c r="GM1184" s="54"/>
    </row>
    <row r="1185" spans="1:195" s="55" customFormat="1" ht="41.4" x14ac:dyDescent="0.3">
      <c r="A1185" s="89" t="s">
        <v>17</v>
      </c>
      <c r="B1185" s="81" t="s">
        <v>1048</v>
      </c>
      <c r="C1185" s="81" t="s">
        <v>19</v>
      </c>
      <c r="D1185" s="81" t="s">
        <v>267</v>
      </c>
      <c r="E1185" s="81" t="s">
        <v>19</v>
      </c>
      <c r="F1185" s="81" t="s">
        <v>277</v>
      </c>
      <c r="G1185" s="167" t="s">
        <v>325</v>
      </c>
      <c r="H1185" s="168" t="s">
        <v>383</v>
      </c>
      <c r="I1185" s="170" t="s">
        <v>283</v>
      </c>
      <c r="J1185" s="81"/>
      <c r="K1185" s="81" t="s">
        <v>1068</v>
      </c>
      <c r="L1185" s="81" t="s">
        <v>566</v>
      </c>
      <c r="M1185" s="26" t="s">
        <v>316</v>
      </c>
      <c r="N1185" s="26" t="s">
        <v>255</v>
      </c>
      <c r="O1185" s="27">
        <v>1</v>
      </c>
      <c r="P1185" s="27">
        <v>10440</v>
      </c>
      <c r="Q1185" s="28">
        <v>10440</v>
      </c>
      <c r="R1185" s="28">
        <f t="shared" si="4"/>
        <v>10440</v>
      </c>
      <c r="S1185" s="54"/>
      <c r="T1185" s="54"/>
      <c r="U1185" s="54"/>
      <c r="V1185" s="54"/>
      <c r="W1185" s="54"/>
      <c r="X1185" s="54"/>
      <c r="Y1185" s="54"/>
      <c r="Z1185" s="54"/>
      <c r="AA1185" s="54"/>
      <c r="AB1185" s="54"/>
      <c r="AC1185" s="54"/>
      <c r="AD1185" s="54"/>
      <c r="AE1185" s="54"/>
      <c r="AF1185" s="54"/>
      <c r="AG1185" s="54"/>
      <c r="AH1185" s="54"/>
      <c r="AI1185" s="54"/>
      <c r="AJ1185" s="54"/>
      <c r="AK1185" s="54"/>
      <c r="AL1185" s="54"/>
      <c r="AM1185" s="54"/>
      <c r="AN1185" s="54"/>
      <c r="AO1185" s="54"/>
      <c r="AP1185" s="54"/>
      <c r="AQ1185" s="54"/>
      <c r="AR1185" s="54"/>
      <c r="AS1185" s="54"/>
      <c r="AT1185" s="54"/>
      <c r="AU1185" s="54"/>
      <c r="AV1185" s="54"/>
      <c r="AW1185" s="54"/>
      <c r="AX1185" s="54"/>
      <c r="AY1185" s="54"/>
      <c r="AZ1185" s="54"/>
      <c r="BA1185" s="54"/>
      <c r="BB1185" s="54"/>
      <c r="BC1185" s="54"/>
      <c r="BD1185" s="54"/>
      <c r="BE1185" s="54"/>
      <c r="BF1185" s="54"/>
      <c r="BG1185" s="54"/>
      <c r="BH1185" s="54"/>
      <c r="BI1185" s="54"/>
      <c r="BJ1185" s="54"/>
      <c r="BK1185" s="54"/>
      <c r="BL1185" s="54"/>
      <c r="BM1185" s="54"/>
      <c r="BN1185" s="54"/>
      <c r="BO1185" s="54"/>
      <c r="BP1185" s="54"/>
      <c r="BQ1185" s="54"/>
      <c r="BR1185" s="54"/>
      <c r="BS1185" s="54"/>
      <c r="BT1185" s="54"/>
      <c r="BU1185" s="54"/>
      <c r="BV1185" s="54"/>
      <c r="BW1185" s="54"/>
      <c r="BX1185" s="54"/>
      <c r="BY1185" s="54"/>
      <c r="BZ1185" s="54"/>
      <c r="CA1185" s="54"/>
      <c r="CB1185" s="54"/>
      <c r="CC1185" s="54"/>
      <c r="CD1185" s="54"/>
      <c r="CE1185" s="54"/>
      <c r="CF1185" s="54"/>
      <c r="CG1185" s="54"/>
      <c r="CH1185" s="54"/>
      <c r="CI1185" s="54"/>
      <c r="CJ1185" s="54"/>
      <c r="CK1185" s="54"/>
      <c r="CL1185" s="54"/>
      <c r="CM1185" s="54"/>
      <c r="CN1185" s="54"/>
      <c r="CO1185" s="54"/>
      <c r="CP1185" s="54"/>
      <c r="CQ1185" s="54"/>
      <c r="CR1185" s="54"/>
      <c r="CS1185" s="54"/>
      <c r="CT1185" s="54"/>
      <c r="CU1185" s="54"/>
      <c r="CV1185" s="54"/>
      <c r="CW1185" s="54"/>
      <c r="CX1185" s="54"/>
      <c r="CY1185" s="54"/>
      <c r="CZ1185" s="54"/>
      <c r="DA1185" s="54"/>
      <c r="DB1185" s="54"/>
      <c r="DC1185" s="54"/>
      <c r="DD1185" s="54"/>
      <c r="DE1185" s="54"/>
      <c r="DF1185" s="54"/>
      <c r="DG1185" s="54"/>
      <c r="DH1185" s="54"/>
      <c r="DI1185" s="54"/>
      <c r="DJ1185" s="54"/>
      <c r="DK1185" s="54"/>
      <c r="DL1185" s="54"/>
      <c r="DM1185" s="54"/>
      <c r="DN1185" s="54"/>
      <c r="DO1185" s="54"/>
      <c r="DP1185" s="54"/>
      <c r="DQ1185" s="54"/>
      <c r="DR1185" s="54"/>
      <c r="DS1185" s="54"/>
      <c r="DT1185" s="54"/>
      <c r="DU1185" s="54"/>
      <c r="DV1185" s="54"/>
      <c r="DW1185" s="54"/>
      <c r="DX1185" s="54"/>
      <c r="DY1185" s="54"/>
      <c r="DZ1185" s="54"/>
      <c r="EA1185" s="54"/>
      <c r="EB1185" s="54"/>
      <c r="EC1185" s="54"/>
      <c r="ED1185" s="54"/>
      <c r="EE1185" s="54"/>
      <c r="EF1185" s="54"/>
      <c r="EG1185" s="54"/>
      <c r="EH1185" s="54"/>
      <c r="EI1185" s="54"/>
      <c r="EJ1185" s="54"/>
      <c r="EK1185" s="54"/>
      <c r="EL1185" s="54"/>
      <c r="EM1185" s="54"/>
      <c r="EN1185" s="54"/>
      <c r="EO1185" s="54"/>
      <c r="EP1185" s="54"/>
      <c r="EQ1185" s="54"/>
      <c r="ER1185" s="54"/>
      <c r="ES1185" s="54"/>
      <c r="ET1185" s="54"/>
      <c r="EU1185" s="54"/>
      <c r="EV1185" s="54"/>
      <c r="EW1185" s="54"/>
      <c r="EX1185" s="54"/>
      <c r="EY1185" s="54"/>
      <c r="EZ1185" s="54"/>
      <c r="FA1185" s="54"/>
      <c r="FB1185" s="54"/>
      <c r="FC1185" s="54"/>
      <c r="FD1185" s="54"/>
      <c r="FE1185" s="54"/>
      <c r="FF1185" s="54"/>
      <c r="FG1185" s="54"/>
      <c r="FH1185" s="54"/>
      <c r="FI1185" s="54"/>
      <c r="FJ1185" s="54"/>
      <c r="FK1185" s="54"/>
      <c r="FL1185" s="54"/>
      <c r="FM1185" s="54"/>
      <c r="FN1185" s="54"/>
      <c r="FO1185" s="54"/>
      <c r="FP1185" s="54"/>
      <c r="FQ1185" s="54"/>
      <c r="FR1185" s="54"/>
      <c r="FS1185" s="54"/>
      <c r="FT1185" s="54"/>
      <c r="FU1185" s="54"/>
      <c r="FV1185" s="54"/>
      <c r="FW1185" s="54"/>
      <c r="FX1185" s="54"/>
      <c r="FY1185" s="54"/>
      <c r="FZ1185" s="54"/>
      <c r="GA1185" s="54"/>
      <c r="GB1185" s="54"/>
      <c r="GC1185" s="54"/>
      <c r="GD1185" s="54"/>
      <c r="GE1185" s="54"/>
      <c r="GF1185" s="54"/>
      <c r="GG1185" s="54"/>
      <c r="GH1185" s="54"/>
      <c r="GI1185" s="54"/>
      <c r="GJ1185" s="54"/>
      <c r="GK1185" s="54"/>
      <c r="GL1185" s="54"/>
      <c r="GM1185" s="54"/>
    </row>
    <row r="1186" spans="1:195" s="55" customFormat="1" ht="27.6" x14ac:dyDescent="0.3">
      <c r="A1186" s="89" t="s">
        <v>17</v>
      </c>
      <c r="B1186" s="81" t="s">
        <v>1048</v>
      </c>
      <c r="C1186" s="81" t="s">
        <v>19</v>
      </c>
      <c r="D1186" s="81" t="s">
        <v>268</v>
      </c>
      <c r="E1186" s="81" t="s">
        <v>271</v>
      </c>
      <c r="F1186" s="81" t="s">
        <v>280</v>
      </c>
      <c r="G1186" s="167" t="s">
        <v>306</v>
      </c>
      <c r="H1186" s="35" t="s">
        <v>294</v>
      </c>
      <c r="I1186" s="170" t="s">
        <v>301</v>
      </c>
      <c r="J1186" s="81" t="s">
        <v>655</v>
      </c>
      <c r="K1186" s="81" t="s">
        <v>656</v>
      </c>
      <c r="L1186" s="81" t="s">
        <v>304</v>
      </c>
      <c r="M1186" s="26" t="s">
        <v>316</v>
      </c>
      <c r="N1186" s="26" t="s">
        <v>257</v>
      </c>
      <c r="O1186" s="27">
        <v>1</v>
      </c>
      <c r="P1186" s="27">
        <v>50</v>
      </c>
      <c r="Q1186" s="28">
        <v>50</v>
      </c>
      <c r="R1186" s="28">
        <f t="shared" si="4"/>
        <v>50</v>
      </c>
      <c r="S1186" s="54"/>
      <c r="T1186" s="54"/>
      <c r="U1186" s="54"/>
      <c r="V1186" s="54"/>
      <c r="W1186" s="54"/>
      <c r="X1186" s="54"/>
      <c r="Y1186" s="54"/>
      <c r="Z1186" s="54"/>
      <c r="AA1186" s="54"/>
      <c r="AB1186" s="54"/>
      <c r="AC1186" s="54"/>
      <c r="AD1186" s="54"/>
      <c r="AE1186" s="54"/>
      <c r="AF1186" s="54"/>
      <c r="AG1186" s="54"/>
      <c r="AH1186" s="54"/>
      <c r="AI1186" s="54"/>
      <c r="AJ1186" s="54"/>
      <c r="AK1186" s="54"/>
      <c r="AL1186" s="54"/>
      <c r="AM1186" s="54"/>
      <c r="AN1186" s="54"/>
      <c r="AO1186" s="54"/>
      <c r="AP1186" s="54"/>
      <c r="AQ1186" s="54"/>
      <c r="AR1186" s="54"/>
      <c r="AS1186" s="54"/>
      <c r="AT1186" s="54"/>
      <c r="AU1186" s="54"/>
      <c r="AV1186" s="54"/>
      <c r="AW1186" s="54"/>
      <c r="AX1186" s="54"/>
      <c r="AY1186" s="54"/>
      <c r="AZ1186" s="54"/>
      <c r="BA1186" s="54"/>
      <c r="BB1186" s="54"/>
      <c r="BC1186" s="54"/>
      <c r="BD1186" s="54"/>
      <c r="BE1186" s="54"/>
      <c r="BF1186" s="54"/>
      <c r="BG1186" s="54"/>
      <c r="BH1186" s="54"/>
      <c r="BI1186" s="54"/>
      <c r="BJ1186" s="54"/>
      <c r="BK1186" s="54"/>
      <c r="BL1186" s="54"/>
      <c r="BM1186" s="54"/>
      <c r="BN1186" s="54"/>
      <c r="BO1186" s="54"/>
      <c r="BP1186" s="54"/>
      <c r="BQ1186" s="54"/>
      <c r="BR1186" s="54"/>
      <c r="BS1186" s="54"/>
      <c r="BT1186" s="54"/>
      <c r="BU1186" s="54"/>
      <c r="BV1186" s="54"/>
      <c r="BW1186" s="54"/>
      <c r="BX1186" s="54"/>
      <c r="BY1186" s="54"/>
      <c r="BZ1186" s="54"/>
      <c r="CA1186" s="54"/>
      <c r="CB1186" s="54"/>
      <c r="CC1186" s="54"/>
      <c r="CD1186" s="54"/>
      <c r="CE1186" s="54"/>
      <c r="CF1186" s="54"/>
      <c r="CG1186" s="54"/>
      <c r="CH1186" s="54"/>
      <c r="CI1186" s="54"/>
      <c r="CJ1186" s="54"/>
      <c r="CK1186" s="54"/>
      <c r="CL1186" s="54"/>
      <c r="CM1186" s="54"/>
      <c r="CN1186" s="54"/>
      <c r="CO1186" s="54"/>
      <c r="CP1186" s="54"/>
      <c r="CQ1186" s="54"/>
      <c r="CR1186" s="54"/>
      <c r="CS1186" s="54"/>
      <c r="CT1186" s="54"/>
      <c r="CU1186" s="54"/>
      <c r="CV1186" s="54"/>
      <c r="CW1186" s="54"/>
      <c r="CX1186" s="54"/>
      <c r="CY1186" s="54"/>
      <c r="CZ1186" s="54"/>
      <c r="DA1186" s="54"/>
      <c r="DB1186" s="54"/>
      <c r="DC1186" s="54"/>
      <c r="DD1186" s="54"/>
      <c r="DE1186" s="54"/>
      <c r="DF1186" s="54"/>
      <c r="DG1186" s="54"/>
      <c r="DH1186" s="54"/>
      <c r="DI1186" s="54"/>
      <c r="DJ1186" s="54"/>
      <c r="DK1186" s="54"/>
      <c r="DL1186" s="54"/>
      <c r="DM1186" s="54"/>
      <c r="DN1186" s="54"/>
      <c r="DO1186" s="54"/>
      <c r="DP1186" s="54"/>
      <c r="DQ1186" s="54"/>
      <c r="DR1186" s="54"/>
      <c r="DS1186" s="54"/>
      <c r="DT1186" s="54"/>
      <c r="DU1186" s="54"/>
      <c r="DV1186" s="54"/>
      <c r="DW1186" s="54"/>
      <c r="DX1186" s="54"/>
      <c r="DY1186" s="54"/>
      <c r="DZ1186" s="54"/>
      <c r="EA1186" s="54"/>
      <c r="EB1186" s="54"/>
      <c r="EC1186" s="54"/>
      <c r="ED1186" s="54"/>
      <c r="EE1186" s="54"/>
      <c r="EF1186" s="54"/>
      <c r="EG1186" s="54"/>
      <c r="EH1186" s="54"/>
      <c r="EI1186" s="54"/>
      <c r="EJ1186" s="54"/>
      <c r="EK1186" s="54"/>
      <c r="EL1186" s="54"/>
      <c r="EM1186" s="54"/>
      <c r="EN1186" s="54"/>
      <c r="EO1186" s="54"/>
      <c r="EP1186" s="54"/>
      <c r="EQ1186" s="54"/>
      <c r="ER1186" s="54"/>
      <c r="ES1186" s="54"/>
      <c r="ET1186" s="54"/>
      <c r="EU1186" s="54"/>
      <c r="EV1186" s="54"/>
      <c r="EW1186" s="54"/>
      <c r="EX1186" s="54"/>
      <c r="EY1186" s="54"/>
      <c r="EZ1186" s="54"/>
      <c r="FA1186" s="54"/>
      <c r="FB1186" s="54"/>
      <c r="FC1186" s="54"/>
      <c r="FD1186" s="54"/>
      <c r="FE1186" s="54"/>
      <c r="FF1186" s="54"/>
      <c r="FG1186" s="54"/>
      <c r="FH1186" s="54"/>
      <c r="FI1186" s="54"/>
      <c r="FJ1186" s="54"/>
      <c r="FK1186" s="54"/>
      <c r="FL1186" s="54"/>
      <c r="FM1186" s="54"/>
      <c r="FN1186" s="54"/>
      <c r="FO1186" s="54"/>
      <c r="FP1186" s="54"/>
      <c r="FQ1186" s="54"/>
      <c r="FR1186" s="54"/>
      <c r="FS1186" s="54"/>
      <c r="FT1186" s="54"/>
      <c r="FU1186" s="54"/>
      <c r="FV1186" s="54"/>
      <c r="FW1186" s="54"/>
      <c r="FX1186" s="54"/>
      <c r="FY1186" s="54"/>
      <c r="FZ1186" s="54"/>
      <c r="GA1186" s="54"/>
      <c r="GB1186" s="54"/>
      <c r="GC1186" s="54"/>
      <c r="GD1186" s="54"/>
      <c r="GE1186" s="54"/>
      <c r="GF1186" s="54"/>
      <c r="GG1186" s="54"/>
      <c r="GH1186" s="54"/>
      <c r="GI1186" s="54"/>
      <c r="GJ1186" s="54"/>
      <c r="GK1186" s="54"/>
      <c r="GL1186" s="54"/>
      <c r="GM1186" s="54"/>
    </row>
    <row r="1187" spans="1:195" s="55" customFormat="1" ht="27.6" x14ac:dyDescent="0.3">
      <c r="A1187" s="89" t="s">
        <v>17</v>
      </c>
      <c r="B1187" s="81" t="s">
        <v>1048</v>
      </c>
      <c r="C1187" s="81" t="s">
        <v>19</v>
      </c>
      <c r="D1187" s="81" t="s">
        <v>268</v>
      </c>
      <c r="E1187" s="81" t="s">
        <v>271</v>
      </c>
      <c r="F1187" s="81" t="s">
        <v>280</v>
      </c>
      <c r="G1187" s="167" t="s">
        <v>306</v>
      </c>
      <c r="H1187" s="35" t="s">
        <v>298</v>
      </c>
      <c r="I1187" s="170" t="s">
        <v>301</v>
      </c>
      <c r="J1187" s="81" t="s">
        <v>560</v>
      </c>
      <c r="K1187" s="81" t="s">
        <v>561</v>
      </c>
      <c r="L1187" s="81" t="s">
        <v>304</v>
      </c>
      <c r="M1187" s="26" t="s">
        <v>316</v>
      </c>
      <c r="N1187" s="26" t="s">
        <v>257</v>
      </c>
      <c r="O1187" s="27">
        <v>9</v>
      </c>
      <c r="P1187" s="27">
        <v>100</v>
      </c>
      <c r="Q1187" s="28">
        <v>900</v>
      </c>
      <c r="R1187" s="28">
        <f t="shared" si="4"/>
        <v>900</v>
      </c>
      <c r="S1187" s="54"/>
      <c r="T1187" s="54"/>
      <c r="U1187" s="54"/>
      <c r="V1187" s="54"/>
      <c r="W1187" s="54"/>
      <c r="X1187" s="54"/>
      <c r="Y1187" s="54"/>
      <c r="Z1187" s="54"/>
      <c r="AA1187" s="54"/>
      <c r="AB1187" s="54"/>
      <c r="AC1187" s="54"/>
      <c r="AD1187" s="54"/>
      <c r="AE1187" s="54"/>
      <c r="AF1187" s="54"/>
      <c r="AG1187" s="54"/>
      <c r="AH1187" s="54"/>
      <c r="AI1187" s="54"/>
      <c r="AJ1187" s="54"/>
      <c r="AK1187" s="54"/>
      <c r="AL1187" s="54"/>
      <c r="AM1187" s="54"/>
      <c r="AN1187" s="54"/>
      <c r="AO1187" s="54"/>
      <c r="AP1187" s="54"/>
      <c r="AQ1187" s="54"/>
      <c r="AR1187" s="54"/>
      <c r="AS1187" s="54"/>
      <c r="AT1187" s="54"/>
      <c r="AU1187" s="54"/>
      <c r="AV1187" s="54"/>
      <c r="AW1187" s="54"/>
      <c r="AX1187" s="54"/>
      <c r="AY1187" s="54"/>
      <c r="AZ1187" s="54"/>
      <c r="BA1187" s="54"/>
      <c r="BB1187" s="54"/>
      <c r="BC1187" s="54"/>
      <c r="BD1187" s="54"/>
      <c r="BE1187" s="54"/>
      <c r="BF1187" s="54"/>
      <c r="BG1187" s="54"/>
      <c r="BH1187" s="54"/>
      <c r="BI1187" s="54"/>
      <c r="BJ1187" s="54"/>
      <c r="BK1187" s="54"/>
      <c r="BL1187" s="54"/>
      <c r="BM1187" s="54"/>
      <c r="BN1187" s="54"/>
      <c r="BO1187" s="54"/>
      <c r="BP1187" s="54"/>
      <c r="BQ1187" s="54"/>
      <c r="BR1187" s="54"/>
      <c r="BS1187" s="54"/>
      <c r="BT1187" s="54"/>
      <c r="BU1187" s="54"/>
      <c r="BV1187" s="54"/>
      <c r="BW1187" s="54"/>
      <c r="BX1187" s="54"/>
      <c r="BY1187" s="54"/>
      <c r="BZ1187" s="54"/>
      <c r="CA1187" s="54"/>
      <c r="CB1187" s="54"/>
      <c r="CC1187" s="54"/>
      <c r="CD1187" s="54"/>
      <c r="CE1187" s="54"/>
      <c r="CF1187" s="54"/>
      <c r="CG1187" s="54"/>
      <c r="CH1187" s="54"/>
      <c r="CI1187" s="54"/>
      <c r="CJ1187" s="54"/>
      <c r="CK1187" s="54"/>
      <c r="CL1187" s="54"/>
      <c r="CM1187" s="54"/>
      <c r="CN1187" s="54"/>
      <c r="CO1187" s="54"/>
      <c r="CP1187" s="54"/>
      <c r="CQ1187" s="54"/>
      <c r="CR1187" s="54"/>
      <c r="CS1187" s="54"/>
      <c r="CT1187" s="54"/>
      <c r="CU1187" s="54"/>
      <c r="CV1187" s="54"/>
      <c r="CW1187" s="54"/>
      <c r="CX1187" s="54"/>
      <c r="CY1187" s="54"/>
      <c r="CZ1187" s="54"/>
      <c r="DA1187" s="54"/>
      <c r="DB1187" s="54"/>
      <c r="DC1187" s="54"/>
      <c r="DD1187" s="54"/>
      <c r="DE1187" s="54"/>
      <c r="DF1187" s="54"/>
      <c r="DG1187" s="54"/>
      <c r="DH1187" s="54"/>
      <c r="DI1187" s="54"/>
      <c r="DJ1187" s="54"/>
      <c r="DK1187" s="54"/>
      <c r="DL1187" s="54"/>
      <c r="DM1187" s="54"/>
      <c r="DN1187" s="54"/>
      <c r="DO1187" s="54"/>
      <c r="DP1187" s="54"/>
      <c r="DQ1187" s="54"/>
      <c r="DR1187" s="54"/>
      <c r="DS1187" s="54"/>
      <c r="DT1187" s="54"/>
      <c r="DU1187" s="54"/>
      <c r="DV1187" s="54"/>
      <c r="DW1187" s="54"/>
      <c r="DX1187" s="54"/>
      <c r="DY1187" s="54"/>
      <c r="DZ1187" s="54"/>
      <c r="EA1187" s="54"/>
      <c r="EB1187" s="54"/>
      <c r="EC1187" s="54"/>
      <c r="ED1187" s="54"/>
      <c r="EE1187" s="54"/>
      <c r="EF1187" s="54"/>
      <c r="EG1187" s="54"/>
      <c r="EH1187" s="54"/>
      <c r="EI1187" s="54"/>
      <c r="EJ1187" s="54"/>
      <c r="EK1187" s="54"/>
      <c r="EL1187" s="54"/>
      <c r="EM1187" s="54"/>
      <c r="EN1187" s="54"/>
      <c r="EO1187" s="54"/>
      <c r="EP1187" s="54"/>
      <c r="EQ1187" s="54"/>
      <c r="ER1187" s="54"/>
      <c r="ES1187" s="54"/>
      <c r="ET1187" s="54"/>
      <c r="EU1187" s="54"/>
      <c r="EV1187" s="54"/>
      <c r="EW1187" s="54"/>
      <c r="EX1187" s="54"/>
      <c r="EY1187" s="54"/>
      <c r="EZ1187" s="54"/>
      <c r="FA1187" s="54"/>
      <c r="FB1187" s="54"/>
      <c r="FC1187" s="54"/>
      <c r="FD1187" s="54"/>
      <c r="FE1187" s="54"/>
      <c r="FF1187" s="54"/>
      <c r="FG1187" s="54"/>
      <c r="FH1187" s="54"/>
      <c r="FI1187" s="54"/>
      <c r="FJ1187" s="54"/>
      <c r="FK1187" s="54"/>
      <c r="FL1187" s="54"/>
      <c r="FM1187" s="54"/>
      <c r="FN1187" s="54"/>
      <c r="FO1187" s="54"/>
      <c r="FP1187" s="54"/>
      <c r="FQ1187" s="54"/>
      <c r="FR1187" s="54"/>
      <c r="FS1187" s="54"/>
      <c r="FT1187" s="54"/>
      <c r="FU1187" s="54"/>
      <c r="FV1187" s="54"/>
      <c r="FW1187" s="54"/>
      <c r="FX1187" s="54"/>
      <c r="FY1187" s="54"/>
      <c r="FZ1187" s="54"/>
      <c r="GA1187" s="54"/>
      <c r="GB1187" s="54"/>
      <c r="GC1187" s="54"/>
      <c r="GD1187" s="54"/>
      <c r="GE1187" s="54"/>
      <c r="GF1187" s="54"/>
      <c r="GG1187" s="54"/>
      <c r="GH1187" s="54"/>
      <c r="GI1187" s="54"/>
      <c r="GJ1187" s="54"/>
      <c r="GK1187" s="54"/>
      <c r="GL1187" s="54"/>
      <c r="GM1187" s="54"/>
    </row>
    <row r="1188" spans="1:195" s="55" customFormat="1" ht="27.6" x14ac:dyDescent="0.3">
      <c r="A1188" s="89" t="s">
        <v>17</v>
      </c>
      <c r="B1188" s="81" t="s">
        <v>1048</v>
      </c>
      <c r="C1188" s="81" t="s">
        <v>19</v>
      </c>
      <c r="D1188" s="81" t="s">
        <v>267</v>
      </c>
      <c r="E1188" s="81" t="s">
        <v>19</v>
      </c>
      <c r="F1188" s="81" t="s">
        <v>275</v>
      </c>
      <c r="G1188" s="167" t="s">
        <v>1050</v>
      </c>
      <c r="H1188" s="168" t="s">
        <v>295</v>
      </c>
      <c r="I1188" s="170" t="s">
        <v>301</v>
      </c>
      <c r="J1188" s="81"/>
      <c r="K1188" s="81" t="s">
        <v>1069</v>
      </c>
      <c r="L1188" s="81" t="s">
        <v>304</v>
      </c>
      <c r="M1188" s="26" t="s">
        <v>316</v>
      </c>
      <c r="N1188" s="26" t="s">
        <v>255</v>
      </c>
      <c r="O1188" s="27">
        <v>1</v>
      </c>
      <c r="P1188" s="27">
        <v>11.02</v>
      </c>
      <c r="Q1188" s="28">
        <v>11.02</v>
      </c>
      <c r="R1188" s="28">
        <f t="shared" si="4"/>
        <v>11.02</v>
      </c>
      <c r="S1188" s="54"/>
      <c r="T1188" s="54"/>
      <c r="U1188" s="54"/>
      <c r="V1188" s="54"/>
      <c r="W1188" s="54"/>
      <c r="X1188" s="54"/>
      <c r="Y1188" s="54"/>
      <c r="Z1188" s="54"/>
      <c r="AA1188" s="54"/>
      <c r="AB1188" s="54"/>
      <c r="AC1188" s="54"/>
      <c r="AD1188" s="54"/>
      <c r="AE1188" s="54"/>
      <c r="AF1188" s="54"/>
      <c r="AG1188" s="54"/>
      <c r="AH1188" s="54"/>
      <c r="AI1188" s="54"/>
      <c r="AJ1188" s="54"/>
      <c r="AK1188" s="54"/>
      <c r="AL1188" s="54"/>
      <c r="AM1188" s="54"/>
      <c r="AN1188" s="54"/>
      <c r="AO1188" s="54"/>
      <c r="AP1188" s="54"/>
      <c r="AQ1188" s="54"/>
      <c r="AR1188" s="54"/>
      <c r="AS1188" s="54"/>
      <c r="AT1188" s="54"/>
      <c r="AU1188" s="54"/>
      <c r="AV1188" s="54"/>
      <c r="AW1188" s="54"/>
      <c r="AX1188" s="54"/>
      <c r="AY1188" s="54"/>
      <c r="AZ1188" s="54"/>
      <c r="BA1188" s="54"/>
      <c r="BB1188" s="54"/>
      <c r="BC1188" s="54"/>
      <c r="BD1188" s="54"/>
      <c r="BE1188" s="54"/>
      <c r="BF1188" s="54"/>
      <c r="BG1188" s="54"/>
      <c r="BH1188" s="54"/>
      <c r="BI1188" s="54"/>
      <c r="BJ1188" s="54"/>
      <c r="BK1188" s="54"/>
      <c r="BL1188" s="54"/>
      <c r="BM1188" s="54"/>
      <c r="BN1188" s="54"/>
      <c r="BO1188" s="54"/>
      <c r="BP1188" s="54"/>
      <c r="BQ1188" s="54"/>
      <c r="BR1188" s="54"/>
      <c r="BS1188" s="54"/>
      <c r="BT1188" s="54"/>
      <c r="BU1188" s="54"/>
      <c r="BV1188" s="54"/>
      <c r="BW1188" s="54"/>
      <c r="BX1188" s="54"/>
      <c r="BY1188" s="54"/>
      <c r="BZ1188" s="54"/>
      <c r="CA1188" s="54"/>
      <c r="CB1188" s="54"/>
      <c r="CC1188" s="54"/>
      <c r="CD1188" s="54"/>
      <c r="CE1188" s="54"/>
      <c r="CF1188" s="54"/>
      <c r="CG1188" s="54"/>
      <c r="CH1188" s="54"/>
      <c r="CI1188" s="54"/>
      <c r="CJ1188" s="54"/>
      <c r="CK1188" s="54"/>
      <c r="CL1188" s="54"/>
      <c r="CM1188" s="54"/>
      <c r="CN1188" s="54"/>
      <c r="CO1188" s="54"/>
      <c r="CP1188" s="54"/>
      <c r="CQ1188" s="54"/>
      <c r="CR1188" s="54"/>
      <c r="CS1188" s="54"/>
      <c r="CT1188" s="54"/>
      <c r="CU1188" s="54"/>
      <c r="CV1188" s="54"/>
      <c r="CW1188" s="54"/>
      <c r="CX1188" s="54"/>
      <c r="CY1188" s="54"/>
      <c r="CZ1188" s="54"/>
      <c r="DA1188" s="54"/>
      <c r="DB1188" s="54"/>
      <c r="DC1188" s="54"/>
      <c r="DD1188" s="54"/>
      <c r="DE1188" s="54"/>
      <c r="DF1188" s="54"/>
      <c r="DG1188" s="54"/>
      <c r="DH1188" s="54"/>
      <c r="DI1188" s="54"/>
      <c r="DJ1188" s="54"/>
      <c r="DK1188" s="54"/>
      <c r="DL1188" s="54"/>
      <c r="DM1188" s="54"/>
      <c r="DN1188" s="54"/>
      <c r="DO1188" s="54"/>
      <c r="DP1188" s="54"/>
      <c r="DQ1188" s="54"/>
      <c r="DR1188" s="54"/>
      <c r="DS1188" s="54"/>
      <c r="DT1188" s="54"/>
      <c r="DU1188" s="54"/>
      <c r="DV1188" s="54"/>
      <c r="DW1188" s="54"/>
      <c r="DX1188" s="54"/>
      <c r="DY1188" s="54"/>
      <c r="DZ1188" s="54"/>
      <c r="EA1188" s="54"/>
      <c r="EB1188" s="54"/>
      <c r="EC1188" s="54"/>
      <c r="ED1188" s="54"/>
      <c r="EE1188" s="54"/>
      <c r="EF1188" s="54"/>
      <c r="EG1188" s="54"/>
      <c r="EH1188" s="54"/>
      <c r="EI1188" s="54"/>
      <c r="EJ1188" s="54"/>
      <c r="EK1188" s="54"/>
      <c r="EL1188" s="54"/>
      <c r="EM1188" s="54"/>
      <c r="EN1188" s="54"/>
      <c r="EO1188" s="54"/>
      <c r="EP1188" s="54"/>
      <c r="EQ1188" s="54"/>
      <c r="ER1188" s="54"/>
      <c r="ES1188" s="54"/>
      <c r="ET1188" s="54"/>
      <c r="EU1188" s="54"/>
      <c r="EV1188" s="54"/>
      <c r="EW1188" s="54"/>
      <c r="EX1188" s="54"/>
      <c r="EY1188" s="54"/>
      <c r="EZ1188" s="54"/>
      <c r="FA1188" s="54"/>
      <c r="FB1188" s="54"/>
      <c r="FC1188" s="54"/>
      <c r="FD1188" s="54"/>
      <c r="FE1188" s="54"/>
      <c r="FF1188" s="54"/>
      <c r="FG1188" s="54"/>
      <c r="FH1188" s="54"/>
      <c r="FI1188" s="54"/>
      <c r="FJ1188" s="54"/>
      <c r="FK1188" s="54"/>
      <c r="FL1188" s="54"/>
      <c r="FM1188" s="54"/>
      <c r="FN1188" s="54"/>
      <c r="FO1188" s="54"/>
      <c r="FP1188" s="54"/>
      <c r="FQ1188" s="54"/>
      <c r="FR1188" s="54"/>
      <c r="FS1188" s="54"/>
      <c r="FT1188" s="54"/>
      <c r="FU1188" s="54"/>
      <c r="FV1188" s="54"/>
      <c r="FW1188" s="54"/>
      <c r="FX1188" s="54"/>
      <c r="FY1188" s="54"/>
      <c r="FZ1188" s="54"/>
      <c r="GA1188" s="54"/>
      <c r="GB1188" s="54"/>
      <c r="GC1188" s="54"/>
      <c r="GD1188" s="54"/>
      <c r="GE1188" s="54"/>
      <c r="GF1188" s="54"/>
      <c r="GG1188" s="54"/>
      <c r="GH1188" s="54"/>
      <c r="GI1188" s="54"/>
      <c r="GJ1188" s="54"/>
      <c r="GK1188" s="54"/>
      <c r="GL1188" s="54"/>
      <c r="GM1188" s="54"/>
    </row>
    <row r="1189" spans="1:195" s="55" customFormat="1" ht="110.4" x14ac:dyDescent="0.3">
      <c r="A1189" s="89" t="s">
        <v>17</v>
      </c>
      <c r="B1189" s="81" t="s">
        <v>1048</v>
      </c>
      <c r="C1189" s="81" t="s">
        <v>19</v>
      </c>
      <c r="D1189" s="81" t="s">
        <v>267</v>
      </c>
      <c r="E1189" s="81" t="s">
        <v>19</v>
      </c>
      <c r="F1189" s="81" t="s">
        <v>275</v>
      </c>
      <c r="G1189" s="167" t="s">
        <v>382</v>
      </c>
      <c r="H1189" s="168" t="s">
        <v>307</v>
      </c>
      <c r="I1189" s="170" t="s">
        <v>22</v>
      </c>
      <c r="J1189" s="81"/>
      <c r="K1189" s="81" t="s">
        <v>1070</v>
      </c>
      <c r="L1189" s="81" t="s">
        <v>1049</v>
      </c>
      <c r="M1189" s="26" t="s">
        <v>21</v>
      </c>
      <c r="N1189" s="26" t="s">
        <v>255</v>
      </c>
      <c r="O1189" s="27">
        <v>1</v>
      </c>
      <c r="P1189" s="27">
        <v>4867.3599999999997</v>
      </c>
      <c r="Q1189" s="28">
        <v>4867.3599999999997</v>
      </c>
      <c r="R1189" s="28">
        <f t="shared" si="4"/>
        <v>4867.3599999999997</v>
      </c>
      <c r="S1189" s="54"/>
      <c r="T1189" s="54"/>
      <c r="U1189" s="54"/>
      <c r="V1189" s="54"/>
      <c r="W1189" s="54"/>
      <c r="X1189" s="54"/>
      <c r="Y1189" s="54"/>
      <c r="Z1189" s="54"/>
      <c r="AA1189" s="54"/>
      <c r="AB1189" s="54"/>
      <c r="AC1189" s="54"/>
      <c r="AD1189" s="54"/>
      <c r="AE1189" s="54"/>
      <c r="AF1189" s="54"/>
      <c r="AG1189" s="54"/>
      <c r="AH1189" s="54"/>
      <c r="AI1189" s="54"/>
      <c r="AJ1189" s="54"/>
      <c r="AK1189" s="54"/>
      <c r="AL1189" s="54"/>
      <c r="AM1189" s="54"/>
      <c r="AN1189" s="54"/>
      <c r="AO1189" s="54"/>
      <c r="AP1189" s="54"/>
      <c r="AQ1189" s="54"/>
      <c r="AR1189" s="54"/>
      <c r="AS1189" s="54"/>
      <c r="AT1189" s="54"/>
      <c r="AU1189" s="54"/>
      <c r="AV1189" s="54"/>
      <c r="AW1189" s="54"/>
      <c r="AX1189" s="54"/>
      <c r="AY1189" s="54"/>
      <c r="AZ1189" s="54"/>
      <c r="BA1189" s="54"/>
      <c r="BB1189" s="54"/>
      <c r="BC1189" s="54"/>
      <c r="BD1189" s="54"/>
      <c r="BE1189" s="54"/>
      <c r="BF1189" s="54"/>
      <c r="BG1189" s="54"/>
      <c r="BH1189" s="54"/>
      <c r="BI1189" s="54"/>
      <c r="BJ1189" s="54"/>
      <c r="BK1189" s="54"/>
      <c r="BL1189" s="54"/>
      <c r="BM1189" s="54"/>
      <c r="BN1189" s="54"/>
      <c r="BO1189" s="54"/>
      <c r="BP1189" s="54"/>
      <c r="BQ1189" s="54"/>
      <c r="BR1189" s="54"/>
      <c r="BS1189" s="54"/>
      <c r="BT1189" s="54"/>
      <c r="BU1189" s="54"/>
      <c r="BV1189" s="54"/>
      <c r="BW1189" s="54"/>
      <c r="BX1189" s="54"/>
      <c r="BY1189" s="54"/>
      <c r="BZ1189" s="54"/>
      <c r="CA1189" s="54"/>
      <c r="CB1189" s="54"/>
      <c r="CC1189" s="54"/>
      <c r="CD1189" s="54"/>
      <c r="CE1189" s="54"/>
      <c r="CF1189" s="54"/>
      <c r="CG1189" s="54"/>
      <c r="CH1189" s="54"/>
      <c r="CI1189" s="54"/>
      <c r="CJ1189" s="54"/>
      <c r="CK1189" s="54"/>
      <c r="CL1189" s="54"/>
      <c r="CM1189" s="54"/>
      <c r="CN1189" s="54"/>
      <c r="CO1189" s="54"/>
      <c r="CP1189" s="54"/>
      <c r="CQ1189" s="54"/>
      <c r="CR1189" s="54"/>
      <c r="CS1189" s="54"/>
      <c r="CT1189" s="54"/>
      <c r="CU1189" s="54"/>
      <c r="CV1189" s="54"/>
      <c r="CW1189" s="54"/>
      <c r="CX1189" s="54"/>
      <c r="CY1189" s="54"/>
      <c r="CZ1189" s="54"/>
      <c r="DA1189" s="54"/>
      <c r="DB1189" s="54"/>
      <c r="DC1189" s="54"/>
      <c r="DD1189" s="54"/>
      <c r="DE1189" s="54"/>
      <c r="DF1189" s="54"/>
      <c r="DG1189" s="54"/>
      <c r="DH1189" s="54"/>
      <c r="DI1189" s="54"/>
      <c r="DJ1189" s="54"/>
      <c r="DK1189" s="54"/>
      <c r="DL1189" s="54"/>
      <c r="DM1189" s="54"/>
      <c r="DN1189" s="54"/>
      <c r="DO1189" s="54"/>
      <c r="DP1189" s="54"/>
      <c r="DQ1189" s="54"/>
      <c r="DR1189" s="54"/>
      <c r="DS1189" s="54"/>
      <c r="DT1189" s="54"/>
      <c r="DU1189" s="54"/>
      <c r="DV1189" s="54"/>
      <c r="DW1189" s="54"/>
      <c r="DX1189" s="54"/>
      <c r="DY1189" s="54"/>
      <c r="DZ1189" s="54"/>
      <c r="EA1189" s="54"/>
      <c r="EB1189" s="54"/>
      <c r="EC1189" s="54"/>
      <c r="ED1189" s="54"/>
      <c r="EE1189" s="54"/>
      <c r="EF1189" s="54"/>
      <c r="EG1189" s="54"/>
      <c r="EH1189" s="54"/>
      <c r="EI1189" s="54"/>
      <c r="EJ1189" s="54"/>
      <c r="EK1189" s="54"/>
      <c r="EL1189" s="54"/>
      <c r="EM1189" s="54"/>
      <c r="EN1189" s="54"/>
      <c r="EO1189" s="54"/>
      <c r="EP1189" s="54"/>
      <c r="EQ1189" s="54"/>
      <c r="ER1189" s="54"/>
      <c r="ES1189" s="54"/>
      <c r="ET1189" s="54"/>
      <c r="EU1189" s="54"/>
      <c r="EV1189" s="54"/>
      <c r="EW1189" s="54"/>
      <c r="EX1189" s="54"/>
      <c r="EY1189" s="54"/>
      <c r="EZ1189" s="54"/>
      <c r="FA1189" s="54"/>
      <c r="FB1189" s="54"/>
      <c r="FC1189" s="54"/>
      <c r="FD1189" s="54"/>
      <c r="FE1189" s="54"/>
      <c r="FF1189" s="54"/>
      <c r="FG1189" s="54"/>
      <c r="FH1189" s="54"/>
      <c r="FI1189" s="54"/>
      <c r="FJ1189" s="54"/>
      <c r="FK1189" s="54"/>
      <c r="FL1189" s="54"/>
      <c r="FM1189" s="54"/>
      <c r="FN1189" s="54"/>
      <c r="FO1189" s="54"/>
      <c r="FP1189" s="54"/>
      <c r="FQ1189" s="54"/>
      <c r="FR1189" s="54"/>
      <c r="FS1189" s="54"/>
      <c r="FT1189" s="54"/>
      <c r="FU1189" s="54"/>
      <c r="FV1189" s="54"/>
      <c r="FW1189" s="54"/>
      <c r="FX1189" s="54"/>
      <c r="FY1189" s="54"/>
      <c r="FZ1189" s="54"/>
      <c r="GA1189" s="54"/>
      <c r="GB1189" s="54"/>
      <c r="GC1189" s="54"/>
      <c r="GD1189" s="54"/>
      <c r="GE1189" s="54"/>
      <c r="GF1189" s="54"/>
      <c r="GG1189" s="54"/>
      <c r="GH1189" s="54"/>
      <c r="GI1189" s="54"/>
      <c r="GJ1189" s="54"/>
      <c r="GK1189" s="54"/>
      <c r="GL1189" s="54"/>
      <c r="GM1189" s="54"/>
    </row>
    <row r="1190" spans="1:195" s="55" customFormat="1" ht="110.4" x14ac:dyDescent="0.3">
      <c r="A1190" s="89" t="s">
        <v>17</v>
      </c>
      <c r="B1190" s="81" t="s">
        <v>1048</v>
      </c>
      <c r="C1190" s="81" t="s">
        <v>19</v>
      </c>
      <c r="D1190" s="81" t="s">
        <v>267</v>
      </c>
      <c r="E1190" s="81" t="s">
        <v>19</v>
      </c>
      <c r="F1190" s="81" t="s">
        <v>275</v>
      </c>
      <c r="G1190" s="167" t="s">
        <v>375</v>
      </c>
      <c r="H1190" s="168" t="s">
        <v>307</v>
      </c>
      <c r="I1190" s="170" t="s">
        <v>22</v>
      </c>
      <c r="J1190" s="81" t="s">
        <v>854</v>
      </c>
      <c r="K1190" s="81" t="s">
        <v>855</v>
      </c>
      <c r="L1190" s="81" t="s">
        <v>1049</v>
      </c>
      <c r="M1190" s="26" t="s">
        <v>21</v>
      </c>
      <c r="N1190" s="26" t="s">
        <v>257</v>
      </c>
      <c r="O1190" s="27">
        <v>9</v>
      </c>
      <c r="P1190" s="27">
        <v>40</v>
      </c>
      <c r="Q1190" s="28">
        <v>360</v>
      </c>
      <c r="R1190" s="28">
        <f t="shared" si="4"/>
        <v>360</v>
      </c>
      <c r="S1190" s="54"/>
      <c r="T1190" s="54"/>
      <c r="U1190" s="54"/>
      <c r="V1190" s="54"/>
      <c r="W1190" s="54"/>
      <c r="X1190" s="54"/>
      <c r="Y1190" s="54"/>
      <c r="Z1190" s="54"/>
      <c r="AA1190" s="54"/>
      <c r="AB1190" s="54"/>
      <c r="AC1190" s="54"/>
      <c r="AD1190" s="54"/>
      <c r="AE1190" s="54"/>
      <c r="AF1190" s="54"/>
      <c r="AG1190" s="54"/>
      <c r="AH1190" s="54"/>
      <c r="AI1190" s="54"/>
      <c r="AJ1190" s="54"/>
      <c r="AK1190" s="54"/>
      <c r="AL1190" s="54"/>
      <c r="AM1190" s="54"/>
      <c r="AN1190" s="54"/>
      <c r="AO1190" s="54"/>
      <c r="AP1190" s="54"/>
      <c r="AQ1190" s="54"/>
      <c r="AR1190" s="54"/>
      <c r="AS1190" s="54"/>
      <c r="AT1190" s="54"/>
      <c r="AU1190" s="54"/>
      <c r="AV1190" s="54"/>
      <c r="AW1190" s="54"/>
      <c r="AX1190" s="54"/>
      <c r="AY1190" s="54"/>
      <c r="AZ1190" s="54"/>
      <c r="BA1190" s="54"/>
      <c r="BB1190" s="54"/>
      <c r="BC1190" s="54"/>
      <c r="BD1190" s="54"/>
      <c r="BE1190" s="54"/>
      <c r="BF1190" s="54"/>
      <c r="BG1190" s="54"/>
      <c r="BH1190" s="54"/>
      <c r="BI1190" s="54"/>
      <c r="BJ1190" s="54"/>
      <c r="BK1190" s="54"/>
      <c r="BL1190" s="54"/>
      <c r="BM1190" s="54"/>
      <c r="BN1190" s="54"/>
      <c r="BO1190" s="54"/>
      <c r="BP1190" s="54"/>
      <c r="BQ1190" s="54"/>
      <c r="BR1190" s="54"/>
      <c r="BS1190" s="54"/>
      <c r="BT1190" s="54"/>
      <c r="BU1190" s="54"/>
      <c r="BV1190" s="54"/>
      <c r="BW1190" s="54"/>
      <c r="BX1190" s="54"/>
      <c r="BY1190" s="54"/>
      <c r="BZ1190" s="54"/>
      <c r="CA1190" s="54"/>
      <c r="CB1190" s="54"/>
      <c r="CC1190" s="54"/>
      <c r="CD1190" s="54"/>
      <c r="CE1190" s="54"/>
      <c r="CF1190" s="54"/>
      <c r="CG1190" s="54"/>
      <c r="CH1190" s="54"/>
      <c r="CI1190" s="54"/>
      <c r="CJ1190" s="54"/>
      <c r="CK1190" s="54"/>
      <c r="CL1190" s="54"/>
      <c r="CM1190" s="54"/>
      <c r="CN1190" s="54"/>
      <c r="CO1190" s="54"/>
      <c r="CP1190" s="54"/>
      <c r="CQ1190" s="54"/>
      <c r="CR1190" s="54"/>
      <c r="CS1190" s="54"/>
      <c r="CT1190" s="54"/>
      <c r="CU1190" s="54"/>
      <c r="CV1190" s="54"/>
      <c r="CW1190" s="54"/>
      <c r="CX1190" s="54"/>
      <c r="CY1190" s="54"/>
      <c r="CZ1190" s="54"/>
      <c r="DA1190" s="54"/>
      <c r="DB1190" s="54"/>
      <c r="DC1190" s="54"/>
      <c r="DD1190" s="54"/>
      <c r="DE1190" s="54"/>
      <c r="DF1190" s="54"/>
      <c r="DG1190" s="54"/>
      <c r="DH1190" s="54"/>
      <c r="DI1190" s="54"/>
      <c r="DJ1190" s="54"/>
      <c r="DK1190" s="54"/>
      <c r="DL1190" s="54"/>
      <c r="DM1190" s="54"/>
      <c r="DN1190" s="54"/>
      <c r="DO1190" s="54"/>
      <c r="DP1190" s="54"/>
      <c r="DQ1190" s="54"/>
      <c r="DR1190" s="54"/>
      <c r="DS1190" s="54"/>
      <c r="DT1190" s="54"/>
      <c r="DU1190" s="54"/>
      <c r="DV1190" s="54"/>
      <c r="DW1190" s="54"/>
      <c r="DX1190" s="54"/>
      <c r="DY1190" s="54"/>
      <c r="DZ1190" s="54"/>
      <c r="EA1190" s="54"/>
      <c r="EB1190" s="54"/>
      <c r="EC1190" s="54"/>
      <c r="ED1190" s="54"/>
      <c r="EE1190" s="54"/>
      <c r="EF1190" s="54"/>
      <c r="EG1190" s="54"/>
      <c r="EH1190" s="54"/>
      <c r="EI1190" s="54"/>
      <c r="EJ1190" s="54"/>
      <c r="EK1190" s="54"/>
      <c r="EL1190" s="54"/>
      <c r="EM1190" s="54"/>
      <c r="EN1190" s="54"/>
      <c r="EO1190" s="54"/>
      <c r="EP1190" s="54"/>
      <c r="EQ1190" s="54"/>
      <c r="ER1190" s="54"/>
      <c r="ES1190" s="54"/>
      <c r="ET1190" s="54"/>
      <c r="EU1190" s="54"/>
      <c r="EV1190" s="54"/>
      <c r="EW1190" s="54"/>
      <c r="EX1190" s="54"/>
      <c r="EY1190" s="54"/>
      <c r="EZ1190" s="54"/>
      <c r="FA1190" s="54"/>
      <c r="FB1190" s="54"/>
      <c r="FC1190" s="54"/>
      <c r="FD1190" s="54"/>
      <c r="FE1190" s="54"/>
      <c r="FF1190" s="54"/>
      <c r="FG1190" s="54"/>
      <c r="FH1190" s="54"/>
      <c r="FI1190" s="54"/>
      <c r="FJ1190" s="54"/>
      <c r="FK1190" s="54"/>
      <c r="FL1190" s="54"/>
      <c r="FM1190" s="54"/>
      <c r="FN1190" s="54"/>
      <c r="FO1190" s="54"/>
      <c r="FP1190" s="54"/>
      <c r="FQ1190" s="54"/>
      <c r="FR1190" s="54"/>
      <c r="FS1190" s="54"/>
      <c r="FT1190" s="54"/>
      <c r="FU1190" s="54"/>
      <c r="FV1190" s="54"/>
      <c r="FW1190" s="54"/>
      <c r="FX1190" s="54"/>
      <c r="FY1190" s="54"/>
      <c r="FZ1190" s="54"/>
      <c r="GA1190" s="54"/>
      <c r="GB1190" s="54"/>
      <c r="GC1190" s="54"/>
      <c r="GD1190" s="54"/>
      <c r="GE1190" s="54"/>
      <c r="GF1190" s="54"/>
      <c r="GG1190" s="54"/>
      <c r="GH1190" s="54"/>
      <c r="GI1190" s="54"/>
      <c r="GJ1190" s="54"/>
      <c r="GK1190" s="54"/>
      <c r="GL1190" s="54"/>
      <c r="GM1190" s="54"/>
    </row>
    <row r="1191" spans="1:195" s="55" customFormat="1" ht="27.6" x14ac:dyDescent="0.3">
      <c r="A1191" s="89" t="s">
        <v>17</v>
      </c>
      <c r="B1191" s="81" t="s">
        <v>1048</v>
      </c>
      <c r="C1191" s="81" t="s">
        <v>19</v>
      </c>
      <c r="D1191" s="81" t="s">
        <v>23</v>
      </c>
      <c r="E1191" s="81" t="s">
        <v>269</v>
      </c>
      <c r="F1191" s="81" t="s">
        <v>279</v>
      </c>
      <c r="G1191" s="167" t="s">
        <v>325</v>
      </c>
      <c r="H1191" s="168" t="s">
        <v>285</v>
      </c>
      <c r="I1191" s="170" t="s">
        <v>283</v>
      </c>
      <c r="J1191" s="81"/>
      <c r="K1191" s="81" t="s">
        <v>1071</v>
      </c>
      <c r="L1191" s="81" t="s">
        <v>566</v>
      </c>
      <c r="M1191" s="26" t="s">
        <v>316</v>
      </c>
      <c r="N1191" s="26" t="s">
        <v>255</v>
      </c>
      <c r="O1191" s="27">
        <v>1</v>
      </c>
      <c r="P1191" s="27">
        <v>10440</v>
      </c>
      <c r="Q1191" s="28">
        <v>10440</v>
      </c>
      <c r="R1191" s="28">
        <f t="shared" si="4"/>
        <v>10440</v>
      </c>
      <c r="S1191" s="54"/>
      <c r="T1191" s="54"/>
      <c r="U1191" s="54"/>
      <c r="V1191" s="54"/>
      <c r="W1191" s="54"/>
      <c r="X1191" s="54"/>
      <c r="Y1191" s="54"/>
      <c r="Z1191" s="54"/>
      <c r="AA1191" s="54"/>
      <c r="AB1191" s="54"/>
      <c r="AC1191" s="54"/>
      <c r="AD1191" s="54"/>
      <c r="AE1191" s="54"/>
      <c r="AF1191" s="54"/>
      <c r="AG1191" s="54"/>
      <c r="AH1191" s="54"/>
      <c r="AI1191" s="54"/>
      <c r="AJ1191" s="54"/>
      <c r="AK1191" s="54"/>
      <c r="AL1191" s="54"/>
      <c r="AM1191" s="54"/>
      <c r="AN1191" s="54"/>
      <c r="AO1191" s="54"/>
      <c r="AP1191" s="54"/>
      <c r="AQ1191" s="54"/>
      <c r="AR1191" s="54"/>
      <c r="AS1191" s="54"/>
      <c r="AT1191" s="54"/>
      <c r="AU1191" s="54"/>
      <c r="AV1191" s="54"/>
      <c r="AW1191" s="54"/>
      <c r="AX1191" s="54"/>
      <c r="AY1191" s="54"/>
      <c r="AZ1191" s="54"/>
      <c r="BA1191" s="54"/>
      <c r="BB1191" s="54"/>
      <c r="BC1191" s="54"/>
      <c r="BD1191" s="54"/>
      <c r="BE1191" s="54"/>
      <c r="BF1191" s="54"/>
      <c r="BG1191" s="54"/>
      <c r="BH1191" s="54"/>
      <c r="BI1191" s="54"/>
      <c r="BJ1191" s="54"/>
      <c r="BK1191" s="54"/>
      <c r="BL1191" s="54"/>
      <c r="BM1191" s="54"/>
      <c r="BN1191" s="54"/>
      <c r="BO1191" s="54"/>
      <c r="BP1191" s="54"/>
      <c r="BQ1191" s="54"/>
      <c r="BR1191" s="54"/>
      <c r="BS1191" s="54"/>
      <c r="BT1191" s="54"/>
      <c r="BU1191" s="54"/>
      <c r="BV1191" s="54"/>
      <c r="BW1191" s="54"/>
      <c r="BX1191" s="54"/>
      <c r="BY1191" s="54"/>
      <c r="BZ1191" s="54"/>
      <c r="CA1191" s="54"/>
      <c r="CB1191" s="54"/>
      <c r="CC1191" s="54"/>
      <c r="CD1191" s="54"/>
      <c r="CE1191" s="54"/>
      <c r="CF1191" s="54"/>
      <c r="CG1191" s="54"/>
      <c r="CH1191" s="54"/>
      <c r="CI1191" s="54"/>
      <c r="CJ1191" s="54"/>
      <c r="CK1191" s="54"/>
      <c r="CL1191" s="54"/>
      <c r="CM1191" s="54"/>
      <c r="CN1191" s="54"/>
      <c r="CO1191" s="54"/>
      <c r="CP1191" s="54"/>
      <c r="CQ1191" s="54"/>
      <c r="CR1191" s="54"/>
      <c r="CS1191" s="54"/>
      <c r="CT1191" s="54"/>
      <c r="CU1191" s="54"/>
      <c r="CV1191" s="54"/>
      <c r="CW1191" s="54"/>
      <c r="CX1191" s="54"/>
      <c r="CY1191" s="54"/>
      <c r="CZ1191" s="54"/>
      <c r="DA1191" s="54"/>
      <c r="DB1191" s="54"/>
      <c r="DC1191" s="54"/>
      <c r="DD1191" s="54"/>
      <c r="DE1191" s="54"/>
      <c r="DF1191" s="54"/>
      <c r="DG1191" s="54"/>
      <c r="DH1191" s="54"/>
      <c r="DI1191" s="54"/>
      <c r="DJ1191" s="54"/>
      <c r="DK1191" s="54"/>
      <c r="DL1191" s="54"/>
      <c r="DM1191" s="54"/>
      <c r="DN1191" s="54"/>
      <c r="DO1191" s="54"/>
      <c r="DP1191" s="54"/>
      <c r="DQ1191" s="54"/>
      <c r="DR1191" s="54"/>
      <c r="DS1191" s="54"/>
      <c r="DT1191" s="54"/>
      <c r="DU1191" s="54"/>
      <c r="DV1191" s="54"/>
      <c r="DW1191" s="54"/>
      <c r="DX1191" s="54"/>
      <c r="DY1191" s="54"/>
      <c r="DZ1191" s="54"/>
      <c r="EA1191" s="54"/>
      <c r="EB1191" s="54"/>
      <c r="EC1191" s="54"/>
      <c r="ED1191" s="54"/>
      <c r="EE1191" s="54"/>
      <c r="EF1191" s="54"/>
      <c r="EG1191" s="54"/>
      <c r="EH1191" s="54"/>
      <c r="EI1191" s="54"/>
      <c r="EJ1191" s="54"/>
      <c r="EK1191" s="54"/>
      <c r="EL1191" s="54"/>
      <c r="EM1191" s="54"/>
      <c r="EN1191" s="54"/>
      <c r="EO1191" s="54"/>
      <c r="EP1191" s="54"/>
      <c r="EQ1191" s="54"/>
      <c r="ER1191" s="54"/>
      <c r="ES1191" s="54"/>
      <c r="ET1191" s="54"/>
      <c r="EU1191" s="54"/>
      <c r="EV1191" s="54"/>
      <c r="EW1191" s="54"/>
      <c r="EX1191" s="54"/>
      <c r="EY1191" s="54"/>
      <c r="EZ1191" s="54"/>
      <c r="FA1191" s="54"/>
      <c r="FB1191" s="54"/>
      <c r="FC1191" s="54"/>
      <c r="FD1191" s="54"/>
      <c r="FE1191" s="54"/>
      <c r="FF1191" s="54"/>
      <c r="FG1191" s="54"/>
      <c r="FH1191" s="54"/>
      <c r="FI1191" s="54"/>
      <c r="FJ1191" s="54"/>
      <c r="FK1191" s="54"/>
      <c r="FL1191" s="54"/>
      <c r="FM1191" s="54"/>
      <c r="FN1191" s="54"/>
      <c r="FO1191" s="54"/>
      <c r="FP1191" s="54"/>
      <c r="FQ1191" s="54"/>
      <c r="FR1191" s="54"/>
      <c r="FS1191" s="54"/>
      <c r="FT1191" s="54"/>
      <c r="FU1191" s="54"/>
      <c r="FV1191" s="54"/>
      <c r="FW1191" s="54"/>
      <c r="FX1191" s="54"/>
      <c r="FY1191" s="54"/>
      <c r="FZ1191" s="54"/>
      <c r="GA1191" s="54"/>
      <c r="GB1191" s="54"/>
      <c r="GC1191" s="54"/>
      <c r="GD1191" s="54"/>
      <c r="GE1191" s="54"/>
      <c r="GF1191" s="54"/>
      <c r="GG1191" s="54"/>
      <c r="GH1191" s="54"/>
      <c r="GI1191" s="54"/>
      <c r="GJ1191" s="54"/>
      <c r="GK1191" s="54"/>
      <c r="GL1191" s="54"/>
      <c r="GM1191" s="54"/>
    </row>
    <row r="1192" spans="1:195" s="55" customFormat="1" ht="41.4" x14ac:dyDescent="0.3">
      <c r="A1192" s="89" t="s">
        <v>17</v>
      </c>
      <c r="B1192" s="81" t="s">
        <v>1048</v>
      </c>
      <c r="C1192" s="81" t="s">
        <v>19</v>
      </c>
      <c r="D1192" s="81" t="s">
        <v>23</v>
      </c>
      <c r="E1192" s="81" t="s">
        <v>269</v>
      </c>
      <c r="F1192" s="81" t="s">
        <v>279</v>
      </c>
      <c r="G1192" s="167" t="s">
        <v>321</v>
      </c>
      <c r="H1192" s="35" t="s">
        <v>383</v>
      </c>
      <c r="I1192" s="170" t="s">
        <v>283</v>
      </c>
      <c r="J1192" s="81"/>
      <c r="K1192" s="81" t="s">
        <v>1072</v>
      </c>
      <c r="L1192" s="81" t="s">
        <v>323</v>
      </c>
      <c r="M1192" s="26" t="s">
        <v>316</v>
      </c>
      <c r="N1192" s="26" t="s">
        <v>255</v>
      </c>
      <c r="O1192" s="27">
        <v>1</v>
      </c>
      <c r="P1192" s="27">
        <v>10962</v>
      </c>
      <c r="Q1192" s="28">
        <v>10962</v>
      </c>
      <c r="R1192" s="28">
        <f t="shared" si="4"/>
        <v>10962</v>
      </c>
      <c r="S1192" s="54"/>
      <c r="T1192" s="54"/>
      <c r="U1192" s="54"/>
      <c r="V1192" s="54"/>
      <c r="W1192" s="54"/>
      <c r="X1192" s="54"/>
      <c r="Y1192" s="54"/>
      <c r="Z1192" s="54"/>
      <c r="AA1192" s="54"/>
      <c r="AB1192" s="54"/>
      <c r="AC1192" s="54"/>
      <c r="AD1192" s="54"/>
      <c r="AE1192" s="54"/>
      <c r="AF1192" s="54"/>
      <c r="AG1192" s="54"/>
      <c r="AH1192" s="54"/>
      <c r="AI1192" s="54"/>
      <c r="AJ1192" s="54"/>
      <c r="AK1192" s="54"/>
      <c r="AL1192" s="54"/>
      <c r="AM1192" s="54"/>
      <c r="AN1192" s="54"/>
      <c r="AO1192" s="54"/>
      <c r="AP1192" s="54"/>
      <c r="AQ1192" s="54"/>
      <c r="AR1192" s="54"/>
      <c r="AS1192" s="54"/>
      <c r="AT1192" s="54"/>
      <c r="AU1192" s="54"/>
      <c r="AV1192" s="54"/>
      <c r="AW1192" s="54"/>
      <c r="AX1192" s="54"/>
      <c r="AY1192" s="54"/>
      <c r="AZ1192" s="54"/>
      <c r="BA1192" s="54"/>
      <c r="BB1192" s="54"/>
      <c r="BC1192" s="54"/>
      <c r="BD1192" s="54"/>
      <c r="BE1192" s="54"/>
      <c r="BF1192" s="54"/>
      <c r="BG1192" s="54"/>
      <c r="BH1192" s="54"/>
      <c r="BI1192" s="54"/>
      <c r="BJ1192" s="54"/>
      <c r="BK1192" s="54"/>
      <c r="BL1192" s="54"/>
      <c r="BM1192" s="54"/>
      <c r="BN1192" s="54"/>
      <c r="BO1192" s="54"/>
      <c r="BP1192" s="54"/>
      <c r="BQ1192" s="54"/>
      <c r="BR1192" s="54"/>
      <c r="BS1192" s="54"/>
      <c r="BT1192" s="54"/>
      <c r="BU1192" s="54"/>
      <c r="BV1192" s="54"/>
      <c r="BW1192" s="54"/>
      <c r="BX1192" s="54"/>
      <c r="BY1192" s="54"/>
      <c r="BZ1192" s="54"/>
      <c r="CA1192" s="54"/>
      <c r="CB1192" s="54"/>
      <c r="CC1192" s="54"/>
      <c r="CD1192" s="54"/>
      <c r="CE1192" s="54"/>
      <c r="CF1192" s="54"/>
      <c r="CG1192" s="54"/>
      <c r="CH1192" s="54"/>
      <c r="CI1192" s="54"/>
      <c r="CJ1192" s="54"/>
      <c r="CK1192" s="54"/>
      <c r="CL1192" s="54"/>
      <c r="CM1192" s="54"/>
      <c r="CN1192" s="54"/>
      <c r="CO1192" s="54"/>
      <c r="CP1192" s="54"/>
      <c r="CQ1192" s="54"/>
      <c r="CR1192" s="54"/>
      <c r="CS1192" s="54"/>
      <c r="CT1192" s="54"/>
      <c r="CU1192" s="54"/>
      <c r="CV1192" s="54"/>
      <c r="CW1192" s="54"/>
      <c r="CX1192" s="54"/>
      <c r="CY1192" s="54"/>
      <c r="CZ1192" s="54"/>
      <c r="DA1192" s="54"/>
      <c r="DB1192" s="54"/>
      <c r="DC1192" s="54"/>
      <c r="DD1192" s="54"/>
      <c r="DE1192" s="54"/>
      <c r="DF1192" s="54"/>
      <c r="DG1192" s="54"/>
      <c r="DH1192" s="54"/>
      <c r="DI1192" s="54"/>
      <c r="DJ1192" s="54"/>
      <c r="DK1192" s="54"/>
      <c r="DL1192" s="54"/>
      <c r="DM1192" s="54"/>
      <c r="DN1192" s="54"/>
      <c r="DO1192" s="54"/>
      <c r="DP1192" s="54"/>
      <c r="DQ1192" s="54"/>
      <c r="DR1192" s="54"/>
      <c r="DS1192" s="54"/>
      <c r="DT1192" s="54"/>
      <c r="DU1192" s="54"/>
      <c r="DV1192" s="54"/>
      <c r="DW1192" s="54"/>
      <c r="DX1192" s="54"/>
      <c r="DY1192" s="54"/>
      <c r="DZ1192" s="54"/>
      <c r="EA1192" s="54"/>
      <c r="EB1192" s="54"/>
      <c r="EC1192" s="54"/>
      <c r="ED1192" s="54"/>
      <c r="EE1192" s="54"/>
      <c r="EF1192" s="54"/>
      <c r="EG1192" s="54"/>
      <c r="EH1192" s="54"/>
      <c r="EI1192" s="54"/>
      <c r="EJ1192" s="54"/>
      <c r="EK1192" s="54"/>
      <c r="EL1192" s="54"/>
      <c r="EM1192" s="54"/>
      <c r="EN1192" s="54"/>
      <c r="EO1192" s="54"/>
      <c r="EP1192" s="54"/>
      <c r="EQ1192" s="54"/>
      <c r="ER1192" s="54"/>
      <c r="ES1192" s="54"/>
      <c r="ET1192" s="54"/>
      <c r="EU1192" s="54"/>
      <c r="EV1192" s="54"/>
      <c r="EW1192" s="54"/>
      <c r="EX1192" s="54"/>
      <c r="EY1192" s="54"/>
      <c r="EZ1192" s="54"/>
      <c r="FA1192" s="54"/>
      <c r="FB1192" s="54"/>
      <c r="FC1192" s="54"/>
      <c r="FD1192" s="54"/>
      <c r="FE1192" s="54"/>
      <c r="FF1192" s="54"/>
      <c r="FG1192" s="54"/>
      <c r="FH1192" s="54"/>
      <c r="FI1192" s="54"/>
      <c r="FJ1192" s="54"/>
      <c r="FK1192" s="54"/>
      <c r="FL1192" s="54"/>
      <c r="FM1192" s="54"/>
      <c r="FN1192" s="54"/>
      <c r="FO1192" s="54"/>
      <c r="FP1192" s="54"/>
      <c r="FQ1192" s="54"/>
      <c r="FR1192" s="54"/>
      <c r="FS1192" s="54"/>
      <c r="FT1192" s="54"/>
      <c r="FU1192" s="54"/>
      <c r="FV1192" s="54"/>
      <c r="FW1192" s="54"/>
      <c r="FX1192" s="54"/>
      <c r="FY1192" s="54"/>
      <c r="FZ1192" s="54"/>
      <c r="GA1192" s="54"/>
      <c r="GB1192" s="54"/>
      <c r="GC1192" s="54"/>
      <c r="GD1192" s="54"/>
      <c r="GE1192" s="54"/>
      <c r="GF1192" s="54"/>
      <c r="GG1192" s="54"/>
      <c r="GH1192" s="54"/>
      <c r="GI1192" s="54"/>
      <c r="GJ1192" s="54"/>
      <c r="GK1192" s="54"/>
      <c r="GL1192" s="54"/>
      <c r="GM1192" s="54"/>
    </row>
    <row r="1193" spans="1:195" s="55" customFormat="1" ht="27.6" x14ac:dyDescent="0.3">
      <c r="A1193" s="89" t="s">
        <v>17</v>
      </c>
      <c r="B1193" s="81" t="s">
        <v>1048</v>
      </c>
      <c r="C1193" s="81" t="s">
        <v>19</v>
      </c>
      <c r="D1193" s="81" t="s">
        <v>23</v>
      </c>
      <c r="E1193" s="81" t="s">
        <v>24</v>
      </c>
      <c r="F1193" s="81" t="s">
        <v>279</v>
      </c>
      <c r="G1193" s="167" t="s">
        <v>659</v>
      </c>
      <c r="H1193" s="35" t="s">
        <v>1077</v>
      </c>
      <c r="I1193" s="170" t="s">
        <v>283</v>
      </c>
      <c r="J1193" s="81" t="s">
        <v>500</v>
      </c>
      <c r="K1193" s="81" t="s">
        <v>501</v>
      </c>
      <c r="L1193" s="81" t="s">
        <v>1073</v>
      </c>
      <c r="M1193" s="26" t="s">
        <v>674</v>
      </c>
      <c r="N1193" s="26" t="s">
        <v>257</v>
      </c>
      <c r="O1193" s="27">
        <v>1</v>
      </c>
      <c r="P1193" s="27">
        <v>1612.4</v>
      </c>
      <c r="Q1193" s="28">
        <v>1612.4</v>
      </c>
      <c r="R1193" s="28">
        <f t="shared" si="4"/>
        <v>1612.4</v>
      </c>
      <c r="S1193" s="54"/>
      <c r="T1193" s="54"/>
      <c r="U1193" s="54"/>
      <c r="V1193" s="54"/>
      <c r="W1193" s="54"/>
      <c r="X1193" s="54"/>
      <c r="Y1193" s="54"/>
      <c r="Z1193" s="54"/>
      <c r="AA1193" s="54"/>
      <c r="AB1193" s="54"/>
      <c r="AC1193" s="54"/>
      <c r="AD1193" s="54"/>
      <c r="AE1193" s="54"/>
      <c r="AF1193" s="54"/>
      <c r="AG1193" s="54"/>
      <c r="AH1193" s="54"/>
      <c r="AI1193" s="54"/>
      <c r="AJ1193" s="54"/>
      <c r="AK1193" s="54"/>
      <c r="AL1193" s="54"/>
      <c r="AM1193" s="54"/>
      <c r="AN1193" s="54"/>
      <c r="AO1193" s="54"/>
      <c r="AP1193" s="54"/>
      <c r="AQ1193" s="54"/>
      <c r="AR1193" s="54"/>
      <c r="AS1193" s="54"/>
      <c r="AT1193" s="54"/>
      <c r="AU1193" s="54"/>
      <c r="AV1193" s="54"/>
      <c r="AW1193" s="54"/>
      <c r="AX1193" s="54"/>
      <c r="AY1193" s="54"/>
      <c r="AZ1193" s="54"/>
      <c r="BA1193" s="54"/>
      <c r="BB1193" s="54"/>
      <c r="BC1193" s="54"/>
      <c r="BD1193" s="54"/>
      <c r="BE1193" s="54"/>
      <c r="BF1193" s="54"/>
      <c r="BG1193" s="54"/>
      <c r="BH1193" s="54"/>
      <c r="BI1193" s="54"/>
      <c r="BJ1193" s="54"/>
      <c r="BK1193" s="54"/>
      <c r="BL1193" s="54"/>
      <c r="BM1193" s="54"/>
      <c r="BN1193" s="54"/>
      <c r="BO1193" s="54"/>
      <c r="BP1193" s="54"/>
      <c r="BQ1193" s="54"/>
      <c r="BR1193" s="54"/>
      <c r="BS1193" s="54"/>
      <c r="BT1193" s="54"/>
      <c r="BU1193" s="54"/>
      <c r="BV1193" s="54"/>
      <c r="BW1193" s="54"/>
      <c r="BX1193" s="54"/>
      <c r="BY1193" s="54"/>
      <c r="BZ1193" s="54"/>
      <c r="CA1193" s="54"/>
      <c r="CB1193" s="54"/>
      <c r="CC1193" s="54"/>
      <c r="CD1193" s="54"/>
      <c r="CE1193" s="54"/>
      <c r="CF1193" s="54"/>
      <c r="CG1193" s="54"/>
      <c r="CH1193" s="54"/>
      <c r="CI1193" s="54"/>
      <c r="CJ1193" s="54"/>
      <c r="CK1193" s="54"/>
      <c r="CL1193" s="54"/>
      <c r="CM1193" s="54"/>
      <c r="CN1193" s="54"/>
      <c r="CO1193" s="54"/>
      <c r="CP1193" s="54"/>
      <c r="CQ1193" s="54"/>
      <c r="CR1193" s="54"/>
      <c r="CS1193" s="54"/>
      <c r="CT1193" s="54"/>
      <c r="CU1193" s="54"/>
      <c r="CV1193" s="54"/>
      <c r="CW1193" s="54"/>
      <c r="CX1193" s="54"/>
      <c r="CY1193" s="54"/>
      <c r="CZ1193" s="54"/>
      <c r="DA1193" s="54"/>
      <c r="DB1193" s="54"/>
      <c r="DC1193" s="54"/>
      <c r="DD1193" s="54"/>
      <c r="DE1193" s="54"/>
      <c r="DF1193" s="54"/>
      <c r="DG1193" s="54"/>
      <c r="DH1193" s="54"/>
      <c r="DI1193" s="54"/>
      <c r="DJ1193" s="54"/>
      <c r="DK1193" s="54"/>
      <c r="DL1193" s="54"/>
      <c r="DM1193" s="54"/>
      <c r="DN1193" s="54"/>
      <c r="DO1193" s="54"/>
      <c r="DP1193" s="54"/>
      <c r="DQ1193" s="54"/>
      <c r="DR1193" s="54"/>
      <c r="DS1193" s="54"/>
      <c r="DT1193" s="54"/>
      <c r="DU1193" s="54"/>
      <c r="DV1193" s="54"/>
      <c r="DW1193" s="54"/>
      <c r="DX1193" s="54"/>
      <c r="DY1193" s="54"/>
      <c r="DZ1193" s="54"/>
      <c r="EA1193" s="54"/>
      <c r="EB1193" s="54"/>
      <c r="EC1193" s="54"/>
      <c r="ED1193" s="54"/>
      <c r="EE1193" s="54"/>
      <c r="EF1193" s="54"/>
      <c r="EG1193" s="54"/>
      <c r="EH1193" s="54"/>
      <c r="EI1193" s="54"/>
      <c r="EJ1193" s="54"/>
      <c r="EK1193" s="54"/>
      <c r="EL1193" s="54"/>
      <c r="EM1193" s="54"/>
      <c r="EN1193" s="54"/>
      <c r="EO1193" s="54"/>
      <c r="EP1193" s="54"/>
      <c r="EQ1193" s="54"/>
      <c r="ER1193" s="54"/>
      <c r="ES1193" s="54"/>
      <c r="ET1193" s="54"/>
      <c r="EU1193" s="54"/>
      <c r="EV1193" s="54"/>
      <c r="EW1193" s="54"/>
      <c r="EX1193" s="54"/>
      <c r="EY1193" s="54"/>
      <c r="EZ1193" s="54"/>
      <c r="FA1193" s="54"/>
      <c r="FB1193" s="54"/>
      <c r="FC1193" s="54"/>
      <c r="FD1193" s="54"/>
      <c r="FE1193" s="54"/>
      <c r="FF1193" s="54"/>
      <c r="FG1193" s="54"/>
      <c r="FH1193" s="54"/>
      <c r="FI1193" s="54"/>
      <c r="FJ1193" s="54"/>
      <c r="FK1193" s="54"/>
      <c r="FL1193" s="54"/>
      <c r="FM1193" s="54"/>
      <c r="FN1193" s="54"/>
      <c r="FO1193" s="54"/>
      <c r="FP1193" s="54"/>
      <c r="FQ1193" s="54"/>
      <c r="FR1193" s="54"/>
      <c r="FS1193" s="54"/>
      <c r="FT1193" s="54"/>
      <c r="FU1193" s="54"/>
      <c r="FV1193" s="54"/>
      <c r="FW1193" s="54"/>
      <c r="FX1193" s="54"/>
      <c r="FY1193" s="54"/>
      <c r="FZ1193" s="54"/>
      <c r="GA1193" s="54"/>
      <c r="GB1193" s="54"/>
      <c r="GC1193" s="54"/>
      <c r="GD1193" s="54"/>
      <c r="GE1193" s="54"/>
      <c r="GF1193" s="54"/>
      <c r="GG1193" s="54"/>
      <c r="GH1193" s="54"/>
      <c r="GI1193" s="54"/>
      <c r="GJ1193" s="54"/>
      <c r="GK1193" s="54"/>
      <c r="GL1193" s="54"/>
      <c r="GM1193" s="54"/>
    </row>
    <row r="1194" spans="1:195" s="55" customFormat="1" ht="27.6" x14ac:dyDescent="0.3">
      <c r="A1194" s="89" t="s">
        <v>17</v>
      </c>
      <c r="B1194" s="81" t="s">
        <v>1048</v>
      </c>
      <c r="C1194" s="81" t="s">
        <v>19</v>
      </c>
      <c r="D1194" s="81" t="s">
        <v>23</v>
      </c>
      <c r="E1194" s="81" t="s">
        <v>24</v>
      </c>
      <c r="F1194" s="81" t="s">
        <v>279</v>
      </c>
      <c r="G1194" s="167" t="s">
        <v>659</v>
      </c>
      <c r="H1194" s="35" t="s">
        <v>1078</v>
      </c>
      <c r="I1194" s="170" t="s">
        <v>283</v>
      </c>
      <c r="J1194" s="81" t="s">
        <v>498</v>
      </c>
      <c r="K1194" s="81" t="s">
        <v>499</v>
      </c>
      <c r="L1194" s="81" t="s">
        <v>1073</v>
      </c>
      <c r="M1194" s="26" t="s">
        <v>674</v>
      </c>
      <c r="N1194" s="26" t="s">
        <v>257</v>
      </c>
      <c r="O1194" s="27">
        <v>8</v>
      </c>
      <c r="P1194" s="27">
        <v>139.19999999999999</v>
      </c>
      <c r="Q1194" s="28">
        <v>1113.5999999999999</v>
      </c>
      <c r="R1194" s="28">
        <f t="shared" si="4"/>
        <v>1113.5999999999999</v>
      </c>
      <c r="S1194" s="54"/>
      <c r="T1194" s="54"/>
      <c r="U1194" s="54"/>
      <c r="V1194" s="54"/>
      <c r="W1194" s="54"/>
      <c r="X1194" s="54"/>
      <c r="Y1194" s="54"/>
      <c r="Z1194" s="54"/>
      <c r="AA1194" s="54"/>
      <c r="AB1194" s="54"/>
      <c r="AC1194" s="54"/>
      <c r="AD1194" s="54"/>
      <c r="AE1194" s="54"/>
      <c r="AF1194" s="54"/>
      <c r="AG1194" s="54"/>
      <c r="AH1194" s="54"/>
      <c r="AI1194" s="54"/>
      <c r="AJ1194" s="54"/>
      <c r="AK1194" s="54"/>
      <c r="AL1194" s="54"/>
      <c r="AM1194" s="54"/>
      <c r="AN1194" s="54"/>
      <c r="AO1194" s="54"/>
      <c r="AP1194" s="54"/>
      <c r="AQ1194" s="54"/>
      <c r="AR1194" s="54"/>
      <c r="AS1194" s="54"/>
      <c r="AT1194" s="54"/>
      <c r="AU1194" s="54"/>
      <c r="AV1194" s="54"/>
      <c r="AW1194" s="54"/>
      <c r="AX1194" s="54"/>
      <c r="AY1194" s="54"/>
      <c r="AZ1194" s="54"/>
      <c r="BA1194" s="54"/>
      <c r="BB1194" s="54"/>
      <c r="BC1194" s="54"/>
      <c r="BD1194" s="54"/>
      <c r="BE1194" s="54"/>
      <c r="BF1194" s="54"/>
      <c r="BG1194" s="54"/>
      <c r="BH1194" s="54"/>
      <c r="BI1194" s="54"/>
      <c r="BJ1194" s="54"/>
      <c r="BK1194" s="54"/>
      <c r="BL1194" s="54"/>
      <c r="BM1194" s="54"/>
      <c r="BN1194" s="54"/>
      <c r="BO1194" s="54"/>
      <c r="BP1194" s="54"/>
      <c r="BQ1194" s="54"/>
      <c r="BR1194" s="54"/>
      <c r="BS1194" s="54"/>
      <c r="BT1194" s="54"/>
      <c r="BU1194" s="54"/>
      <c r="BV1194" s="54"/>
      <c r="BW1194" s="54"/>
      <c r="BX1194" s="54"/>
      <c r="BY1194" s="54"/>
      <c r="BZ1194" s="54"/>
      <c r="CA1194" s="54"/>
      <c r="CB1194" s="54"/>
      <c r="CC1194" s="54"/>
      <c r="CD1194" s="54"/>
      <c r="CE1194" s="54"/>
      <c r="CF1194" s="54"/>
      <c r="CG1194" s="54"/>
      <c r="CH1194" s="54"/>
      <c r="CI1194" s="54"/>
      <c r="CJ1194" s="54"/>
      <c r="CK1194" s="54"/>
      <c r="CL1194" s="54"/>
      <c r="CM1194" s="54"/>
      <c r="CN1194" s="54"/>
      <c r="CO1194" s="54"/>
      <c r="CP1194" s="54"/>
      <c r="CQ1194" s="54"/>
      <c r="CR1194" s="54"/>
      <c r="CS1194" s="54"/>
      <c r="CT1194" s="54"/>
      <c r="CU1194" s="54"/>
      <c r="CV1194" s="54"/>
      <c r="CW1194" s="54"/>
      <c r="CX1194" s="54"/>
      <c r="CY1194" s="54"/>
      <c r="CZ1194" s="54"/>
      <c r="DA1194" s="54"/>
      <c r="DB1194" s="54"/>
      <c r="DC1194" s="54"/>
      <c r="DD1194" s="54"/>
      <c r="DE1194" s="54"/>
      <c r="DF1194" s="54"/>
      <c r="DG1194" s="54"/>
      <c r="DH1194" s="54"/>
      <c r="DI1194" s="54"/>
      <c r="DJ1194" s="54"/>
      <c r="DK1194" s="54"/>
      <c r="DL1194" s="54"/>
      <c r="DM1194" s="54"/>
      <c r="DN1194" s="54"/>
      <c r="DO1194" s="54"/>
      <c r="DP1194" s="54"/>
      <c r="DQ1194" s="54"/>
      <c r="DR1194" s="54"/>
      <c r="DS1194" s="54"/>
      <c r="DT1194" s="54"/>
      <c r="DU1194" s="54"/>
      <c r="DV1194" s="54"/>
      <c r="DW1194" s="54"/>
      <c r="DX1194" s="54"/>
      <c r="DY1194" s="54"/>
      <c r="DZ1194" s="54"/>
      <c r="EA1194" s="54"/>
      <c r="EB1194" s="54"/>
      <c r="EC1194" s="54"/>
      <c r="ED1194" s="54"/>
      <c r="EE1194" s="54"/>
      <c r="EF1194" s="54"/>
      <c r="EG1194" s="54"/>
      <c r="EH1194" s="54"/>
      <c r="EI1194" s="54"/>
      <c r="EJ1194" s="54"/>
      <c r="EK1194" s="54"/>
      <c r="EL1194" s="54"/>
      <c r="EM1194" s="54"/>
      <c r="EN1194" s="54"/>
      <c r="EO1194" s="54"/>
      <c r="EP1194" s="54"/>
      <c r="EQ1194" s="54"/>
      <c r="ER1194" s="54"/>
      <c r="ES1194" s="54"/>
      <c r="ET1194" s="54"/>
      <c r="EU1194" s="54"/>
      <c r="EV1194" s="54"/>
      <c r="EW1194" s="54"/>
      <c r="EX1194" s="54"/>
      <c r="EY1194" s="54"/>
      <c r="EZ1194" s="54"/>
      <c r="FA1194" s="54"/>
      <c r="FB1194" s="54"/>
      <c r="FC1194" s="54"/>
      <c r="FD1194" s="54"/>
      <c r="FE1194" s="54"/>
      <c r="FF1194" s="54"/>
      <c r="FG1194" s="54"/>
      <c r="FH1194" s="54"/>
      <c r="FI1194" s="54"/>
      <c r="FJ1194" s="54"/>
      <c r="FK1194" s="54"/>
      <c r="FL1194" s="54"/>
      <c r="FM1194" s="54"/>
      <c r="FN1194" s="54"/>
      <c r="FO1194" s="54"/>
      <c r="FP1194" s="54"/>
      <c r="FQ1194" s="54"/>
      <c r="FR1194" s="54"/>
      <c r="FS1194" s="54"/>
      <c r="FT1194" s="54"/>
      <c r="FU1194" s="54"/>
      <c r="FV1194" s="54"/>
      <c r="FW1194" s="54"/>
      <c r="FX1194" s="54"/>
      <c r="FY1194" s="54"/>
      <c r="FZ1194" s="54"/>
      <c r="GA1194" s="54"/>
      <c r="GB1194" s="54"/>
      <c r="GC1194" s="54"/>
      <c r="GD1194" s="54"/>
      <c r="GE1194" s="54"/>
      <c r="GF1194" s="54"/>
      <c r="GG1194" s="54"/>
      <c r="GH1194" s="54"/>
      <c r="GI1194" s="54"/>
      <c r="GJ1194" s="54"/>
      <c r="GK1194" s="54"/>
      <c r="GL1194" s="54"/>
      <c r="GM1194" s="54"/>
    </row>
    <row r="1195" spans="1:195" s="55" customFormat="1" ht="41.4" x14ac:dyDescent="0.3">
      <c r="A1195" s="89" t="s">
        <v>17</v>
      </c>
      <c r="B1195" s="81" t="s">
        <v>1048</v>
      </c>
      <c r="C1195" s="81" t="s">
        <v>19</v>
      </c>
      <c r="D1195" s="81" t="s">
        <v>267</v>
      </c>
      <c r="E1195" s="81" t="s">
        <v>19</v>
      </c>
      <c r="F1195" s="81" t="s">
        <v>1074</v>
      </c>
      <c r="G1195" s="167" t="s">
        <v>382</v>
      </c>
      <c r="H1195" s="168" t="s">
        <v>295</v>
      </c>
      <c r="I1195" s="170" t="s">
        <v>301</v>
      </c>
      <c r="J1195" s="81"/>
      <c r="K1195" s="81" t="s">
        <v>1075</v>
      </c>
      <c r="L1195" s="81" t="s">
        <v>710</v>
      </c>
      <c r="M1195" s="26" t="s">
        <v>316</v>
      </c>
      <c r="N1195" s="26" t="s">
        <v>255</v>
      </c>
      <c r="O1195" s="27">
        <v>1</v>
      </c>
      <c r="P1195" s="27">
        <v>50000</v>
      </c>
      <c r="Q1195" s="28">
        <v>50000</v>
      </c>
      <c r="R1195" s="28">
        <f t="shared" si="4"/>
        <v>50000</v>
      </c>
      <c r="S1195" s="54"/>
      <c r="T1195" s="54"/>
      <c r="U1195" s="54"/>
      <c r="V1195" s="54"/>
      <c r="W1195" s="54"/>
      <c r="X1195" s="54"/>
      <c r="Y1195" s="54"/>
      <c r="Z1195" s="54"/>
      <c r="AA1195" s="54"/>
      <c r="AB1195" s="54"/>
      <c r="AC1195" s="54"/>
      <c r="AD1195" s="54"/>
      <c r="AE1195" s="54"/>
      <c r="AF1195" s="54"/>
      <c r="AG1195" s="54"/>
      <c r="AH1195" s="54"/>
      <c r="AI1195" s="54"/>
      <c r="AJ1195" s="54"/>
      <c r="AK1195" s="54"/>
      <c r="AL1195" s="54"/>
      <c r="AM1195" s="54"/>
      <c r="AN1195" s="54"/>
      <c r="AO1195" s="54"/>
      <c r="AP1195" s="54"/>
      <c r="AQ1195" s="54"/>
      <c r="AR1195" s="54"/>
      <c r="AS1195" s="54"/>
      <c r="AT1195" s="54"/>
      <c r="AU1195" s="54"/>
      <c r="AV1195" s="54"/>
      <c r="AW1195" s="54"/>
      <c r="AX1195" s="54"/>
      <c r="AY1195" s="54"/>
      <c r="AZ1195" s="54"/>
      <c r="BA1195" s="54"/>
      <c r="BB1195" s="54"/>
      <c r="BC1195" s="54"/>
      <c r="BD1195" s="54"/>
      <c r="BE1195" s="54"/>
      <c r="BF1195" s="54"/>
      <c r="BG1195" s="54"/>
      <c r="BH1195" s="54"/>
      <c r="BI1195" s="54"/>
      <c r="BJ1195" s="54"/>
      <c r="BK1195" s="54"/>
      <c r="BL1195" s="54"/>
      <c r="BM1195" s="54"/>
      <c r="BN1195" s="54"/>
      <c r="BO1195" s="54"/>
      <c r="BP1195" s="54"/>
      <c r="BQ1195" s="54"/>
      <c r="BR1195" s="54"/>
      <c r="BS1195" s="54"/>
      <c r="BT1195" s="54"/>
      <c r="BU1195" s="54"/>
      <c r="BV1195" s="54"/>
      <c r="BW1195" s="54"/>
      <c r="BX1195" s="54"/>
      <c r="BY1195" s="54"/>
      <c r="BZ1195" s="54"/>
      <c r="CA1195" s="54"/>
      <c r="CB1195" s="54"/>
      <c r="CC1195" s="54"/>
      <c r="CD1195" s="54"/>
      <c r="CE1195" s="54"/>
      <c r="CF1195" s="54"/>
      <c r="CG1195" s="54"/>
      <c r="CH1195" s="54"/>
      <c r="CI1195" s="54"/>
      <c r="CJ1195" s="54"/>
      <c r="CK1195" s="54"/>
      <c r="CL1195" s="54"/>
      <c r="CM1195" s="54"/>
      <c r="CN1195" s="54"/>
      <c r="CO1195" s="54"/>
      <c r="CP1195" s="54"/>
      <c r="CQ1195" s="54"/>
      <c r="CR1195" s="54"/>
      <c r="CS1195" s="54"/>
      <c r="CT1195" s="54"/>
      <c r="CU1195" s="54"/>
      <c r="CV1195" s="54"/>
      <c r="CW1195" s="54"/>
      <c r="CX1195" s="54"/>
      <c r="CY1195" s="54"/>
      <c r="CZ1195" s="54"/>
      <c r="DA1195" s="54"/>
      <c r="DB1195" s="54"/>
      <c r="DC1195" s="54"/>
      <c r="DD1195" s="54"/>
      <c r="DE1195" s="54"/>
      <c r="DF1195" s="54"/>
      <c r="DG1195" s="54"/>
      <c r="DH1195" s="54"/>
      <c r="DI1195" s="54"/>
      <c r="DJ1195" s="54"/>
      <c r="DK1195" s="54"/>
      <c r="DL1195" s="54"/>
      <c r="DM1195" s="54"/>
      <c r="DN1195" s="54"/>
      <c r="DO1195" s="54"/>
      <c r="DP1195" s="54"/>
      <c r="DQ1195" s="54"/>
      <c r="DR1195" s="54"/>
      <c r="DS1195" s="54"/>
      <c r="DT1195" s="54"/>
      <c r="DU1195" s="54"/>
      <c r="DV1195" s="54"/>
      <c r="DW1195" s="54"/>
      <c r="DX1195" s="54"/>
      <c r="DY1195" s="54"/>
      <c r="DZ1195" s="54"/>
      <c r="EA1195" s="54"/>
      <c r="EB1195" s="54"/>
      <c r="EC1195" s="54"/>
      <c r="ED1195" s="54"/>
      <c r="EE1195" s="54"/>
      <c r="EF1195" s="54"/>
      <c r="EG1195" s="54"/>
      <c r="EH1195" s="54"/>
      <c r="EI1195" s="54"/>
      <c r="EJ1195" s="54"/>
      <c r="EK1195" s="54"/>
      <c r="EL1195" s="54"/>
      <c r="EM1195" s="54"/>
      <c r="EN1195" s="54"/>
      <c r="EO1195" s="54"/>
      <c r="EP1195" s="54"/>
      <c r="EQ1195" s="54"/>
      <c r="ER1195" s="54"/>
      <c r="ES1195" s="54"/>
      <c r="ET1195" s="54"/>
      <c r="EU1195" s="54"/>
      <c r="EV1195" s="54"/>
      <c r="EW1195" s="54"/>
      <c r="EX1195" s="54"/>
      <c r="EY1195" s="54"/>
      <c r="EZ1195" s="54"/>
      <c r="FA1195" s="54"/>
      <c r="FB1195" s="54"/>
      <c r="FC1195" s="54"/>
      <c r="FD1195" s="54"/>
      <c r="FE1195" s="54"/>
      <c r="FF1195" s="54"/>
      <c r="FG1195" s="54"/>
      <c r="FH1195" s="54"/>
      <c r="FI1195" s="54"/>
      <c r="FJ1195" s="54"/>
      <c r="FK1195" s="54"/>
      <c r="FL1195" s="54"/>
      <c r="FM1195" s="54"/>
      <c r="FN1195" s="54"/>
      <c r="FO1195" s="54"/>
      <c r="FP1195" s="54"/>
      <c r="FQ1195" s="54"/>
      <c r="FR1195" s="54"/>
      <c r="FS1195" s="54"/>
      <c r="FT1195" s="54"/>
      <c r="FU1195" s="54"/>
      <c r="FV1195" s="54"/>
      <c r="FW1195" s="54"/>
      <c r="FX1195" s="54"/>
      <c r="FY1195" s="54"/>
      <c r="FZ1195" s="54"/>
      <c r="GA1195" s="54"/>
      <c r="GB1195" s="54"/>
      <c r="GC1195" s="54"/>
      <c r="GD1195" s="54"/>
      <c r="GE1195" s="54"/>
      <c r="GF1195" s="54"/>
      <c r="GG1195" s="54"/>
      <c r="GH1195" s="54"/>
      <c r="GI1195" s="54"/>
      <c r="GJ1195" s="54"/>
      <c r="GK1195" s="54"/>
      <c r="GL1195" s="54"/>
      <c r="GM1195" s="54"/>
    </row>
    <row r="1196" spans="1:195" s="55" customFormat="1" ht="110.4" x14ac:dyDescent="0.3">
      <c r="A1196" s="89" t="s">
        <v>17</v>
      </c>
      <c r="B1196" s="81" t="s">
        <v>1048</v>
      </c>
      <c r="C1196" s="81" t="s">
        <v>19</v>
      </c>
      <c r="D1196" s="81" t="s">
        <v>267</v>
      </c>
      <c r="E1196" s="81" t="s">
        <v>19</v>
      </c>
      <c r="F1196" s="81" t="s">
        <v>1074</v>
      </c>
      <c r="G1196" s="167" t="s">
        <v>382</v>
      </c>
      <c r="H1196" s="35" t="s">
        <v>298</v>
      </c>
      <c r="I1196" s="170" t="s">
        <v>301</v>
      </c>
      <c r="J1196" s="81"/>
      <c r="K1196" s="81" t="s">
        <v>1076</v>
      </c>
      <c r="L1196" s="81" t="s">
        <v>710</v>
      </c>
      <c r="M1196" s="26" t="s">
        <v>316</v>
      </c>
      <c r="N1196" s="26" t="s">
        <v>255</v>
      </c>
      <c r="O1196" s="27">
        <v>1</v>
      </c>
      <c r="P1196" s="27">
        <v>109384</v>
      </c>
      <c r="Q1196" s="28">
        <v>109384</v>
      </c>
      <c r="R1196" s="28">
        <f t="shared" si="4"/>
        <v>109384</v>
      </c>
      <c r="S1196" s="54"/>
      <c r="T1196" s="54"/>
      <c r="U1196" s="54"/>
      <c r="V1196" s="54"/>
      <c r="W1196" s="54"/>
      <c r="X1196" s="54"/>
      <c r="Y1196" s="54"/>
      <c r="Z1196" s="54"/>
      <c r="AA1196" s="54"/>
      <c r="AB1196" s="54"/>
      <c r="AC1196" s="54"/>
      <c r="AD1196" s="54"/>
      <c r="AE1196" s="54"/>
      <c r="AF1196" s="54"/>
      <c r="AG1196" s="54"/>
      <c r="AH1196" s="54"/>
      <c r="AI1196" s="54"/>
      <c r="AJ1196" s="54"/>
      <c r="AK1196" s="54"/>
      <c r="AL1196" s="54"/>
      <c r="AM1196" s="54"/>
      <c r="AN1196" s="54"/>
      <c r="AO1196" s="54"/>
      <c r="AP1196" s="54"/>
      <c r="AQ1196" s="54"/>
      <c r="AR1196" s="54"/>
      <c r="AS1196" s="54"/>
      <c r="AT1196" s="54"/>
      <c r="AU1196" s="54"/>
      <c r="AV1196" s="54"/>
      <c r="AW1196" s="54"/>
      <c r="AX1196" s="54"/>
      <c r="AY1196" s="54"/>
      <c r="AZ1196" s="54"/>
      <c r="BA1196" s="54"/>
      <c r="BB1196" s="54"/>
      <c r="BC1196" s="54"/>
      <c r="BD1196" s="54"/>
      <c r="BE1196" s="54"/>
      <c r="BF1196" s="54"/>
      <c r="BG1196" s="54"/>
      <c r="BH1196" s="54"/>
      <c r="BI1196" s="54"/>
      <c r="BJ1196" s="54"/>
      <c r="BK1196" s="54"/>
      <c r="BL1196" s="54"/>
      <c r="BM1196" s="54"/>
      <c r="BN1196" s="54"/>
      <c r="BO1196" s="54"/>
      <c r="BP1196" s="54"/>
      <c r="BQ1196" s="54"/>
      <c r="BR1196" s="54"/>
      <c r="BS1196" s="54"/>
      <c r="BT1196" s="54"/>
      <c r="BU1196" s="54"/>
      <c r="BV1196" s="54"/>
      <c r="BW1196" s="54"/>
      <c r="BX1196" s="54"/>
      <c r="BY1196" s="54"/>
      <c r="BZ1196" s="54"/>
      <c r="CA1196" s="54"/>
      <c r="CB1196" s="54"/>
      <c r="CC1196" s="54"/>
      <c r="CD1196" s="54"/>
      <c r="CE1196" s="54"/>
      <c r="CF1196" s="54"/>
      <c r="CG1196" s="54"/>
      <c r="CH1196" s="54"/>
      <c r="CI1196" s="54"/>
      <c r="CJ1196" s="54"/>
      <c r="CK1196" s="54"/>
      <c r="CL1196" s="54"/>
      <c r="CM1196" s="54"/>
      <c r="CN1196" s="54"/>
      <c r="CO1196" s="54"/>
      <c r="CP1196" s="54"/>
      <c r="CQ1196" s="54"/>
      <c r="CR1196" s="54"/>
      <c r="CS1196" s="54"/>
      <c r="CT1196" s="54"/>
      <c r="CU1196" s="54"/>
      <c r="CV1196" s="54"/>
      <c r="CW1196" s="54"/>
      <c r="CX1196" s="54"/>
      <c r="CY1196" s="54"/>
      <c r="CZ1196" s="54"/>
      <c r="DA1196" s="54"/>
      <c r="DB1196" s="54"/>
      <c r="DC1196" s="54"/>
      <c r="DD1196" s="54"/>
      <c r="DE1196" s="54"/>
      <c r="DF1196" s="54"/>
      <c r="DG1196" s="54"/>
      <c r="DH1196" s="54"/>
      <c r="DI1196" s="54"/>
      <c r="DJ1196" s="54"/>
      <c r="DK1196" s="54"/>
      <c r="DL1196" s="54"/>
      <c r="DM1196" s="54"/>
      <c r="DN1196" s="54"/>
      <c r="DO1196" s="54"/>
      <c r="DP1196" s="54"/>
      <c r="DQ1196" s="54"/>
      <c r="DR1196" s="54"/>
      <c r="DS1196" s="54"/>
      <c r="DT1196" s="54"/>
      <c r="DU1196" s="54"/>
      <c r="DV1196" s="54"/>
      <c r="DW1196" s="54"/>
      <c r="DX1196" s="54"/>
      <c r="DY1196" s="54"/>
      <c r="DZ1196" s="54"/>
      <c r="EA1196" s="54"/>
      <c r="EB1196" s="54"/>
      <c r="EC1196" s="54"/>
      <c r="ED1196" s="54"/>
      <c r="EE1196" s="54"/>
      <c r="EF1196" s="54"/>
      <c r="EG1196" s="54"/>
      <c r="EH1196" s="54"/>
      <c r="EI1196" s="54"/>
      <c r="EJ1196" s="54"/>
      <c r="EK1196" s="54"/>
      <c r="EL1196" s="54"/>
      <c r="EM1196" s="54"/>
      <c r="EN1196" s="54"/>
      <c r="EO1196" s="54"/>
      <c r="EP1196" s="54"/>
      <c r="EQ1196" s="54"/>
      <c r="ER1196" s="54"/>
      <c r="ES1196" s="54"/>
      <c r="ET1196" s="54"/>
      <c r="EU1196" s="54"/>
      <c r="EV1196" s="54"/>
      <c r="EW1196" s="54"/>
      <c r="EX1196" s="54"/>
      <c r="EY1196" s="54"/>
      <c r="EZ1196" s="54"/>
      <c r="FA1196" s="54"/>
      <c r="FB1196" s="54"/>
      <c r="FC1196" s="54"/>
      <c r="FD1196" s="54"/>
      <c r="FE1196" s="54"/>
      <c r="FF1196" s="54"/>
      <c r="FG1196" s="54"/>
      <c r="FH1196" s="54"/>
      <c r="FI1196" s="54"/>
      <c r="FJ1196" s="54"/>
      <c r="FK1196" s="54"/>
      <c r="FL1196" s="54"/>
      <c r="FM1196" s="54"/>
      <c r="FN1196" s="54"/>
      <c r="FO1196" s="54"/>
      <c r="FP1196" s="54"/>
      <c r="FQ1196" s="54"/>
      <c r="FR1196" s="54"/>
      <c r="FS1196" s="54"/>
      <c r="FT1196" s="54"/>
      <c r="FU1196" s="54"/>
      <c r="FV1196" s="54"/>
      <c r="FW1196" s="54"/>
      <c r="FX1196" s="54"/>
      <c r="FY1196" s="54"/>
      <c r="FZ1196" s="54"/>
      <c r="GA1196" s="54"/>
      <c r="GB1196" s="54"/>
      <c r="GC1196" s="54"/>
      <c r="GD1196" s="54"/>
      <c r="GE1196" s="54"/>
      <c r="GF1196" s="54"/>
      <c r="GG1196" s="54"/>
      <c r="GH1196" s="54"/>
      <c r="GI1196" s="54"/>
      <c r="GJ1196" s="54"/>
      <c r="GK1196" s="54"/>
      <c r="GL1196" s="54"/>
      <c r="GM1196" s="54"/>
    </row>
    <row r="1197" spans="1:195" s="29" customFormat="1" ht="19.8" customHeight="1" x14ac:dyDescent="0.3">
      <c r="A1197" s="89" t="s">
        <v>17</v>
      </c>
      <c r="B1197" s="22" t="s">
        <v>1081</v>
      </c>
      <c r="C1197" s="23" t="s">
        <v>19</v>
      </c>
      <c r="D1197" s="22" t="s">
        <v>23</v>
      </c>
      <c r="E1197" s="24" t="s">
        <v>24</v>
      </c>
      <c r="F1197" s="22" t="s">
        <v>279</v>
      </c>
      <c r="G1197" s="23">
        <v>21101</v>
      </c>
      <c r="H1197" s="25" t="s">
        <v>1082</v>
      </c>
      <c r="I1197" s="5" t="s">
        <v>930</v>
      </c>
      <c r="J1197" s="23" t="s">
        <v>1023</v>
      </c>
      <c r="K1197" s="25" t="s">
        <v>1024</v>
      </c>
      <c r="L1197" s="22" t="s">
        <v>445</v>
      </c>
      <c r="M1197" s="23" t="s">
        <v>305</v>
      </c>
      <c r="N1197" s="23" t="s">
        <v>1083</v>
      </c>
      <c r="O1197" s="26">
        <v>2</v>
      </c>
      <c r="P1197" s="27">
        <v>23</v>
      </c>
      <c r="Q1197" s="28">
        <v>46</v>
      </c>
      <c r="R1197" s="43"/>
    </row>
    <row r="1198" spans="1:195" s="29" customFormat="1" ht="19.8" customHeight="1" x14ac:dyDescent="0.3">
      <c r="A1198" s="89" t="s">
        <v>17</v>
      </c>
      <c r="B1198" s="22" t="s">
        <v>1081</v>
      </c>
      <c r="C1198" s="23" t="s">
        <v>19</v>
      </c>
      <c r="D1198" s="22" t="s">
        <v>23</v>
      </c>
      <c r="E1198" s="24" t="s">
        <v>24</v>
      </c>
      <c r="F1198" s="22" t="s">
        <v>279</v>
      </c>
      <c r="G1198" s="23">
        <v>21101</v>
      </c>
      <c r="H1198" s="25" t="s">
        <v>1082</v>
      </c>
      <c r="I1198" s="5" t="s">
        <v>930</v>
      </c>
      <c r="J1198" s="23" t="s">
        <v>41</v>
      </c>
      <c r="K1198" s="25" t="s">
        <v>151</v>
      </c>
      <c r="L1198" s="22" t="s">
        <v>445</v>
      </c>
      <c r="M1198" s="23" t="s">
        <v>305</v>
      </c>
      <c r="N1198" s="5" t="s">
        <v>27</v>
      </c>
      <c r="O1198" s="26">
        <v>12</v>
      </c>
      <c r="P1198" s="27">
        <v>3</v>
      </c>
      <c r="Q1198" s="28">
        <v>36</v>
      </c>
      <c r="R1198" s="43"/>
    </row>
    <row r="1199" spans="1:195" s="29" customFormat="1" ht="19.8" customHeight="1" x14ac:dyDescent="0.3">
      <c r="A1199" s="89" t="s">
        <v>17</v>
      </c>
      <c r="B1199" s="22" t="s">
        <v>1081</v>
      </c>
      <c r="C1199" s="30" t="s">
        <v>19</v>
      </c>
      <c r="D1199" s="22" t="s">
        <v>23</v>
      </c>
      <c r="E1199" s="24" t="s">
        <v>24</v>
      </c>
      <c r="F1199" s="22" t="s">
        <v>279</v>
      </c>
      <c r="G1199" s="22">
        <v>21101</v>
      </c>
      <c r="H1199" s="25" t="s">
        <v>1082</v>
      </c>
      <c r="I1199" s="5" t="s">
        <v>930</v>
      </c>
      <c r="J1199" s="23" t="s">
        <v>45</v>
      </c>
      <c r="K1199" s="25" t="s">
        <v>155</v>
      </c>
      <c r="L1199" s="22" t="s">
        <v>445</v>
      </c>
      <c r="M1199" s="23" t="s">
        <v>305</v>
      </c>
      <c r="N1199" s="23" t="s">
        <v>27</v>
      </c>
      <c r="O1199" s="26">
        <v>13</v>
      </c>
      <c r="P1199" s="27">
        <v>9</v>
      </c>
      <c r="Q1199" s="28">
        <v>117</v>
      </c>
      <c r="R1199" s="43"/>
    </row>
    <row r="1200" spans="1:195" s="29" customFormat="1" ht="19.8" customHeight="1" x14ac:dyDescent="0.3">
      <c r="A1200" s="89" t="s">
        <v>17</v>
      </c>
      <c r="B1200" s="22" t="s">
        <v>1081</v>
      </c>
      <c r="C1200" s="30" t="s">
        <v>19</v>
      </c>
      <c r="D1200" s="22" t="s">
        <v>23</v>
      </c>
      <c r="E1200" s="24" t="s">
        <v>24</v>
      </c>
      <c r="F1200" s="22" t="s">
        <v>279</v>
      </c>
      <c r="G1200" s="22">
        <v>21101</v>
      </c>
      <c r="H1200" s="25" t="s">
        <v>1082</v>
      </c>
      <c r="I1200" s="5" t="s">
        <v>930</v>
      </c>
      <c r="J1200" s="23" t="s">
        <v>59</v>
      </c>
      <c r="K1200" s="25" t="s">
        <v>1084</v>
      </c>
      <c r="L1200" s="22" t="s">
        <v>445</v>
      </c>
      <c r="M1200" s="23" t="s">
        <v>305</v>
      </c>
      <c r="N1200" s="23" t="s">
        <v>27</v>
      </c>
      <c r="O1200" s="26">
        <v>10</v>
      </c>
      <c r="P1200" s="27">
        <v>23</v>
      </c>
      <c r="Q1200" s="28">
        <v>230</v>
      </c>
      <c r="R1200" s="43"/>
    </row>
    <row r="1201" spans="1:18" s="29" customFormat="1" ht="19.8" customHeight="1" x14ac:dyDescent="0.3">
      <c r="A1201" s="89" t="s">
        <v>17</v>
      </c>
      <c r="B1201" s="22" t="s">
        <v>1081</v>
      </c>
      <c r="C1201" s="30" t="s">
        <v>19</v>
      </c>
      <c r="D1201" s="22" t="s">
        <v>23</v>
      </c>
      <c r="E1201" s="24" t="s">
        <v>24</v>
      </c>
      <c r="F1201" s="22" t="s">
        <v>279</v>
      </c>
      <c r="G1201" s="22">
        <v>21101</v>
      </c>
      <c r="H1201" s="25" t="s">
        <v>1082</v>
      </c>
      <c r="I1201" s="5" t="s">
        <v>930</v>
      </c>
      <c r="J1201" s="23" t="s">
        <v>467</v>
      </c>
      <c r="K1201" s="25" t="s">
        <v>1085</v>
      </c>
      <c r="L1201" s="22" t="s">
        <v>445</v>
      </c>
      <c r="M1201" s="23" t="s">
        <v>305</v>
      </c>
      <c r="N1201" s="23" t="s">
        <v>260</v>
      </c>
      <c r="O1201" s="26">
        <v>9</v>
      </c>
      <c r="P1201" s="27">
        <v>23</v>
      </c>
      <c r="Q1201" s="28">
        <v>207</v>
      </c>
      <c r="R1201" s="43"/>
    </row>
    <row r="1202" spans="1:18" s="29" customFormat="1" ht="19.8" customHeight="1" x14ac:dyDescent="0.3">
      <c r="A1202" s="89" t="s">
        <v>17</v>
      </c>
      <c r="B1202" s="22" t="s">
        <v>1081</v>
      </c>
      <c r="C1202" s="30" t="s">
        <v>19</v>
      </c>
      <c r="D1202" s="22" t="s">
        <v>23</v>
      </c>
      <c r="E1202" s="24" t="s">
        <v>24</v>
      </c>
      <c r="F1202" s="22" t="s">
        <v>279</v>
      </c>
      <c r="G1202" s="22">
        <v>21101</v>
      </c>
      <c r="H1202" s="25" t="s">
        <v>1082</v>
      </c>
      <c r="I1202" s="5" t="s">
        <v>930</v>
      </c>
      <c r="J1202" s="23" t="s">
        <v>97</v>
      </c>
      <c r="K1202" s="25" t="s">
        <v>211</v>
      </c>
      <c r="L1202" s="22" t="s">
        <v>445</v>
      </c>
      <c r="M1202" s="23" t="s">
        <v>305</v>
      </c>
      <c r="N1202" s="23" t="s">
        <v>27</v>
      </c>
      <c r="O1202" s="26">
        <v>11</v>
      </c>
      <c r="P1202" s="27">
        <v>22</v>
      </c>
      <c r="Q1202" s="28">
        <v>250</v>
      </c>
      <c r="R1202" s="43"/>
    </row>
    <row r="1203" spans="1:18" s="29" customFormat="1" ht="19.8" customHeight="1" x14ac:dyDescent="0.3">
      <c r="A1203" s="89" t="s">
        <v>17</v>
      </c>
      <c r="B1203" s="22" t="s">
        <v>1081</v>
      </c>
      <c r="C1203" s="30" t="s">
        <v>19</v>
      </c>
      <c r="D1203" s="22" t="s">
        <v>23</v>
      </c>
      <c r="E1203" s="24" t="s">
        <v>24</v>
      </c>
      <c r="F1203" s="22" t="s">
        <v>279</v>
      </c>
      <c r="G1203" s="22">
        <v>21101</v>
      </c>
      <c r="H1203" s="25" t="s">
        <v>1082</v>
      </c>
      <c r="I1203" s="5" t="s">
        <v>930</v>
      </c>
      <c r="J1203" s="23" t="s">
        <v>88</v>
      </c>
      <c r="K1203" s="25" t="s">
        <v>202</v>
      </c>
      <c r="L1203" s="22" t="s">
        <v>445</v>
      </c>
      <c r="M1203" s="23" t="s">
        <v>305</v>
      </c>
      <c r="N1203" s="23" t="s">
        <v>258</v>
      </c>
      <c r="O1203" s="26">
        <v>13</v>
      </c>
      <c r="P1203" s="27">
        <v>8</v>
      </c>
      <c r="Q1203" s="28">
        <v>100</v>
      </c>
      <c r="R1203" s="43"/>
    </row>
    <row r="1204" spans="1:18" s="29" customFormat="1" ht="19.8" customHeight="1" x14ac:dyDescent="0.3">
      <c r="A1204" s="89" t="s">
        <v>17</v>
      </c>
      <c r="B1204" s="22" t="s">
        <v>1081</v>
      </c>
      <c r="C1204" s="30" t="s">
        <v>19</v>
      </c>
      <c r="D1204" s="22" t="s">
        <v>23</v>
      </c>
      <c r="E1204" s="24" t="s">
        <v>24</v>
      </c>
      <c r="F1204" s="22" t="s">
        <v>279</v>
      </c>
      <c r="G1204" s="22">
        <v>21101</v>
      </c>
      <c r="H1204" s="25" t="s">
        <v>1082</v>
      </c>
      <c r="I1204" s="5" t="s">
        <v>930</v>
      </c>
      <c r="J1204" s="23" t="s">
        <v>57</v>
      </c>
      <c r="K1204" s="25" t="s">
        <v>167</v>
      </c>
      <c r="L1204" s="22" t="s">
        <v>445</v>
      </c>
      <c r="M1204" s="23" t="s">
        <v>305</v>
      </c>
      <c r="N1204" s="23" t="s">
        <v>27</v>
      </c>
      <c r="O1204" s="26">
        <v>15</v>
      </c>
      <c r="P1204" s="27">
        <v>12</v>
      </c>
      <c r="Q1204" s="28">
        <v>180</v>
      </c>
      <c r="R1204" s="43"/>
    </row>
    <row r="1205" spans="1:18" s="29" customFormat="1" ht="19.8" customHeight="1" x14ac:dyDescent="0.3">
      <c r="A1205" s="89" t="s">
        <v>17</v>
      </c>
      <c r="B1205" s="22" t="s">
        <v>1081</v>
      </c>
      <c r="C1205" s="30" t="s">
        <v>19</v>
      </c>
      <c r="D1205" s="22" t="s">
        <v>23</v>
      </c>
      <c r="E1205" s="24" t="s">
        <v>24</v>
      </c>
      <c r="F1205" s="22" t="s">
        <v>279</v>
      </c>
      <c r="G1205" s="22">
        <v>21101</v>
      </c>
      <c r="H1205" s="25" t="s">
        <v>1082</v>
      </c>
      <c r="I1205" s="5" t="s">
        <v>930</v>
      </c>
      <c r="J1205" s="23" t="s">
        <v>105</v>
      </c>
      <c r="K1205" s="25" t="s">
        <v>219</v>
      </c>
      <c r="L1205" s="22" t="s">
        <v>445</v>
      </c>
      <c r="M1205" s="23" t="s">
        <v>305</v>
      </c>
      <c r="N1205" s="23" t="s">
        <v>27</v>
      </c>
      <c r="O1205" s="26">
        <v>5</v>
      </c>
      <c r="P1205" s="27">
        <v>47</v>
      </c>
      <c r="Q1205" s="28">
        <v>235</v>
      </c>
      <c r="R1205" s="43"/>
    </row>
    <row r="1206" spans="1:18" s="29" customFormat="1" ht="19.8" customHeight="1" x14ac:dyDescent="0.3">
      <c r="A1206" s="89" t="s">
        <v>17</v>
      </c>
      <c r="B1206" s="22" t="s">
        <v>1081</v>
      </c>
      <c r="C1206" s="30" t="s">
        <v>19</v>
      </c>
      <c r="D1206" s="22" t="s">
        <v>23</v>
      </c>
      <c r="E1206" s="24" t="s">
        <v>24</v>
      </c>
      <c r="F1206" s="22" t="s">
        <v>279</v>
      </c>
      <c r="G1206" s="22">
        <v>21101</v>
      </c>
      <c r="H1206" s="25" t="s">
        <v>1082</v>
      </c>
      <c r="I1206" s="5" t="s">
        <v>930</v>
      </c>
      <c r="J1206" s="23" t="s">
        <v>48</v>
      </c>
      <c r="K1206" s="25" t="s">
        <v>158</v>
      </c>
      <c r="L1206" s="22" t="s">
        <v>445</v>
      </c>
      <c r="M1206" s="23" t="s">
        <v>305</v>
      </c>
      <c r="N1206" s="23" t="s">
        <v>258</v>
      </c>
      <c r="O1206" s="26">
        <v>5</v>
      </c>
      <c r="P1206" s="27">
        <v>25</v>
      </c>
      <c r="Q1206" s="28">
        <v>125</v>
      </c>
      <c r="R1206" s="43"/>
    </row>
    <row r="1207" spans="1:18" s="29" customFormat="1" ht="19.8" customHeight="1" x14ac:dyDescent="0.3">
      <c r="A1207" s="89" t="s">
        <v>17</v>
      </c>
      <c r="B1207" s="22" t="s">
        <v>1081</v>
      </c>
      <c r="C1207" s="30" t="s">
        <v>19</v>
      </c>
      <c r="D1207" s="22" t="s">
        <v>23</v>
      </c>
      <c r="E1207" s="24" t="s">
        <v>24</v>
      </c>
      <c r="F1207" s="22" t="s">
        <v>279</v>
      </c>
      <c r="G1207" s="22">
        <v>21101</v>
      </c>
      <c r="H1207" s="25" t="s">
        <v>1082</v>
      </c>
      <c r="I1207" s="5" t="s">
        <v>930</v>
      </c>
      <c r="J1207" s="23" t="s">
        <v>475</v>
      </c>
      <c r="K1207" s="25" t="s">
        <v>476</v>
      </c>
      <c r="L1207" s="22" t="s">
        <v>445</v>
      </c>
      <c r="M1207" s="23" t="s">
        <v>305</v>
      </c>
      <c r="N1207" s="23" t="s">
        <v>256</v>
      </c>
      <c r="O1207" s="26">
        <v>10</v>
      </c>
      <c r="P1207" s="27">
        <v>279</v>
      </c>
      <c r="Q1207" s="28">
        <v>2790</v>
      </c>
      <c r="R1207" s="43"/>
    </row>
    <row r="1208" spans="1:18" s="29" customFormat="1" ht="19.8" customHeight="1" x14ac:dyDescent="0.3">
      <c r="A1208" s="89" t="s">
        <v>17</v>
      </c>
      <c r="B1208" s="22" t="s">
        <v>1081</v>
      </c>
      <c r="C1208" s="30" t="s">
        <v>19</v>
      </c>
      <c r="D1208" s="22" t="s">
        <v>23</v>
      </c>
      <c r="E1208" s="24" t="s">
        <v>24</v>
      </c>
      <c r="F1208" s="22" t="s">
        <v>279</v>
      </c>
      <c r="G1208" s="22">
        <v>21101</v>
      </c>
      <c r="H1208" s="25" t="s">
        <v>1082</v>
      </c>
      <c r="I1208" s="5" t="s">
        <v>930</v>
      </c>
      <c r="J1208" s="23" t="s">
        <v>40</v>
      </c>
      <c r="K1208" s="25" t="s">
        <v>1086</v>
      </c>
      <c r="L1208" s="22" t="s">
        <v>445</v>
      </c>
      <c r="M1208" s="23" t="s">
        <v>305</v>
      </c>
      <c r="N1208" s="23" t="s">
        <v>258</v>
      </c>
      <c r="O1208" s="26">
        <v>6</v>
      </c>
      <c r="P1208" s="27">
        <v>58</v>
      </c>
      <c r="Q1208" s="28">
        <v>348</v>
      </c>
      <c r="R1208" s="43"/>
    </row>
    <row r="1209" spans="1:18" s="29" customFormat="1" ht="19.8" customHeight="1" x14ac:dyDescent="0.3">
      <c r="A1209" s="89" t="s">
        <v>17</v>
      </c>
      <c r="B1209" s="31" t="s">
        <v>1081</v>
      </c>
      <c r="C1209" s="32" t="s">
        <v>19</v>
      </c>
      <c r="D1209" s="5" t="s">
        <v>23</v>
      </c>
      <c r="E1209" s="32" t="s">
        <v>24</v>
      </c>
      <c r="F1209" s="5" t="s">
        <v>279</v>
      </c>
      <c r="G1209" s="5">
        <v>21101</v>
      </c>
      <c r="H1209" s="6" t="s">
        <v>549</v>
      </c>
      <c r="I1209" s="31" t="s">
        <v>930</v>
      </c>
      <c r="J1209" s="7" t="s">
        <v>38</v>
      </c>
      <c r="K1209" s="6" t="s">
        <v>1087</v>
      </c>
      <c r="L1209" s="33" t="s">
        <v>374</v>
      </c>
      <c r="M1209" s="5" t="s">
        <v>305</v>
      </c>
      <c r="N1209" s="5" t="s">
        <v>256</v>
      </c>
      <c r="O1209" s="5">
        <v>10</v>
      </c>
      <c r="P1209" s="27">
        <v>143.54999999999998</v>
      </c>
      <c r="Q1209" s="28">
        <v>2544</v>
      </c>
      <c r="R1209" s="28">
        <v>1435.4999999999998</v>
      </c>
    </row>
    <row r="1210" spans="1:18" s="29" customFormat="1" ht="19.8" customHeight="1" x14ac:dyDescent="0.3">
      <c r="A1210" s="89" t="s">
        <v>17</v>
      </c>
      <c r="B1210" s="31" t="s">
        <v>1081</v>
      </c>
      <c r="C1210" s="32" t="s">
        <v>19</v>
      </c>
      <c r="D1210" s="5" t="s">
        <v>23</v>
      </c>
      <c r="E1210" s="32" t="s">
        <v>24</v>
      </c>
      <c r="F1210" s="5" t="s">
        <v>279</v>
      </c>
      <c r="G1210" s="5">
        <v>21101</v>
      </c>
      <c r="H1210" s="6" t="s">
        <v>549</v>
      </c>
      <c r="I1210" s="31" t="s">
        <v>930</v>
      </c>
      <c r="J1210" s="7" t="s">
        <v>473</v>
      </c>
      <c r="K1210" s="6" t="s">
        <v>1088</v>
      </c>
      <c r="L1210" s="33" t="s">
        <v>374</v>
      </c>
      <c r="M1210" s="5" t="s">
        <v>305</v>
      </c>
      <c r="N1210" s="5" t="s">
        <v>27</v>
      </c>
      <c r="O1210" s="5">
        <v>1</v>
      </c>
      <c r="P1210" s="27">
        <v>38.662799999999997</v>
      </c>
      <c r="Q1210" s="28"/>
      <c r="R1210" s="28">
        <v>38.662799999999997</v>
      </c>
    </row>
    <row r="1211" spans="1:18" s="29" customFormat="1" ht="19.8" customHeight="1" x14ac:dyDescent="0.3">
      <c r="A1211" s="89" t="s">
        <v>17</v>
      </c>
      <c r="B1211" s="31" t="s">
        <v>1081</v>
      </c>
      <c r="C1211" s="32" t="s">
        <v>19</v>
      </c>
      <c r="D1211" s="5" t="s">
        <v>23</v>
      </c>
      <c r="E1211" s="32" t="s">
        <v>24</v>
      </c>
      <c r="F1211" s="5" t="s">
        <v>279</v>
      </c>
      <c r="G1211" s="5">
        <v>21101</v>
      </c>
      <c r="H1211" s="6" t="s">
        <v>549</v>
      </c>
      <c r="I1211" s="31" t="s">
        <v>930</v>
      </c>
      <c r="J1211" s="7" t="s">
        <v>49</v>
      </c>
      <c r="K1211" s="6" t="s">
        <v>159</v>
      </c>
      <c r="L1211" s="33" t="s">
        <v>374</v>
      </c>
      <c r="M1211" s="5" t="s">
        <v>305</v>
      </c>
      <c r="N1211" s="5" t="s">
        <v>27</v>
      </c>
      <c r="O1211" s="5">
        <v>1</v>
      </c>
      <c r="P1211" s="27">
        <v>14.824799999999998</v>
      </c>
      <c r="Q1211" s="28"/>
      <c r="R1211" s="28">
        <v>14.824799999999998</v>
      </c>
    </row>
    <row r="1212" spans="1:18" s="29" customFormat="1" ht="19.8" customHeight="1" x14ac:dyDescent="0.3">
      <c r="A1212" s="89" t="s">
        <v>17</v>
      </c>
      <c r="B1212" s="22" t="s">
        <v>1081</v>
      </c>
      <c r="C1212" s="30" t="s">
        <v>19</v>
      </c>
      <c r="D1212" s="22" t="s">
        <v>267</v>
      </c>
      <c r="E1212" s="30" t="s">
        <v>19</v>
      </c>
      <c r="F1212" s="30" t="s">
        <v>275</v>
      </c>
      <c r="G1212" s="30">
        <v>21101</v>
      </c>
      <c r="H1212" s="25" t="s">
        <v>1082</v>
      </c>
      <c r="I1212" s="5" t="s">
        <v>930</v>
      </c>
      <c r="J1212" s="23" t="s">
        <v>38</v>
      </c>
      <c r="K1212" s="25" t="s">
        <v>1089</v>
      </c>
      <c r="L1212" s="22" t="s">
        <v>445</v>
      </c>
      <c r="M1212" s="23" t="s">
        <v>305</v>
      </c>
      <c r="N1212" s="23" t="s">
        <v>256</v>
      </c>
      <c r="O1212" s="26">
        <v>18</v>
      </c>
      <c r="P1212" s="27">
        <v>106</v>
      </c>
      <c r="Q1212" s="28">
        <v>1908</v>
      </c>
      <c r="R1212" s="28"/>
    </row>
    <row r="1213" spans="1:18" s="29" customFormat="1" ht="19.8" customHeight="1" x14ac:dyDescent="0.3">
      <c r="A1213" s="89" t="s">
        <v>17</v>
      </c>
      <c r="B1213" s="22" t="s">
        <v>1081</v>
      </c>
      <c r="C1213" s="30" t="s">
        <v>19</v>
      </c>
      <c r="D1213" s="22" t="s">
        <v>267</v>
      </c>
      <c r="E1213" s="30" t="s">
        <v>19</v>
      </c>
      <c r="F1213" s="30" t="s">
        <v>275</v>
      </c>
      <c r="G1213" s="30">
        <v>21101</v>
      </c>
      <c r="H1213" s="25" t="s">
        <v>1082</v>
      </c>
      <c r="I1213" s="5" t="s">
        <v>930</v>
      </c>
      <c r="J1213" s="23" t="s">
        <v>1090</v>
      </c>
      <c r="K1213" s="25" t="s">
        <v>227</v>
      </c>
      <c r="L1213" s="22" t="s">
        <v>445</v>
      </c>
      <c r="M1213" s="23" t="s">
        <v>305</v>
      </c>
      <c r="N1213" s="22" t="s">
        <v>256</v>
      </c>
      <c r="O1213" s="26">
        <v>2</v>
      </c>
      <c r="P1213" s="27">
        <v>40</v>
      </c>
      <c r="Q1213" s="28">
        <v>80</v>
      </c>
      <c r="R1213" s="28"/>
    </row>
    <row r="1214" spans="1:18" s="29" customFormat="1" ht="19.8" customHeight="1" x14ac:dyDescent="0.3">
      <c r="A1214" s="89" t="s">
        <v>17</v>
      </c>
      <c r="B1214" s="22" t="s">
        <v>1081</v>
      </c>
      <c r="C1214" s="30" t="s">
        <v>19</v>
      </c>
      <c r="D1214" s="22" t="s">
        <v>267</v>
      </c>
      <c r="E1214" s="30" t="s">
        <v>19</v>
      </c>
      <c r="F1214" s="30" t="s">
        <v>275</v>
      </c>
      <c r="G1214" s="30">
        <v>21101</v>
      </c>
      <c r="H1214" s="25" t="s">
        <v>1082</v>
      </c>
      <c r="I1214" s="5" t="s">
        <v>930</v>
      </c>
      <c r="J1214" s="23" t="s">
        <v>734</v>
      </c>
      <c r="K1214" s="25" t="s">
        <v>1091</v>
      </c>
      <c r="L1214" s="22" t="s">
        <v>445</v>
      </c>
      <c r="M1214" s="23" t="s">
        <v>305</v>
      </c>
      <c r="N1214" s="23" t="s">
        <v>27</v>
      </c>
      <c r="O1214" s="26">
        <v>10</v>
      </c>
      <c r="P1214" s="27">
        <v>38</v>
      </c>
      <c r="Q1214" s="28">
        <v>380</v>
      </c>
      <c r="R1214" s="28"/>
    </row>
    <row r="1215" spans="1:18" s="29" customFormat="1" ht="19.8" customHeight="1" x14ac:dyDescent="0.3">
      <c r="A1215" s="89" t="s">
        <v>17</v>
      </c>
      <c r="B1215" s="22" t="s">
        <v>1081</v>
      </c>
      <c r="C1215" s="30" t="s">
        <v>19</v>
      </c>
      <c r="D1215" s="22" t="s">
        <v>267</v>
      </c>
      <c r="E1215" s="30" t="s">
        <v>19</v>
      </c>
      <c r="F1215" s="30" t="s">
        <v>275</v>
      </c>
      <c r="G1215" s="30">
        <v>21101</v>
      </c>
      <c r="H1215" s="25" t="s">
        <v>1082</v>
      </c>
      <c r="I1215" s="5" t="s">
        <v>930</v>
      </c>
      <c r="J1215" s="23" t="s">
        <v>734</v>
      </c>
      <c r="K1215" s="25" t="s">
        <v>1092</v>
      </c>
      <c r="L1215" s="22" t="s">
        <v>445</v>
      </c>
      <c r="M1215" s="23" t="s">
        <v>305</v>
      </c>
      <c r="N1215" s="23" t="s">
        <v>27</v>
      </c>
      <c r="O1215" s="26">
        <v>3</v>
      </c>
      <c r="P1215" s="27">
        <v>43</v>
      </c>
      <c r="Q1215" s="28">
        <v>129</v>
      </c>
      <c r="R1215" s="28"/>
    </row>
    <row r="1216" spans="1:18" s="29" customFormat="1" ht="19.8" customHeight="1" x14ac:dyDescent="0.3">
      <c r="A1216" s="89" t="s">
        <v>17</v>
      </c>
      <c r="B1216" s="22" t="s">
        <v>1081</v>
      </c>
      <c r="C1216" s="30" t="s">
        <v>19</v>
      </c>
      <c r="D1216" s="22" t="s">
        <v>267</v>
      </c>
      <c r="E1216" s="30" t="s">
        <v>19</v>
      </c>
      <c r="F1216" s="30" t="s">
        <v>275</v>
      </c>
      <c r="G1216" s="30">
        <v>21101</v>
      </c>
      <c r="H1216" s="25" t="s">
        <v>1082</v>
      </c>
      <c r="I1216" s="5" t="s">
        <v>930</v>
      </c>
      <c r="J1216" s="23" t="s">
        <v>40</v>
      </c>
      <c r="K1216" s="25" t="s">
        <v>1086</v>
      </c>
      <c r="L1216" s="22" t="s">
        <v>445</v>
      </c>
      <c r="M1216" s="23" t="s">
        <v>305</v>
      </c>
      <c r="N1216" s="23" t="s">
        <v>258</v>
      </c>
      <c r="O1216" s="26">
        <v>2</v>
      </c>
      <c r="P1216" s="27">
        <v>58</v>
      </c>
      <c r="Q1216" s="28">
        <v>116</v>
      </c>
      <c r="R1216" s="28"/>
    </row>
    <row r="1217" spans="1:18" s="29" customFormat="1" ht="19.8" customHeight="1" x14ac:dyDescent="0.3">
      <c r="A1217" s="89" t="s">
        <v>17</v>
      </c>
      <c r="B1217" s="22" t="s">
        <v>1081</v>
      </c>
      <c r="C1217" s="30" t="s">
        <v>19</v>
      </c>
      <c r="D1217" s="22" t="s">
        <v>267</v>
      </c>
      <c r="E1217" s="30" t="s">
        <v>19</v>
      </c>
      <c r="F1217" s="30" t="s">
        <v>275</v>
      </c>
      <c r="G1217" s="30">
        <v>21101</v>
      </c>
      <c r="H1217" s="25" t="s">
        <v>1082</v>
      </c>
      <c r="I1217" s="5" t="s">
        <v>930</v>
      </c>
      <c r="J1217" s="23" t="s">
        <v>81</v>
      </c>
      <c r="K1217" s="25" t="s">
        <v>195</v>
      </c>
      <c r="L1217" s="22" t="s">
        <v>445</v>
      </c>
      <c r="M1217" s="23" t="s">
        <v>305</v>
      </c>
      <c r="N1217" s="23" t="s">
        <v>27</v>
      </c>
      <c r="O1217" s="26">
        <v>24</v>
      </c>
      <c r="P1217" s="27">
        <v>1</v>
      </c>
      <c r="Q1217" s="28">
        <v>24</v>
      </c>
      <c r="R1217" s="28"/>
    </row>
    <row r="1218" spans="1:18" s="29" customFormat="1" ht="19.8" customHeight="1" x14ac:dyDescent="0.3">
      <c r="A1218" s="89" t="s">
        <v>17</v>
      </c>
      <c r="B1218" s="22" t="s">
        <v>1081</v>
      </c>
      <c r="C1218" s="30" t="s">
        <v>19</v>
      </c>
      <c r="D1218" s="22" t="s">
        <v>267</v>
      </c>
      <c r="E1218" s="30" t="s">
        <v>19</v>
      </c>
      <c r="F1218" s="30" t="s">
        <v>275</v>
      </c>
      <c r="G1218" s="30">
        <v>21101</v>
      </c>
      <c r="H1218" s="25" t="s">
        <v>1082</v>
      </c>
      <c r="I1218" s="5" t="s">
        <v>930</v>
      </c>
      <c r="J1218" s="23" t="s">
        <v>467</v>
      </c>
      <c r="K1218" s="25" t="s">
        <v>1085</v>
      </c>
      <c r="L1218" s="22" t="s">
        <v>445</v>
      </c>
      <c r="M1218" s="23" t="s">
        <v>305</v>
      </c>
      <c r="N1218" s="23" t="s">
        <v>260</v>
      </c>
      <c r="O1218" s="26">
        <v>4</v>
      </c>
      <c r="P1218" s="27">
        <v>23</v>
      </c>
      <c r="Q1218" s="28">
        <v>92</v>
      </c>
      <c r="R1218" s="28"/>
    </row>
    <row r="1219" spans="1:18" s="29" customFormat="1" ht="19.8" customHeight="1" x14ac:dyDescent="0.3">
      <c r="A1219" s="89" t="s">
        <v>17</v>
      </c>
      <c r="B1219" s="22" t="s">
        <v>1081</v>
      </c>
      <c r="C1219" s="30" t="s">
        <v>19</v>
      </c>
      <c r="D1219" s="22" t="s">
        <v>267</v>
      </c>
      <c r="E1219" s="30" t="s">
        <v>19</v>
      </c>
      <c r="F1219" s="30" t="s">
        <v>275</v>
      </c>
      <c r="G1219" s="30">
        <v>21101</v>
      </c>
      <c r="H1219" s="25" t="s">
        <v>1082</v>
      </c>
      <c r="I1219" s="5" t="s">
        <v>930</v>
      </c>
      <c r="J1219" s="23" t="s">
        <v>97</v>
      </c>
      <c r="K1219" s="25" t="s">
        <v>211</v>
      </c>
      <c r="L1219" s="22" t="s">
        <v>445</v>
      </c>
      <c r="M1219" s="23" t="s">
        <v>305</v>
      </c>
      <c r="N1219" s="23" t="s">
        <v>27</v>
      </c>
      <c r="O1219" s="26">
        <v>1</v>
      </c>
      <c r="P1219" s="27">
        <v>22</v>
      </c>
      <c r="Q1219" s="28">
        <v>22</v>
      </c>
      <c r="R1219" s="28"/>
    </row>
    <row r="1220" spans="1:18" s="29" customFormat="1" ht="19.8" customHeight="1" x14ac:dyDescent="0.3">
      <c r="A1220" s="89" t="s">
        <v>17</v>
      </c>
      <c r="B1220" s="22" t="s">
        <v>1081</v>
      </c>
      <c r="C1220" s="30" t="s">
        <v>19</v>
      </c>
      <c r="D1220" s="22" t="s">
        <v>267</v>
      </c>
      <c r="E1220" s="30" t="s">
        <v>19</v>
      </c>
      <c r="F1220" s="30" t="s">
        <v>275</v>
      </c>
      <c r="G1220" s="30">
        <v>21101</v>
      </c>
      <c r="H1220" s="25" t="s">
        <v>1082</v>
      </c>
      <c r="I1220" s="5" t="s">
        <v>930</v>
      </c>
      <c r="J1220" s="23" t="s">
        <v>1093</v>
      </c>
      <c r="K1220" s="25" t="s">
        <v>1094</v>
      </c>
      <c r="L1220" s="22" t="s">
        <v>445</v>
      </c>
      <c r="M1220" s="23" t="s">
        <v>305</v>
      </c>
      <c r="N1220" s="23" t="s">
        <v>261</v>
      </c>
      <c r="O1220" s="26">
        <v>1</v>
      </c>
      <c r="P1220" s="27">
        <v>22</v>
      </c>
      <c r="Q1220" s="28">
        <v>22</v>
      </c>
      <c r="R1220" s="28"/>
    </row>
    <row r="1221" spans="1:18" s="29" customFormat="1" ht="19.8" customHeight="1" x14ac:dyDescent="0.3">
      <c r="A1221" s="89" t="s">
        <v>17</v>
      </c>
      <c r="B1221" s="22" t="s">
        <v>1081</v>
      </c>
      <c r="C1221" s="30" t="s">
        <v>19</v>
      </c>
      <c r="D1221" s="22" t="s">
        <v>267</v>
      </c>
      <c r="E1221" s="30" t="s">
        <v>19</v>
      </c>
      <c r="F1221" s="30" t="s">
        <v>275</v>
      </c>
      <c r="G1221" s="30">
        <v>21101</v>
      </c>
      <c r="H1221" s="25" t="s">
        <v>1082</v>
      </c>
      <c r="I1221" s="5" t="s">
        <v>930</v>
      </c>
      <c r="J1221" s="23" t="s">
        <v>108</v>
      </c>
      <c r="K1221" s="25" t="s">
        <v>222</v>
      </c>
      <c r="L1221" s="22" t="s">
        <v>445</v>
      </c>
      <c r="M1221" s="23" t="s">
        <v>305</v>
      </c>
      <c r="N1221" s="23" t="s">
        <v>27</v>
      </c>
      <c r="O1221" s="26">
        <v>4</v>
      </c>
      <c r="P1221" s="27">
        <v>23</v>
      </c>
      <c r="Q1221" s="28">
        <v>92</v>
      </c>
      <c r="R1221" s="28"/>
    </row>
    <row r="1222" spans="1:18" s="29" customFormat="1" ht="19.8" customHeight="1" x14ac:dyDescent="0.3">
      <c r="A1222" s="89" t="s">
        <v>17</v>
      </c>
      <c r="B1222" s="22" t="s">
        <v>1081</v>
      </c>
      <c r="C1222" s="30" t="s">
        <v>19</v>
      </c>
      <c r="D1222" s="22" t="s">
        <v>267</v>
      </c>
      <c r="E1222" s="30" t="s">
        <v>19</v>
      </c>
      <c r="F1222" s="30" t="s">
        <v>275</v>
      </c>
      <c r="G1222" s="30">
        <v>21101</v>
      </c>
      <c r="H1222" s="25" t="s">
        <v>1082</v>
      </c>
      <c r="I1222" s="5" t="s">
        <v>930</v>
      </c>
      <c r="J1222" s="23" t="s">
        <v>1095</v>
      </c>
      <c r="K1222" s="25" t="s">
        <v>1096</v>
      </c>
      <c r="L1222" s="22" t="s">
        <v>445</v>
      </c>
      <c r="M1222" s="23" t="s">
        <v>305</v>
      </c>
      <c r="N1222" s="23" t="s">
        <v>27</v>
      </c>
      <c r="O1222" s="26">
        <v>12</v>
      </c>
      <c r="P1222" s="27">
        <v>8</v>
      </c>
      <c r="Q1222" s="28">
        <v>100</v>
      </c>
      <c r="R1222" s="28"/>
    </row>
    <row r="1223" spans="1:18" s="29" customFormat="1" ht="19.8" customHeight="1" x14ac:dyDescent="0.3">
      <c r="A1223" s="89" t="s">
        <v>17</v>
      </c>
      <c r="B1223" s="22" t="s">
        <v>1081</v>
      </c>
      <c r="C1223" s="30" t="s">
        <v>19</v>
      </c>
      <c r="D1223" s="22" t="s">
        <v>267</v>
      </c>
      <c r="E1223" s="30" t="s">
        <v>19</v>
      </c>
      <c r="F1223" s="30" t="s">
        <v>275</v>
      </c>
      <c r="G1223" s="30">
        <v>21101</v>
      </c>
      <c r="H1223" s="25" t="s">
        <v>1082</v>
      </c>
      <c r="I1223" s="5" t="s">
        <v>930</v>
      </c>
      <c r="J1223" s="23" t="s">
        <v>105</v>
      </c>
      <c r="K1223" s="25" t="s">
        <v>219</v>
      </c>
      <c r="L1223" s="22" t="s">
        <v>445</v>
      </c>
      <c r="M1223" s="23" t="s">
        <v>305</v>
      </c>
      <c r="N1223" s="23" t="s">
        <v>27</v>
      </c>
      <c r="O1223" s="26">
        <v>5</v>
      </c>
      <c r="P1223" s="27">
        <v>47</v>
      </c>
      <c r="Q1223" s="28">
        <v>235</v>
      </c>
      <c r="R1223" s="28"/>
    </row>
    <row r="1224" spans="1:18" s="29" customFormat="1" ht="19.8" customHeight="1" x14ac:dyDescent="0.3">
      <c r="A1224" s="89" t="s">
        <v>17</v>
      </c>
      <c r="B1224" s="22" t="s">
        <v>1081</v>
      </c>
      <c r="C1224" s="30" t="s">
        <v>19</v>
      </c>
      <c r="D1224" s="22" t="s">
        <v>267</v>
      </c>
      <c r="E1224" s="30" t="s">
        <v>19</v>
      </c>
      <c r="F1224" s="30" t="s">
        <v>275</v>
      </c>
      <c r="G1224" s="30">
        <v>21101</v>
      </c>
      <c r="H1224" s="25" t="s">
        <v>1082</v>
      </c>
      <c r="I1224" s="5" t="s">
        <v>930</v>
      </c>
      <c r="J1224" s="23" t="s">
        <v>50</v>
      </c>
      <c r="K1224" s="25" t="s">
        <v>1097</v>
      </c>
      <c r="L1224" s="22" t="s">
        <v>445</v>
      </c>
      <c r="M1224" s="23" t="s">
        <v>305</v>
      </c>
      <c r="N1224" s="23" t="s">
        <v>260</v>
      </c>
      <c r="O1224" s="26">
        <v>3</v>
      </c>
      <c r="P1224" s="27">
        <v>71</v>
      </c>
      <c r="Q1224" s="28">
        <v>213</v>
      </c>
      <c r="R1224" s="28"/>
    </row>
    <row r="1225" spans="1:18" s="29" customFormat="1" ht="19.8" customHeight="1" x14ac:dyDescent="0.3">
      <c r="A1225" s="89" t="s">
        <v>17</v>
      </c>
      <c r="B1225" s="22" t="s">
        <v>1081</v>
      </c>
      <c r="C1225" s="30" t="s">
        <v>19</v>
      </c>
      <c r="D1225" s="22" t="s">
        <v>267</v>
      </c>
      <c r="E1225" s="30" t="s">
        <v>19</v>
      </c>
      <c r="F1225" s="30" t="s">
        <v>275</v>
      </c>
      <c r="G1225" s="30">
        <v>21101</v>
      </c>
      <c r="H1225" s="25" t="s">
        <v>1082</v>
      </c>
      <c r="I1225" s="5" t="s">
        <v>930</v>
      </c>
      <c r="J1225" s="23" t="s">
        <v>42</v>
      </c>
      <c r="K1225" s="25" t="s">
        <v>152</v>
      </c>
      <c r="L1225" s="22" t="s">
        <v>445</v>
      </c>
      <c r="M1225" s="23" t="s">
        <v>305</v>
      </c>
      <c r="N1225" s="23" t="s">
        <v>258</v>
      </c>
      <c r="O1225" s="26">
        <v>10</v>
      </c>
      <c r="P1225" s="27">
        <v>11</v>
      </c>
      <c r="Q1225" s="28">
        <v>110</v>
      </c>
      <c r="R1225" s="28"/>
    </row>
    <row r="1226" spans="1:18" s="29" customFormat="1" ht="19.8" customHeight="1" x14ac:dyDescent="0.3">
      <c r="A1226" s="89" t="s">
        <v>17</v>
      </c>
      <c r="B1226" s="22" t="s">
        <v>1081</v>
      </c>
      <c r="C1226" s="30" t="s">
        <v>19</v>
      </c>
      <c r="D1226" s="22" t="s">
        <v>267</v>
      </c>
      <c r="E1226" s="30" t="s">
        <v>19</v>
      </c>
      <c r="F1226" s="30" t="s">
        <v>275</v>
      </c>
      <c r="G1226" s="30">
        <v>21101</v>
      </c>
      <c r="H1226" s="25" t="s">
        <v>1082</v>
      </c>
      <c r="I1226" s="5" t="s">
        <v>930</v>
      </c>
      <c r="J1226" s="23" t="s">
        <v>81</v>
      </c>
      <c r="K1226" s="25" t="s">
        <v>195</v>
      </c>
      <c r="L1226" s="22" t="s">
        <v>445</v>
      </c>
      <c r="M1226" s="23" t="s">
        <v>305</v>
      </c>
      <c r="N1226" s="23" t="s">
        <v>27</v>
      </c>
      <c r="O1226" s="26">
        <v>24</v>
      </c>
      <c r="P1226" s="27">
        <v>1</v>
      </c>
      <c r="Q1226" s="28">
        <v>24</v>
      </c>
      <c r="R1226" s="28"/>
    </row>
    <row r="1227" spans="1:18" s="29" customFormat="1" ht="19.8" customHeight="1" x14ac:dyDescent="0.3">
      <c r="A1227" s="89" t="s">
        <v>17</v>
      </c>
      <c r="B1227" s="22" t="s">
        <v>1081</v>
      </c>
      <c r="C1227" s="30" t="s">
        <v>19</v>
      </c>
      <c r="D1227" s="22" t="s">
        <v>267</v>
      </c>
      <c r="E1227" s="30" t="s">
        <v>19</v>
      </c>
      <c r="F1227" s="30" t="s">
        <v>275</v>
      </c>
      <c r="G1227" s="30">
        <v>21101</v>
      </c>
      <c r="H1227" s="25" t="s">
        <v>1082</v>
      </c>
      <c r="I1227" s="5" t="s">
        <v>930</v>
      </c>
      <c r="J1227" s="23" t="s">
        <v>40</v>
      </c>
      <c r="K1227" s="25" t="s">
        <v>1086</v>
      </c>
      <c r="L1227" s="22" t="s">
        <v>445</v>
      </c>
      <c r="M1227" s="23" t="s">
        <v>305</v>
      </c>
      <c r="N1227" s="5" t="s">
        <v>258</v>
      </c>
      <c r="O1227" s="26">
        <v>6</v>
      </c>
      <c r="P1227" s="27">
        <v>58</v>
      </c>
      <c r="Q1227" s="28">
        <v>348</v>
      </c>
      <c r="R1227" s="28"/>
    </row>
    <row r="1228" spans="1:18" s="29" customFormat="1" ht="19.8" customHeight="1" x14ac:dyDescent="0.3">
      <c r="A1228" s="89" t="s">
        <v>17</v>
      </c>
      <c r="B1228" s="22" t="s">
        <v>1081</v>
      </c>
      <c r="C1228" s="30" t="s">
        <v>19</v>
      </c>
      <c r="D1228" s="22" t="s">
        <v>267</v>
      </c>
      <c r="E1228" s="30" t="s">
        <v>19</v>
      </c>
      <c r="F1228" s="30" t="s">
        <v>275</v>
      </c>
      <c r="G1228" s="30">
        <v>21101</v>
      </c>
      <c r="H1228" s="25" t="s">
        <v>1082</v>
      </c>
      <c r="I1228" s="5" t="s">
        <v>930</v>
      </c>
      <c r="J1228" s="23" t="s">
        <v>119</v>
      </c>
      <c r="K1228" s="25" t="s">
        <v>233</v>
      </c>
      <c r="L1228" s="22" t="s">
        <v>445</v>
      </c>
      <c r="M1228" s="23" t="s">
        <v>305</v>
      </c>
      <c r="N1228" s="5" t="s">
        <v>256</v>
      </c>
      <c r="O1228" s="26">
        <v>2</v>
      </c>
      <c r="P1228" s="27">
        <v>78</v>
      </c>
      <c r="Q1228" s="28">
        <v>156</v>
      </c>
      <c r="R1228" s="28"/>
    </row>
    <row r="1229" spans="1:18" s="29" customFormat="1" ht="19.8" customHeight="1" x14ac:dyDescent="0.3">
      <c r="A1229" s="89" t="s">
        <v>17</v>
      </c>
      <c r="B1229" s="22" t="s">
        <v>1081</v>
      </c>
      <c r="C1229" s="30" t="s">
        <v>19</v>
      </c>
      <c r="D1229" s="22" t="s">
        <v>267</v>
      </c>
      <c r="E1229" s="30" t="s">
        <v>19</v>
      </c>
      <c r="F1229" s="30" t="s">
        <v>275</v>
      </c>
      <c r="G1229" s="30">
        <v>21101</v>
      </c>
      <c r="H1229" s="25" t="s">
        <v>1082</v>
      </c>
      <c r="I1229" s="5" t="s">
        <v>930</v>
      </c>
      <c r="J1229" s="23" t="s">
        <v>475</v>
      </c>
      <c r="K1229" s="25" t="s">
        <v>476</v>
      </c>
      <c r="L1229" s="22" t="s">
        <v>445</v>
      </c>
      <c r="M1229" s="23" t="s">
        <v>305</v>
      </c>
      <c r="N1229" s="23" t="s">
        <v>256</v>
      </c>
      <c r="O1229" s="26">
        <v>2</v>
      </c>
      <c r="P1229" s="27">
        <v>278.5</v>
      </c>
      <c r="Q1229" s="28">
        <v>557</v>
      </c>
      <c r="R1229" s="28"/>
    </row>
    <row r="1230" spans="1:18" s="29" customFormat="1" ht="19.8" customHeight="1" x14ac:dyDescent="0.3">
      <c r="A1230" s="89" t="s">
        <v>17</v>
      </c>
      <c r="B1230" s="31" t="s">
        <v>1081</v>
      </c>
      <c r="C1230" s="32" t="s">
        <v>19</v>
      </c>
      <c r="D1230" s="5" t="s">
        <v>267</v>
      </c>
      <c r="E1230" s="32" t="s">
        <v>19</v>
      </c>
      <c r="F1230" s="5" t="s">
        <v>275</v>
      </c>
      <c r="G1230" s="5">
        <v>21101</v>
      </c>
      <c r="H1230" s="6" t="s">
        <v>549</v>
      </c>
      <c r="I1230" s="31" t="s">
        <v>930</v>
      </c>
      <c r="J1230" s="7" t="s">
        <v>685</v>
      </c>
      <c r="K1230" s="6" t="s">
        <v>551</v>
      </c>
      <c r="L1230" s="33" t="s">
        <v>374</v>
      </c>
      <c r="M1230" s="5" t="s">
        <v>305</v>
      </c>
      <c r="N1230" s="5" t="s">
        <v>27</v>
      </c>
      <c r="O1230" s="5">
        <v>400</v>
      </c>
      <c r="P1230" s="27">
        <v>1.2876000000000001</v>
      </c>
      <c r="Q1230" s="28"/>
      <c r="R1230" s="28">
        <v>515.04000000000008</v>
      </c>
    </row>
    <row r="1231" spans="1:18" s="29" customFormat="1" ht="19.8" customHeight="1" x14ac:dyDescent="0.3">
      <c r="A1231" s="89" t="s">
        <v>17</v>
      </c>
      <c r="B1231" s="31" t="s">
        <v>1081</v>
      </c>
      <c r="C1231" s="32" t="s">
        <v>19</v>
      </c>
      <c r="D1231" s="5" t="s">
        <v>267</v>
      </c>
      <c r="E1231" s="32" t="s">
        <v>19</v>
      </c>
      <c r="F1231" s="5" t="s">
        <v>275</v>
      </c>
      <c r="G1231" s="5">
        <v>21101</v>
      </c>
      <c r="H1231" s="6" t="s">
        <v>549</v>
      </c>
      <c r="I1231" s="31" t="s">
        <v>930</v>
      </c>
      <c r="J1231" s="7" t="s">
        <v>95</v>
      </c>
      <c r="K1231" s="6" t="s">
        <v>1098</v>
      </c>
      <c r="L1231" s="33" t="s">
        <v>374</v>
      </c>
      <c r="M1231" s="5" t="s">
        <v>305</v>
      </c>
      <c r="N1231" s="5" t="s">
        <v>27</v>
      </c>
      <c r="O1231" s="5">
        <v>5</v>
      </c>
      <c r="P1231" s="27">
        <v>33.837200000000003</v>
      </c>
      <c r="Q1231" s="28"/>
      <c r="R1231" s="28">
        <v>169.18600000000001</v>
      </c>
    </row>
    <row r="1232" spans="1:18" s="29" customFormat="1" ht="19.8" customHeight="1" x14ac:dyDescent="0.3">
      <c r="A1232" s="89" t="s">
        <v>17</v>
      </c>
      <c r="B1232" s="31" t="s">
        <v>1081</v>
      </c>
      <c r="C1232" s="32" t="s">
        <v>19</v>
      </c>
      <c r="D1232" s="5" t="s">
        <v>267</v>
      </c>
      <c r="E1232" s="32" t="s">
        <v>19</v>
      </c>
      <c r="F1232" s="5" t="s">
        <v>275</v>
      </c>
      <c r="G1232" s="5">
        <v>21101</v>
      </c>
      <c r="H1232" s="6" t="s">
        <v>549</v>
      </c>
      <c r="I1232" s="31" t="s">
        <v>930</v>
      </c>
      <c r="J1232" s="7" t="s">
        <v>1099</v>
      </c>
      <c r="K1232" s="6" t="s">
        <v>1100</v>
      </c>
      <c r="L1232" s="33" t="s">
        <v>374</v>
      </c>
      <c r="M1232" s="5" t="s">
        <v>305</v>
      </c>
      <c r="N1232" s="5" t="s">
        <v>346</v>
      </c>
      <c r="O1232" s="5">
        <v>4</v>
      </c>
      <c r="P1232" s="27">
        <v>38.662799999999997</v>
      </c>
      <c r="Q1232" s="28">
        <v>90</v>
      </c>
      <c r="R1232" s="28">
        <v>154.65119999999999</v>
      </c>
    </row>
    <row r="1233" spans="1:18" s="29" customFormat="1" ht="19.8" customHeight="1" x14ac:dyDescent="0.3">
      <c r="A1233" s="89" t="s">
        <v>17</v>
      </c>
      <c r="B1233" s="31" t="s">
        <v>1081</v>
      </c>
      <c r="C1233" s="32" t="s">
        <v>19</v>
      </c>
      <c r="D1233" s="5" t="s">
        <v>267</v>
      </c>
      <c r="E1233" s="32" t="s">
        <v>19</v>
      </c>
      <c r="F1233" s="5" t="s">
        <v>275</v>
      </c>
      <c r="G1233" s="5">
        <v>21101</v>
      </c>
      <c r="H1233" s="6" t="s">
        <v>549</v>
      </c>
      <c r="I1233" s="31" t="s">
        <v>930</v>
      </c>
      <c r="J1233" s="7" t="s">
        <v>513</v>
      </c>
      <c r="K1233" s="6" t="s">
        <v>1101</v>
      </c>
      <c r="L1233" s="33" t="s">
        <v>374</v>
      </c>
      <c r="M1233" s="5" t="s">
        <v>305</v>
      </c>
      <c r="N1233" s="5" t="s">
        <v>27</v>
      </c>
      <c r="O1233" s="5">
        <v>13</v>
      </c>
      <c r="P1233" s="27">
        <v>3.7003999999999997</v>
      </c>
      <c r="Q1233" s="28">
        <v>360</v>
      </c>
      <c r="R1233" s="28">
        <v>48.105199999999996</v>
      </c>
    </row>
    <row r="1234" spans="1:18" s="29" customFormat="1" ht="19.8" customHeight="1" x14ac:dyDescent="0.3">
      <c r="A1234" s="89" t="s">
        <v>17</v>
      </c>
      <c r="B1234" s="31" t="s">
        <v>1081</v>
      </c>
      <c r="C1234" s="32" t="s">
        <v>19</v>
      </c>
      <c r="D1234" s="5" t="s">
        <v>267</v>
      </c>
      <c r="E1234" s="32" t="s">
        <v>19</v>
      </c>
      <c r="F1234" s="5" t="s">
        <v>275</v>
      </c>
      <c r="G1234" s="5">
        <v>21101</v>
      </c>
      <c r="H1234" s="6" t="s">
        <v>549</v>
      </c>
      <c r="I1234" s="31" t="s">
        <v>930</v>
      </c>
      <c r="J1234" s="7" t="s">
        <v>51</v>
      </c>
      <c r="K1234" s="6" t="s">
        <v>161</v>
      </c>
      <c r="L1234" s="33" t="s">
        <v>374</v>
      </c>
      <c r="M1234" s="5" t="s">
        <v>305</v>
      </c>
      <c r="N1234" s="5" t="s">
        <v>27</v>
      </c>
      <c r="O1234" s="5">
        <v>1</v>
      </c>
      <c r="P1234" s="27">
        <v>28.999999999999996</v>
      </c>
      <c r="Q1234" s="28"/>
      <c r="R1234" s="28">
        <v>28.999999999999996</v>
      </c>
    </row>
    <row r="1235" spans="1:18" s="29" customFormat="1" ht="19.8" customHeight="1" x14ac:dyDescent="0.3">
      <c r="A1235" s="89" t="s">
        <v>17</v>
      </c>
      <c r="B1235" s="31" t="s">
        <v>1081</v>
      </c>
      <c r="C1235" s="32" t="s">
        <v>19</v>
      </c>
      <c r="D1235" s="5" t="s">
        <v>267</v>
      </c>
      <c r="E1235" s="32" t="s">
        <v>19</v>
      </c>
      <c r="F1235" s="5" t="s">
        <v>275</v>
      </c>
      <c r="G1235" s="5">
        <v>21101</v>
      </c>
      <c r="H1235" s="6" t="s">
        <v>549</v>
      </c>
      <c r="I1235" s="31" t="s">
        <v>930</v>
      </c>
      <c r="J1235" s="7" t="s">
        <v>1102</v>
      </c>
      <c r="K1235" s="6" t="s">
        <v>1103</v>
      </c>
      <c r="L1235" s="33" t="s">
        <v>374</v>
      </c>
      <c r="M1235" s="5" t="s">
        <v>305</v>
      </c>
      <c r="N1235" s="5" t="s">
        <v>27</v>
      </c>
      <c r="O1235" s="5">
        <v>2</v>
      </c>
      <c r="P1235" s="27">
        <v>69.275199999999998</v>
      </c>
      <c r="Q1235" s="28"/>
      <c r="R1235" s="28">
        <v>138.5504</v>
      </c>
    </row>
    <row r="1236" spans="1:18" s="29" customFormat="1" ht="19.8" customHeight="1" x14ac:dyDescent="0.3">
      <c r="A1236" s="89" t="s">
        <v>17</v>
      </c>
      <c r="B1236" s="31" t="s">
        <v>1081</v>
      </c>
      <c r="C1236" s="33" t="s">
        <v>19</v>
      </c>
      <c r="D1236" s="31" t="s">
        <v>268</v>
      </c>
      <c r="E1236" s="33" t="s">
        <v>19</v>
      </c>
      <c r="F1236" s="33" t="s">
        <v>275</v>
      </c>
      <c r="G1236" s="33">
        <v>21101</v>
      </c>
      <c r="H1236" s="34" t="s">
        <v>1082</v>
      </c>
      <c r="I1236" s="5" t="s">
        <v>930</v>
      </c>
      <c r="J1236" s="35" t="s">
        <v>51</v>
      </c>
      <c r="K1236" s="34" t="s">
        <v>161</v>
      </c>
      <c r="L1236" s="22" t="s">
        <v>445</v>
      </c>
      <c r="M1236" s="35" t="s">
        <v>305</v>
      </c>
      <c r="N1236" s="5" t="s">
        <v>27</v>
      </c>
      <c r="O1236" s="26">
        <v>2</v>
      </c>
      <c r="P1236" s="27">
        <v>36</v>
      </c>
      <c r="Q1236" s="28">
        <v>72</v>
      </c>
      <c r="R1236" s="27"/>
    </row>
    <row r="1237" spans="1:18" s="29" customFormat="1" ht="19.8" customHeight="1" x14ac:dyDescent="0.3">
      <c r="A1237" s="89" t="s">
        <v>17</v>
      </c>
      <c r="B1237" s="31" t="s">
        <v>1081</v>
      </c>
      <c r="C1237" s="33" t="s">
        <v>19</v>
      </c>
      <c r="D1237" s="31" t="s">
        <v>268</v>
      </c>
      <c r="E1237" s="33" t="s">
        <v>19</v>
      </c>
      <c r="F1237" s="33" t="s">
        <v>275</v>
      </c>
      <c r="G1237" s="33">
        <v>21101</v>
      </c>
      <c r="H1237" s="34" t="s">
        <v>1082</v>
      </c>
      <c r="I1237" s="5" t="s">
        <v>930</v>
      </c>
      <c r="J1237" s="35" t="s">
        <v>1104</v>
      </c>
      <c r="K1237" s="34" t="s">
        <v>217</v>
      </c>
      <c r="L1237" s="22" t="s">
        <v>445</v>
      </c>
      <c r="M1237" s="35" t="s">
        <v>305</v>
      </c>
      <c r="N1237" s="5" t="s">
        <v>27</v>
      </c>
      <c r="O1237" s="26">
        <v>2</v>
      </c>
      <c r="P1237" s="27">
        <v>34</v>
      </c>
      <c r="Q1237" s="28">
        <v>68</v>
      </c>
      <c r="R1237" s="27"/>
    </row>
    <row r="1238" spans="1:18" s="29" customFormat="1" ht="19.8" customHeight="1" x14ac:dyDescent="0.3">
      <c r="A1238" s="89" t="s">
        <v>17</v>
      </c>
      <c r="B1238" s="31" t="s">
        <v>1081</v>
      </c>
      <c r="C1238" s="33" t="s">
        <v>19</v>
      </c>
      <c r="D1238" s="31" t="s">
        <v>268</v>
      </c>
      <c r="E1238" s="33" t="s">
        <v>19</v>
      </c>
      <c r="F1238" s="33" t="s">
        <v>275</v>
      </c>
      <c r="G1238" s="33">
        <v>21101</v>
      </c>
      <c r="H1238" s="34" t="s">
        <v>1082</v>
      </c>
      <c r="I1238" s="5" t="s">
        <v>930</v>
      </c>
      <c r="J1238" s="35" t="s">
        <v>606</v>
      </c>
      <c r="K1238" s="34" t="s">
        <v>607</v>
      </c>
      <c r="L1238" s="22" t="s">
        <v>445</v>
      </c>
      <c r="M1238" s="35" t="s">
        <v>305</v>
      </c>
      <c r="N1238" s="5" t="s">
        <v>27</v>
      </c>
      <c r="O1238" s="26">
        <v>5</v>
      </c>
      <c r="P1238" s="27">
        <v>7</v>
      </c>
      <c r="Q1238" s="28">
        <v>35</v>
      </c>
      <c r="R1238" s="27"/>
    </row>
    <row r="1239" spans="1:18" s="29" customFormat="1" ht="19.8" customHeight="1" x14ac:dyDescent="0.3">
      <c r="A1239" s="89" t="s">
        <v>17</v>
      </c>
      <c r="B1239" s="31" t="s">
        <v>1081</v>
      </c>
      <c r="C1239" s="35" t="s">
        <v>19</v>
      </c>
      <c r="D1239" s="31" t="s">
        <v>268</v>
      </c>
      <c r="E1239" s="35" t="s">
        <v>19</v>
      </c>
      <c r="F1239" s="31" t="s">
        <v>275</v>
      </c>
      <c r="G1239" s="35">
        <v>21101</v>
      </c>
      <c r="H1239" s="34" t="s">
        <v>1082</v>
      </c>
      <c r="I1239" s="5" t="s">
        <v>930</v>
      </c>
      <c r="J1239" s="35" t="s">
        <v>41</v>
      </c>
      <c r="K1239" s="34" t="s">
        <v>151</v>
      </c>
      <c r="L1239" s="22" t="s">
        <v>445</v>
      </c>
      <c r="M1239" s="35" t="s">
        <v>305</v>
      </c>
      <c r="N1239" s="5" t="s">
        <v>27</v>
      </c>
      <c r="O1239" s="26">
        <v>4</v>
      </c>
      <c r="P1239" s="27">
        <v>3</v>
      </c>
      <c r="Q1239" s="28">
        <v>12</v>
      </c>
      <c r="R1239" s="27"/>
    </row>
    <row r="1240" spans="1:18" s="29" customFormat="1" ht="19.8" customHeight="1" x14ac:dyDescent="0.3">
      <c r="A1240" s="89" t="s">
        <v>17</v>
      </c>
      <c r="B1240" s="31" t="s">
        <v>1081</v>
      </c>
      <c r="C1240" s="32" t="s">
        <v>19</v>
      </c>
      <c r="D1240" s="5" t="s">
        <v>268</v>
      </c>
      <c r="E1240" s="32" t="s">
        <v>271</v>
      </c>
      <c r="F1240" s="5" t="s">
        <v>275</v>
      </c>
      <c r="G1240" s="5">
        <v>21401</v>
      </c>
      <c r="H1240" s="6" t="s">
        <v>968</v>
      </c>
      <c r="I1240" s="31" t="s">
        <v>930</v>
      </c>
      <c r="J1240" s="7" t="s">
        <v>1105</v>
      </c>
      <c r="K1240" s="6" t="s">
        <v>1106</v>
      </c>
      <c r="L1240" s="33" t="s">
        <v>1073</v>
      </c>
      <c r="M1240" s="5" t="s">
        <v>305</v>
      </c>
      <c r="N1240" s="5" t="s">
        <v>27</v>
      </c>
      <c r="O1240" s="5">
        <v>1</v>
      </c>
      <c r="P1240" s="27">
        <v>4408</v>
      </c>
      <c r="Q1240" s="28"/>
      <c r="R1240" s="28">
        <v>4408</v>
      </c>
    </row>
    <row r="1241" spans="1:18" s="29" customFormat="1" ht="19.8" customHeight="1" x14ac:dyDescent="0.3">
      <c r="A1241" s="89" t="s">
        <v>17</v>
      </c>
      <c r="B1241" s="31" t="s">
        <v>1081</v>
      </c>
      <c r="C1241" s="32" t="s">
        <v>19</v>
      </c>
      <c r="D1241" s="5" t="s">
        <v>268</v>
      </c>
      <c r="E1241" s="32" t="s">
        <v>271</v>
      </c>
      <c r="F1241" s="5" t="s">
        <v>275</v>
      </c>
      <c r="G1241" s="5">
        <v>21401</v>
      </c>
      <c r="H1241" s="6" t="s">
        <v>968</v>
      </c>
      <c r="I1241" s="31" t="s">
        <v>930</v>
      </c>
      <c r="J1241" s="7" t="s">
        <v>1107</v>
      </c>
      <c r="K1241" s="6" t="s">
        <v>1108</v>
      </c>
      <c r="L1241" s="33" t="s">
        <v>1073</v>
      </c>
      <c r="M1241" s="5" t="s">
        <v>305</v>
      </c>
      <c r="N1241" s="5" t="s">
        <v>27</v>
      </c>
      <c r="O1241" s="5">
        <v>1</v>
      </c>
      <c r="P1241" s="27">
        <v>4640</v>
      </c>
      <c r="Q1241" s="28">
        <v>10502</v>
      </c>
      <c r="R1241" s="28">
        <v>4640</v>
      </c>
    </row>
    <row r="1242" spans="1:18" s="29" customFormat="1" ht="19.8" customHeight="1" x14ac:dyDescent="0.3">
      <c r="A1242" s="89" t="s">
        <v>17</v>
      </c>
      <c r="B1242" s="31" t="s">
        <v>1081</v>
      </c>
      <c r="C1242" s="32" t="s">
        <v>19</v>
      </c>
      <c r="D1242" s="5" t="s">
        <v>23</v>
      </c>
      <c r="E1242" s="32" t="s">
        <v>269</v>
      </c>
      <c r="F1242" s="5" t="s">
        <v>279</v>
      </c>
      <c r="G1242" s="5">
        <v>21401</v>
      </c>
      <c r="H1242" s="6" t="s">
        <v>968</v>
      </c>
      <c r="I1242" s="31" t="s">
        <v>930</v>
      </c>
      <c r="J1242" s="7" t="s">
        <v>1109</v>
      </c>
      <c r="K1242" s="6" t="s">
        <v>1110</v>
      </c>
      <c r="L1242" s="33" t="s">
        <v>1073</v>
      </c>
      <c r="M1242" s="5" t="s">
        <v>305</v>
      </c>
      <c r="N1242" s="5" t="s">
        <v>27</v>
      </c>
      <c r="O1242" s="5">
        <v>1</v>
      </c>
      <c r="P1242" s="27">
        <v>2876.7999999999997</v>
      </c>
      <c r="Q1242" s="28"/>
      <c r="R1242" s="28">
        <v>2876.7999999999997</v>
      </c>
    </row>
    <row r="1243" spans="1:18" s="29" customFormat="1" ht="19.8" customHeight="1" x14ac:dyDescent="0.3">
      <c r="A1243" s="89" t="s">
        <v>17</v>
      </c>
      <c r="B1243" s="22" t="s">
        <v>1081</v>
      </c>
      <c r="C1243" s="30" t="s">
        <v>19</v>
      </c>
      <c r="D1243" s="22" t="s">
        <v>23</v>
      </c>
      <c r="E1243" s="30" t="s">
        <v>269</v>
      </c>
      <c r="F1243" s="22" t="s">
        <v>362</v>
      </c>
      <c r="G1243" s="22">
        <v>21601</v>
      </c>
      <c r="H1243" s="25" t="s">
        <v>297</v>
      </c>
      <c r="I1243" s="5" t="s">
        <v>930</v>
      </c>
      <c r="J1243" s="23" t="s">
        <v>131</v>
      </c>
      <c r="K1243" s="25" t="s">
        <v>1111</v>
      </c>
      <c r="L1243" s="22" t="s">
        <v>445</v>
      </c>
      <c r="M1243" s="23" t="s">
        <v>305</v>
      </c>
      <c r="N1243" s="23" t="s">
        <v>264</v>
      </c>
      <c r="O1243" s="26">
        <v>129</v>
      </c>
      <c r="P1243" s="27">
        <v>7</v>
      </c>
      <c r="Q1243" s="28">
        <v>900</v>
      </c>
      <c r="R1243" s="27"/>
    </row>
    <row r="1244" spans="1:18" s="29" customFormat="1" ht="19.8" customHeight="1" x14ac:dyDescent="0.3">
      <c r="A1244" s="89" t="s">
        <v>17</v>
      </c>
      <c r="B1244" s="22" t="s">
        <v>1081</v>
      </c>
      <c r="C1244" s="30" t="s">
        <v>19</v>
      </c>
      <c r="D1244" s="22" t="s">
        <v>23</v>
      </c>
      <c r="E1244" s="30" t="s">
        <v>269</v>
      </c>
      <c r="F1244" s="22" t="s">
        <v>362</v>
      </c>
      <c r="G1244" s="22">
        <v>21601</v>
      </c>
      <c r="H1244" s="25" t="s">
        <v>297</v>
      </c>
      <c r="I1244" s="5" t="s">
        <v>930</v>
      </c>
      <c r="J1244" s="23" t="s">
        <v>519</v>
      </c>
      <c r="K1244" s="25" t="s">
        <v>520</v>
      </c>
      <c r="L1244" s="22" t="s">
        <v>445</v>
      </c>
      <c r="M1244" s="23" t="s">
        <v>305</v>
      </c>
      <c r="N1244" s="23" t="s">
        <v>259</v>
      </c>
      <c r="O1244" s="26">
        <v>10</v>
      </c>
      <c r="P1244" s="27">
        <v>56</v>
      </c>
      <c r="Q1244" s="28">
        <v>560</v>
      </c>
      <c r="R1244" s="27"/>
    </row>
    <row r="1245" spans="1:18" s="29" customFormat="1" ht="19.8" customHeight="1" x14ac:dyDescent="0.3">
      <c r="A1245" s="89" t="s">
        <v>17</v>
      </c>
      <c r="B1245" s="22" t="s">
        <v>1081</v>
      </c>
      <c r="C1245" s="30" t="s">
        <v>19</v>
      </c>
      <c r="D1245" s="22" t="s">
        <v>23</v>
      </c>
      <c r="E1245" s="30" t="s">
        <v>269</v>
      </c>
      <c r="F1245" s="22" t="s">
        <v>362</v>
      </c>
      <c r="G1245" s="22">
        <v>21601</v>
      </c>
      <c r="H1245" s="25" t="s">
        <v>297</v>
      </c>
      <c r="I1245" s="5" t="s">
        <v>930</v>
      </c>
      <c r="J1245" s="23" t="s">
        <v>1112</v>
      </c>
      <c r="K1245" s="25" t="s">
        <v>1113</v>
      </c>
      <c r="L1245" s="22" t="s">
        <v>445</v>
      </c>
      <c r="M1245" s="23" t="s">
        <v>305</v>
      </c>
      <c r="N1245" s="23" t="s">
        <v>27</v>
      </c>
      <c r="O1245" s="26">
        <v>8</v>
      </c>
      <c r="P1245" s="27">
        <v>70</v>
      </c>
      <c r="Q1245" s="28">
        <v>560</v>
      </c>
      <c r="R1245" s="27"/>
    </row>
    <row r="1246" spans="1:18" s="29" customFormat="1" ht="19.8" customHeight="1" x14ac:dyDescent="0.3">
      <c r="A1246" s="89" t="s">
        <v>17</v>
      </c>
      <c r="B1246" s="22" t="s">
        <v>1081</v>
      </c>
      <c r="C1246" s="30" t="s">
        <v>19</v>
      </c>
      <c r="D1246" s="22" t="s">
        <v>23</v>
      </c>
      <c r="E1246" s="30" t="s">
        <v>269</v>
      </c>
      <c r="F1246" s="22" t="s">
        <v>362</v>
      </c>
      <c r="G1246" s="22">
        <v>21601</v>
      </c>
      <c r="H1246" s="25" t="s">
        <v>297</v>
      </c>
      <c r="I1246" s="5" t="s">
        <v>930</v>
      </c>
      <c r="J1246" s="23" t="s">
        <v>1114</v>
      </c>
      <c r="K1246" s="25" t="s">
        <v>1115</v>
      </c>
      <c r="L1246" s="22" t="s">
        <v>445</v>
      </c>
      <c r="M1246" s="23" t="s">
        <v>305</v>
      </c>
      <c r="N1246" s="23" t="s">
        <v>27</v>
      </c>
      <c r="O1246" s="26">
        <v>5</v>
      </c>
      <c r="P1246" s="27">
        <v>20</v>
      </c>
      <c r="Q1246" s="28">
        <v>100</v>
      </c>
      <c r="R1246" s="27"/>
    </row>
    <row r="1247" spans="1:18" s="29" customFormat="1" ht="19.8" customHeight="1" x14ac:dyDescent="0.3">
      <c r="A1247" s="89" t="s">
        <v>17</v>
      </c>
      <c r="B1247" s="22" t="s">
        <v>1081</v>
      </c>
      <c r="C1247" s="30" t="s">
        <v>19</v>
      </c>
      <c r="D1247" s="22" t="s">
        <v>23</v>
      </c>
      <c r="E1247" s="30" t="s">
        <v>269</v>
      </c>
      <c r="F1247" s="22" t="s">
        <v>362</v>
      </c>
      <c r="G1247" s="22">
        <v>21601</v>
      </c>
      <c r="H1247" s="25" t="s">
        <v>297</v>
      </c>
      <c r="I1247" s="5" t="s">
        <v>930</v>
      </c>
      <c r="J1247" s="23" t="s">
        <v>688</v>
      </c>
      <c r="K1247" s="25" t="s">
        <v>689</v>
      </c>
      <c r="L1247" s="22" t="s">
        <v>445</v>
      </c>
      <c r="M1247" s="23" t="s">
        <v>305</v>
      </c>
      <c r="N1247" s="23" t="s">
        <v>259</v>
      </c>
      <c r="O1247" s="26">
        <v>5</v>
      </c>
      <c r="P1247" s="27">
        <v>59</v>
      </c>
      <c r="Q1247" s="28">
        <v>295</v>
      </c>
      <c r="R1247" s="27"/>
    </row>
    <row r="1248" spans="1:18" s="29" customFormat="1" ht="19.8" customHeight="1" x14ac:dyDescent="0.3">
      <c r="A1248" s="89" t="s">
        <v>17</v>
      </c>
      <c r="B1248" s="22" t="s">
        <v>1081</v>
      </c>
      <c r="C1248" s="30" t="s">
        <v>19</v>
      </c>
      <c r="D1248" s="22" t="s">
        <v>23</v>
      </c>
      <c r="E1248" s="30" t="s">
        <v>269</v>
      </c>
      <c r="F1248" s="22" t="s">
        <v>362</v>
      </c>
      <c r="G1248" s="22">
        <v>21601</v>
      </c>
      <c r="H1248" s="25" t="s">
        <v>297</v>
      </c>
      <c r="I1248" s="5" t="s">
        <v>930</v>
      </c>
      <c r="J1248" s="23" t="s">
        <v>485</v>
      </c>
      <c r="K1248" s="25" t="s">
        <v>486</v>
      </c>
      <c r="L1248" s="22" t="s">
        <v>445</v>
      </c>
      <c r="M1248" s="23" t="s">
        <v>305</v>
      </c>
      <c r="N1248" s="23" t="s">
        <v>259</v>
      </c>
      <c r="O1248" s="26">
        <v>8</v>
      </c>
      <c r="P1248" s="27">
        <v>35</v>
      </c>
      <c r="Q1248" s="28">
        <v>280</v>
      </c>
      <c r="R1248" s="27"/>
    </row>
    <row r="1249" spans="1:18" s="29" customFormat="1" ht="19.8" customHeight="1" x14ac:dyDescent="0.3">
      <c r="A1249" s="89" t="s">
        <v>17</v>
      </c>
      <c r="B1249" s="22" t="s">
        <v>1081</v>
      </c>
      <c r="C1249" s="30" t="s">
        <v>19</v>
      </c>
      <c r="D1249" s="22" t="s">
        <v>23</v>
      </c>
      <c r="E1249" s="30" t="s">
        <v>269</v>
      </c>
      <c r="F1249" s="22" t="s">
        <v>362</v>
      </c>
      <c r="G1249" s="22">
        <v>21601</v>
      </c>
      <c r="H1249" s="25" t="s">
        <v>297</v>
      </c>
      <c r="I1249" s="5" t="s">
        <v>930</v>
      </c>
      <c r="J1249" s="23" t="s">
        <v>575</v>
      </c>
      <c r="K1249" s="25" t="s">
        <v>576</v>
      </c>
      <c r="L1249" s="22" t="s">
        <v>445</v>
      </c>
      <c r="M1249" s="23" t="s">
        <v>305</v>
      </c>
      <c r="N1249" s="23" t="s">
        <v>27</v>
      </c>
      <c r="O1249" s="26">
        <v>3</v>
      </c>
      <c r="P1249" s="27">
        <v>22</v>
      </c>
      <c r="Q1249" s="28">
        <v>66</v>
      </c>
      <c r="R1249" s="27"/>
    </row>
    <row r="1250" spans="1:18" s="29" customFormat="1" ht="19.8" customHeight="1" x14ac:dyDescent="0.3">
      <c r="A1250" s="89" t="s">
        <v>17</v>
      </c>
      <c r="B1250" s="22" t="s">
        <v>1081</v>
      </c>
      <c r="C1250" s="30" t="s">
        <v>19</v>
      </c>
      <c r="D1250" s="22" t="s">
        <v>23</v>
      </c>
      <c r="E1250" s="30" t="s">
        <v>269</v>
      </c>
      <c r="F1250" s="22" t="s">
        <v>362</v>
      </c>
      <c r="G1250" s="22">
        <v>21601</v>
      </c>
      <c r="H1250" s="25" t="s">
        <v>297</v>
      </c>
      <c r="I1250" s="5" t="s">
        <v>930</v>
      </c>
      <c r="J1250" s="23" t="s">
        <v>624</v>
      </c>
      <c r="K1250" s="25" t="s">
        <v>625</v>
      </c>
      <c r="L1250" s="22" t="s">
        <v>445</v>
      </c>
      <c r="M1250" s="23" t="s">
        <v>305</v>
      </c>
      <c r="N1250" s="23" t="s">
        <v>257</v>
      </c>
      <c r="O1250" s="26">
        <v>2</v>
      </c>
      <c r="P1250" s="27">
        <v>41</v>
      </c>
      <c r="Q1250" s="28">
        <v>82</v>
      </c>
      <c r="R1250" s="27"/>
    </row>
    <row r="1251" spans="1:18" s="29" customFormat="1" ht="19.8" customHeight="1" x14ac:dyDescent="0.3">
      <c r="A1251" s="89" t="s">
        <v>17</v>
      </c>
      <c r="B1251" s="22" t="s">
        <v>1081</v>
      </c>
      <c r="C1251" s="30" t="s">
        <v>19</v>
      </c>
      <c r="D1251" s="22" t="s">
        <v>23</v>
      </c>
      <c r="E1251" s="30" t="s">
        <v>269</v>
      </c>
      <c r="F1251" s="22" t="s">
        <v>362</v>
      </c>
      <c r="G1251" s="22">
        <v>21601</v>
      </c>
      <c r="H1251" s="25" t="s">
        <v>297</v>
      </c>
      <c r="I1251" s="5" t="s">
        <v>930</v>
      </c>
      <c r="J1251" s="23" t="s">
        <v>1116</v>
      </c>
      <c r="K1251" s="25" t="s">
        <v>981</v>
      </c>
      <c r="L1251" s="22" t="s">
        <v>445</v>
      </c>
      <c r="M1251" s="23" t="s">
        <v>305</v>
      </c>
      <c r="N1251" s="23" t="s">
        <v>648</v>
      </c>
      <c r="O1251" s="26">
        <v>6</v>
      </c>
      <c r="P1251" s="27">
        <v>121</v>
      </c>
      <c r="Q1251" s="28">
        <v>726</v>
      </c>
      <c r="R1251" s="27"/>
    </row>
    <row r="1252" spans="1:18" s="29" customFormat="1" ht="19.8" customHeight="1" x14ac:dyDescent="0.3">
      <c r="A1252" s="89" t="s">
        <v>17</v>
      </c>
      <c r="B1252" s="22" t="s">
        <v>1081</v>
      </c>
      <c r="C1252" s="23" t="s">
        <v>19</v>
      </c>
      <c r="D1252" s="22" t="s">
        <v>23</v>
      </c>
      <c r="E1252" s="30" t="s">
        <v>269</v>
      </c>
      <c r="F1252" s="22" t="s">
        <v>362</v>
      </c>
      <c r="G1252" s="23">
        <v>21601</v>
      </c>
      <c r="H1252" s="25" t="s">
        <v>297</v>
      </c>
      <c r="I1252" s="5" t="s">
        <v>930</v>
      </c>
      <c r="J1252" s="23" t="s">
        <v>1116</v>
      </c>
      <c r="K1252" s="25" t="s">
        <v>1117</v>
      </c>
      <c r="L1252" s="22" t="s">
        <v>445</v>
      </c>
      <c r="M1252" s="23" t="s">
        <v>305</v>
      </c>
      <c r="N1252" s="23" t="s">
        <v>1118</v>
      </c>
      <c r="O1252" s="26">
        <v>2</v>
      </c>
      <c r="P1252" s="27">
        <v>441</v>
      </c>
      <c r="Q1252" s="28">
        <v>882</v>
      </c>
      <c r="R1252" s="27"/>
    </row>
    <row r="1253" spans="1:18" s="29" customFormat="1" ht="19.8" customHeight="1" x14ac:dyDescent="0.3">
      <c r="A1253" s="89" t="s">
        <v>17</v>
      </c>
      <c r="B1253" s="31" t="s">
        <v>1081</v>
      </c>
      <c r="C1253" s="32" t="s">
        <v>19</v>
      </c>
      <c r="D1253" s="5" t="s">
        <v>23</v>
      </c>
      <c r="E1253" s="32" t="s">
        <v>269</v>
      </c>
      <c r="F1253" s="5" t="s">
        <v>362</v>
      </c>
      <c r="G1253" s="5">
        <v>21601</v>
      </c>
      <c r="H1253" s="6" t="s">
        <v>297</v>
      </c>
      <c r="I1253" s="31" t="s">
        <v>930</v>
      </c>
      <c r="J1253" s="7" t="s">
        <v>123</v>
      </c>
      <c r="K1253" s="6" t="s">
        <v>238</v>
      </c>
      <c r="L1253" s="33" t="s">
        <v>359</v>
      </c>
      <c r="M1253" s="5" t="s">
        <v>305</v>
      </c>
      <c r="N1253" s="5" t="s">
        <v>27</v>
      </c>
      <c r="O1253" s="5">
        <v>20</v>
      </c>
      <c r="P1253" s="27">
        <v>41.504799999999996</v>
      </c>
      <c r="Q1253" s="28">
        <v>300</v>
      </c>
      <c r="R1253" s="28">
        <v>830.09599999999989</v>
      </c>
    </row>
    <row r="1254" spans="1:18" s="29" customFormat="1" ht="19.8" customHeight="1" x14ac:dyDescent="0.3">
      <c r="A1254" s="89" t="s">
        <v>17</v>
      </c>
      <c r="B1254" s="31" t="s">
        <v>1081</v>
      </c>
      <c r="C1254" s="32" t="s">
        <v>19</v>
      </c>
      <c r="D1254" s="5" t="s">
        <v>23</v>
      </c>
      <c r="E1254" s="32" t="s">
        <v>269</v>
      </c>
      <c r="F1254" s="5" t="s">
        <v>362</v>
      </c>
      <c r="G1254" s="5">
        <v>21601</v>
      </c>
      <c r="H1254" s="6" t="s">
        <v>297</v>
      </c>
      <c r="I1254" s="31" t="s">
        <v>930</v>
      </c>
      <c r="J1254" s="7" t="s">
        <v>122</v>
      </c>
      <c r="K1254" s="6" t="s">
        <v>237</v>
      </c>
      <c r="L1254" s="33" t="s">
        <v>359</v>
      </c>
      <c r="M1254" s="5" t="s">
        <v>305</v>
      </c>
      <c r="N1254" s="5" t="s">
        <v>27</v>
      </c>
      <c r="O1254" s="5">
        <v>15</v>
      </c>
      <c r="P1254" s="27">
        <v>17.898799999999998</v>
      </c>
      <c r="Q1254" s="28"/>
      <c r="R1254" s="28">
        <v>268.48199999999997</v>
      </c>
    </row>
    <row r="1255" spans="1:18" s="29" customFormat="1" ht="19.8" customHeight="1" x14ac:dyDescent="0.3">
      <c r="A1255" s="89" t="s">
        <v>17</v>
      </c>
      <c r="B1255" s="31" t="s">
        <v>1081</v>
      </c>
      <c r="C1255" s="32" t="s">
        <v>19</v>
      </c>
      <c r="D1255" s="5" t="s">
        <v>23</v>
      </c>
      <c r="E1255" s="32" t="s">
        <v>269</v>
      </c>
      <c r="F1255" s="5" t="s">
        <v>362</v>
      </c>
      <c r="G1255" s="5">
        <v>21601</v>
      </c>
      <c r="H1255" s="6" t="s">
        <v>297</v>
      </c>
      <c r="I1255" s="31" t="s">
        <v>930</v>
      </c>
      <c r="J1255" s="7" t="s">
        <v>866</v>
      </c>
      <c r="K1255" s="6" t="s">
        <v>867</v>
      </c>
      <c r="L1255" s="33" t="s">
        <v>359</v>
      </c>
      <c r="M1255" s="5" t="s">
        <v>305</v>
      </c>
      <c r="N1255" s="5" t="s">
        <v>27</v>
      </c>
      <c r="O1255" s="5">
        <v>20</v>
      </c>
      <c r="P1255" s="27">
        <v>75.005599999999987</v>
      </c>
      <c r="Q1255" s="28"/>
      <c r="R1255" s="28">
        <v>1500.1119999999996</v>
      </c>
    </row>
    <row r="1256" spans="1:18" s="29" customFormat="1" ht="19.8" customHeight="1" x14ac:dyDescent="0.3">
      <c r="A1256" s="89" t="s">
        <v>17</v>
      </c>
      <c r="B1256" s="31" t="s">
        <v>1081</v>
      </c>
      <c r="C1256" s="32" t="s">
        <v>19</v>
      </c>
      <c r="D1256" s="5" t="s">
        <v>23</v>
      </c>
      <c r="E1256" s="32" t="s">
        <v>269</v>
      </c>
      <c r="F1256" s="5" t="s">
        <v>362</v>
      </c>
      <c r="G1256" s="5">
        <v>21601</v>
      </c>
      <c r="H1256" s="6" t="s">
        <v>297</v>
      </c>
      <c r="I1256" s="31" t="s">
        <v>930</v>
      </c>
      <c r="J1256" s="7" t="s">
        <v>1119</v>
      </c>
      <c r="K1256" s="6" t="s">
        <v>1120</v>
      </c>
      <c r="L1256" s="33" t="s">
        <v>359</v>
      </c>
      <c r="M1256" s="5" t="s">
        <v>305</v>
      </c>
      <c r="N1256" s="5" t="s">
        <v>373</v>
      </c>
      <c r="O1256" s="5">
        <v>36</v>
      </c>
      <c r="P1256" s="27">
        <v>53.000399999999992</v>
      </c>
      <c r="Q1256" s="28">
        <v>5616</v>
      </c>
      <c r="R1256" s="28">
        <v>1908.0143999999998</v>
      </c>
    </row>
    <row r="1257" spans="1:18" s="29" customFormat="1" ht="19.8" customHeight="1" x14ac:dyDescent="0.3">
      <c r="A1257" s="89" t="s">
        <v>17</v>
      </c>
      <c r="B1257" s="31" t="s">
        <v>1081</v>
      </c>
      <c r="C1257" s="32" t="s">
        <v>19</v>
      </c>
      <c r="D1257" s="5" t="s">
        <v>23</v>
      </c>
      <c r="E1257" s="32" t="s">
        <v>269</v>
      </c>
      <c r="F1257" s="5" t="s">
        <v>362</v>
      </c>
      <c r="G1257" s="5">
        <v>21601</v>
      </c>
      <c r="H1257" s="6" t="s">
        <v>297</v>
      </c>
      <c r="I1257" s="31" t="s">
        <v>930</v>
      </c>
      <c r="J1257" s="7" t="s">
        <v>492</v>
      </c>
      <c r="K1257" s="6" t="s">
        <v>493</v>
      </c>
      <c r="L1257" s="33" t="s">
        <v>359</v>
      </c>
      <c r="M1257" s="5" t="s">
        <v>305</v>
      </c>
      <c r="N1257" s="5" t="s">
        <v>27</v>
      </c>
      <c r="O1257" s="5">
        <v>5</v>
      </c>
      <c r="P1257" s="27">
        <v>141.9956</v>
      </c>
      <c r="Q1257" s="28"/>
      <c r="R1257" s="28">
        <v>709.97799999999995</v>
      </c>
    </row>
    <row r="1258" spans="1:18" s="29" customFormat="1" ht="19.8" customHeight="1" x14ac:dyDescent="0.3">
      <c r="A1258" s="89" t="s">
        <v>17</v>
      </c>
      <c r="B1258" s="31" t="s">
        <v>1081</v>
      </c>
      <c r="C1258" s="32" t="s">
        <v>19</v>
      </c>
      <c r="D1258" s="5" t="s">
        <v>23</v>
      </c>
      <c r="E1258" s="32" t="s">
        <v>269</v>
      </c>
      <c r="F1258" s="5" t="s">
        <v>362</v>
      </c>
      <c r="G1258" s="5">
        <v>21601</v>
      </c>
      <c r="H1258" s="6" t="s">
        <v>297</v>
      </c>
      <c r="I1258" s="31" t="s">
        <v>930</v>
      </c>
      <c r="J1258" s="7" t="s">
        <v>140</v>
      </c>
      <c r="K1258" s="6" t="s">
        <v>1121</v>
      </c>
      <c r="L1258" s="33" t="s">
        <v>359</v>
      </c>
      <c r="M1258" s="5" t="s">
        <v>305</v>
      </c>
      <c r="N1258" s="5" t="s">
        <v>258</v>
      </c>
      <c r="O1258" s="5">
        <v>22</v>
      </c>
      <c r="P1258" s="27">
        <v>469.99719999999996</v>
      </c>
      <c r="Q1258" s="28">
        <v>678</v>
      </c>
      <c r="R1258" s="28">
        <v>10339.938399999999</v>
      </c>
    </row>
    <row r="1259" spans="1:18" s="29" customFormat="1" ht="19.8" customHeight="1" x14ac:dyDescent="0.3">
      <c r="A1259" s="89" t="s">
        <v>17</v>
      </c>
      <c r="B1259" s="31" t="s">
        <v>1081</v>
      </c>
      <c r="C1259" s="32" t="s">
        <v>19</v>
      </c>
      <c r="D1259" s="5" t="s">
        <v>23</v>
      </c>
      <c r="E1259" s="32" t="s">
        <v>269</v>
      </c>
      <c r="F1259" s="5" t="s">
        <v>362</v>
      </c>
      <c r="G1259" s="5">
        <v>21601</v>
      </c>
      <c r="H1259" s="6" t="s">
        <v>297</v>
      </c>
      <c r="I1259" s="31" t="s">
        <v>930</v>
      </c>
      <c r="J1259" s="7" t="s">
        <v>135</v>
      </c>
      <c r="K1259" s="6" t="s">
        <v>249</v>
      </c>
      <c r="L1259" s="33" t="s">
        <v>359</v>
      </c>
      <c r="M1259" s="5" t="s">
        <v>305</v>
      </c>
      <c r="N1259" s="5" t="s">
        <v>258</v>
      </c>
      <c r="O1259" s="5">
        <v>20</v>
      </c>
      <c r="P1259" s="27">
        <v>278.00559999999996</v>
      </c>
      <c r="Q1259" s="28">
        <v>1504</v>
      </c>
      <c r="R1259" s="28">
        <v>5560.1119999999992</v>
      </c>
    </row>
    <row r="1260" spans="1:18" s="29" customFormat="1" ht="19.8" customHeight="1" x14ac:dyDescent="0.3">
      <c r="A1260" s="89" t="s">
        <v>17</v>
      </c>
      <c r="B1260" s="31" t="s">
        <v>1081</v>
      </c>
      <c r="C1260" s="32" t="s">
        <v>19</v>
      </c>
      <c r="D1260" s="5" t="s">
        <v>23</v>
      </c>
      <c r="E1260" s="32" t="s">
        <v>269</v>
      </c>
      <c r="F1260" s="5" t="s">
        <v>362</v>
      </c>
      <c r="G1260" s="5">
        <v>21601</v>
      </c>
      <c r="H1260" s="6" t="s">
        <v>297</v>
      </c>
      <c r="I1260" s="31" t="s">
        <v>930</v>
      </c>
      <c r="J1260" s="7" t="s">
        <v>128</v>
      </c>
      <c r="K1260" s="6" t="s">
        <v>243</v>
      </c>
      <c r="L1260" s="33" t="s">
        <v>359</v>
      </c>
      <c r="M1260" s="5" t="s">
        <v>305</v>
      </c>
      <c r="N1260" s="5" t="s">
        <v>27</v>
      </c>
      <c r="O1260" s="5">
        <v>20</v>
      </c>
      <c r="P1260" s="27">
        <v>48.998399999999997</v>
      </c>
      <c r="Q1260" s="28"/>
      <c r="R1260" s="28">
        <v>979.96799999999996</v>
      </c>
    </row>
    <row r="1261" spans="1:18" s="29" customFormat="1" ht="19.8" customHeight="1" x14ac:dyDescent="0.3">
      <c r="A1261" s="89" t="s">
        <v>17</v>
      </c>
      <c r="B1261" s="31" t="s">
        <v>1081</v>
      </c>
      <c r="C1261" s="32" t="s">
        <v>19</v>
      </c>
      <c r="D1261" s="5" t="s">
        <v>23</v>
      </c>
      <c r="E1261" s="32" t="s">
        <v>269</v>
      </c>
      <c r="F1261" s="5" t="s">
        <v>362</v>
      </c>
      <c r="G1261" s="5">
        <v>21601</v>
      </c>
      <c r="H1261" s="6" t="s">
        <v>297</v>
      </c>
      <c r="I1261" s="31" t="s">
        <v>930</v>
      </c>
      <c r="J1261" s="7" t="s">
        <v>1122</v>
      </c>
      <c r="K1261" s="6" t="s">
        <v>1123</v>
      </c>
      <c r="L1261" s="33" t="s">
        <v>359</v>
      </c>
      <c r="M1261" s="5" t="s">
        <v>305</v>
      </c>
      <c r="N1261" s="5" t="s">
        <v>27</v>
      </c>
      <c r="O1261" s="5">
        <v>1</v>
      </c>
      <c r="P1261" s="27">
        <v>530.00399999999991</v>
      </c>
      <c r="Q1261" s="28"/>
      <c r="R1261" s="28">
        <v>530.00399999999991</v>
      </c>
    </row>
    <row r="1262" spans="1:18" s="29" customFormat="1" ht="19.8" customHeight="1" x14ac:dyDescent="0.3">
      <c r="A1262" s="89" t="s">
        <v>17</v>
      </c>
      <c r="B1262" s="22" t="s">
        <v>1081</v>
      </c>
      <c r="C1262" s="30" t="s">
        <v>19</v>
      </c>
      <c r="D1262" s="22" t="s">
        <v>267</v>
      </c>
      <c r="E1262" s="30" t="s">
        <v>19</v>
      </c>
      <c r="F1262" s="30" t="s">
        <v>275</v>
      </c>
      <c r="G1262" s="30">
        <v>21601</v>
      </c>
      <c r="H1262" s="25" t="s">
        <v>297</v>
      </c>
      <c r="I1262" s="5" t="s">
        <v>930</v>
      </c>
      <c r="J1262" s="23" t="s">
        <v>128</v>
      </c>
      <c r="K1262" s="25" t="s">
        <v>243</v>
      </c>
      <c r="L1262" s="22" t="s">
        <v>445</v>
      </c>
      <c r="M1262" s="23" t="s">
        <v>305</v>
      </c>
      <c r="N1262" s="23" t="s">
        <v>257</v>
      </c>
      <c r="O1262" s="26">
        <v>3</v>
      </c>
      <c r="P1262" s="27">
        <v>55</v>
      </c>
      <c r="Q1262" s="28">
        <v>165</v>
      </c>
      <c r="R1262" s="27"/>
    </row>
    <row r="1263" spans="1:18" s="29" customFormat="1" ht="19.8" customHeight="1" x14ac:dyDescent="0.3">
      <c r="A1263" s="89" t="s">
        <v>17</v>
      </c>
      <c r="B1263" s="22" t="s">
        <v>1081</v>
      </c>
      <c r="C1263" s="30" t="s">
        <v>19</v>
      </c>
      <c r="D1263" s="22" t="s">
        <v>267</v>
      </c>
      <c r="E1263" s="30" t="s">
        <v>19</v>
      </c>
      <c r="F1263" s="30" t="s">
        <v>275</v>
      </c>
      <c r="G1263" s="30">
        <v>21601</v>
      </c>
      <c r="H1263" s="25" t="s">
        <v>297</v>
      </c>
      <c r="I1263" s="5" t="s">
        <v>930</v>
      </c>
      <c r="J1263" s="23" t="s">
        <v>696</v>
      </c>
      <c r="K1263" s="25" t="s">
        <v>697</v>
      </c>
      <c r="L1263" s="22" t="s">
        <v>445</v>
      </c>
      <c r="M1263" s="23" t="s">
        <v>305</v>
      </c>
      <c r="N1263" s="23" t="s">
        <v>257</v>
      </c>
      <c r="O1263" s="26">
        <v>1</v>
      </c>
      <c r="P1263" s="27">
        <v>58</v>
      </c>
      <c r="Q1263" s="28">
        <v>58</v>
      </c>
      <c r="R1263" s="27"/>
    </row>
    <row r="1264" spans="1:18" s="29" customFormat="1" ht="19.8" customHeight="1" x14ac:dyDescent="0.3">
      <c r="A1264" s="89" t="s">
        <v>17</v>
      </c>
      <c r="B1264" s="22" t="s">
        <v>1081</v>
      </c>
      <c r="C1264" s="30" t="s">
        <v>19</v>
      </c>
      <c r="D1264" s="22" t="s">
        <v>267</v>
      </c>
      <c r="E1264" s="30" t="s">
        <v>19</v>
      </c>
      <c r="F1264" s="30" t="s">
        <v>275</v>
      </c>
      <c r="G1264" s="30">
        <v>21601</v>
      </c>
      <c r="H1264" s="25" t="s">
        <v>297</v>
      </c>
      <c r="I1264" s="5" t="s">
        <v>930</v>
      </c>
      <c r="J1264" s="23" t="s">
        <v>371</v>
      </c>
      <c r="K1264" s="25" t="s">
        <v>372</v>
      </c>
      <c r="L1264" s="22" t="s">
        <v>445</v>
      </c>
      <c r="M1264" s="23" t="s">
        <v>305</v>
      </c>
      <c r="N1264" s="23" t="s">
        <v>373</v>
      </c>
      <c r="O1264" s="26">
        <v>1</v>
      </c>
      <c r="P1264" s="27">
        <v>208</v>
      </c>
      <c r="Q1264" s="28">
        <v>208</v>
      </c>
      <c r="R1264" s="27"/>
    </row>
    <row r="1265" spans="1:18" s="29" customFormat="1" ht="19.8" customHeight="1" x14ac:dyDescent="0.3">
      <c r="A1265" s="89" t="s">
        <v>17</v>
      </c>
      <c r="B1265" s="22" t="s">
        <v>1081</v>
      </c>
      <c r="C1265" s="30" t="s">
        <v>19</v>
      </c>
      <c r="D1265" s="22" t="s">
        <v>267</v>
      </c>
      <c r="E1265" s="30" t="s">
        <v>19</v>
      </c>
      <c r="F1265" s="30" t="s">
        <v>275</v>
      </c>
      <c r="G1265" s="30">
        <v>21601</v>
      </c>
      <c r="H1265" s="25" t="s">
        <v>297</v>
      </c>
      <c r="I1265" s="5" t="s">
        <v>930</v>
      </c>
      <c r="J1265" s="23" t="s">
        <v>580</v>
      </c>
      <c r="K1265" s="25" t="s">
        <v>1124</v>
      </c>
      <c r="L1265" s="22" t="s">
        <v>445</v>
      </c>
      <c r="M1265" s="23" t="s">
        <v>305</v>
      </c>
      <c r="N1265" s="23" t="s">
        <v>256</v>
      </c>
      <c r="O1265" s="26">
        <v>20</v>
      </c>
      <c r="P1265" s="27">
        <v>16</v>
      </c>
      <c r="Q1265" s="28">
        <v>320</v>
      </c>
      <c r="R1265" s="27"/>
    </row>
    <row r="1266" spans="1:18" s="29" customFormat="1" ht="19.8" customHeight="1" x14ac:dyDescent="0.3">
      <c r="A1266" s="89" t="s">
        <v>17</v>
      </c>
      <c r="B1266" s="22" t="s">
        <v>1081</v>
      </c>
      <c r="C1266" s="30" t="s">
        <v>19</v>
      </c>
      <c r="D1266" s="22" t="s">
        <v>23</v>
      </c>
      <c r="E1266" s="30" t="s">
        <v>269</v>
      </c>
      <c r="F1266" s="22" t="s">
        <v>362</v>
      </c>
      <c r="G1266" s="22">
        <v>25401</v>
      </c>
      <c r="H1266" s="25" t="s">
        <v>368</v>
      </c>
      <c r="I1266" s="5" t="s">
        <v>930</v>
      </c>
      <c r="J1266" s="23" t="s">
        <v>652</v>
      </c>
      <c r="K1266" s="25" t="s">
        <v>1125</v>
      </c>
      <c r="L1266" s="22" t="s">
        <v>445</v>
      </c>
      <c r="M1266" s="23" t="s">
        <v>305</v>
      </c>
      <c r="N1266" s="23" t="s">
        <v>27</v>
      </c>
      <c r="O1266" s="26">
        <v>1310</v>
      </c>
      <c r="P1266" s="27">
        <v>4</v>
      </c>
      <c r="Q1266" s="28">
        <v>5240</v>
      </c>
      <c r="R1266" s="27"/>
    </row>
    <row r="1267" spans="1:18" s="29" customFormat="1" ht="19.8" customHeight="1" x14ac:dyDescent="0.3">
      <c r="A1267" s="89" t="s">
        <v>17</v>
      </c>
      <c r="B1267" s="22" t="s">
        <v>1081</v>
      </c>
      <c r="C1267" s="30" t="s">
        <v>19</v>
      </c>
      <c r="D1267" s="22" t="s">
        <v>23</v>
      </c>
      <c r="E1267" s="30" t="s">
        <v>269</v>
      </c>
      <c r="F1267" s="22" t="s">
        <v>362</v>
      </c>
      <c r="G1267" s="22">
        <v>25401</v>
      </c>
      <c r="H1267" s="25" t="s">
        <v>368</v>
      </c>
      <c r="I1267" s="5" t="s">
        <v>930</v>
      </c>
      <c r="J1267" s="23" t="s">
        <v>1126</v>
      </c>
      <c r="K1267" s="25" t="s">
        <v>1127</v>
      </c>
      <c r="L1267" s="22" t="s">
        <v>445</v>
      </c>
      <c r="M1267" s="23" t="s">
        <v>305</v>
      </c>
      <c r="N1267" s="23" t="s">
        <v>982</v>
      </c>
      <c r="O1267" s="26">
        <v>100</v>
      </c>
      <c r="P1267" s="27">
        <v>46</v>
      </c>
      <c r="Q1267" s="28">
        <v>4600</v>
      </c>
      <c r="R1267" s="27"/>
    </row>
    <row r="1268" spans="1:18" s="29" customFormat="1" ht="19.8" customHeight="1" x14ac:dyDescent="0.3">
      <c r="A1268" s="89" t="s">
        <v>17</v>
      </c>
      <c r="B1268" s="22" t="s">
        <v>1081</v>
      </c>
      <c r="C1268" s="30" t="s">
        <v>19</v>
      </c>
      <c r="D1268" s="22" t="s">
        <v>23</v>
      </c>
      <c r="E1268" s="30" t="s">
        <v>269</v>
      </c>
      <c r="F1268" s="22" t="s">
        <v>362</v>
      </c>
      <c r="G1268" s="22">
        <v>25401</v>
      </c>
      <c r="H1268" s="25" t="s">
        <v>368</v>
      </c>
      <c r="I1268" s="5" t="s">
        <v>930</v>
      </c>
      <c r="J1268" s="23" t="s">
        <v>1128</v>
      </c>
      <c r="K1268" s="25" t="s">
        <v>1129</v>
      </c>
      <c r="L1268" s="22" t="s">
        <v>445</v>
      </c>
      <c r="M1268" s="23" t="s">
        <v>305</v>
      </c>
      <c r="N1268" s="23" t="s">
        <v>27</v>
      </c>
      <c r="O1268" s="26">
        <v>3</v>
      </c>
      <c r="P1268" s="27">
        <v>102</v>
      </c>
      <c r="Q1268" s="28">
        <v>340</v>
      </c>
      <c r="R1268" s="27"/>
    </row>
    <row r="1269" spans="1:18" s="29" customFormat="1" ht="19.8" customHeight="1" x14ac:dyDescent="0.3">
      <c r="A1269" s="89" t="s">
        <v>17</v>
      </c>
      <c r="B1269" s="22" t="s">
        <v>1081</v>
      </c>
      <c r="C1269" s="30" t="s">
        <v>19</v>
      </c>
      <c r="D1269" s="22" t="s">
        <v>267</v>
      </c>
      <c r="E1269" s="30" t="s">
        <v>19</v>
      </c>
      <c r="F1269" s="30" t="s">
        <v>275</v>
      </c>
      <c r="G1269" s="30">
        <v>22104</v>
      </c>
      <c r="H1269" s="25" t="s">
        <v>311</v>
      </c>
      <c r="I1269" s="5" t="s">
        <v>301</v>
      </c>
      <c r="J1269" s="23" t="s">
        <v>376</v>
      </c>
      <c r="K1269" s="25" t="s">
        <v>1130</v>
      </c>
      <c r="L1269" s="22"/>
      <c r="M1269" s="22"/>
      <c r="N1269" s="23" t="s">
        <v>258</v>
      </c>
      <c r="O1269" s="26">
        <v>4</v>
      </c>
      <c r="P1269" s="27">
        <v>74</v>
      </c>
      <c r="Q1269" s="28">
        <v>296</v>
      </c>
      <c r="R1269" s="28"/>
    </row>
    <row r="1270" spans="1:18" s="29" customFormat="1" ht="19.8" customHeight="1" x14ac:dyDescent="0.3">
      <c r="A1270" s="89" t="s">
        <v>17</v>
      </c>
      <c r="B1270" s="22" t="s">
        <v>1081</v>
      </c>
      <c r="C1270" s="30" t="s">
        <v>19</v>
      </c>
      <c r="D1270" s="22" t="s">
        <v>267</v>
      </c>
      <c r="E1270" s="30" t="s">
        <v>19</v>
      </c>
      <c r="F1270" s="30" t="s">
        <v>275</v>
      </c>
      <c r="G1270" s="30">
        <v>22104</v>
      </c>
      <c r="H1270" s="25" t="s">
        <v>311</v>
      </c>
      <c r="I1270" s="5" t="s">
        <v>301</v>
      </c>
      <c r="J1270" s="23" t="s">
        <v>1131</v>
      </c>
      <c r="K1270" s="25" t="s">
        <v>1132</v>
      </c>
      <c r="L1270" s="22"/>
      <c r="M1270" s="22"/>
      <c r="N1270" s="23" t="s">
        <v>261</v>
      </c>
      <c r="O1270" s="26">
        <v>2</v>
      </c>
      <c r="P1270" s="27">
        <v>90</v>
      </c>
      <c r="Q1270" s="28">
        <v>180</v>
      </c>
      <c r="R1270" s="28"/>
    </row>
    <row r="1271" spans="1:18" s="29" customFormat="1" ht="19.8" customHeight="1" x14ac:dyDescent="0.3">
      <c r="A1271" s="89" t="s">
        <v>17</v>
      </c>
      <c r="B1271" s="22" t="s">
        <v>1081</v>
      </c>
      <c r="C1271" s="30" t="s">
        <v>19</v>
      </c>
      <c r="D1271" s="22" t="s">
        <v>267</v>
      </c>
      <c r="E1271" s="30" t="s">
        <v>19</v>
      </c>
      <c r="F1271" s="30" t="s">
        <v>275</v>
      </c>
      <c r="G1271" s="30">
        <v>22104</v>
      </c>
      <c r="H1271" s="25" t="s">
        <v>311</v>
      </c>
      <c r="I1271" s="5" t="s">
        <v>301</v>
      </c>
      <c r="J1271" s="23" t="s">
        <v>378</v>
      </c>
      <c r="K1271" s="25" t="s">
        <v>379</v>
      </c>
      <c r="L1271" s="22"/>
      <c r="M1271" s="22"/>
      <c r="N1271" s="23" t="s">
        <v>27</v>
      </c>
      <c r="O1271" s="26">
        <v>12</v>
      </c>
      <c r="P1271" s="27">
        <v>11</v>
      </c>
      <c r="Q1271" s="28">
        <v>132</v>
      </c>
      <c r="R1271" s="28"/>
    </row>
    <row r="1272" spans="1:18" s="29" customFormat="1" ht="19.8" customHeight="1" x14ac:dyDescent="0.3">
      <c r="A1272" s="89" t="s">
        <v>17</v>
      </c>
      <c r="B1272" s="31" t="s">
        <v>1081</v>
      </c>
      <c r="C1272" s="32" t="s">
        <v>19</v>
      </c>
      <c r="D1272" s="5" t="s">
        <v>267</v>
      </c>
      <c r="E1272" s="32" t="s">
        <v>19</v>
      </c>
      <c r="F1272" s="5" t="s">
        <v>275</v>
      </c>
      <c r="G1272" s="5">
        <v>22104</v>
      </c>
      <c r="H1272" s="6" t="s">
        <v>1133</v>
      </c>
      <c r="I1272" s="31" t="s">
        <v>301</v>
      </c>
      <c r="J1272" s="7" t="s">
        <v>36</v>
      </c>
      <c r="K1272" s="6" t="s">
        <v>146</v>
      </c>
      <c r="L1272" s="33"/>
      <c r="M1272" s="5"/>
      <c r="N1272" s="5" t="s">
        <v>259</v>
      </c>
      <c r="O1272" s="5">
        <v>6</v>
      </c>
      <c r="P1272" s="27">
        <v>150</v>
      </c>
      <c r="Q1272" s="28"/>
      <c r="R1272" s="28">
        <v>900</v>
      </c>
    </row>
    <row r="1273" spans="1:18" s="29" customFormat="1" ht="19.8" customHeight="1" x14ac:dyDescent="0.3">
      <c r="A1273" s="89" t="s">
        <v>17</v>
      </c>
      <c r="B1273" s="31" t="s">
        <v>1081</v>
      </c>
      <c r="C1273" s="32" t="s">
        <v>19</v>
      </c>
      <c r="D1273" s="5" t="s">
        <v>267</v>
      </c>
      <c r="E1273" s="32" t="s">
        <v>19</v>
      </c>
      <c r="F1273" s="5" t="s">
        <v>275</v>
      </c>
      <c r="G1273" s="5">
        <v>22104</v>
      </c>
      <c r="H1273" s="6" t="s">
        <v>1133</v>
      </c>
      <c r="I1273" s="31" t="s">
        <v>301</v>
      </c>
      <c r="J1273" s="7" t="s">
        <v>854</v>
      </c>
      <c r="K1273" s="6" t="s">
        <v>855</v>
      </c>
      <c r="L1273" s="33" t="s">
        <v>842</v>
      </c>
      <c r="M1273" s="5"/>
      <c r="N1273" s="5" t="s">
        <v>27</v>
      </c>
      <c r="O1273" s="5">
        <v>40</v>
      </c>
      <c r="P1273" s="27">
        <v>25</v>
      </c>
      <c r="Q1273" s="28">
        <v>2210</v>
      </c>
      <c r="R1273" s="28">
        <v>1000</v>
      </c>
    </row>
    <row r="1274" spans="1:18" s="29" customFormat="1" ht="19.8" customHeight="1" x14ac:dyDescent="0.3">
      <c r="A1274" s="89" t="s">
        <v>17</v>
      </c>
      <c r="B1274" s="31" t="s">
        <v>1081</v>
      </c>
      <c r="C1274" s="32" t="s">
        <v>19</v>
      </c>
      <c r="D1274" s="5" t="s">
        <v>268</v>
      </c>
      <c r="E1274" s="32" t="s">
        <v>271</v>
      </c>
      <c r="F1274" s="5" t="s">
        <v>275</v>
      </c>
      <c r="G1274" s="5">
        <v>24601</v>
      </c>
      <c r="H1274" s="6" t="s">
        <v>629</v>
      </c>
      <c r="I1274" s="31" t="s">
        <v>301</v>
      </c>
      <c r="J1274" s="7" t="s">
        <v>1134</v>
      </c>
      <c r="K1274" s="6" t="s">
        <v>1135</v>
      </c>
      <c r="L1274" s="33" t="s">
        <v>842</v>
      </c>
      <c r="M1274" s="5"/>
      <c r="N1274" s="5" t="s">
        <v>27</v>
      </c>
      <c r="O1274" s="5">
        <v>1</v>
      </c>
      <c r="P1274" s="27">
        <v>800.4</v>
      </c>
      <c r="Q1274" s="28"/>
      <c r="R1274" s="28">
        <v>800.4</v>
      </c>
    </row>
    <row r="1275" spans="1:18" s="29" customFormat="1" ht="19.8" customHeight="1" x14ac:dyDescent="0.3">
      <c r="A1275" s="89" t="s">
        <v>17</v>
      </c>
      <c r="B1275" s="22" t="s">
        <v>1081</v>
      </c>
      <c r="C1275" s="30" t="s">
        <v>19</v>
      </c>
      <c r="D1275" s="22" t="s">
        <v>267</v>
      </c>
      <c r="E1275" s="30" t="s">
        <v>19</v>
      </c>
      <c r="F1275" s="30" t="s">
        <v>275</v>
      </c>
      <c r="G1275" s="30">
        <v>26103</v>
      </c>
      <c r="H1275" s="25" t="s">
        <v>300</v>
      </c>
      <c r="I1275" s="5" t="s">
        <v>930</v>
      </c>
      <c r="J1275" s="23" t="s">
        <v>302</v>
      </c>
      <c r="K1275" s="25" t="s">
        <v>1136</v>
      </c>
      <c r="L1275" s="5" t="s">
        <v>445</v>
      </c>
      <c r="M1275" s="23" t="s">
        <v>305</v>
      </c>
      <c r="N1275" s="23" t="s">
        <v>254</v>
      </c>
      <c r="O1275" s="26">
        <v>1</v>
      </c>
      <c r="P1275" s="27">
        <v>5000</v>
      </c>
      <c r="Q1275" s="28">
        <v>5000</v>
      </c>
      <c r="R1275" s="27"/>
    </row>
    <row r="1276" spans="1:18" s="29" customFormat="1" ht="19.8" customHeight="1" x14ac:dyDescent="0.3">
      <c r="A1276" s="89" t="s">
        <v>17</v>
      </c>
      <c r="B1276" s="22" t="s">
        <v>1081</v>
      </c>
      <c r="C1276" s="30" t="s">
        <v>19</v>
      </c>
      <c r="D1276" s="22" t="s">
        <v>1137</v>
      </c>
      <c r="E1276" s="24" t="s">
        <v>24</v>
      </c>
      <c r="F1276" s="22" t="s">
        <v>279</v>
      </c>
      <c r="G1276" s="22">
        <v>26103</v>
      </c>
      <c r="H1276" s="25" t="s">
        <v>300</v>
      </c>
      <c r="I1276" s="5" t="s">
        <v>930</v>
      </c>
      <c r="J1276" s="23" t="s">
        <v>302</v>
      </c>
      <c r="K1276" s="25" t="s">
        <v>1136</v>
      </c>
      <c r="L1276" s="22" t="s">
        <v>445</v>
      </c>
      <c r="M1276" s="23" t="s">
        <v>305</v>
      </c>
      <c r="N1276" s="23" t="s">
        <v>254</v>
      </c>
      <c r="O1276" s="26">
        <v>1</v>
      </c>
      <c r="P1276" s="27">
        <v>2000</v>
      </c>
      <c r="Q1276" s="28">
        <v>2000</v>
      </c>
      <c r="R1276" s="27"/>
    </row>
    <row r="1277" spans="1:18" s="29" customFormat="1" ht="19.8" customHeight="1" x14ac:dyDescent="0.3">
      <c r="A1277" s="89" t="s">
        <v>17</v>
      </c>
      <c r="B1277" s="22" t="s">
        <v>1081</v>
      </c>
      <c r="C1277" s="30" t="s">
        <v>19</v>
      </c>
      <c r="D1277" s="22" t="s">
        <v>1137</v>
      </c>
      <c r="E1277" s="30" t="s">
        <v>269</v>
      </c>
      <c r="F1277" s="22" t="s">
        <v>279</v>
      </c>
      <c r="G1277" s="22">
        <v>26102</v>
      </c>
      <c r="H1277" s="25" t="s">
        <v>307</v>
      </c>
      <c r="I1277" s="5" t="s">
        <v>930</v>
      </c>
      <c r="J1277" s="23" t="s">
        <v>308</v>
      </c>
      <c r="K1277" s="25" t="s">
        <v>1136</v>
      </c>
      <c r="L1277" s="22" t="s">
        <v>445</v>
      </c>
      <c r="M1277" s="22" t="s">
        <v>305</v>
      </c>
      <c r="N1277" s="23" t="s">
        <v>254</v>
      </c>
      <c r="O1277" s="26">
        <v>1</v>
      </c>
      <c r="P1277" s="27">
        <v>6047</v>
      </c>
      <c r="Q1277" s="28">
        <v>6047</v>
      </c>
      <c r="R1277" s="27"/>
    </row>
    <row r="1278" spans="1:18" s="29" customFormat="1" ht="19.8" customHeight="1" x14ac:dyDescent="0.3">
      <c r="A1278" s="89" t="s">
        <v>17</v>
      </c>
      <c r="B1278" s="31" t="s">
        <v>1081</v>
      </c>
      <c r="C1278" s="32" t="s">
        <v>19</v>
      </c>
      <c r="D1278" s="5" t="s">
        <v>23</v>
      </c>
      <c r="E1278" s="32" t="s">
        <v>24</v>
      </c>
      <c r="F1278" s="5" t="s">
        <v>310</v>
      </c>
      <c r="G1278" s="5">
        <v>26102</v>
      </c>
      <c r="H1278" s="6" t="s">
        <v>307</v>
      </c>
      <c r="I1278" s="31" t="s">
        <v>930</v>
      </c>
      <c r="J1278" s="7" t="s">
        <v>308</v>
      </c>
      <c r="K1278" s="6" t="s">
        <v>1138</v>
      </c>
      <c r="L1278" s="33" t="s">
        <v>304</v>
      </c>
      <c r="M1278" s="5" t="s">
        <v>305</v>
      </c>
      <c r="N1278" s="5" t="s">
        <v>254</v>
      </c>
      <c r="O1278" s="5">
        <v>1</v>
      </c>
      <c r="P1278" s="27">
        <v>3300</v>
      </c>
      <c r="Q1278" s="28"/>
      <c r="R1278" s="28">
        <v>3300</v>
      </c>
    </row>
    <row r="1279" spans="1:18" s="29" customFormat="1" ht="19.8" customHeight="1" x14ac:dyDescent="0.3">
      <c r="A1279" s="89" t="s">
        <v>17</v>
      </c>
      <c r="B1279" s="31" t="s">
        <v>1081</v>
      </c>
      <c r="C1279" s="32" t="s">
        <v>19</v>
      </c>
      <c r="D1279" s="5" t="s">
        <v>23</v>
      </c>
      <c r="E1279" s="32" t="s">
        <v>24</v>
      </c>
      <c r="F1279" s="5" t="s">
        <v>703</v>
      </c>
      <c r="G1279" s="5">
        <v>26102</v>
      </c>
      <c r="H1279" s="6" t="s">
        <v>307</v>
      </c>
      <c r="I1279" s="31" t="s">
        <v>930</v>
      </c>
      <c r="J1279" s="7" t="s">
        <v>308</v>
      </c>
      <c r="K1279" s="6" t="s">
        <v>1138</v>
      </c>
      <c r="L1279" s="33" t="s">
        <v>304</v>
      </c>
      <c r="M1279" s="5" t="s">
        <v>305</v>
      </c>
      <c r="N1279" s="5" t="s">
        <v>254</v>
      </c>
      <c r="O1279" s="5">
        <v>1</v>
      </c>
      <c r="P1279" s="27">
        <v>512</v>
      </c>
      <c r="Q1279" s="28"/>
      <c r="R1279" s="28">
        <v>512</v>
      </c>
    </row>
    <row r="1280" spans="1:18" s="29" customFormat="1" ht="19.8" customHeight="1" x14ac:dyDescent="0.3">
      <c r="A1280" s="89" t="s">
        <v>17</v>
      </c>
      <c r="B1280" s="22" t="s">
        <v>1081</v>
      </c>
      <c r="C1280" s="23" t="s">
        <v>19</v>
      </c>
      <c r="D1280" s="22" t="s">
        <v>23</v>
      </c>
      <c r="E1280" s="23" t="s">
        <v>24</v>
      </c>
      <c r="F1280" s="22" t="s">
        <v>275</v>
      </c>
      <c r="G1280" s="23">
        <v>29401</v>
      </c>
      <c r="H1280" s="25" t="s">
        <v>948</v>
      </c>
      <c r="I1280" s="5" t="s">
        <v>930</v>
      </c>
      <c r="J1280" s="23" t="s">
        <v>1139</v>
      </c>
      <c r="K1280" s="25" t="s">
        <v>1140</v>
      </c>
      <c r="L1280" s="5" t="s">
        <v>445</v>
      </c>
      <c r="M1280" s="23" t="s">
        <v>305</v>
      </c>
      <c r="N1280" s="23" t="s">
        <v>257</v>
      </c>
      <c r="O1280" s="26">
        <v>6</v>
      </c>
      <c r="P1280" s="27">
        <v>97</v>
      </c>
      <c r="Q1280" s="28">
        <v>582</v>
      </c>
      <c r="R1280" s="27"/>
    </row>
    <row r="1281" spans="1:18" s="29" customFormat="1" ht="19.8" customHeight="1" x14ac:dyDescent="0.3">
      <c r="A1281" s="89" t="s">
        <v>17</v>
      </c>
      <c r="B1281" s="22" t="s">
        <v>1081</v>
      </c>
      <c r="C1281" s="23" t="s">
        <v>19</v>
      </c>
      <c r="D1281" s="22" t="s">
        <v>23</v>
      </c>
      <c r="E1281" s="23" t="s">
        <v>24</v>
      </c>
      <c r="F1281" s="22" t="s">
        <v>275</v>
      </c>
      <c r="G1281" s="23">
        <v>29401</v>
      </c>
      <c r="H1281" s="25" t="s">
        <v>948</v>
      </c>
      <c r="I1281" s="5" t="s">
        <v>930</v>
      </c>
      <c r="J1281" s="23" t="s">
        <v>500</v>
      </c>
      <c r="K1281" s="25" t="s">
        <v>501</v>
      </c>
      <c r="L1281" s="5" t="s">
        <v>445</v>
      </c>
      <c r="M1281" s="23" t="s">
        <v>305</v>
      </c>
      <c r="N1281" s="23" t="s">
        <v>257</v>
      </c>
      <c r="O1281" s="26">
        <v>1</v>
      </c>
      <c r="P1281" s="27">
        <v>1721</v>
      </c>
      <c r="Q1281" s="28">
        <v>1721</v>
      </c>
      <c r="R1281" s="27"/>
    </row>
    <row r="1282" spans="1:18" s="29" customFormat="1" ht="19.8" customHeight="1" x14ac:dyDescent="0.3">
      <c r="A1282" s="89" t="s">
        <v>17</v>
      </c>
      <c r="B1282" s="22" t="s">
        <v>1081</v>
      </c>
      <c r="C1282" s="30" t="s">
        <v>19</v>
      </c>
      <c r="D1282" s="22" t="s">
        <v>23</v>
      </c>
      <c r="E1282" s="24" t="s">
        <v>24</v>
      </c>
      <c r="F1282" s="22" t="s">
        <v>279</v>
      </c>
      <c r="G1282" s="22">
        <v>29401</v>
      </c>
      <c r="H1282" s="25" t="s">
        <v>948</v>
      </c>
      <c r="I1282" s="5" t="s">
        <v>930</v>
      </c>
      <c r="J1282" s="23" t="s">
        <v>1141</v>
      </c>
      <c r="K1282" s="25" t="s">
        <v>1142</v>
      </c>
      <c r="L1282" s="22" t="s">
        <v>445</v>
      </c>
      <c r="M1282" s="22" t="s">
        <v>305</v>
      </c>
      <c r="N1282" s="23" t="s">
        <v>27</v>
      </c>
      <c r="O1282" s="26">
        <v>1</v>
      </c>
      <c r="P1282" s="27">
        <v>265</v>
      </c>
      <c r="Q1282" s="28">
        <v>265</v>
      </c>
      <c r="R1282" s="27"/>
    </row>
    <row r="1283" spans="1:18" s="29" customFormat="1" ht="19.8" customHeight="1" x14ac:dyDescent="0.3">
      <c r="A1283" s="89" t="s">
        <v>17</v>
      </c>
      <c r="B1283" s="31" t="s">
        <v>1081</v>
      </c>
      <c r="C1283" s="32" t="s">
        <v>19</v>
      </c>
      <c r="D1283" s="5" t="s">
        <v>23</v>
      </c>
      <c r="E1283" s="32" t="s">
        <v>24</v>
      </c>
      <c r="F1283" s="5" t="s">
        <v>279</v>
      </c>
      <c r="G1283" s="5">
        <v>29401</v>
      </c>
      <c r="H1283" s="6" t="s">
        <v>1143</v>
      </c>
      <c r="I1283" s="31" t="s">
        <v>930</v>
      </c>
      <c r="J1283" s="7" t="s">
        <v>1144</v>
      </c>
      <c r="K1283" s="6" t="s">
        <v>1145</v>
      </c>
      <c r="L1283" s="33" t="s">
        <v>1073</v>
      </c>
      <c r="M1283" s="5" t="s">
        <v>305</v>
      </c>
      <c r="N1283" s="5" t="s">
        <v>27</v>
      </c>
      <c r="O1283" s="5">
        <v>1</v>
      </c>
      <c r="P1283" s="27">
        <v>231.99999999999997</v>
      </c>
      <c r="Q1283" s="28"/>
      <c r="R1283" s="28">
        <v>231.99999999999997</v>
      </c>
    </row>
    <row r="1284" spans="1:18" s="29" customFormat="1" ht="19.8" customHeight="1" x14ac:dyDescent="0.3">
      <c r="A1284" s="89" t="s">
        <v>17</v>
      </c>
      <c r="B1284" s="31" t="s">
        <v>1081</v>
      </c>
      <c r="C1284" s="32" t="s">
        <v>19</v>
      </c>
      <c r="D1284" s="5" t="s">
        <v>23</v>
      </c>
      <c r="E1284" s="32" t="s">
        <v>24</v>
      </c>
      <c r="F1284" s="5" t="s">
        <v>279</v>
      </c>
      <c r="G1284" s="5">
        <v>31801</v>
      </c>
      <c r="H1284" s="6" t="s">
        <v>448</v>
      </c>
      <c r="I1284" s="31" t="s">
        <v>301</v>
      </c>
      <c r="J1284" s="7"/>
      <c r="K1284" s="6" t="s">
        <v>1146</v>
      </c>
      <c r="L1284" s="33" t="s">
        <v>842</v>
      </c>
      <c r="M1284" s="5"/>
      <c r="N1284" s="5" t="s">
        <v>27</v>
      </c>
      <c r="O1284" s="5">
        <v>35</v>
      </c>
      <c r="P1284" s="27">
        <v>223.88</v>
      </c>
      <c r="Q1284" s="28"/>
      <c r="R1284" s="28">
        <v>7835.8</v>
      </c>
    </row>
    <row r="1285" spans="1:18" s="29" customFormat="1" ht="19.8" customHeight="1" x14ac:dyDescent="0.3">
      <c r="A1285" s="89" t="s">
        <v>17</v>
      </c>
      <c r="B1285" s="31" t="s">
        <v>1081</v>
      </c>
      <c r="C1285" s="32" t="s">
        <v>19</v>
      </c>
      <c r="D1285" s="5" t="s">
        <v>267</v>
      </c>
      <c r="E1285" s="32" t="s">
        <v>19</v>
      </c>
      <c r="F1285" s="5" t="s">
        <v>275</v>
      </c>
      <c r="G1285" s="5" t="s">
        <v>708</v>
      </c>
      <c r="H1285" s="6" t="s">
        <v>294</v>
      </c>
      <c r="I1285" s="31" t="s">
        <v>301</v>
      </c>
      <c r="J1285" s="7"/>
      <c r="K1285" s="6" t="s">
        <v>1147</v>
      </c>
      <c r="L1285" s="33" t="s">
        <v>1148</v>
      </c>
      <c r="M1285" s="5" t="s">
        <v>305</v>
      </c>
      <c r="N1285" s="5" t="s">
        <v>316</v>
      </c>
      <c r="O1285" s="5">
        <v>1</v>
      </c>
      <c r="P1285" s="27">
        <v>3480</v>
      </c>
      <c r="Q1285" s="28">
        <v>3671</v>
      </c>
      <c r="R1285" s="28">
        <v>3480</v>
      </c>
    </row>
    <row r="1286" spans="1:18" s="29" customFormat="1" ht="19.8" customHeight="1" x14ac:dyDescent="0.3">
      <c r="A1286" s="89" t="s">
        <v>17</v>
      </c>
      <c r="B1286" s="31" t="s">
        <v>1081</v>
      </c>
      <c r="C1286" s="32" t="s">
        <v>19</v>
      </c>
      <c r="D1286" s="5" t="s">
        <v>267</v>
      </c>
      <c r="E1286" s="32" t="s">
        <v>19</v>
      </c>
      <c r="F1286" s="5" t="s">
        <v>275</v>
      </c>
      <c r="G1286" s="5" t="s">
        <v>708</v>
      </c>
      <c r="H1286" s="6" t="s">
        <v>294</v>
      </c>
      <c r="I1286" s="31" t="s">
        <v>301</v>
      </c>
      <c r="J1286" s="7"/>
      <c r="K1286" s="6" t="s">
        <v>1149</v>
      </c>
      <c r="L1286" s="33" t="s">
        <v>1148</v>
      </c>
      <c r="M1286" s="5" t="s">
        <v>305</v>
      </c>
      <c r="N1286" s="5" t="s">
        <v>316</v>
      </c>
      <c r="O1286" s="5">
        <v>1</v>
      </c>
      <c r="P1286" s="27">
        <v>147.9</v>
      </c>
      <c r="Q1286" s="28"/>
      <c r="R1286" s="28">
        <v>147.9</v>
      </c>
    </row>
    <row r="1287" spans="1:18" s="29" customFormat="1" ht="19.8" customHeight="1" x14ac:dyDescent="0.3">
      <c r="A1287" s="89" t="s">
        <v>17</v>
      </c>
      <c r="B1287" s="31" t="s">
        <v>1081</v>
      </c>
      <c r="C1287" s="32" t="s">
        <v>19</v>
      </c>
      <c r="D1287" s="5" t="s">
        <v>267</v>
      </c>
      <c r="E1287" s="32" t="s">
        <v>19</v>
      </c>
      <c r="F1287" s="5" t="s">
        <v>277</v>
      </c>
      <c r="G1287" s="5" t="s">
        <v>321</v>
      </c>
      <c r="H1287" s="6" t="s">
        <v>298</v>
      </c>
      <c r="I1287" s="31" t="s">
        <v>930</v>
      </c>
      <c r="J1287" s="7"/>
      <c r="K1287" s="6" t="s">
        <v>1150</v>
      </c>
      <c r="L1287" s="33" t="s">
        <v>323</v>
      </c>
      <c r="M1287" s="5" t="s">
        <v>305</v>
      </c>
      <c r="N1287" s="5" t="s">
        <v>316</v>
      </c>
      <c r="O1287" s="5">
        <v>1</v>
      </c>
      <c r="P1287" s="27">
        <v>32886</v>
      </c>
      <c r="Q1287" s="28">
        <v>19851</v>
      </c>
      <c r="R1287" s="28">
        <v>32886</v>
      </c>
    </row>
    <row r="1288" spans="1:18" s="29" customFormat="1" ht="19.8" customHeight="1" x14ac:dyDescent="0.3">
      <c r="A1288" s="89" t="s">
        <v>17</v>
      </c>
      <c r="B1288" s="31" t="s">
        <v>1081</v>
      </c>
      <c r="C1288" s="32" t="s">
        <v>19</v>
      </c>
      <c r="D1288" s="5" t="s">
        <v>267</v>
      </c>
      <c r="E1288" s="32" t="s">
        <v>19</v>
      </c>
      <c r="F1288" s="5" t="s">
        <v>275</v>
      </c>
      <c r="G1288" s="5">
        <v>33901</v>
      </c>
      <c r="H1288" s="6" t="s">
        <v>285</v>
      </c>
      <c r="I1288" s="31" t="s">
        <v>930</v>
      </c>
      <c r="J1288" s="7"/>
      <c r="K1288" s="6" t="s">
        <v>1151</v>
      </c>
      <c r="L1288" s="33" t="s">
        <v>304</v>
      </c>
      <c r="M1288" s="5" t="s">
        <v>305</v>
      </c>
      <c r="N1288" s="5" t="s">
        <v>254</v>
      </c>
      <c r="O1288" s="5">
        <v>1</v>
      </c>
      <c r="P1288" s="27">
        <v>5.94</v>
      </c>
      <c r="Q1288" s="28"/>
      <c r="R1288" s="28">
        <v>5.94</v>
      </c>
    </row>
    <row r="1289" spans="1:18" s="29" customFormat="1" ht="19.8" customHeight="1" x14ac:dyDescent="0.3">
      <c r="A1289" s="89" t="s">
        <v>17</v>
      </c>
      <c r="B1289" s="31" t="s">
        <v>1081</v>
      </c>
      <c r="C1289" s="32" t="s">
        <v>19</v>
      </c>
      <c r="D1289" s="5" t="s">
        <v>267</v>
      </c>
      <c r="E1289" s="32" t="s">
        <v>19</v>
      </c>
      <c r="F1289" s="5" t="s">
        <v>275</v>
      </c>
      <c r="G1289" s="5">
        <v>33901</v>
      </c>
      <c r="H1289" s="6" t="s">
        <v>285</v>
      </c>
      <c r="I1289" s="31" t="s">
        <v>930</v>
      </c>
      <c r="J1289" s="7"/>
      <c r="K1289" s="6" t="s">
        <v>1151</v>
      </c>
      <c r="L1289" s="33" t="s">
        <v>304</v>
      </c>
      <c r="M1289" s="5" t="s">
        <v>305</v>
      </c>
      <c r="N1289" s="5" t="s">
        <v>254</v>
      </c>
      <c r="O1289" s="5">
        <v>1</v>
      </c>
      <c r="P1289" s="27">
        <v>38.28</v>
      </c>
      <c r="Q1289" s="28">
        <v>104</v>
      </c>
      <c r="R1289" s="28">
        <v>38.28</v>
      </c>
    </row>
    <row r="1290" spans="1:18" s="29" customFormat="1" ht="19.8" customHeight="1" x14ac:dyDescent="0.3">
      <c r="A1290" s="89" t="s">
        <v>17</v>
      </c>
      <c r="B1290" s="31" t="s">
        <v>1081</v>
      </c>
      <c r="C1290" s="32" t="s">
        <v>19</v>
      </c>
      <c r="D1290" s="5" t="s">
        <v>23</v>
      </c>
      <c r="E1290" s="32" t="s">
        <v>269</v>
      </c>
      <c r="F1290" s="5" t="s">
        <v>279</v>
      </c>
      <c r="G1290" s="5">
        <v>35701</v>
      </c>
      <c r="H1290" s="6" t="s">
        <v>963</v>
      </c>
      <c r="I1290" s="31" t="s">
        <v>301</v>
      </c>
      <c r="J1290" s="7"/>
      <c r="K1290" s="6" t="s">
        <v>1152</v>
      </c>
      <c r="L1290" s="33" t="s">
        <v>842</v>
      </c>
      <c r="M1290" s="5"/>
      <c r="N1290" s="5" t="s">
        <v>316</v>
      </c>
      <c r="O1290" s="5">
        <v>2</v>
      </c>
      <c r="P1290" s="27">
        <v>730.8</v>
      </c>
      <c r="Q1290" s="28"/>
      <c r="R1290" s="28">
        <v>1461.6</v>
      </c>
    </row>
    <row r="1291" spans="1:18" s="29" customFormat="1" ht="19.8" customHeight="1" x14ac:dyDescent="0.3">
      <c r="A1291" s="89" t="s">
        <v>17</v>
      </c>
      <c r="B1291" s="31" t="s">
        <v>1081</v>
      </c>
      <c r="C1291" s="32" t="s">
        <v>19</v>
      </c>
      <c r="D1291" s="5" t="s">
        <v>23</v>
      </c>
      <c r="E1291" s="32" t="s">
        <v>269</v>
      </c>
      <c r="F1291" s="5" t="s">
        <v>279</v>
      </c>
      <c r="G1291" s="5">
        <v>35701</v>
      </c>
      <c r="H1291" s="6" t="s">
        <v>963</v>
      </c>
      <c r="I1291" s="31" t="s">
        <v>301</v>
      </c>
      <c r="J1291" s="7"/>
      <c r="K1291" s="6" t="s">
        <v>1153</v>
      </c>
      <c r="L1291" s="33" t="s">
        <v>842</v>
      </c>
      <c r="M1291" s="5"/>
      <c r="N1291" s="5" t="s">
        <v>316</v>
      </c>
      <c r="O1291" s="5">
        <v>2</v>
      </c>
      <c r="P1291" s="27">
        <v>556.79999999999995</v>
      </c>
      <c r="Q1291" s="28"/>
      <c r="R1291" s="28">
        <v>1113.5999999999999</v>
      </c>
    </row>
    <row r="1292" spans="1:18" s="29" customFormat="1" ht="19.8" customHeight="1" x14ac:dyDescent="0.3">
      <c r="A1292" s="89" t="s">
        <v>17</v>
      </c>
      <c r="B1292" s="31" t="s">
        <v>1081</v>
      </c>
      <c r="C1292" s="32" t="s">
        <v>19</v>
      </c>
      <c r="D1292" s="5" t="s">
        <v>267</v>
      </c>
      <c r="E1292" s="32" t="s">
        <v>19</v>
      </c>
      <c r="F1292" s="5" t="s">
        <v>277</v>
      </c>
      <c r="G1292" s="5" t="s">
        <v>325</v>
      </c>
      <c r="H1292" s="6" t="s">
        <v>295</v>
      </c>
      <c r="I1292" s="31" t="s">
        <v>301</v>
      </c>
      <c r="J1292" s="7" t="s">
        <v>842</v>
      </c>
      <c r="K1292" s="6" t="s">
        <v>1154</v>
      </c>
      <c r="L1292" s="33" t="s">
        <v>1155</v>
      </c>
      <c r="M1292" s="5" t="s">
        <v>305</v>
      </c>
      <c r="N1292" s="5" t="s">
        <v>316</v>
      </c>
      <c r="O1292" s="5">
        <v>1</v>
      </c>
      <c r="P1292" s="27">
        <v>8311</v>
      </c>
      <c r="Q1292" s="28">
        <v>8311</v>
      </c>
      <c r="R1292" s="28">
        <v>8311</v>
      </c>
    </row>
    <row r="1293" spans="1:18" s="29" customFormat="1" ht="19.8" customHeight="1" x14ac:dyDescent="0.3">
      <c r="A1293" s="89" t="s">
        <v>17</v>
      </c>
      <c r="B1293" s="31" t="s">
        <v>1081</v>
      </c>
      <c r="C1293" s="32" t="s">
        <v>19</v>
      </c>
      <c r="D1293" s="5" t="s">
        <v>1137</v>
      </c>
      <c r="E1293" s="32" t="s">
        <v>269</v>
      </c>
      <c r="F1293" s="5" t="s">
        <v>277</v>
      </c>
      <c r="G1293" s="5">
        <v>35801</v>
      </c>
      <c r="H1293" s="6" t="s">
        <v>295</v>
      </c>
      <c r="I1293" s="31" t="s">
        <v>301</v>
      </c>
      <c r="J1293" s="7" t="s">
        <v>842</v>
      </c>
      <c r="K1293" s="6" t="s">
        <v>1156</v>
      </c>
      <c r="L1293" s="33" t="s">
        <v>1157</v>
      </c>
      <c r="M1293" s="5" t="s">
        <v>305</v>
      </c>
      <c r="N1293" s="5" t="s">
        <v>316</v>
      </c>
      <c r="O1293" s="5">
        <v>1</v>
      </c>
      <c r="P1293" s="27">
        <v>5381</v>
      </c>
      <c r="Q1293" s="28">
        <v>5425</v>
      </c>
      <c r="R1293" s="28">
        <v>5381</v>
      </c>
    </row>
    <row r="1294" spans="1:18" s="29" customFormat="1" ht="19.8" customHeight="1" x14ac:dyDescent="0.3">
      <c r="A1294" s="89" t="s">
        <v>17</v>
      </c>
      <c r="B1294" s="31" t="s">
        <v>1081</v>
      </c>
      <c r="C1294" s="32" t="s">
        <v>19</v>
      </c>
      <c r="D1294" s="5" t="s">
        <v>1137</v>
      </c>
      <c r="E1294" s="32" t="s">
        <v>269</v>
      </c>
      <c r="F1294" s="5" t="s">
        <v>277</v>
      </c>
      <c r="G1294" s="5">
        <v>35801</v>
      </c>
      <c r="H1294" s="6" t="s">
        <v>295</v>
      </c>
      <c r="I1294" s="31" t="s">
        <v>301</v>
      </c>
      <c r="J1294" s="7" t="s">
        <v>842</v>
      </c>
      <c r="K1294" s="6" t="s">
        <v>1158</v>
      </c>
      <c r="L1294" s="33" t="s">
        <v>1159</v>
      </c>
      <c r="M1294" s="5" t="s">
        <v>305</v>
      </c>
      <c r="N1294" s="5" t="s">
        <v>316</v>
      </c>
      <c r="O1294" s="5">
        <v>1</v>
      </c>
      <c r="P1294" s="27">
        <v>3823</v>
      </c>
      <c r="Q1294" s="28">
        <v>3779</v>
      </c>
      <c r="R1294" s="28">
        <v>3823</v>
      </c>
    </row>
    <row r="1295" spans="1:18" s="29" customFormat="1" ht="19.8" customHeight="1" x14ac:dyDescent="0.3">
      <c r="A1295" s="89" t="s">
        <v>17</v>
      </c>
      <c r="B1295" s="22" t="s">
        <v>1081</v>
      </c>
      <c r="C1295" s="23" t="s">
        <v>19</v>
      </c>
      <c r="D1295" s="22" t="s">
        <v>267</v>
      </c>
      <c r="E1295" s="23" t="s">
        <v>19</v>
      </c>
      <c r="F1295" s="22" t="s">
        <v>277</v>
      </c>
      <c r="G1295" s="23" t="s">
        <v>325</v>
      </c>
      <c r="H1295" s="25" t="s">
        <v>295</v>
      </c>
      <c r="I1295" s="5" t="s">
        <v>301</v>
      </c>
      <c r="J1295" s="23"/>
      <c r="K1295" s="25" t="s">
        <v>1160</v>
      </c>
      <c r="L1295" s="30"/>
      <c r="M1295" s="23" t="s">
        <v>305</v>
      </c>
      <c r="N1295" s="23" t="s">
        <v>316</v>
      </c>
      <c r="O1295" s="26">
        <v>1</v>
      </c>
      <c r="P1295" s="27">
        <v>7505</v>
      </c>
      <c r="Q1295" s="28">
        <v>7505</v>
      </c>
      <c r="R1295" s="28"/>
    </row>
    <row r="1296" spans="1:18" s="29" customFormat="1" ht="19.8" customHeight="1" x14ac:dyDescent="0.3">
      <c r="A1296" s="89" t="s">
        <v>17</v>
      </c>
      <c r="B1296" s="31" t="s">
        <v>1081</v>
      </c>
      <c r="C1296" s="32" t="s">
        <v>19</v>
      </c>
      <c r="D1296" s="5" t="s">
        <v>23</v>
      </c>
      <c r="E1296" s="32" t="s">
        <v>24</v>
      </c>
      <c r="F1296" s="5" t="s">
        <v>279</v>
      </c>
      <c r="G1296" s="5">
        <v>52301</v>
      </c>
      <c r="H1296" s="6" t="s">
        <v>1161</v>
      </c>
      <c r="I1296" s="31" t="s">
        <v>301</v>
      </c>
      <c r="J1296" s="7" t="s">
        <v>1162</v>
      </c>
      <c r="K1296" s="6" t="s">
        <v>1163</v>
      </c>
      <c r="L1296" s="33"/>
      <c r="M1296" s="5"/>
      <c r="N1296" s="5" t="s">
        <v>27</v>
      </c>
      <c r="O1296" s="5">
        <v>1</v>
      </c>
      <c r="P1296" s="27">
        <v>14719.2</v>
      </c>
      <c r="Q1296" s="28"/>
      <c r="R1296" s="28">
        <v>14719.2</v>
      </c>
    </row>
    <row r="1297" spans="1:195" s="29" customFormat="1" ht="19.8" customHeight="1" x14ac:dyDescent="0.3">
      <c r="A1297" s="89" t="s">
        <v>17</v>
      </c>
      <c r="B1297" s="31" t="s">
        <v>1081</v>
      </c>
      <c r="C1297" s="32" t="s">
        <v>19</v>
      </c>
      <c r="D1297" s="5" t="s">
        <v>266</v>
      </c>
      <c r="E1297" s="32" t="s">
        <v>270</v>
      </c>
      <c r="F1297" s="5" t="s">
        <v>275</v>
      </c>
      <c r="G1297" s="5">
        <v>51501</v>
      </c>
      <c r="H1297" s="6" t="s">
        <v>1164</v>
      </c>
      <c r="I1297" s="31" t="s">
        <v>301</v>
      </c>
      <c r="J1297" s="7" t="s">
        <v>1165</v>
      </c>
      <c r="K1297" s="6" t="s">
        <v>1166</v>
      </c>
      <c r="L1297" s="33" t="s">
        <v>842</v>
      </c>
      <c r="M1297" s="5"/>
      <c r="N1297" s="5" t="s">
        <v>27</v>
      </c>
      <c r="O1297" s="5">
        <v>1</v>
      </c>
      <c r="P1297" s="27">
        <v>10266</v>
      </c>
      <c r="Q1297" s="28"/>
      <c r="R1297" s="28">
        <v>10266</v>
      </c>
    </row>
    <row r="1298" spans="1:195" s="29" customFormat="1" ht="19.8" customHeight="1" x14ac:dyDescent="0.3">
      <c r="A1298" s="89" t="s">
        <v>17</v>
      </c>
      <c r="B1298" s="31" t="s">
        <v>1081</v>
      </c>
      <c r="C1298" s="32" t="s">
        <v>19</v>
      </c>
      <c r="D1298" s="5" t="s">
        <v>267</v>
      </c>
      <c r="E1298" s="32" t="s">
        <v>19</v>
      </c>
      <c r="F1298" s="5" t="s">
        <v>275</v>
      </c>
      <c r="G1298" s="5">
        <v>51501</v>
      </c>
      <c r="H1298" s="6" t="s">
        <v>1164</v>
      </c>
      <c r="I1298" s="31" t="s">
        <v>301</v>
      </c>
      <c r="J1298" s="7" t="s">
        <v>1165</v>
      </c>
      <c r="K1298" s="6" t="s">
        <v>1166</v>
      </c>
      <c r="L1298" s="33" t="s">
        <v>842</v>
      </c>
      <c r="M1298" s="5"/>
      <c r="N1298" s="5" t="s">
        <v>27</v>
      </c>
      <c r="O1298" s="5">
        <v>1</v>
      </c>
      <c r="P1298" s="27">
        <v>10266</v>
      </c>
      <c r="Q1298" s="28"/>
      <c r="R1298" s="28">
        <v>10266</v>
      </c>
    </row>
    <row r="1299" spans="1:195" s="55" customFormat="1" ht="27.6" x14ac:dyDescent="0.3">
      <c r="A1299" s="89" t="s">
        <v>17</v>
      </c>
      <c r="B1299" s="21" t="s">
        <v>1167</v>
      </c>
      <c r="C1299" s="163" t="s">
        <v>19</v>
      </c>
      <c r="D1299" s="26" t="s">
        <v>23</v>
      </c>
      <c r="E1299" s="26" t="s">
        <v>24</v>
      </c>
      <c r="F1299" s="26" t="s">
        <v>275</v>
      </c>
      <c r="G1299" s="26" t="s">
        <v>331</v>
      </c>
      <c r="H1299" s="37" t="s">
        <v>287</v>
      </c>
      <c r="I1299" s="81" t="s">
        <v>22</v>
      </c>
      <c r="J1299" s="26" t="s">
        <v>38</v>
      </c>
      <c r="K1299" s="26" t="s">
        <v>148</v>
      </c>
      <c r="L1299" s="81" t="s">
        <v>20</v>
      </c>
      <c r="M1299" s="5" t="s">
        <v>21</v>
      </c>
      <c r="N1299" s="26" t="s">
        <v>256</v>
      </c>
      <c r="O1299" s="27">
        <v>17</v>
      </c>
      <c r="P1299" s="27">
        <v>74.5</v>
      </c>
      <c r="Q1299" s="28">
        <f>+O1299*P1299</f>
        <v>1266.5</v>
      </c>
      <c r="R1299" s="28">
        <v>1266.5</v>
      </c>
      <c r="S1299" s="54"/>
      <c r="T1299" s="54"/>
      <c r="U1299" s="54"/>
      <c r="V1299" s="54"/>
      <c r="W1299" s="54"/>
      <c r="X1299" s="54"/>
      <c r="Y1299" s="54"/>
      <c r="Z1299" s="54"/>
      <c r="AA1299" s="54"/>
      <c r="AB1299" s="54"/>
      <c r="AC1299" s="54"/>
      <c r="AD1299" s="54"/>
      <c r="AE1299" s="54"/>
      <c r="AF1299" s="54"/>
      <c r="AG1299" s="54"/>
      <c r="AH1299" s="54"/>
      <c r="AI1299" s="54"/>
      <c r="AJ1299" s="54"/>
      <c r="AK1299" s="54"/>
      <c r="AL1299" s="54"/>
      <c r="AM1299" s="54"/>
      <c r="AN1299" s="54"/>
      <c r="AO1299" s="54"/>
      <c r="AP1299" s="54"/>
      <c r="AQ1299" s="54"/>
      <c r="AR1299" s="54"/>
      <c r="AS1299" s="54"/>
      <c r="AT1299" s="54"/>
      <c r="AU1299" s="54"/>
      <c r="AV1299" s="54"/>
      <c r="AW1299" s="54"/>
      <c r="AX1299" s="54"/>
      <c r="AY1299" s="54"/>
      <c r="AZ1299" s="54"/>
      <c r="BA1299" s="54"/>
      <c r="BB1299" s="54"/>
      <c r="BC1299" s="54"/>
      <c r="BD1299" s="54"/>
      <c r="BE1299" s="54"/>
      <c r="BF1299" s="54"/>
      <c r="BG1299" s="54"/>
      <c r="BH1299" s="54"/>
      <c r="BI1299" s="54"/>
      <c r="BJ1299" s="54"/>
      <c r="BK1299" s="54"/>
      <c r="BL1299" s="54"/>
      <c r="BM1299" s="54"/>
      <c r="BN1299" s="54"/>
      <c r="BO1299" s="54"/>
      <c r="BP1299" s="54"/>
      <c r="BQ1299" s="54"/>
      <c r="BR1299" s="54"/>
      <c r="BS1299" s="54"/>
      <c r="BT1299" s="54"/>
      <c r="BU1299" s="54"/>
      <c r="BV1299" s="54"/>
      <c r="BW1299" s="54"/>
      <c r="BX1299" s="54"/>
      <c r="BY1299" s="54"/>
      <c r="BZ1299" s="54"/>
      <c r="CA1299" s="54"/>
      <c r="CB1299" s="54"/>
      <c r="CC1299" s="54"/>
      <c r="CD1299" s="54"/>
      <c r="CE1299" s="54"/>
      <c r="CF1299" s="54"/>
      <c r="CG1299" s="54"/>
      <c r="CH1299" s="54"/>
      <c r="CI1299" s="54"/>
      <c r="CJ1299" s="54"/>
      <c r="CK1299" s="54"/>
      <c r="CL1299" s="54"/>
      <c r="CM1299" s="54"/>
      <c r="CN1299" s="54"/>
      <c r="CO1299" s="54"/>
      <c r="CP1299" s="54"/>
      <c r="CQ1299" s="54"/>
      <c r="CR1299" s="54"/>
      <c r="CS1299" s="54"/>
      <c r="CT1299" s="54"/>
      <c r="CU1299" s="54"/>
      <c r="CV1299" s="54"/>
      <c r="CW1299" s="54"/>
      <c r="CX1299" s="54"/>
      <c r="CY1299" s="54"/>
      <c r="CZ1299" s="54"/>
      <c r="DA1299" s="54"/>
      <c r="DB1299" s="54"/>
      <c r="DC1299" s="54"/>
      <c r="DD1299" s="54"/>
      <c r="DE1299" s="54"/>
      <c r="DF1299" s="54"/>
      <c r="DG1299" s="54"/>
      <c r="DH1299" s="54"/>
      <c r="DI1299" s="54"/>
      <c r="DJ1299" s="54"/>
      <c r="DK1299" s="54"/>
      <c r="DL1299" s="54"/>
      <c r="DM1299" s="54"/>
      <c r="DN1299" s="54"/>
      <c r="DO1299" s="54"/>
      <c r="DP1299" s="54"/>
      <c r="DQ1299" s="54"/>
      <c r="DR1299" s="54"/>
      <c r="DS1299" s="54"/>
      <c r="DT1299" s="54"/>
      <c r="DU1299" s="54"/>
      <c r="DV1299" s="54"/>
      <c r="DW1299" s="54"/>
      <c r="DX1299" s="54"/>
      <c r="DY1299" s="54"/>
      <c r="DZ1299" s="54"/>
      <c r="EA1299" s="54"/>
      <c r="EB1299" s="54"/>
      <c r="EC1299" s="54"/>
      <c r="ED1299" s="54"/>
      <c r="EE1299" s="54"/>
      <c r="EF1299" s="54"/>
      <c r="EG1299" s="54"/>
      <c r="EH1299" s="54"/>
      <c r="EI1299" s="54"/>
      <c r="EJ1299" s="54"/>
      <c r="EK1299" s="54"/>
      <c r="EL1299" s="54"/>
      <c r="EM1299" s="54"/>
      <c r="EN1299" s="54"/>
      <c r="EO1299" s="54"/>
      <c r="EP1299" s="54"/>
      <c r="EQ1299" s="54"/>
      <c r="ER1299" s="54"/>
      <c r="ES1299" s="54"/>
      <c r="ET1299" s="54"/>
      <c r="EU1299" s="54"/>
      <c r="EV1299" s="54"/>
      <c r="EW1299" s="54"/>
      <c r="EX1299" s="54"/>
      <c r="EY1299" s="54"/>
      <c r="EZ1299" s="54"/>
      <c r="FA1299" s="54"/>
      <c r="FB1299" s="54"/>
      <c r="FC1299" s="54"/>
      <c r="FD1299" s="54"/>
      <c r="FE1299" s="54"/>
      <c r="FF1299" s="54"/>
      <c r="FG1299" s="54"/>
      <c r="FH1299" s="54"/>
      <c r="FI1299" s="54"/>
      <c r="FJ1299" s="54"/>
      <c r="FK1299" s="54"/>
      <c r="FL1299" s="54"/>
      <c r="FM1299" s="54"/>
      <c r="FN1299" s="54"/>
      <c r="FO1299" s="54"/>
      <c r="FP1299" s="54"/>
      <c r="FQ1299" s="54"/>
      <c r="FR1299" s="54"/>
      <c r="FS1299" s="54"/>
      <c r="FT1299" s="54"/>
      <c r="FU1299" s="54"/>
      <c r="FV1299" s="54"/>
      <c r="FW1299" s="54"/>
      <c r="FX1299" s="54"/>
      <c r="FY1299" s="54"/>
      <c r="FZ1299" s="54"/>
      <c r="GA1299" s="54"/>
      <c r="GB1299" s="54"/>
      <c r="GC1299" s="54"/>
      <c r="GD1299" s="54"/>
      <c r="GE1299" s="54"/>
      <c r="GF1299" s="54"/>
      <c r="GG1299" s="54"/>
      <c r="GH1299" s="54"/>
      <c r="GI1299" s="54"/>
      <c r="GJ1299" s="54"/>
      <c r="GK1299" s="54"/>
      <c r="GL1299" s="54"/>
      <c r="GM1299" s="54"/>
    </row>
    <row r="1300" spans="1:195" s="55" customFormat="1" ht="27.6" x14ac:dyDescent="0.3">
      <c r="A1300" s="89" t="s">
        <v>17</v>
      </c>
      <c r="B1300" s="21" t="s">
        <v>1167</v>
      </c>
      <c r="C1300" s="163" t="s">
        <v>19</v>
      </c>
      <c r="D1300" s="26" t="s">
        <v>23</v>
      </c>
      <c r="E1300" s="26" t="s">
        <v>269</v>
      </c>
      <c r="F1300" s="26" t="s">
        <v>279</v>
      </c>
      <c r="G1300" s="26" t="s">
        <v>331</v>
      </c>
      <c r="H1300" s="37" t="s">
        <v>287</v>
      </c>
      <c r="I1300" s="81" t="s">
        <v>22</v>
      </c>
      <c r="J1300" s="26" t="s">
        <v>38</v>
      </c>
      <c r="K1300" s="26" t="s">
        <v>148</v>
      </c>
      <c r="L1300" s="81" t="s">
        <v>20</v>
      </c>
      <c r="M1300" s="5" t="s">
        <v>21</v>
      </c>
      <c r="N1300" s="26" t="s">
        <v>256</v>
      </c>
      <c r="O1300" s="27">
        <v>23</v>
      </c>
      <c r="P1300" s="27">
        <v>74.5</v>
      </c>
      <c r="Q1300" s="28">
        <f t="shared" ref="Q1300:Q1316" si="5">+O1300*P1300</f>
        <v>1713.5</v>
      </c>
      <c r="R1300" s="28">
        <v>1713.5</v>
      </c>
      <c r="S1300" s="54"/>
      <c r="T1300" s="54"/>
      <c r="U1300" s="54"/>
      <c r="V1300" s="54"/>
      <c r="W1300" s="54"/>
      <c r="X1300" s="54"/>
      <c r="Y1300" s="54"/>
      <c r="Z1300" s="54"/>
      <c r="AA1300" s="54"/>
      <c r="AB1300" s="54"/>
      <c r="AC1300" s="54"/>
      <c r="AD1300" s="54"/>
      <c r="AE1300" s="54"/>
      <c r="AF1300" s="54"/>
      <c r="AG1300" s="54"/>
      <c r="AH1300" s="54"/>
      <c r="AI1300" s="54"/>
      <c r="AJ1300" s="54"/>
      <c r="AK1300" s="54"/>
      <c r="AL1300" s="54"/>
      <c r="AM1300" s="54"/>
      <c r="AN1300" s="54"/>
      <c r="AO1300" s="54"/>
      <c r="AP1300" s="54"/>
      <c r="AQ1300" s="54"/>
      <c r="AR1300" s="54"/>
      <c r="AS1300" s="54"/>
      <c r="AT1300" s="54"/>
      <c r="AU1300" s="54"/>
      <c r="AV1300" s="54"/>
      <c r="AW1300" s="54"/>
      <c r="AX1300" s="54"/>
      <c r="AY1300" s="54"/>
      <c r="AZ1300" s="54"/>
      <c r="BA1300" s="54"/>
      <c r="BB1300" s="54"/>
      <c r="BC1300" s="54"/>
      <c r="BD1300" s="54"/>
      <c r="BE1300" s="54"/>
      <c r="BF1300" s="54"/>
      <c r="BG1300" s="54"/>
      <c r="BH1300" s="54"/>
      <c r="BI1300" s="54"/>
      <c r="BJ1300" s="54"/>
      <c r="BK1300" s="54"/>
      <c r="BL1300" s="54"/>
      <c r="BM1300" s="54"/>
      <c r="BN1300" s="54"/>
      <c r="BO1300" s="54"/>
      <c r="BP1300" s="54"/>
      <c r="BQ1300" s="54"/>
      <c r="BR1300" s="54"/>
      <c r="BS1300" s="54"/>
      <c r="BT1300" s="54"/>
      <c r="BU1300" s="54"/>
      <c r="BV1300" s="54"/>
      <c r="BW1300" s="54"/>
      <c r="BX1300" s="54"/>
      <c r="BY1300" s="54"/>
      <c r="BZ1300" s="54"/>
      <c r="CA1300" s="54"/>
      <c r="CB1300" s="54"/>
      <c r="CC1300" s="54"/>
      <c r="CD1300" s="54"/>
      <c r="CE1300" s="54"/>
      <c r="CF1300" s="54"/>
      <c r="CG1300" s="54"/>
      <c r="CH1300" s="54"/>
      <c r="CI1300" s="54"/>
      <c r="CJ1300" s="54"/>
      <c r="CK1300" s="54"/>
      <c r="CL1300" s="54"/>
      <c r="CM1300" s="54"/>
      <c r="CN1300" s="54"/>
      <c r="CO1300" s="54"/>
      <c r="CP1300" s="54"/>
      <c r="CQ1300" s="54"/>
      <c r="CR1300" s="54"/>
      <c r="CS1300" s="54"/>
      <c r="CT1300" s="54"/>
      <c r="CU1300" s="54"/>
      <c r="CV1300" s="54"/>
      <c r="CW1300" s="54"/>
      <c r="CX1300" s="54"/>
      <c r="CY1300" s="54"/>
      <c r="CZ1300" s="54"/>
      <c r="DA1300" s="54"/>
      <c r="DB1300" s="54"/>
      <c r="DC1300" s="54"/>
      <c r="DD1300" s="54"/>
      <c r="DE1300" s="54"/>
      <c r="DF1300" s="54"/>
      <c r="DG1300" s="54"/>
      <c r="DH1300" s="54"/>
      <c r="DI1300" s="54"/>
      <c r="DJ1300" s="54"/>
      <c r="DK1300" s="54"/>
      <c r="DL1300" s="54"/>
      <c r="DM1300" s="54"/>
      <c r="DN1300" s="54"/>
      <c r="DO1300" s="54"/>
      <c r="DP1300" s="54"/>
      <c r="DQ1300" s="54"/>
      <c r="DR1300" s="54"/>
      <c r="DS1300" s="54"/>
      <c r="DT1300" s="54"/>
      <c r="DU1300" s="54"/>
      <c r="DV1300" s="54"/>
      <c r="DW1300" s="54"/>
      <c r="DX1300" s="54"/>
      <c r="DY1300" s="54"/>
      <c r="DZ1300" s="54"/>
      <c r="EA1300" s="54"/>
      <c r="EB1300" s="54"/>
      <c r="EC1300" s="54"/>
      <c r="ED1300" s="54"/>
      <c r="EE1300" s="54"/>
      <c r="EF1300" s="54"/>
      <c r="EG1300" s="54"/>
      <c r="EH1300" s="54"/>
      <c r="EI1300" s="54"/>
      <c r="EJ1300" s="54"/>
      <c r="EK1300" s="54"/>
      <c r="EL1300" s="54"/>
      <c r="EM1300" s="54"/>
      <c r="EN1300" s="54"/>
      <c r="EO1300" s="54"/>
      <c r="EP1300" s="54"/>
      <c r="EQ1300" s="54"/>
      <c r="ER1300" s="54"/>
      <c r="ES1300" s="54"/>
      <c r="ET1300" s="54"/>
      <c r="EU1300" s="54"/>
      <c r="EV1300" s="54"/>
      <c r="EW1300" s="54"/>
      <c r="EX1300" s="54"/>
      <c r="EY1300" s="54"/>
      <c r="EZ1300" s="54"/>
      <c r="FA1300" s="54"/>
      <c r="FB1300" s="54"/>
      <c r="FC1300" s="54"/>
      <c r="FD1300" s="54"/>
      <c r="FE1300" s="54"/>
      <c r="FF1300" s="54"/>
      <c r="FG1300" s="54"/>
      <c r="FH1300" s="54"/>
      <c r="FI1300" s="54"/>
      <c r="FJ1300" s="54"/>
      <c r="FK1300" s="54"/>
      <c r="FL1300" s="54"/>
      <c r="FM1300" s="54"/>
      <c r="FN1300" s="54"/>
      <c r="FO1300" s="54"/>
      <c r="FP1300" s="54"/>
      <c r="FQ1300" s="54"/>
      <c r="FR1300" s="54"/>
      <c r="FS1300" s="54"/>
      <c r="FT1300" s="54"/>
      <c r="FU1300" s="54"/>
      <c r="FV1300" s="54"/>
      <c r="FW1300" s="54"/>
      <c r="FX1300" s="54"/>
      <c r="FY1300" s="54"/>
      <c r="FZ1300" s="54"/>
      <c r="GA1300" s="54"/>
      <c r="GB1300" s="54"/>
      <c r="GC1300" s="54"/>
      <c r="GD1300" s="54"/>
      <c r="GE1300" s="54"/>
      <c r="GF1300" s="54"/>
      <c r="GG1300" s="54"/>
      <c r="GH1300" s="54"/>
      <c r="GI1300" s="54"/>
      <c r="GJ1300" s="54"/>
      <c r="GK1300" s="54"/>
      <c r="GL1300" s="54"/>
      <c r="GM1300" s="54"/>
    </row>
    <row r="1301" spans="1:195" s="55" customFormat="1" ht="27.6" x14ac:dyDescent="0.3">
      <c r="A1301" s="89" t="s">
        <v>17</v>
      </c>
      <c r="B1301" s="21" t="s">
        <v>1167</v>
      </c>
      <c r="C1301" s="163" t="s">
        <v>19</v>
      </c>
      <c r="D1301" s="26" t="s">
        <v>1168</v>
      </c>
      <c r="E1301" s="26" t="s">
        <v>19</v>
      </c>
      <c r="F1301" s="26" t="s">
        <v>275</v>
      </c>
      <c r="G1301" s="26" t="s">
        <v>331</v>
      </c>
      <c r="H1301" s="37" t="s">
        <v>287</v>
      </c>
      <c r="I1301" s="81" t="s">
        <v>22</v>
      </c>
      <c r="J1301" s="26" t="s">
        <v>38</v>
      </c>
      <c r="K1301" s="26" t="s">
        <v>148</v>
      </c>
      <c r="L1301" s="81" t="s">
        <v>20</v>
      </c>
      <c r="M1301" s="5" t="s">
        <v>21</v>
      </c>
      <c r="N1301" s="26" t="s">
        <v>256</v>
      </c>
      <c r="O1301" s="27">
        <v>5</v>
      </c>
      <c r="P1301" s="27">
        <v>74.5</v>
      </c>
      <c r="Q1301" s="28">
        <f t="shared" si="5"/>
        <v>372.5</v>
      </c>
      <c r="R1301" s="28">
        <v>372.5</v>
      </c>
      <c r="S1301" s="54"/>
      <c r="T1301" s="54"/>
      <c r="U1301" s="54"/>
      <c r="V1301" s="54"/>
      <c r="W1301" s="54"/>
      <c r="X1301" s="54"/>
      <c r="Y1301" s="54"/>
      <c r="Z1301" s="54"/>
      <c r="AA1301" s="54"/>
      <c r="AB1301" s="54"/>
      <c r="AC1301" s="54"/>
      <c r="AD1301" s="54"/>
      <c r="AE1301" s="54"/>
      <c r="AF1301" s="54"/>
      <c r="AG1301" s="54"/>
      <c r="AH1301" s="54"/>
      <c r="AI1301" s="54"/>
      <c r="AJ1301" s="54"/>
      <c r="AK1301" s="54"/>
      <c r="AL1301" s="54"/>
      <c r="AM1301" s="54"/>
      <c r="AN1301" s="54"/>
      <c r="AO1301" s="54"/>
      <c r="AP1301" s="54"/>
      <c r="AQ1301" s="54"/>
      <c r="AR1301" s="54"/>
      <c r="AS1301" s="54"/>
      <c r="AT1301" s="54"/>
      <c r="AU1301" s="54"/>
      <c r="AV1301" s="54"/>
      <c r="AW1301" s="54"/>
      <c r="AX1301" s="54"/>
      <c r="AY1301" s="54"/>
      <c r="AZ1301" s="54"/>
      <c r="BA1301" s="54"/>
      <c r="BB1301" s="54"/>
      <c r="BC1301" s="54"/>
      <c r="BD1301" s="54"/>
      <c r="BE1301" s="54"/>
      <c r="BF1301" s="54"/>
      <c r="BG1301" s="54"/>
      <c r="BH1301" s="54"/>
      <c r="BI1301" s="54"/>
      <c r="BJ1301" s="54"/>
      <c r="BK1301" s="54"/>
      <c r="BL1301" s="54"/>
      <c r="BM1301" s="54"/>
      <c r="BN1301" s="54"/>
      <c r="BO1301" s="54"/>
      <c r="BP1301" s="54"/>
      <c r="BQ1301" s="54"/>
      <c r="BR1301" s="54"/>
      <c r="BS1301" s="54"/>
      <c r="BT1301" s="54"/>
      <c r="BU1301" s="54"/>
      <c r="BV1301" s="54"/>
      <c r="BW1301" s="54"/>
      <c r="BX1301" s="54"/>
      <c r="BY1301" s="54"/>
      <c r="BZ1301" s="54"/>
      <c r="CA1301" s="54"/>
      <c r="CB1301" s="54"/>
      <c r="CC1301" s="54"/>
      <c r="CD1301" s="54"/>
      <c r="CE1301" s="54"/>
      <c r="CF1301" s="54"/>
      <c r="CG1301" s="54"/>
      <c r="CH1301" s="54"/>
      <c r="CI1301" s="54"/>
      <c r="CJ1301" s="54"/>
      <c r="CK1301" s="54"/>
      <c r="CL1301" s="54"/>
      <c r="CM1301" s="54"/>
      <c r="CN1301" s="54"/>
      <c r="CO1301" s="54"/>
      <c r="CP1301" s="54"/>
      <c r="CQ1301" s="54"/>
      <c r="CR1301" s="54"/>
      <c r="CS1301" s="54"/>
      <c r="CT1301" s="54"/>
      <c r="CU1301" s="54"/>
      <c r="CV1301" s="54"/>
      <c r="CW1301" s="54"/>
      <c r="CX1301" s="54"/>
      <c r="CY1301" s="54"/>
      <c r="CZ1301" s="54"/>
      <c r="DA1301" s="54"/>
      <c r="DB1301" s="54"/>
      <c r="DC1301" s="54"/>
      <c r="DD1301" s="54"/>
      <c r="DE1301" s="54"/>
      <c r="DF1301" s="54"/>
      <c r="DG1301" s="54"/>
      <c r="DH1301" s="54"/>
      <c r="DI1301" s="54"/>
      <c r="DJ1301" s="54"/>
      <c r="DK1301" s="54"/>
      <c r="DL1301" s="54"/>
      <c r="DM1301" s="54"/>
      <c r="DN1301" s="54"/>
      <c r="DO1301" s="54"/>
      <c r="DP1301" s="54"/>
      <c r="DQ1301" s="54"/>
      <c r="DR1301" s="54"/>
      <c r="DS1301" s="54"/>
      <c r="DT1301" s="54"/>
      <c r="DU1301" s="54"/>
      <c r="DV1301" s="54"/>
      <c r="DW1301" s="54"/>
      <c r="DX1301" s="54"/>
      <c r="DY1301" s="54"/>
      <c r="DZ1301" s="54"/>
      <c r="EA1301" s="54"/>
      <c r="EB1301" s="54"/>
      <c r="EC1301" s="54"/>
      <c r="ED1301" s="54"/>
      <c r="EE1301" s="54"/>
      <c r="EF1301" s="54"/>
      <c r="EG1301" s="54"/>
      <c r="EH1301" s="54"/>
      <c r="EI1301" s="54"/>
      <c r="EJ1301" s="54"/>
      <c r="EK1301" s="54"/>
      <c r="EL1301" s="54"/>
      <c r="EM1301" s="54"/>
      <c r="EN1301" s="54"/>
      <c r="EO1301" s="54"/>
      <c r="EP1301" s="54"/>
      <c r="EQ1301" s="54"/>
      <c r="ER1301" s="54"/>
      <c r="ES1301" s="54"/>
      <c r="ET1301" s="54"/>
      <c r="EU1301" s="54"/>
      <c r="EV1301" s="54"/>
      <c r="EW1301" s="54"/>
      <c r="EX1301" s="54"/>
      <c r="EY1301" s="54"/>
      <c r="EZ1301" s="54"/>
      <c r="FA1301" s="54"/>
      <c r="FB1301" s="54"/>
      <c r="FC1301" s="54"/>
      <c r="FD1301" s="54"/>
      <c r="FE1301" s="54"/>
      <c r="FF1301" s="54"/>
      <c r="FG1301" s="54"/>
      <c r="FH1301" s="54"/>
      <c r="FI1301" s="54"/>
      <c r="FJ1301" s="54"/>
      <c r="FK1301" s="54"/>
      <c r="FL1301" s="54"/>
      <c r="FM1301" s="54"/>
      <c r="FN1301" s="54"/>
      <c r="FO1301" s="54"/>
      <c r="FP1301" s="54"/>
      <c r="FQ1301" s="54"/>
      <c r="FR1301" s="54"/>
      <c r="FS1301" s="54"/>
      <c r="FT1301" s="54"/>
      <c r="FU1301" s="54"/>
      <c r="FV1301" s="54"/>
      <c r="FW1301" s="54"/>
      <c r="FX1301" s="54"/>
      <c r="FY1301" s="54"/>
      <c r="FZ1301" s="54"/>
      <c r="GA1301" s="54"/>
      <c r="GB1301" s="54"/>
      <c r="GC1301" s="54"/>
      <c r="GD1301" s="54"/>
      <c r="GE1301" s="54"/>
      <c r="GF1301" s="54"/>
      <c r="GG1301" s="54"/>
      <c r="GH1301" s="54"/>
      <c r="GI1301" s="54"/>
      <c r="GJ1301" s="54"/>
      <c r="GK1301" s="54"/>
      <c r="GL1301" s="54"/>
      <c r="GM1301" s="54"/>
    </row>
    <row r="1302" spans="1:195" s="55" customFormat="1" ht="27.6" x14ac:dyDescent="0.3">
      <c r="A1302" s="89" t="s">
        <v>17</v>
      </c>
      <c r="B1302" s="21" t="s">
        <v>1167</v>
      </c>
      <c r="C1302" s="163" t="s">
        <v>19</v>
      </c>
      <c r="D1302" s="26" t="s">
        <v>265</v>
      </c>
      <c r="E1302" s="26" t="s">
        <v>353</v>
      </c>
      <c r="F1302" s="26" t="s">
        <v>275</v>
      </c>
      <c r="G1302" s="26" t="s">
        <v>331</v>
      </c>
      <c r="H1302" s="37" t="s">
        <v>287</v>
      </c>
      <c r="I1302" s="81" t="s">
        <v>22</v>
      </c>
      <c r="J1302" s="26" t="s">
        <v>38</v>
      </c>
      <c r="K1302" s="26" t="s">
        <v>148</v>
      </c>
      <c r="L1302" s="81" t="s">
        <v>20</v>
      </c>
      <c r="M1302" s="5" t="s">
        <v>21</v>
      </c>
      <c r="N1302" s="26" t="s">
        <v>256</v>
      </c>
      <c r="O1302" s="27">
        <v>29</v>
      </c>
      <c r="P1302" s="27">
        <v>74.5</v>
      </c>
      <c r="Q1302" s="28">
        <f t="shared" si="5"/>
        <v>2160.5</v>
      </c>
      <c r="R1302" s="28">
        <v>2160.5</v>
      </c>
      <c r="S1302" s="54"/>
      <c r="T1302" s="54"/>
      <c r="U1302" s="54"/>
      <c r="V1302" s="54"/>
      <c r="W1302" s="54"/>
      <c r="X1302" s="54"/>
      <c r="Y1302" s="54"/>
      <c r="Z1302" s="54"/>
      <c r="AA1302" s="54"/>
      <c r="AB1302" s="54"/>
      <c r="AC1302" s="54"/>
      <c r="AD1302" s="54"/>
      <c r="AE1302" s="54"/>
      <c r="AF1302" s="54"/>
      <c r="AG1302" s="54"/>
      <c r="AH1302" s="54"/>
      <c r="AI1302" s="54"/>
      <c r="AJ1302" s="54"/>
      <c r="AK1302" s="54"/>
      <c r="AL1302" s="54"/>
      <c r="AM1302" s="54"/>
      <c r="AN1302" s="54"/>
      <c r="AO1302" s="54"/>
      <c r="AP1302" s="54"/>
      <c r="AQ1302" s="54"/>
      <c r="AR1302" s="54"/>
      <c r="AS1302" s="54"/>
      <c r="AT1302" s="54"/>
      <c r="AU1302" s="54"/>
      <c r="AV1302" s="54"/>
      <c r="AW1302" s="54"/>
      <c r="AX1302" s="54"/>
      <c r="AY1302" s="54"/>
      <c r="AZ1302" s="54"/>
      <c r="BA1302" s="54"/>
      <c r="BB1302" s="54"/>
      <c r="BC1302" s="54"/>
      <c r="BD1302" s="54"/>
      <c r="BE1302" s="54"/>
      <c r="BF1302" s="54"/>
      <c r="BG1302" s="54"/>
      <c r="BH1302" s="54"/>
      <c r="BI1302" s="54"/>
      <c r="BJ1302" s="54"/>
      <c r="BK1302" s="54"/>
      <c r="BL1302" s="54"/>
      <c r="BM1302" s="54"/>
      <c r="BN1302" s="54"/>
      <c r="BO1302" s="54"/>
      <c r="BP1302" s="54"/>
      <c r="BQ1302" s="54"/>
      <c r="BR1302" s="54"/>
      <c r="BS1302" s="54"/>
      <c r="BT1302" s="54"/>
      <c r="BU1302" s="54"/>
      <c r="BV1302" s="54"/>
      <c r="BW1302" s="54"/>
      <c r="BX1302" s="54"/>
      <c r="BY1302" s="54"/>
      <c r="BZ1302" s="54"/>
      <c r="CA1302" s="54"/>
      <c r="CB1302" s="54"/>
      <c r="CC1302" s="54"/>
      <c r="CD1302" s="54"/>
      <c r="CE1302" s="54"/>
      <c r="CF1302" s="54"/>
      <c r="CG1302" s="54"/>
      <c r="CH1302" s="54"/>
      <c r="CI1302" s="54"/>
      <c r="CJ1302" s="54"/>
      <c r="CK1302" s="54"/>
      <c r="CL1302" s="54"/>
      <c r="CM1302" s="54"/>
      <c r="CN1302" s="54"/>
      <c r="CO1302" s="54"/>
      <c r="CP1302" s="54"/>
      <c r="CQ1302" s="54"/>
      <c r="CR1302" s="54"/>
      <c r="CS1302" s="54"/>
      <c r="CT1302" s="54"/>
      <c r="CU1302" s="54"/>
      <c r="CV1302" s="54"/>
      <c r="CW1302" s="54"/>
      <c r="CX1302" s="54"/>
      <c r="CY1302" s="54"/>
      <c r="CZ1302" s="54"/>
      <c r="DA1302" s="54"/>
      <c r="DB1302" s="54"/>
      <c r="DC1302" s="54"/>
      <c r="DD1302" s="54"/>
      <c r="DE1302" s="54"/>
      <c r="DF1302" s="54"/>
      <c r="DG1302" s="54"/>
      <c r="DH1302" s="54"/>
      <c r="DI1302" s="54"/>
      <c r="DJ1302" s="54"/>
      <c r="DK1302" s="54"/>
      <c r="DL1302" s="54"/>
      <c r="DM1302" s="54"/>
      <c r="DN1302" s="54"/>
      <c r="DO1302" s="54"/>
      <c r="DP1302" s="54"/>
      <c r="DQ1302" s="54"/>
      <c r="DR1302" s="54"/>
      <c r="DS1302" s="54"/>
      <c r="DT1302" s="54"/>
      <c r="DU1302" s="54"/>
      <c r="DV1302" s="54"/>
      <c r="DW1302" s="54"/>
      <c r="DX1302" s="54"/>
      <c r="DY1302" s="54"/>
      <c r="DZ1302" s="54"/>
      <c r="EA1302" s="54"/>
      <c r="EB1302" s="54"/>
      <c r="EC1302" s="54"/>
      <c r="ED1302" s="54"/>
      <c r="EE1302" s="54"/>
      <c r="EF1302" s="54"/>
      <c r="EG1302" s="54"/>
      <c r="EH1302" s="54"/>
      <c r="EI1302" s="54"/>
      <c r="EJ1302" s="54"/>
      <c r="EK1302" s="54"/>
      <c r="EL1302" s="54"/>
      <c r="EM1302" s="54"/>
      <c r="EN1302" s="54"/>
      <c r="EO1302" s="54"/>
      <c r="EP1302" s="54"/>
      <c r="EQ1302" s="54"/>
      <c r="ER1302" s="54"/>
      <c r="ES1302" s="54"/>
      <c r="ET1302" s="54"/>
      <c r="EU1302" s="54"/>
      <c r="EV1302" s="54"/>
      <c r="EW1302" s="54"/>
      <c r="EX1302" s="54"/>
      <c r="EY1302" s="54"/>
      <c r="EZ1302" s="54"/>
      <c r="FA1302" s="54"/>
      <c r="FB1302" s="54"/>
      <c r="FC1302" s="54"/>
      <c r="FD1302" s="54"/>
      <c r="FE1302" s="54"/>
      <c r="FF1302" s="54"/>
      <c r="FG1302" s="54"/>
      <c r="FH1302" s="54"/>
      <c r="FI1302" s="54"/>
      <c r="FJ1302" s="54"/>
      <c r="FK1302" s="54"/>
      <c r="FL1302" s="54"/>
      <c r="FM1302" s="54"/>
      <c r="FN1302" s="54"/>
      <c r="FO1302" s="54"/>
      <c r="FP1302" s="54"/>
      <c r="FQ1302" s="54"/>
      <c r="FR1302" s="54"/>
      <c r="FS1302" s="54"/>
      <c r="FT1302" s="54"/>
      <c r="FU1302" s="54"/>
      <c r="FV1302" s="54"/>
      <c r="FW1302" s="54"/>
      <c r="FX1302" s="54"/>
      <c r="FY1302" s="54"/>
      <c r="FZ1302" s="54"/>
      <c r="GA1302" s="54"/>
      <c r="GB1302" s="54"/>
      <c r="GC1302" s="54"/>
      <c r="GD1302" s="54"/>
      <c r="GE1302" s="54"/>
      <c r="GF1302" s="54"/>
      <c r="GG1302" s="54"/>
      <c r="GH1302" s="54"/>
      <c r="GI1302" s="54"/>
      <c r="GJ1302" s="54"/>
      <c r="GK1302" s="54"/>
      <c r="GL1302" s="54"/>
      <c r="GM1302" s="54"/>
    </row>
    <row r="1303" spans="1:195" s="55" customFormat="1" ht="27.6" x14ac:dyDescent="0.3">
      <c r="A1303" s="89" t="s">
        <v>17</v>
      </c>
      <c r="B1303" s="21" t="s">
        <v>1167</v>
      </c>
      <c r="C1303" s="163" t="s">
        <v>19</v>
      </c>
      <c r="D1303" s="26" t="s">
        <v>268</v>
      </c>
      <c r="E1303" s="26" t="s">
        <v>271</v>
      </c>
      <c r="F1303" s="26" t="s">
        <v>275</v>
      </c>
      <c r="G1303" s="26" t="s">
        <v>331</v>
      </c>
      <c r="H1303" s="37" t="s">
        <v>287</v>
      </c>
      <c r="I1303" s="81" t="s">
        <v>22</v>
      </c>
      <c r="J1303" s="26" t="s">
        <v>38</v>
      </c>
      <c r="K1303" s="26" t="s">
        <v>148</v>
      </c>
      <c r="L1303" s="81" t="s">
        <v>20</v>
      </c>
      <c r="M1303" s="5" t="s">
        <v>21</v>
      </c>
      <c r="N1303" s="26" t="s">
        <v>256</v>
      </c>
      <c r="O1303" s="27">
        <v>3</v>
      </c>
      <c r="P1303" s="27">
        <v>71.959999999999994</v>
      </c>
      <c r="Q1303" s="28">
        <f t="shared" si="5"/>
        <v>215.88</v>
      </c>
      <c r="R1303" s="28">
        <v>215.88</v>
      </c>
      <c r="S1303" s="54"/>
      <c r="T1303" s="54"/>
      <c r="U1303" s="54"/>
      <c r="V1303" s="54"/>
      <c r="W1303" s="54"/>
      <c r="X1303" s="54"/>
      <c r="Y1303" s="54"/>
      <c r="Z1303" s="54"/>
      <c r="AA1303" s="54"/>
      <c r="AB1303" s="54"/>
      <c r="AC1303" s="54"/>
      <c r="AD1303" s="54"/>
      <c r="AE1303" s="54"/>
      <c r="AF1303" s="54"/>
      <c r="AG1303" s="54"/>
      <c r="AH1303" s="54"/>
      <c r="AI1303" s="54"/>
      <c r="AJ1303" s="54"/>
      <c r="AK1303" s="54"/>
      <c r="AL1303" s="54"/>
      <c r="AM1303" s="54"/>
      <c r="AN1303" s="54"/>
      <c r="AO1303" s="54"/>
      <c r="AP1303" s="54"/>
      <c r="AQ1303" s="54"/>
      <c r="AR1303" s="54"/>
      <c r="AS1303" s="54"/>
      <c r="AT1303" s="54"/>
      <c r="AU1303" s="54"/>
      <c r="AV1303" s="54"/>
      <c r="AW1303" s="54"/>
      <c r="AX1303" s="54"/>
      <c r="AY1303" s="54"/>
      <c r="AZ1303" s="54"/>
      <c r="BA1303" s="54"/>
      <c r="BB1303" s="54"/>
      <c r="BC1303" s="54"/>
      <c r="BD1303" s="54"/>
      <c r="BE1303" s="54"/>
      <c r="BF1303" s="54"/>
      <c r="BG1303" s="54"/>
      <c r="BH1303" s="54"/>
      <c r="BI1303" s="54"/>
      <c r="BJ1303" s="54"/>
      <c r="BK1303" s="54"/>
      <c r="BL1303" s="54"/>
      <c r="BM1303" s="54"/>
      <c r="BN1303" s="54"/>
      <c r="BO1303" s="54"/>
      <c r="BP1303" s="54"/>
      <c r="BQ1303" s="54"/>
      <c r="BR1303" s="54"/>
      <c r="BS1303" s="54"/>
      <c r="BT1303" s="54"/>
      <c r="BU1303" s="54"/>
      <c r="BV1303" s="54"/>
      <c r="BW1303" s="54"/>
      <c r="BX1303" s="54"/>
      <c r="BY1303" s="54"/>
      <c r="BZ1303" s="54"/>
      <c r="CA1303" s="54"/>
      <c r="CB1303" s="54"/>
      <c r="CC1303" s="54"/>
      <c r="CD1303" s="54"/>
      <c r="CE1303" s="54"/>
      <c r="CF1303" s="54"/>
      <c r="CG1303" s="54"/>
      <c r="CH1303" s="54"/>
      <c r="CI1303" s="54"/>
      <c r="CJ1303" s="54"/>
      <c r="CK1303" s="54"/>
      <c r="CL1303" s="54"/>
      <c r="CM1303" s="54"/>
      <c r="CN1303" s="54"/>
      <c r="CO1303" s="54"/>
      <c r="CP1303" s="54"/>
      <c r="CQ1303" s="54"/>
      <c r="CR1303" s="54"/>
      <c r="CS1303" s="54"/>
      <c r="CT1303" s="54"/>
      <c r="CU1303" s="54"/>
      <c r="CV1303" s="54"/>
      <c r="CW1303" s="54"/>
      <c r="CX1303" s="54"/>
      <c r="CY1303" s="54"/>
      <c r="CZ1303" s="54"/>
      <c r="DA1303" s="54"/>
      <c r="DB1303" s="54"/>
      <c r="DC1303" s="54"/>
      <c r="DD1303" s="54"/>
      <c r="DE1303" s="54"/>
      <c r="DF1303" s="54"/>
      <c r="DG1303" s="54"/>
      <c r="DH1303" s="54"/>
      <c r="DI1303" s="54"/>
      <c r="DJ1303" s="54"/>
      <c r="DK1303" s="54"/>
      <c r="DL1303" s="54"/>
      <c r="DM1303" s="54"/>
      <c r="DN1303" s="54"/>
      <c r="DO1303" s="54"/>
      <c r="DP1303" s="54"/>
      <c r="DQ1303" s="54"/>
      <c r="DR1303" s="54"/>
      <c r="DS1303" s="54"/>
      <c r="DT1303" s="54"/>
      <c r="DU1303" s="54"/>
      <c r="DV1303" s="54"/>
      <c r="DW1303" s="54"/>
      <c r="DX1303" s="54"/>
      <c r="DY1303" s="54"/>
      <c r="DZ1303" s="54"/>
      <c r="EA1303" s="54"/>
      <c r="EB1303" s="54"/>
      <c r="EC1303" s="54"/>
      <c r="ED1303" s="54"/>
      <c r="EE1303" s="54"/>
      <c r="EF1303" s="54"/>
      <c r="EG1303" s="54"/>
      <c r="EH1303" s="54"/>
      <c r="EI1303" s="54"/>
      <c r="EJ1303" s="54"/>
      <c r="EK1303" s="54"/>
      <c r="EL1303" s="54"/>
      <c r="EM1303" s="54"/>
      <c r="EN1303" s="54"/>
      <c r="EO1303" s="54"/>
      <c r="EP1303" s="54"/>
      <c r="EQ1303" s="54"/>
      <c r="ER1303" s="54"/>
      <c r="ES1303" s="54"/>
      <c r="ET1303" s="54"/>
      <c r="EU1303" s="54"/>
      <c r="EV1303" s="54"/>
      <c r="EW1303" s="54"/>
      <c r="EX1303" s="54"/>
      <c r="EY1303" s="54"/>
      <c r="EZ1303" s="54"/>
      <c r="FA1303" s="54"/>
      <c r="FB1303" s="54"/>
      <c r="FC1303" s="54"/>
      <c r="FD1303" s="54"/>
      <c r="FE1303" s="54"/>
      <c r="FF1303" s="54"/>
      <c r="FG1303" s="54"/>
      <c r="FH1303" s="54"/>
      <c r="FI1303" s="54"/>
      <c r="FJ1303" s="54"/>
      <c r="FK1303" s="54"/>
      <c r="FL1303" s="54"/>
      <c r="FM1303" s="54"/>
      <c r="FN1303" s="54"/>
      <c r="FO1303" s="54"/>
      <c r="FP1303" s="54"/>
      <c r="FQ1303" s="54"/>
      <c r="FR1303" s="54"/>
      <c r="FS1303" s="54"/>
      <c r="FT1303" s="54"/>
      <c r="FU1303" s="54"/>
      <c r="FV1303" s="54"/>
      <c r="FW1303" s="54"/>
      <c r="FX1303" s="54"/>
      <c r="FY1303" s="54"/>
      <c r="FZ1303" s="54"/>
      <c r="GA1303" s="54"/>
      <c r="GB1303" s="54"/>
      <c r="GC1303" s="54"/>
      <c r="GD1303" s="54"/>
      <c r="GE1303" s="54"/>
      <c r="GF1303" s="54"/>
      <c r="GG1303" s="54"/>
      <c r="GH1303" s="54"/>
      <c r="GI1303" s="54"/>
      <c r="GJ1303" s="54"/>
      <c r="GK1303" s="54"/>
      <c r="GL1303" s="54"/>
      <c r="GM1303" s="54"/>
    </row>
    <row r="1304" spans="1:195" s="55" customFormat="1" ht="55.2" x14ac:dyDescent="0.3">
      <c r="A1304" s="89" t="s">
        <v>17</v>
      </c>
      <c r="B1304" s="21" t="s">
        <v>1167</v>
      </c>
      <c r="C1304" s="163" t="s">
        <v>19</v>
      </c>
      <c r="D1304" s="26" t="s">
        <v>267</v>
      </c>
      <c r="E1304" s="26" t="s">
        <v>19</v>
      </c>
      <c r="F1304" s="26" t="s">
        <v>275</v>
      </c>
      <c r="G1304" s="26" t="s">
        <v>375</v>
      </c>
      <c r="H1304" s="171" t="s">
        <v>311</v>
      </c>
      <c r="I1304" s="81" t="s">
        <v>22</v>
      </c>
      <c r="J1304" s="26" t="s">
        <v>854</v>
      </c>
      <c r="K1304" s="26" t="s">
        <v>855</v>
      </c>
      <c r="L1304" s="81" t="s">
        <v>20</v>
      </c>
      <c r="M1304" s="5" t="s">
        <v>21</v>
      </c>
      <c r="N1304" s="26" t="s">
        <v>257</v>
      </c>
      <c r="O1304" s="27">
        <v>11</v>
      </c>
      <c r="P1304" s="27">
        <v>32</v>
      </c>
      <c r="Q1304" s="28">
        <f t="shared" si="5"/>
        <v>352</v>
      </c>
      <c r="R1304" s="28">
        <v>352</v>
      </c>
      <c r="S1304" s="54"/>
      <c r="T1304" s="54"/>
      <c r="U1304" s="54"/>
      <c r="V1304" s="54"/>
      <c r="W1304" s="54"/>
      <c r="X1304" s="54"/>
      <c r="Y1304" s="54"/>
      <c r="Z1304" s="54"/>
      <c r="AA1304" s="54"/>
      <c r="AB1304" s="54"/>
      <c r="AC1304" s="54"/>
      <c r="AD1304" s="54"/>
      <c r="AE1304" s="54"/>
      <c r="AF1304" s="54"/>
      <c r="AG1304" s="54"/>
      <c r="AH1304" s="54"/>
      <c r="AI1304" s="54"/>
      <c r="AJ1304" s="54"/>
      <c r="AK1304" s="54"/>
      <c r="AL1304" s="54"/>
      <c r="AM1304" s="54"/>
      <c r="AN1304" s="54"/>
      <c r="AO1304" s="54"/>
      <c r="AP1304" s="54"/>
      <c r="AQ1304" s="54"/>
      <c r="AR1304" s="54"/>
      <c r="AS1304" s="54"/>
      <c r="AT1304" s="54"/>
      <c r="AU1304" s="54"/>
      <c r="AV1304" s="54"/>
      <c r="AW1304" s="54"/>
      <c r="AX1304" s="54"/>
      <c r="AY1304" s="54"/>
      <c r="AZ1304" s="54"/>
      <c r="BA1304" s="54"/>
      <c r="BB1304" s="54"/>
      <c r="BC1304" s="54"/>
      <c r="BD1304" s="54"/>
      <c r="BE1304" s="54"/>
      <c r="BF1304" s="54"/>
      <c r="BG1304" s="54"/>
      <c r="BH1304" s="54"/>
      <c r="BI1304" s="54"/>
      <c r="BJ1304" s="54"/>
      <c r="BK1304" s="54"/>
      <c r="BL1304" s="54"/>
      <c r="BM1304" s="54"/>
      <c r="BN1304" s="54"/>
      <c r="BO1304" s="54"/>
      <c r="BP1304" s="54"/>
      <c r="BQ1304" s="54"/>
      <c r="BR1304" s="54"/>
      <c r="BS1304" s="54"/>
      <c r="BT1304" s="54"/>
      <c r="BU1304" s="54"/>
      <c r="BV1304" s="54"/>
      <c r="BW1304" s="54"/>
      <c r="BX1304" s="54"/>
      <c r="BY1304" s="54"/>
      <c r="BZ1304" s="54"/>
      <c r="CA1304" s="54"/>
      <c r="CB1304" s="54"/>
      <c r="CC1304" s="54"/>
      <c r="CD1304" s="54"/>
      <c r="CE1304" s="54"/>
      <c r="CF1304" s="54"/>
      <c r="CG1304" s="54"/>
      <c r="CH1304" s="54"/>
      <c r="CI1304" s="54"/>
      <c r="CJ1304" s="54"/>
      <c r="CK1304" s="54"/>
      <c r="CL1304" s="54"/>
      <c r="CM1304" s="54"/>
      <c r="CN1304" s="54"/>
      <c r="CO1304" s="54"/>
      <c r="CP1304" s="54"/>
      <c r="CQ1304" s="54"/>
      <c r="CR1304" s="54"/>
      <c r="CS1304" s="54"/>
      <c r="CT1304" s="54"/>
      <c r="CU1304" s="54"/>
      <c r="CV1304" s="54"/>
      <c r="CW1304" s="54"/>
      <c r="CX1304" s="54"/>
      <c r="CY1304" s="54"/>
      <c r="CZ1304" s="54"/>
      <c r="DA1304" s="54"/>
      <c r="DB1304" s="54"/>
      <c r="DC1304" s="54"/>
      <c r="DD1304" s="54"/>
      <c r="DE1304" s="54"/>
      <c r="DF1304" s="54"/>
      <c r="DG1304" s="54"/>
      <c r="DH1304" s="54"/>
      <c r="DI1304" s="54"/>
      <c r="DJ1304" s="54"/>
      <c r="DK1304" s="54"/>
      <c r="DL1304" s="54"/>
      <c r="DM1304" s="54"/>
      <c r="DN1304" s="54"/>
      <c r="DO1304" s="54"/>
      <c r="DP1304" s="54"/>
      <c r="DQ1304" s="54"/>
      <c r="DR1304" s="54"/>
      <c r="DS1304" s="54"/>
      <c r="DT1304" s="54"/>
      <c r="DU1304" s="54"/>
      <c r="DV1304" s="54"/>
      <c r="DW1304" s="54"/>
      <c r="DX1304" s="54"/>
      <c r="DY1304" s="54"/>
      <c r="DZ1304" s="54"/>
      <c r="EA1304" s="54"/>
      <c r="EB1304" s="54"/>
      <c r="EC1304" s="54"/>
      <c r="ED1304" s="54"/>
      <c r="EE1304" s="54"/>
      <c r="EF1304" s="54"/>
      <c r="EG1304" s="54"/>
      <c r="EH1304" s="54"/>
      <c r="EI1304" s="54"/>
      <c r="EJ1304" s="54"/>
      <c r="EK1304" s="54"/>
      <c r="EL1304" s="54"/>
      <c r="EM1304" s="54"/>
      <c r="EN1304" s="54"/>
      <c r="EO1304" s="54"/>
      <c r="EP1304" s="54"/>
      <c r="EQ1304" s="54"/>
      <c r="ER1304" s="54"/>
      <c r="ES1304" s="54"/>
      <c r="ET1304" s="54"/>
      <c r="EU1304" s="54"/>
      <c r="EV1304" s="54"/>
      <c r="EW1304" s="54"/>
      <c r="EX1304" s="54"/>
      <c r="EY1304" s="54"/>
      <c r="EZ1304" s="54"/>
      <c r="FA1304" s="54"/>
      <c r="FB1304" s="54"/>
      <c r="FC1304" s="54"/>
      <c r="FD1304" s="54"/>
      <c r="FE1304" s="54"/>
      <c r="FF1304" s="54"/>
      <c r="FG1304" s="54"/>
      <c r="FH1304" s="54"/>
      <c r="FI1304" s="54"/>
      <c r="FJ1304" s="54"/>
      <c r="FK1304" s="54"/>
      <c r="FL1304" s="54"/>
      <c r="FM1304" s="54"/>
      <c r="FN1304" s="54"/>
      <c r="FO1304" s="54"/>
      <c r="FP1304" s="54"/>
      <c r="FQ1304" s="54"/>
      <c r="FR1304" s="54"/>
      <c r="FS1304" s="54"/>
      <c r="FT1304" s="54"/>
      <c r="FU1304" s="54"/>
      <c r="FV1304" s="54"/>
      <c r="FW1304" s="54"/>
      <c r="FX1304" s="54"/>
      <c r="FY1304" s="54"/>
      <c r="FZ1304" s="54"/>
      <c r="GA1304" s="54"/>
      <c r="GB1304" s="54"/>
      <c r="GC1304" s="54"/>
      <c r="GD1304" s="54"/>
      <c r="GE1304" s="54"/>
      <c r="GF1304" s="54"/>
      <c r="GG1304" s="54"/>
      <c r="GH1304" s="54"/>
      <c r="GI1304" s="54"/>
      <c r="GJ1304" s="54"/>
      <c r="GK1304" s="54"/>
      <c r="GL1304" s="54"/>
      <c r="GM1304" s="54"/>
    </row>
    <row r="1305" spans="1:195" s="55" customFormat="1" x14ac:dyDescent="0.3">
      <c r="A1305" s="89" t="s">
        <v>17</v>
      </c>
      <c r="B1305" s="21" t="s">
        <v>1167</v>
      </c>
      <c r="C1305" s="163" t="s">
        <v>19</v>
      </c>
      <c r="D1305" s="26" t="s">
        <v>267</v>
      </c>
      <c r="E1305" s="26" t="s">
        <v>615</v>
      </c>
      <c r="F1305" s="26" t="s">
        <v>362</v>
      </c>
      <c r="G1305" s="26" t="s">
        <v>358</v>
      </c>
      <c r="H1305" s="37" t="s">
        <v>975</v>
      </c>
      <c r="I1305" s="81" t="s">
        <v>22</v>
      </c>
      <c r="J1305" s="26" t="s">
        <v>140</v>
      </c>
      <c r="K1305" s="26" t="s">
        <v>245</v>
      </c>
      <c r="L1305" s="81" t="s">
        <v>20</v>
      </c>
      <c r="M1305" s="5" t="s">
        <v>21</v>
      </c>
      <c r="N1305" s="26" t="s">
        <v>258</v>
      </c>
      <c r="O1305" s="27">
        <v>9</v>
      </c>
      <c r="P1305" s="27">
        <v>475.59999999999997</v>
      </c>
      <c r="Q1305" s="28">
        <f t="shared" si="5"/>
        <v>4280.3999999999996</v>
      </c>
      <c r="R1305" s="28">
        <v>4280.3999999999996</v>
      </c>
      <c r="S1305" s="54"/>
      <c r="T1305" s="54"/>
      <c r="U1305" s="54"/>
      <c r="V1305" s="54"/>
      <c r="W1305" s="54"/>
      <c r="X1305" s="54"/>
      <c r="Y1305" s="54"/>
      <c r="Z1305" s="54"/>
      <c r="AA1305" s="54"/>
      <c r="AB1305" s="54"/>
      <c r="AC1305" s="54"/>
      <c r="AD1305" s="54"/>
      <c r="AE1305" s="54"/>
      <c r="AF1305" s="54"/>
      <c r="AG1305" s="54"/>
      <c r="AH1305" s="54"/>
      <c r="AI1305" s="54"/>
      <c r="AJ1305" s="54"/>
      <c r="AK1305" s="54"/>
      <c r="AL1305" s="54"/>
      <c r="AM1305" s="54"/>
      <c r="AN1305" s="54"/>
      <c r="AO1305" s="54"/>
      <c r="AP1305" s="54"/>
      <c r="AQ1305" s="54"/>
      <c r="AR1305" s="54"/>
      <c r="AS1305" s="54"/>
      <c r="AT1305" s="54"/>
      <c r="AU1305" s="54"/>
      <c r="AV1305" s="54"/>
      <c r="AW1305" s="54"/>
      <c r="AX1305" s="54"/>
      <c r="AY1305" s="54"/>
      <c r="AZ1305" s="54"/>
      <c r="BA1305" s="54"/>
      <c r="BB1305" s="54"/>
      <c r="BC1305" s="54"/>
      <c r="BD1305" s="54"/>
      <c r="BE1305" s="54"/>
      <c r="BF1305" s="54"/>
      <c r="BG1305" s="54"/>
      <c r="BH1305" s="54"/>
      <c r="BI1305" s="54"/>
      <c r="BJ1305" s="54"/>
      <c r="BK1305" s="54"/>
      <c r="BL1305" s="54"/>
      <c r="BM1305" s="54"/>
      <c r="BN1305" s="54"/>
      <c r="BO1305" s="54"/>
      <c r="BP1305" s="54"/>
      <c r="BQ1305" s="54"/>
      <c r="BR1305" s="54"/>
      <c r="BS1305" s="54"/>
      <c r="BT1305" s="54"/>
      <c r="BU1305" s="54"/>
      <c r="BV1305" s="54"/>
      <c r="BW1305" s="54"/>
      <c r="BX1305" s="54"/>
      <c r="BY1305" s="54"/>
      <c r="BZ1305" s="54"/>
      <c r="CA1305" s="54"/>
      <c r="CB1305" s="54"/>
      <c r="CC1305" s="54"/>
      <c r="CD1305" s="54"/>
      <c r="CE1305" s="54"/>
      <c r="CF1305" s="54"/>
      <c r="CG1305" s="54"/>
      <c r="CH1305" s="54"/>
      <c r="CI1305" s="54"/>
      <c r="CJ1305" s="54"/>
      <c r="CK1305" s="54"/>
      <c r="CL1305" s="54"/>
      <c r="CM1305" s="54"/>
      <c r="CN1305" s="54"/>
      <c r="CO1305" s="54"/>
      <c r="CP1305" s="54"/>
      <c r="CQ1305" s="54"/>
      <c r="CR1305" s="54"/>
      <c r="CS1305" s="54"/>
      <c r="CT1305" s="54"/>
      <c r="CU1305" s="54"/>
      <c r="CV1305" s="54"/>
      <c r="CW1305" s="54"/>
      <c r="CX1305" s="54"/>
      <c r="CY1305" s="54"/>
      <c r="CZ1305" s="54"/>
      <c r="DA1305" s="54"/>
      <c r="DB1305" s="54"/>
      <c r="DC1305" s="54"/>
      <c r="DD1305" s="54"/>
      <c r="DE1305" s="54"/>
      <c r="DF1305" s="54"/>
      <c r="DG1305" s="54"/>
      <c r="DH1305" s="54"/>
      <c r="DI1305" s="54"/>
      <c r="DJ1305" s="54"/>
      <c r="DK1305" s="54"/>
      <c r="DL1305" s="54"/>
      <c r="DM1305" s="54"/>
      <c r="DN1305" s="54"/>
      <c r="DO1305" s="54"/>
      <c r="DP1305" s="54"/>
      <c r="DQ1305" s="54"/>
      <c r="DR1305" s="54"/>
      <c r="DS1305" s="54"/>
      <c r="DT1305" s="54"/>
      <c r="DU1305" s="54"/>
      <c r="DV1305" s="54"/>
      <c r="DW1305" s="54"/>
      <c r="DX1305" s="54"/>
      <c r="DY1305" s="54"/>
      <c r="DZ1305" s="54"/>
      <c r="EA1305" s="54"/>
      <c r="EB1305" s="54"/>
      <c r="EC1305" s="54"/>
      <c r="ED1305" s="54"/>
      <c r="EE1305" s="54"/>
      <c r="EF1305" s="54"/>
      <c r="EG1305" s="54"/>
      <c r="EH1305" s="54"/>
      <c r="EI1305" s="54"/>
      <c r="EJ1305" s="54"/>
      <c r="EK1305" s="54"/>
      <c r="EL1305" s="54"/>
      <c r="EM1305" s="54"/>
      <c r="EN1305" s="54"/>
      <c r="EO1305" s="54"/>
      <c r="EP1305" s="54"/>
      <c r="EQ1305" s="54"/>
      <c r="ER1305" s="54"/>
      <c r="ES1305" s="54"/>
      <c r="ET1305" s="54"/>
      <c r="EU1305" s="54"/>
      <c r="EV1305" s="54"/>
      <c r="EW1305" s="54"/>
      <c r="EX1305" s="54"/>
      <c r="EY1305" s="54"/>
      <c r="EZ1305" s="54"/>
      <c r="FA1305" s="54"/>
      <c r="FB1305" s="54"/>
      <c r="FC1305" s="54"/>
      <c r="FD1305" s="54"/>
      <c r="FE1305" s="54"/>
      <c r="FF1305" s="54"/>
      <c r="FG1305" s="54"/>
      <c r="FH1305" s="54"/>
      <c r="FI1305" s="54"/>
      <c r="FJ1305" s="54"/>
      <c r="FK1305" s="54"/>
      <c r="FL1305" s="54"/>
      <c r="FM1305" s="54"/>
      <c r="FN1305" s="54"/>
      <c r="FO1305" s="54"/>
      <c r="FP1305" s="54"/>
      <c r="FQ1305" s="54"/>
      <c r="FR1305" s="54"/>
      <c r="FS1305" s="54"/>
      <c r="FT1305" s="54"/>
      <c r="FU1305" s="54"/>
      <c r="FV1305" s="54"/>
      <c r="FW1305" s="54"/>
      <c r="FX1305" s="54"/>
      <c r="FY1305" s="54"/>
      <c r="FZ1305" s="54"/>
      <c r="GA1305" s="54"/>
      <c r="GB1305" s="54"/>
      <c r="GC1305" s="54"/>
      <c r="GD1305" s="54"/>
      <c r="GE1305" s="54"/>
      <c r="GF1305" s="54"/>
      <c r="GG1305" s="54"/>
      <c r="GH1305" s="54"/>
      <c r="GI1305" s="54"/>
      <c r="GJ1305" s="54"/>
      <c r="GK1305" s="54"/>
      <c r="GL1305" s="54"/>
      <c r="GM1305" s="54"/>
    </row>
    <row r="1306" spans="1:195" s="55" customFormat="1" x14ac:dyDescent="0.3">
      <c r="A1306" s="89" t="s">
        <v>17</v>
      </c>
      <c r="B1306" s="21" t="s">
        <v>1167</v>
      </c>
      <c r="C1306" s="163" t="s">
        <v>19</v>
      </c>
      <c r="D1306" s="26" t="s">
        <v>267</v>
      </c>
      <c r="E1306" s="26" t="s">
        <v>615</v>
      </c>
      <c r="F1306" s="26" t="s">
        <v>362</v>
      </c>
      <c r="G1306" s="26" t="s">
        <v>358</v>
      </c>
      <c r="H1306" s="37" t="s">
        <v>975</v>
      </c>
      <c r="I1306" s="81" t="s">
        <v>22</v>
      </c>
      <c r="J1306" s="26" t="s">
        <v>1169</v>
      </c>
      <c r="K1306" s="26" t="s">
        <v>1170</v>
      </c>
      <c r="L1306" s="81" t="s">
        <v>20</v>
      </c>
      <c r="M1306" s="5" t="s">
        <v>21</v>
      </c>
      <c r="N1306" s="26" t="s">
        <v>258</v>
      </c>
      <c r="O1306" s="27">
        <v>2</v>
      </c>
      <c r="P1306" s="27">
        <v>348</v>
      </c>
      <c r="Q1306" s="28">
        <f t="shared" si="5"/>
        <v>696</v>
      </c>
      <c r="R1306" s="28">
        <v>696</v>
      </c>
      <c r="S1306" s="54"/>
      <c r="T1306" s="54"/>
      <c r="U1306" s="54"/>
      <c r="V1306" s="54"/>
      <c r="W1306" s="54"/>
      <c r="X1306" s="54"/>
      <c r="Y1306" s="54"/>
      <c r="Z1306" s="54"/>
      <c r="AA1306" s="54"/>
      <c r="AB1306" s="54"/>
      <c r="AC1306" s="54"/>
      <c r="AD1306" s="54"/>
      <c r="AE1306" s="54"/>
      <c r="AF1306" s="54"/>
      <c r="AG1306" s="54"/>
      <c r="AH1306" s="54"/>
      <c r="AI1306" s="54"/>
      <c r="AJ1306" s="54"/>
      <c r="AK1306" s="54"/>
      <c r="AL1306" s="54"/>
      <c r="AM1306" s="54"/>
      <c r="AN1306" s="54"/>
      <c r="AO1306" s="54"/>
      <c r="AP1306" s="54"/>
      <c r="AQ1306" s="54"/>
      <c r="AR1306" s="54"/>
      <c r="AS1306" s="54"/>
      <c r="AT1306" s="54"/>
      <c r="AU1306" s="54"/>
      <c r="AV1306" s="54"/>
      <c r="AW1306" s="54"/>
      <c r="AX1306" s="54"/>
      <c r="AY1306" s="54"/>
      <c r="AZ1306" s="54"/>
      <c r="BA1306" s="54"/>
      <c r="BB1306" s="54"/>
      <c r="BC1306" s="54"/>
      <c r="BD1306" s="54"/>
      <c r="BE1306" s="54"/>
      <c r="BF1306" s="54"/>
      <c r="BG1306" s="54"/>
      <c r="BH1306" s="54"/>
      <c r="BI1306" s="54"/>
      <c r="BJ1306" s="54"/>
      <c r="BK1306" s="54"/>
      <c r="BL1306" s="54"/>
      <c r="BM1306" s="54"/>
      <c r="BN1306" s="54"/>
      <c r="BO1306" s="54"/>
      <c r="BP1306" s="54"/>
      <c r="BQ1306" s="54"/>
      <c r="BR1306" s="54"/>
      <c r="BS1306" s="54"/>
      <c r="BT1306" s="54"/>
      <c r="BU1306" s="54"/>
      <c r="BV1306" s="54"/>
      <c r="BW1306" s="54"/>
      <c r="BX1306" s="54"/>
      <c r="BY1306" s="54"/>
      <c r="BZ1306" s="54"/>
      <c r="CA1306" s="54"/>
      <c r="CB1306" s="54"/>
      <c r="CC1306" s="54"/>
      <c r="CD1306" s="54"/>
      <c r="CE1306" s="54"/>
      <c r="CF1306" s="54"/>
      <c r="CG1306" s="54"/>
      <c r="CH1306" s="54"/>
      <c r="CI1306" s="54"/>
      <c r="CJ1306" s="54"/>
      <c r="CK1306" s="54"/>
      <c r="CL1306" s="54"/>
      <c r="CM1306" s="54"/>
      <c r="CN1306" s="54"/>
      <c r="CO1306" s="54"/>
      <c r="CP1306" s="54"/>
      <c r="CQ1306" s="54"/>
      <c r="CR1306" s="54"/>
      <c r="CS1306" s="54"/>
      <c r="CT1306" s="54"/>
      <c r="CU1306" s="54"/>
      <c r="CV1306" s="54"/>
      <c r="CW1306" s="54"/>
      <c r="CX1306" s="54"/>
      <c r="CY1306" s="54"/>
      <c r="CZ1306" s="54"/>
      <c r="DA1306" s="54"/>
      <c r="DB1306" s="54"/>
      <c r="DC1306" s="54"/>
      <c r="DD1306" s="54"/>
      <c r="DE1306" s="54"/>
      <c r="DF1306" s="54"/>
      <c r="DG1306" s="54"/>
      <c r="DH1306" s="54"/>
      <c r="DI1306" s="54"/>
      <c r="DJ1306" s="54"/>
      <c r="DK1306" s="54"/>
      <c r="DL1306" s="54"/>
      <c r="DM1306" s="54"/>
      <c r="DN1306" s="54"/>
      <c r="DO1306" s="54"/>
      <c r="DP1306" s="54"/>
      <c r="DQ1306" s="54"/>
      <c r="DR1306" s="54"/>
      <c r="DS1306" s="54"/>
      <c r="DT1306" s="54"/>
      <c r="DU1306" s="54"/>
      <c r="DV1306" s="54"/>
      <c r="DW1306" s="54"/>
      <c r="DX1306" s="54"/>
      <c r="DY1306" s="54"/>
      <c r="DZ1306" s="54"/>
      <c r="EA1306" s="54"/>
      <c r="EB1306" s="54"/>
      <c r="EC1306" s="54"/>
      <c r="ED1306" s="54"/>
      <c r="EE1306" s="54"/>
      <c r="EF1306" s="54"/>
      <c r="EG1306" s="54"/>
      <c r="EH1306" s="54"/>
      <c r="EI1306" s="54"/>
      <c r="EJ1306" s="54"/>
      <c r="EK1306" s="54"/>
      <c r="EL1306" s="54"/>
      <c r="EM1306" s="54"/>
      <c r="EN1306" s="54"/>
      <c r="EO1306" s="54"/>
      <c r="EP1306" s="54"/>
      <c r="EQ1306" s="54"/>
      <c r="ER1306" s="54"/>
      <c r="ES1306" s="54"/>
      <c r="ET1306" s="54"/>
      <c r="EU1306" s="54"/>
      <c r="EV1306" s="54"/>
      <c r="EW1306" s="54"/>
      <c r="EX1306" s="54"/>
      <c r="EY1306" s="54"/>
      <c r="EZ1306" s="54"/>
      <c r="FA1306" s="54"/>
      <c r="FB1306" s="54"/>
      <c r="FC1306" s="54"/>
      <c r="FD1306" s="54"/>
      <c r="FE1306" s="54"/>
      <c r="FF1306" s="54"/>
      <c r="FG1306" s="54"/>
      <c r="FH1306" s="54"/>
      <c r="FI1306" s="54"/>
      <c r="FJ1306" s="54"/>
      <c r="FK1306" s="54"/>
      <c r="FL1306" s="54"/>
      <c r="FM1306" s="54"/>
      <c r="FN1306" s="54"/>
      <c r="FO1306" s="54"/>
      <c r="FP1306" s="54"/>
      <c r="FQ1306" s="54"/>
      <c r="FR1306" s="54"/>
      <c r="FS1306" s="54"/>
      <c r="FT1306" s="54"/>
      <c r="FU1306" s="54"/>
      <c r="FV1306" s="54"/>
      <c r="FW1306" s="54"/>
      <c r="FX1306" s="54"/>
      <c r="FY1306" s="54"/>
      <c r="FZ1306" s="54"/>
      <c r="GA1306" s="54"/>
      <c r="GB1306" s="54"/>
      <c r="GC1306" s="54"/>
      <c r="GD1306" s="54"/>
      <c r="GE1306" s="54"/>
      <c r="GF1306" s="54"/>
      <c r="GG1306" s="54"/>
      <c r="GH1306" s="54"/>
      <c r="GI1306" s="54"/>
      <c r="GJ1306" s="54"/>
      <c r="GK1306" s="54"/>
      <c r="GL1306" s="54"/>
      <c r="GM1306" s="54"/>
    </row>
    <row r="1307" spans="1:195" s="55" customFormat="1" x14ac:dyDescent="0.3">
      <c r="A1307" s="89" t="s">
        <v>17</v>
      </c>
      <c r="B1307" s="21" t="s">
        <v>1167</v>
      </c>
      <c r="C1307" s="163" t="s">
        <v>19</v>
      </c>
      <c r="D1307" s="26" t="s">
        <v>267</v>
      </c>
      <c r="E1307" s="26" t="s">
        <v>615</v>
      </c>
      <c r="F1307" s="26" t="s">
        <v>362</v>
      </c>
      <c r="G1307" s="26" t="s">
        <v>358</v>
      </c>
      <c r="H1307" s="37" t="s">
        <v>975</v>
      </c>
      <c r="I1307" s="81" t="s">
        <v>22</v>
      </c>
      <c r="J1307" s="26" t="s">
        <v>533</v>
      </c>
      <c r="K1307" s="26" t="s">
        <v>534</v>
      </c>
      <c r="L1307" s="81" t="s">
        <v>20</v>
      </c>
      <c r="M1307" s="5" t="s">
        <v>21</v>
      </c>
      <c r="N1307" s="26" t="s">
        <v>257</v>
      </c>
      <c r="O1307" s="27">
        <v>10</v>
      </c>
      <c r="P1307" s="27">
        <v>53.36</v>
      </c>
      <c r="Q1307" s="28">
        <f t="shared" si="5"/>
        <v>533.6</v>
      </c>
      <c r="R1307" s="28">
        <v>533.6</v>
      </c>
      <c r="S1307" s="54"/>
      <c r="T1307" s="54"/>
      <c r="U1307" s="54"/>
      <c r="V1307" s="54"/>
      <c r="W1307" s="54"/>
      <c r="X1307" s="54"/>
      <c r="Y1307" s="54"/>
      <c r="Z1307" s="54"/>
      <c r="AA1307" s="54"/>
      <c r="AB1307" s="54"/>
      <c r="AC1307" s="54"/>
      <c r="AD1307" s="54"/>
      <c r="AE1307" s="54"/>
      <c r="AF1307" s="54"/>
      <c r="AG1307" s="54"/>
      <c r="AH1307" s="54"/>
      <c r="AI1307" s="54"/>
      <c r="AJ1307" s="54"/>
      <c r="AK1307" s="54"/>
      <c r="AL1307" s="54"/>
      <c r="AM1307" s="54"/>
      <c r="AN1307" s="54"/>
      <c r="AO1307" s="54"/>
      <c r="AP1307" s="54"/>
      <c r="AQ1307" s="54"/>
      <c r="AR1307" s="54"/>
      <c r="AS1307" s="54"/>
      <c r="AT1307" s="54"/>
      <c r="AU1307" s="54"/>
      <c r="AV1307" s="54"/>
      <c r="AW1307" s="54"/>
      <c r="AX1307" s="54"/>
      <c r="AY1307" s="54"/>
      <c r="AZ1307" s="54"/>
      <c r="BA1307" s="54"/>
      <c r="BB1307" s="54"/>
      <c r="BC1307" s="54"/>
      <c r="BD1307" s="54"/>
      <c r="BE1307" s="54"/>
      <c r="BF1307" s="54"/>
      <c r="BG1307" s="54"/>
      <c r="BH1307" s="54"/>
      <c r="BI1307" s="54"/>
      <c r="BJ1307" s="54"/>
      <c r="BK1307" s="54"/>
      <c r="BL1307" s="54"/>
      <c r="BM1307" s="54"/>
      <c r="BN1307" s="54"/>
      <c r="BO1307" s="54"/>
      <c r="BP1307" s="54"/>
      <c r="BQ1307" s="54"/>
      <c r="BR1307" s="54"/>
      <c r="BS1307" s="54"/>
      <c r="BT1307" s="54"/>
      <c r="BU1307" s="54"/>
      <c r="BV1307" s="54"/>
      <c r="BW1307" s="54"/>
      <c r="BX1307" s="54"/>
      <c r="BY1307" s="54"/>
      <c r="BZ1307" s="54"/>
      <c r="CA1307" s="54"/>
      <c r="CB1307" s="54"/>
      <c r="CC1307" s="54"/>
      <c r="CD1307" s="54"/>
      <c r="CE1307" s="54"/>
      <c r="CF1307" s="54"/>
      <c r="CG1307" s="54"/>
      <c r="CH1307" s="54"/>
      <c r="CI1307" s="54"/>
      <c r="CJ1307" s="54"/>
      <c r="CK1307" s="54"/>
      <c r="CL1307" s="54"/>
      <c r="CM1307" s="54"/>
      <c r="CN1307" s="54"/>
      <c r="CO1307" s="54"/>
      <c r="CP1307" s="54"/>
      <c r="CQ1307" s="54"/>
      <c r="CR1307" s="54"/>
      <c r="CS1307" s="54"/>
      <c r="CT1307" s="54"/>
      <c r="CU1307" s="54"/>
      <c r="CV1307" s="54"/>
      <c r="CW1307" s="54"/>
      <c r="CX1307" s="54"/>
      <c r="CY1307" s="54"/>
      <c r="CZ1307" s="54"/>
      <c r="DA1307" s="54"/>
      <c r="DB1307" s="54"/>
      <c r="DC1307" s="54"/>
      <c r="DD1307" s="54"/>
      <c r="DE1307" s="54"/>
      <c r="DF1307" s="54"/>
      <c r="DG1307" s="54"/>
      <c r="DH1307" s="54"/>
      <c r="DI1307" s="54"/>
      <c r="DJ1307" s="54"/>
      <c r="DK1307" s="54"/>
      <c r="DL1307" s="54"/>
      <c r="DM1307" s="54"/>
      <c r="DN1307" s="54"/>
      <c r="DO1307" s="54"/>
      <c r="DP1307" s="54"/>
      <c r="DQ1307" s="54"/>
      <c r="DR1307" s="54"/>
      <c r="DS1307" s="54"/>
      <c r="DT1307" s="54"/>
      <c r="DU1307" s="54"/>
      <c r="DV1307" s="54"/>
      <c r="DW1307" s="54"/>
      <c r="DX1307" s="54"/>
      <c r="DY1307" s="54"/>
      <c r="DZ1307" s="54"/>
      <c r="EA1307" s="54"/>
      <c r="EB1307" s="54"/>
      <c r="EC1307" s="54"/>
      <c r="ED1307" s="54"/>
      <c r="EE1307" s="54"/>
      <c r="EF1307" s="54"/>
      <c r="EG1307" s="54"/>
      <c r="EH1307" s="54"/>
      <c r="EI1307" s="54"/>
      <c r="EJ1307" s="54"/>
      <c r="EK1307" s="54"/>
      <c r="EL1307" s="54"/>
      <c r="EM1307" s="54"/>
      <c r="EN1307" s="54"/>
      <c r="EO1307" s="54"/>
      <c r="EP1307" s="54"/>
      <c r="EQ1307" s="54"/>
      <c r="ER1307" s="54"/>
      <c r="ES1307" s="54"/>
      <c r="ET1307" s="54"/>
      <c r="EU1307" s="54"/>
      <c r="EV1307" s="54"/>
      <c r="EW1307" s="54"/>
      <c r="EX1307" s="54"/>
      <c r="EY1307" s="54"/>
      <c r="EZ1307" s="54"/>
      <c r="FA1307" s="54"/>
      <c r="FB1307" s="54"/>
      <c r="FC1307" s="54"/>
      <c r="FD1307" s="54"/>
      <c r="FE1307" s="54"/>
      <c r="FF1307" s="54"/>
      <c r="FG1307" s="54"/>
      <c r="FH1307" s="54"/>
      <c r="FI1307" s="54"/>
      <c r="FJ1307" s="54"/>
      <c r="FK1307" s="54"/>
      <c r="FL1307" s="54"/>
      <c r="FM1307" s="54"/>
      <c r="FN1307" s="54"/>
      <c r="FO1307" s="54"/>
      <c r="FP1307" s="54"/>
      <c r="FQ1307" s="54"/>
      <c r="FR1307" s="54"/>
      <c r="FS1307" s="54"/>
      <c r="FT1307" s="54"/>
      <c r="FU1307" s="54"/>
      <c r="FV1307" s="54"/>
      <c r="FW1307" s="54"/>
      <c r="FX1307" s="54"/>
      <c r="FY1307" s="54"/>
      <c r="FZ1307" s="54"/>
      <c r="GA1307" s="54"/>
      <c r="GB1307" s="54"/>
      <c r="GC1307" s="54"/>
      <c r="GD1307" s="54"/>
      <c r="GE1307" s="54"/>
      <c r="GF1307" s="54"/>
      <c r="GG1307" s="54"/>
      <c r="GH1307" s="54"/>
      <c r="GI1307" s="54"/>
      <c r="GJ1307" s="54"/>
      <c r="GK1307" s="54"/>
      <c r="GL1307" s="54"/>
      <c r="GM1307" s="54"/>
    </row>
    <row r="1308" spans="1:195" s="55" customFormat="1" x14ac:dyDescent="0.3">
      <c r="A1308" s="89" t="s">
        <v>17</v>
      </c>
      <c r="B1308" s="21" t="s">
        <v>1167</v>
      </c>
      <c r="C1308" s="163" t="s">
        <v>19</v>
      </c>
      <c r="D1308" s="26" t="s">
        <v>267</v>
      </c>
      <c r="E1308" s="26" t="s">
        <v>615</v>
      </c>
      <c r="F1308" s="26" t="s">
        <v>362</v>
      </c>
      <c r="G1308" s="26" t="s">
        <v>358</v>
      </c>
      <c r="H1308" s="37" t="s">
        <v>975</v>
      </c>
      <c r="I1308" s="81" t="s">
        <v>22</v>
      </c>
      <c r="J1308" s="26" t="s">
        <v>978</v>
      </c>
      <c r="K1308" s="26" t="s">
        <v>979</v>
      </c>
      <c r="L1308" s="81" t="s">
        <v>20</v>
      </c>
      <c r="M1308" s="5" t="s">
        <v>21</v>
      </c>
      <c r="N1308" s="26" t="s">
        <v>258</v>
      </c>
      <c r="O1308" s="27">
        <v>10</v>
      </c>
      <c r="P1308" s="27">
        <v>90.47999999999999</v>
      </c>
      <c r="Q1308" s="28">
        <f t="shared" si="5"/>
        <v>904.8</v>
      </c>
      <c r="R1308" s="28">
        <v>904.8</v>
      </c>
      <c r="S1308" s="54"/>
      <c r="T1308" s="54"/>
      <c r="U1308" s="54"/>
      <c r="V1308" s="54"/>
      <c r="W1308" s="54"/>
      <c r="X1308" s="54"/>
      <c r="Y1308" s="54"/>
      <c r="Z1308" s="54"/>
      <c r="AA1308" s="54"/>
      <c r="AB1308" s="54"/>
      <c r="AC1308" s="54"/>
      <c r="AD1308" s="54"/>
      <c r="AE1308" s="54"/>
      <c r="AF1308" s="54"/>
      <c r="AG1308" s="54"/>
      <c r="AH1308" s="54"/>
      <c r="AI1308" s="54"/>
      <c r="AJ1308" s="54"/>
      <c r="AK1308" s="54"/>
      <c r="AL1308" s="54"/>
      <c r="AM1308" s="54"/>
      <c r="AN1308" s="54"/>
      <c r="AO1308" s="54"/>
      <c r="AP1308" s="54"/>
      <c r="AQ1308" s="54"/>
      <c r="AR1308" s="54"/>
      <c r="AS1308" s="54"/>
      <c r="AT1308" s="54"/>
      <c r="AU1308" s="54"/>
      <c r="AV1308" s="54"/>
      <c r="AW1308" s="54"/>
      <c r="AX1308" s="54"/>
      <c r="AY1308" s="54"/>
      <c r="AZ1308" s="54"/>
      <c r="BA1308" s="54"/>
      <c r="BB1308" s="54"/>
      <c r="BC1308" s="54"/>
      <c r="BD1308" s="54"/>
      <c r="BE1308" s="54"/>
      <c r="BF1308" s="54"/>
      <c r="BG1308" s="54"/>
      <c r="BH1308" s="54"/>
      <c r="BI1308" s="54"/>
      <c r="BJ1308" s="54"/>
      <c r="BK1308" s="54"/>
      <c r="BL1308" s="54"/>
      <c r="BM1308" s="54"/>
      <c r="BN1308" s="54"/>
      <c r="BO1308" s="54"/>
      <c r="BP1308" s="54"/>
      <c r="BQ1308" s="54"/>
      <c r="BR1308" s="54"/>
      <c r="BS1308" s="54"/>
      <c r="BT1308" s="54"/>
      <c r="BU1308" s="54"/>
      <c r="BV1308" s="54"/>
      <c r="BW1308" s="54"/>
      <c r="BX1308" s="54"/>
      <c r="BY1308" s="54"/>
      <c r="BZ1308" s="54"/>
      <c r="CA1308" s="54"/>
      <c r="CB1308" s="54"/>
      <c r="CC1308" s="54"/>
      <c r="CD1308" s="54"/>
      <c r="CE1308" s="54"/>
      <c r="CF1308" s="54"/>
      <c r="CG1308" s="54"/>
      <c r="CH1308" s="54"/>
      <c r="CI1308" s="54"/>
      <c r="CJ1308" s="54"/>
      <c r="CK1308" s="54"/>
      <c r="CL1308" s="54"/>
      <c r="CM1308" s="54"/>
      <c r="CN1308" s="54"/>
      <c r="CO1308" s="54"/>
      <c r="CP1308" s="54"/>
      <c r="CQ1308" s="54"/>
      <c r="CR1308" s="54"/>
      <c r="CS1308" s="54"/>
      <c r="CT1308" s="54"/>
      <c r="CU1308" s="54"/>
      <c r="CV1308" s="54"/>
      <c r="CW1308" s="54"/>
      <c r="CX1308" s="54"/>
      <c r="CY1308" s="54"/>
      <c r="CZ1308" s="54"/>
      <c r="DA1308" s="54"/>
      <c r="DB1308" s="54"/>
      <c r="DC1308" s="54"/>
      <c r="DD1308" s="54"/>
      <c r="DE1308" s="54"/>
      <c r="DF1308" s="54"/>
      <c r="DG1308" s="54"/>
      <c r="DH1308" s="54"/>
      <c r="DI1308" s="54"/>
      <c r="DJ1308" s="54"/>
      <c r="DK1308" s="54"/>
      <c r="DL1308" s="54"/>
      <c r="DM1308" s="54"/>
      <c r="DN1308" s="54"/>
      <c r="DO1308" s="54"/>
      <c r="DP1308" s="54"/>
      <c r="DQ1308" s="54"/>
      <c r="DR1308" s="54"/>
      <c r="DS1308" s="54"/>
      <c r="DT1308" s="54"/>
      <c r="DU1308" s="54"/>
      <c r="DV1308" s="54"/>
      <c r="DW1308" s="54"/>
      <c r="DX1308" s="54"/>
      <c r="DY1308" s="54"/>
      <c r="DZ1308" s="54"/>
      <c r="EA1308" s="54"/>
      <c r="EB1308" s="54"/>
      <c r="EC1308" s="54"/>
      <c r="ED1308" s="54"/>
      <c r="EE1308" s="54"/>
      <c r="EF1308" s="54"/>
      <c r="EG1308" s="54"/>
      <c r="EH1308" s="54"/>
      <c r="EI1308" s="54"/>
      <c r="EJ1308" s="54"/>
      <c r="EK1308" s="54"/>
      <c r="EL1308" s="54"/>
      <c r="EM1308" s="54"/>
      <c r="EN1308" s="54"/>
      <c r="EO1308" s="54"/>
      <c r="EP1308" s="54"/>
      <c r="EQ1308" s="54"/>
      <c r="ER1308" s="54"/>
      <c r="ES1308" s="54"/>
      <c r="ET1308" s="54"/>
      <c r="EU1308" s="54"/>
      <c r="EV1308" s="54"/>
      <c r="EW1308" s="54"/>
      <c r="EX1308" s="54"/>
      <c r="EY1308" s="54"/>
      <c r="EZ1308" s="54"/>
      <c r="FA1308" s="54"/>
      <c r="FB1308" s="54"/>
      <c r="FC1308" s="54"/>
      <c r="FD1308" s="54"/>
      <c r="FE1308" s="54"/>
      <c r="FF1308" s="54"/>
      <c r="FG1308" s="54"/>
      <c r="FH1308" s="54"/>
      <c r="FI1308" s="54"/>
      <c r="FJ1308" s="54"/>
      <c r="FK1308" s="54"/>
      <c r="FL1308" s="54"/>
      <c r="FM1308" s="54"/>
      <c r="FN1308" s="54"/>
      <c r="FO1308" s="54"/>
      <c r="FP1308" s="54"/>
      <c r="FQ1308" s="54"/>
      <c r="FR1308" s="54"/>
      <c r="FS1308" s="54"/>
      <c r="FT1308" s="54"/>
      <c r="FU1308" s="54"/>
      <c r="FV1308" s="54"/>
      <c r="FW1308" s="54"/>
      <c r="FX1308" s="54"/>
      <c r="FY1308" s="54"/>
      <c r="FZ1308" s="54"/>
      <c r="GA1308" s="54"/>
      <c r="GB1308" s="54"/>
      <c r="GC1308" s="54"/>
      <c r="GD1308" s="54"/>
      <c r="GE1308" s="54"/>
      <c r="GF1308" s="54"/>
      <c r="GG1308" s="54"/>
      <c r="GH1308" s="54"/>
      <c r="GI1308" s="54"/>
      <c r="GJ1308" s="54"/>
      <c r="GK1308" s="54"/>
      <c r="GL1308" s="54"/>
      <c r="GM1308" s="54"/>
    </row>
    <row r="1309" spans="1:195" s="55" customFormat="1" x14ac:dyDescent="0.3">
      <c r="A1309" s="89" t="s">
        <v>17</v>
      </c>
      <c r="B1309" s="21" t="s">
        <v>1167</v>
      </c>
      <c r="C1309" s="163" t="s">
        <v>19</v>
      </c>
      <c r="D1309" s="26" t="s">
        <v>267</v>
      </c>
      <c r="E1309" s="26" t="s">
        <v>615</v>
      </c>
      <c r="F1309" s="26" t="s">
        <v>362</v>
      </c>
      <c r="G1309" s="26" t="s">
        <v>358</v>
      </c>
      <c r="H1309" s="37" t="s">
        <v>975</v>
      </c>
      <c r="I1309" s="81" t="s">
        <v>22</v>
      </c>
      <c r="J1309" s="26" t="s">
        <v>485</v>
      </c>
      <c r="K1309" s="26" t="s">
        <v>486</v>
      </c>
      <c r="L1309" s="81" t="s">
        <v>20</v>
      </c>
      <c r="M1309" s="5" t="s">
        <v>21</v>
      </c>
      <c r="N1309" s="26" t="s">
        <v>259</v>
      </c>
      <c r="O1309" s="27">
        <v>2</v>
      </c>
      <c r="P1309" s="27">
        <v>533.6</v>
      </c>
      <c r="Q1309" s="28">
        <f t="shared" si="5"/>
        <v>1067.2</v>
      </c>
      <c r="R1309" s="28">
        <v>1067.2</v>
      </c>
      <c r="S1309" s="54"/>
      <c r="T1309" s="54"/>
      <c r="U1309" s="54"/>
      <c r="V1309" s="54"/>
      <c r="W1309" s="54"/>
      <c r="X1309" s="54"/>
      <c r="Y1309" s="54"/>
      <c r="Z1309" s="54"/>
      <c r="AA1309" s="54"/>
      <c r="AB1309" s="54"/>
      <c r="AC1309" s="54"/>
      <c r="AD1309" s="54"/>
      <c r="AE1309" s="54"/>
      <c r="AF1309" s="54"/>
      <c r="AG1309" s="54"/>
      <c r="AH1309" s="54"/>
      <c r="AI1309" s="54"/>
      <c r="AJ1309" s="54"/>
      <c r="AK1309" s="54"/>
      <c r="AL1309" s="54"/>
      <c r="AM1309" s="54"/>
      <c r="AN1309" s="54"/>
      <c r="AO1309" s="54"/>
      <c r="AP1309" s="54"/>
      <c r="AQ1309" s="54"/>
      <c r="AR1309" s="54"/>
      <c r="AS1309" s="54"/>
      <c r="AT1309" s="54"/>
      <c r="AU1309" s="54"/>
      <c r="AV1309" s="54"/>
      <c r="AW1309" s="54"/>
      <c r="AX1309" s="54"/>
      <c r="AY1309" s="54"/>
      <c r="AZ1309" s="54"/>
      <c r="BA1309" s="54"/>
      <c r="BB1309" s="54"/>
      <c r="BC1309" s="54"/>
      <c r="BD1309" s="54"/>
      <c r="BE1309" s="54"/>
      <c r="BF1309" s="54"/>
      <c r="BG1309" s="54"/>
      <c r="BH1309" s="54"/>
      <c r="BI1309" s="54"/>
      <c r="BJ1309" s="54"/>
      <c r="BK1309" s="54"/>
      <c r="BL1309" s="54"/>
      <c r="BM1309" s="54"/>
      <c r="BN1309" s="54"/>
      <c r="BO1309" s="54"/>
      <c r="BP1309" s="54"/>
      <c r="BQ1309" s="54"/>
      <c r="BR1309" s="54"/>
      <c r="BS1309" s="54"/>
      <c r="BT1309" s="54"/>
      <c r="BU1309" s="54"/>
      <c r="BV1309" s="54"/>
      <c r="BW1309" s="54"/>
      <c r="BX1309" s="54"/>
      <c r="BY1309" s="54"/>
      <c r="BZ1309" s="54"/>
      <c r="CA1309" s="54"/>
      <c r="CB1309" s="54"/>
      <c r="CC1309" s="54"/>
      <c r="CD1309" s="54"/>
      <c r="CE1309" s="54"/>
      <c r="CF1309" s="54"/>
      <c r="CG1309" s="54"/>
      <c r="CH1309" s="54"/>
      <c r="CI1309" s="54"/>
      <c r="CJ1309" s="54"/>
      <c r="CK1309" s="54"/>
      <c r="CL1309" s="54"/>
      <c r="CM1309" s="54"/>
      <c r="CN1309" s="54"/>
      <c r="CO1309" s="54"/>
      <c r="CP1309" s="54"/>
      <c r="CQ1309" s="54"/>
      <c r="CR1309" s="54"/>
      <c r="CS1309" s="54"/>
      <c r="CT1309" s="54"/>
      <c r="CU1309" s="54"/>
      <c r="CV1309" s="54"/>
      <c r="CW1309" s="54"/>
      <c r="CX1309" s="54"/>
      <c r="CY1309" s="54"/>
      <c r="CZ1309" s="54"/>
      <c r="DA1309" s="54"/>
      <c r="DB1309" s="54"/>
      <c r="DC1309" s="54"/>
      <c r="DD1309" s="54"/>
      <c r="DE1309" s="54"/>
      <c r="DF1309" s="54"/>
      <c r="DG1309" s="54"/>
      <c r="DH1309" s="54"/>
      <c r="DI1309" s="54"/>
      <c r="DJ1309" s="54"/>
      <c r="DK1309" s="54"/>
      <c r="DL1309" s="54"/>
      <c r="DM1309" s="54"/>
      <c r="DN1309" s="54"/>
      <c r="DO1309" s="54"/>
      <c r="DP1309" s="54"/>
      <c r="DQ1309" s="54"/>
      <c r="DR1309" s="54"/>
      <c r="DS1309" s="54"/>
      <c r="DT1309" s="54"/>
      <c r="DU1309" s="54"/>
      <c r="DV1309" s="54"/>
      <c r="DW1309" s="54"/>
      <c r="DX1309" s="54"/>
      <c r="DY1309" s="54"/>
      <c r="DZ1309" s="54"/>
      <c r="EA1309" s="54"/>
      <c r="EB1309" s="54"/>
      <c r="EC1309" s="54"/>
      <c r="ED1309" s="54"/>
      <c r="EE1309" s="54"/>
      <c r="EF1309" s="54"/>
      <c r="EG1309" s="54"/>
      <c r="EH1309" s="54"/>
      <c r="EI1309" s="54"/>
      <c r="EJ1309" s="54"/>
      <c r="EK1309" s="54"/>
      <c r="EL1309" s="54"/>
      <c r="EM1309" s="54"/>
      <c r="EN1309" s="54"/>
      <c r="EO1309" s="54"/>
      <c r="EP1309" s="54"/>
      <c r="EQ1309" s="54"/>
      <c r="ER1309" s="54"/>
      <c r="ES1309" s="54"/>
      <c r="ET1309" s="54"/>
      <c r="EU1309" s="54"/>
      <c r="EV1309" s="54"/>
      <c r="EW1309" s="54"/>
      <c r="EX1309" s="54"/>
      <c r="EY1309" s="54"/>
      <c r="EZ1309" s="54"/>
      <c r="FA1309" s="54"/>
      <c r="FB1309" s="54"/>
      <c r="FC1309" s="54"/>
      <c r="FD1309" s="54"/>
      <c r="FE1309" s="54"/>
      <c r="FF1309" s="54"/>
      <c r="FG1309" s="54"/>
      <c r="FH1309" s="54"/>
      <c r="FI1309" s="54"/>
      <c r="FJ1309" s="54"/>
      <c r="FK1309" s="54"/>
      <c r="FL1309" s="54"/>
      <c r="FM1309" s="54"/>
      <c r="FN1309" s="54"/>
      <c r="FO1309" s="54"/>
      <c r="FP1309" s="54"/>
      <c r="FQ1309" s="54"/>
      <c r="FR1309" s="54"/>
      <c r="FS1309" s="54"/>
      <c r="FT1309" s="54"/>
      <c r="FU1309" s="54"/>
      <c r="FV1309" s="54"/>
      <c r="FW1309" s="54"/>
      <c r="FX1309" s="54"/>
      <c r="FY1309" s="54"/>
      <c r="FZ1309" s="54"/>
      <c r="GA1309" s="54"/>
      <c r="GB1309" s="54"/>
      <c r="GC1309" s="54"/>
      <c r="GD1309" s="54"/>
      <c r="GE1309" s="54"/>
      <c r="GF1309" s="54"/>
      <c r="GG1309" s="54"/>
      <c r="GH1309" s="54"/>
      <c r="GI1309" s="54"/>
      <c r="GJ1309" s="54"/>
      <c r="GK1309" s="54"/>
      <c r="GL1309" s="54"/>
      <c r="GM1309" s="54"/>
    </row>
    <row r="1310" spans="1:195" s="55" customFormat="1" x14ac:dyDescent="0.3">
      <c r="A1310" s="89" t="s">
        <v>17</v>
      </c>
      <c r="B1310" s="21" t="s">
        <v>1167</v>
      </c>
      <c r="C1310" s="163" t="s">
        <v>19</v>
      </c>
      <c r="D1310" s="26" t="s">
        <v>267</v>
      </c>
      <c r="E1310" s="26" t="s">
        <v>615</v>
      </c>
      <c r="F1310" s="26" t="s">
        <v>362</v>
      </c>
      <c r="G1310" s="26" t="s">
        <v>358</v>
      </c>
      <c r="H1310" s="37" t="s">
        <v>975</v>
      </c>
      <c r="I1310" s="81" t="s">
        <v>22</v>
      </c>
      <c r="J1310" s="26" t="s">
        <v>363</v>
      </c>
      <c r="K1310" s="26" t="s">
        <v>364</v>
      </c>
      <c r="L1310" s="81" t="s">
        <v>20</v>
      </c>
      <c r="M1310" s="5" t="s">
        <v>21</v>
      </c>
      <c r="N1310" s="26" t="s">
        <v>257</v>
      </c>
      <c r="O1310" s="27">
        <v>15</v>
      </c>
      <c r="P1310" s="27">
        <v>20.88</v>
      </c>
      <c r="Q1310" s="28">
        <f t="shared" si="5"/>
        <v>313.2</v>
      </c>
      <c r="R1310" s="28">
        <v>313.2</v>
      </c>
      <c r="S1310" s="54"/>
      <c r="T1310" s="54"/>
      <c r="U1310" s="54"/>
      <c r="V1310" s="54"/>
      <c r="W1310" s="54"/>
      <c r="X1310" s="54"/>
      <c r="Y1310" s="54"/>
      <c r="Z1310" s="54"/>
      <c r="AA1310" s="54"/>
      <c r="AB1310" s="54"/>
      <c r="AC1310" s="54"/>
      <c r="AD1310" s="54"/>
      <c r="AE1310" s="54"/>
      <c r="AF1310" s="54"/>
      <c r="AG1310" s="54"/>
      <c r="AH1310" s="54"/>
      <c r="AI1310" s="54"/>
      <c r="AJ1310" s="54"/>
      <c r="AK1310" s="54"/>
      <c r="AL1310" s="54"/>
      <c r="AM1310" s="54"/>
      <c r="AN1310" s="54"/>
      <c r="AO1310" s="54"/>
      <c r="AP1310" s="54"/>
      <c r="AQ1310" s="54"/>
      <c r="AR1310" s="54"/>
      <c r="AS1310" s="54"/>
      <c r="AT1310" s="54"/>
      <c r="AU1310" s="54"/>
      <c r="AV1310" s="54"/>
      <c r="AW1310" s="54"/>
      <c r="AX1310" s="54"/>
      <c r="AY1310" s="54"/>
      <c r="AZ1310" s="54"/>
      <c r="BA1310" s="54"/>
      <c r="BB1310" s="54"/>
      <c r="BC1310" s="54"/>
      <c r="BD1310" s="54"/>
      <c r="BE1310" s="54"/>
      <c r="BF1310" s="54"/>
      <c r="BG1310" s="54"/>
      <c r="BH1310" s="54"/>
      <c r="BI1310" s="54"/>
      <c r="BJ1310" s="54"/>
      <c r="BK1310" s="54"/>
      <c r="BL1310" s="54"/>
      <c r="BM1310" s="54"/>
      <c r="BN1310" s="54"/>
      <c r="BO1310" s="54"/>
      <c r="BP1310" s="54"/>
      <c r="BQ1310" s="54"/>
      <c r="BR1310" s="54"/>
      <c r="BS1310" s="54"/>
      <c r="BT1310" s="54"/>
      <c r="BU1310" s="54"/>
      <c r="BV1310" s="54"/>
      <c r="BW1310" s="54"/>
      <c r="BX1310" s="54"/>
      <c r="BY1310" s="54"/>
      <c r="BZ1310" s="54"/>
      <c r="CA1310" s="54"/>
      <c r="CB1310" s="54"/>
      <c r="CC1310" s="54"/>
      <c r="CD1310" s="54"/>
      <c r="CE1310" s="54"/>
      <c r="CF1310" s="54"/>
      <c r="CG1310" s="54"/>
      <c r="CH1310" s="54"/>
      <c r="CI1310" s="54"/>
      <c r="CJ1310" s="54"/>
      <c r="CK1310" s="54"/>
      <c r="CL1310" s="54"/>
      <c r="CM1310" s="54"/>
      <c r="CN1310" s="54"/>
      <c r="CO1310" s="54"/>
      <c r="CP1310" s="54"/>
      <c r="CQ1310" s="54"/>
      <c r="CR1310" s="54"/>
      <c r="CS1310" s="54"/>
      <c r="CT1310" s="54"/>
      <c r="CU1310" s="54"/>
      <c r="CV1310" s="54"/>
      <c r="CW1310" s="54"/>
      <c r="CX1310" s="54"/>
      <c r="CY1310" s="54"/>
      <c r="CZ1310" s="54"/>
      <c r="DA1310" s="54"/>
      <c r="DB1310" s="54"/>
      <c r="DC1310" s="54"/>
      <c r="DD1310" s="54"/>
      <c r="DE1310" s="54"/>
      <c r="DF1310" s="54"/>
      <c r="DG1310" s="54"/>
      <c r="DH1310" s="54"/>
      <c r="DI1310" s="54"/>
      <c r="DJ1310" s="54"/>
      <c r="DK1310" s="54"/>
      <c r="DL1310" s="54"/>
      <c r="DM1310" s="54"/>
      <c r="DN1310" s="54"/>
      <c r="DO1310" s="54"/>
      <c r="DP1310" s="54"/>
      <c r="DQ1310" s="54"/>
      <c r="DR1310" s="54"/>
      <c r="DS1310" s="54"/>
      <c r="DT1310" s="54"/>
      <c r="DU1310" s="54"/>
      <c r="DV1310" s="54"/>
      <c r="DW1310" s="54"/>
      <c r="DX1310" s="54"/>
      <c r="DY1310" s="54"/>
      <c r="DZ1310" s="54"/>
      <c r="EA1310" s="54"/>
      <c r="EB1310" s="54"/>
      <c r="EC1310" s="54"/>
      <c r="ED1310" s="54"/>
      <c r="EE1310" s="54"/>
      <c r="EF1310" s="54"/>
      <c r="EG1310" s="54"/>
      <c r="EH1310" s="54"/>
      <c r="EI1310" s="54"/>
      <c r="EJ1310" s="54"/>
      <c r="EK1310" s="54"/>
      <c r="EL1310" s="54"/>
      <c r="EM1310" s="54"/>
      <c r="EN1310" s="54"/>
      <c r="EO1310" s="54"/>
      <c r="EP1310" s="54"/>
      <c r="EQ1310" s="54"/>
      <c r="ER1310" s="54"/>
      <c r="ES1310" s="54"/>
      <c r="ET1310" s="54"/>
      <c r="EU1310" s="54"/>
      <c r="EV1310" s="54"/>
      <c r="EW1310" s="54"/>
      <c r="EX1310" s="54"/>
      <c r="EY1310" s="54"/>
      <c r="EZ1310" s="54"/>
      <c r="FA1310" s="54"/>
      <c r="FB1310" s="54"/>
      <c r="FC1310" s="54"/>
      <c r="FD1310" s="54"/>
      <c r="FE1310" s="54"/>
      <c r="FF1310" s="54"/>
      <c r="FG1310" s="54"/>
      <c r="FH1310" s="54"/>
      <c r="FI1310" s="54"/>
      <c r="FJ1310" s="54"/>
      <c r="FK1310" s="54"/>
      <c r="FL1310" s="54"/>
      <c r="FM1310" s="54"/>
      <c r="FN1310" s="54"/>
      <c r="FO1310" s="54"/>
      <c r="FP1310" s="54"/>
      <c r="FQ1310" s="54"/>
      <c r="FR1310" s="54"/>
      <c r="FS1310" s="54"/>
      <c r="FT1310" s="54"/>
      <c r="FU1310" s="54"/>
      <c r="FV1310" s="54"/>
      <c r="FW1310" s="54"/>
      <c r="FX1310" s="54"/>
      <c r="FY1310" s="54"/>
      <c r="FZ1310" s="54"/>
      <c r="GA1310" s="54"/>
      <c r="GB1310" s="54"/>
      <c r="GC1310" s="54"/>
      <c r="GD1310" s="54"/>
      <c r="GE1310" s="54"/>
      <c r="GF1310" s="54"/>
      <c r="GG1310" s="54"/>
      <c r="GH1310" s="54"/>
      <c r="GI1310" s="54"/>
      <c r="GJ1310" s="54"/>
      <c r="GK1310" s="54"/>
      <c r="GL1310" s="54"/>
      <c r="GM1310" s="54"/>
    </row>
    <row r="1311" spans="1:195" s="55" customFormat="1" x14ac:dyDescent="0.3">
      <c r="A1311" s="89" t="s">
        <v>17</v>
      </c>
      <c r="B1311" s="21" t="s">
        <v>1167</v>
      </c>
      <c r="C1311" s="163" t="s">
        <v>19</v>
      </c>
      <c r="D1311" s="26" t="s">
        <v>267</v>
      </c>
      <c r="E1311" s="26" t="s">
        <v>615</v>
      </c>
      <c r="F1311" s="26" t="s">
        <v>362</v>
      </c>
      <c r="G1311" s="26" t="s">
        <v>358</v>
      </c>
      <c r="H1311" s="37" t="s">
        <v>975</v>
      </c>
      <c r="I1311" s="81" t="s">
        <v>22</v>
      </c>
      <c r="J1311" s="26" t="s">
        <v>126</v>
      </c>
      <c r="K1311" s="26" t="s">
        <v>241</v>
      </c>
      <c r="L1311" s="81" t="s">
        <v>20</v>
      </c>
      <c r="M1311" s="5" t="s">
        <v>21</v>
      </c>
      <c r="N1311" s="26" t="s">
        <v>257</v>
      </c>
      <c r="O1311" s="27">
        <v>5</v>
      </c>
      <c r="P1311" s="27">
        <v>40.96</v>
      </c>
      <c r="Q1311" s="28">
        <f t="shared" si="5"/>
        <v>204.8</v>
      </c>
      <c r="R1311" s="28">
        <v>204.8</v>
      </c>
      <c r="S1311" s="54"/>
      <c r="T1311" s="54"/>
      <c r="U1311" s="54"/>
      <c r="V1311" s="54"/>
      <c r="W1311" s="54"/>
      <c r="X1311" s="54"/>
      <c r="Y1311" s="54"/>
      <c r="Z1311" s="54"/>
      <c r="AA1311" s="54"/>
      <c r="AB1311" s="54"/>
      <c r="AC1311" s="54"/>
      <c r="AD1311" s="54"/>
      <c r="AE1311" s="54"/>
      <c r="AF1311" s="54"/>
      <c r="AG1311" s="54"/>
      <c r="AH1311" s="54"/>
      <c r="AI1311" s="54"/>
      <c r="AJ1311" s="54"/>
      <c r="AK1311" s="54"/>
      <c r="AL1311" s="54"/>
      <c r="AM1311" s="54"/>
      <c r="AN1311" s="54"/>
      <c r="AO1311" s="54"/>
      <c r="AP1311" s="54"/>
      <c r="AQ1311" s="54"/>
      <c r="AR1311" s="54"/>
      <c r="AS1311" s="54"/>
      <c r="AT1311" s="54"/>
      <c r="AU1311" s="54"/>
      <c r="AV1311" s="54"/>
      <c r="AW1311" s="54"/>
      <c r="AX1311" s="54"/>
      <c r="AY1311" s="54"/>
      <c r="AZ1311" s="54"/>
      <c r="BA1311" s="54"/>
      <c r="BB1311" s="54"/>
      <c r="BC1311" s="54"/>
      <c r="BD1311" s="54"/>
      <c r="BE1311" s="54"/>
      <c r="BF1311" s="54"/>
      <c r="BG1311" s="54"/>
      <c r="BH1311" s="54"/>
      <c r="BI1311" s="54"/>
      <c r="BJ1311" s="54"/>
      <c r="BK1311" s="54"/>
      <c r="BL1311" s="54"/>
      <c r="BM1311" s="54"/>
      <c r="BN1311" s="54"/>
      <c r="BO1311" s="54"/>
      <c r="BP1311" s="54"/>
      <c r="BQ1311" s="54"/>
      <c r="BR1311" s="54"/>
      <c r="BS1311" s="54"/>
      <c r="BT1311" s="54"/>
      <c r="BU1311" s="54"/>
      <c r="BV1311" s="54"/>
      <c r="BW1311" s="54"/>
      <c r="BX1311" s="54"/>
      <c r="BY1311" s="54"/>
      <c r="BZ1311" s="54"/>
      <c r="CA1311" s="54"/>
      <c r="CB1311" s="54"/>
      <c r="CC1311" s="54"/>
      <c r="CD1311" s="54"/>
      <c r="CE1311" s="54"/>
      <c r="CF1311" s="54"/>
      <c r="CG1311" s="54"/>
      <c r="CH1311" s="54"/>
      <c r="CI1311" s="54"/>
      <c r="CJ1311" s="54"/>
      <c r="CK1311" s="54"/>
      <c r="CL1311" s="54"/>
      <c r="CM1311" s="54"/>
      <c r="CN1311" s="54"/>
      <c r="CO1311" s="54"/>
      <c r="CP1311" s="54"/>
      <c r="CQ1311" s="54"/>
      <c r="CR1311" s="54"/>
      <c r="CS1311" s="54"/>
      <c r="CT1311" s="54"/>
      <c r="CU1311" s="54"/>
      <c r="CV1311" s="54"/>
      <c r="CW1311" s="54"/>
      <c r="CX1311" s="54"/>
      <c r="CY1311" s="54"/>
      <c r="CZ1311" s="54"/>
      <c r="DA1311" s="54"/>
      <c r="DB1311" s="54"/>
      <c r="DC1311" s="54"/>
      <c r="DD1311" s="54"/>
      <c r="DE1311" s="54"/>
      <c r="DF1311" s="54"/>
      <c r="DG1311" s="54"/>
      <c r="DH1311" s="54"/>
      <c r="DI1311" s="54"/>
      <c r="DJ1311" s="54"/>
      <c r="DK1311" s="54"/>
      <c r="DL1311" s="54"/>
      <c r="DM1311" s="54"/>
      <c r="DN1311" s="54"/>
      <c r="DO1311" s="54"/>
      <c r="DP1311" s="54"/>
      <c r="DQ1311" s="54"/>
      <c r="DR1311" s="54"/>
      <c r="DS1311" s="54"/>
      <c r="DT1311" s="54"/>
      <c r="DU1311" s="54"/>
      <c r="DV1311" s="54"/>
      <c r="DW1311" s="54"/>
      <c r="DX1311" s="54"/>
      <c r="DY1311" s="54"/>
      <c r="DZ1311" s="54"/>
      <c r="EA1311" s="54"/>
      <c r="EB1311" s="54"/>
      <c r="EC1311" s="54"/>
      <c r="ED1311" s="54"/>
      <c r="EE1311" s="54"/>
      <c r="EF1311" s="54"/>
      <c r="EG1311" s="54"/>
      <c r="EH1311" s="54"/>
      <c r="EI1311" s="54"/>
      <c r="EJ1311" s="54"/>
      <c r="EK1311" s="54"/>
      <c r="EL1311" s="54"/>
      <c r="EM1311" s="54"/>
      <c r="EN1311" s="54"/>
      <c r="EO1311" s="54"/>
      <c r="EP1311" s="54"/>
      <c r="EQ1311" s="54"/>
      <c r="ER1311" s="54"/>
      <c r="ES1311" s="54"/>
      <c r="ET1311" s="54"/>
      <c r="EU1311" s="54"/>
      <c r="EV1311" s="54"/>
      <c r="EW1311" s="54"/>
      <c r="EX1311" s="54"/>
      <c r="EY1311" s="54"/>
      <c r="EZ1311" s="54"/>
      <c r="FA1311" s="54"/>
      <c r="FB1311" s="54"/>
      <c r="FC1311" s="54"/>
      <c r="FD1311" s="54"/>
      <c r="FE1311" s="54"/>
      <c r="FF1311" s="54"/>
      <c r="FG1311" s="54"/>
      <c r="FH1311" s="54"/>
      <c r="FI1311" s="54"/>
      <c r="FJ1311" s="54"/>
      <c r="FK1311" s="54"/>
      <c r="FL1311" s="54"/>
      <c r="FM1311" s="54"/>
      <c r="FN1311" s="54"/>
      <c r="FO1311" s="54"/>
      <c r="FP1311" s="54"/>
      <c r="FQ1311" s="54"/>
      <c r="FR1311" s="54"/>
      <c r="FS1311" s="54"/>
      <c r="FT1311" s="54"/>
      <c r="FU1311" s="54"/>
      <c r="FV1311" s="54"/>
      <c r="FW1311" s="54"/>
      <c r="FX1311" s="54"/>
      <c r="FY1311" s="54"/>
      <c r="FZ1311" s="54"/>
      <c r="GA1311" s="54"/>
      <c r="GB1311" s="54"/>
      <c r="GC1311" s="54"/>
      <c r="GD1311" s="54"/>
      <c r="GE1311" s="54"/>
      <c r="GF1311" s="54"/>
      <c r="GG1311" s="54"/>
      <c r="GH1311" s="54"/>
      <c r="GI1311" s="54"/>
      <c r="GJ1311" s="54"/>
      <c r="GK1311" s="54"/>
      <c r="GL1311" s="54"/>
      <c r="GM1311" s="54"/>
    </row>
    <row r="1312" spans="1:195" s="55" customFormat="1" x14ac:dyDescent="0.3">
      <c r="A1312" s="89" t="s">
        <v>17</v>
      </c>
      <c r="B1312" s="21" t="s">
        <v>1167</v>
      </c>
      <c r="C1312" s="163" t="s">
        <v>19</v>
      </c>
      <c r="D1312" s="26" t="s">
        <v>23</v>
      </c>
      <c r="E1312" s="26" t="s">
        <v>269</v>
      </c>
      <c r="F1312" s="26" t="s">
        <v>362</v>
      </c>
      <c r="G1312" s="26" t="s">
        <v>358</v>
      </c>
      <c r="H1312" s="37" t="s">
        <v>975</v>
      </c>
      <c r="I1312" s="81" t="s">
        <v>22</v>
      </c>
      <c r="J1312" s="26" t="s">
        <v>624</v>
      </c>
      <c r="K1312" s="26" t="s">
        <v>625</v>
      </c>
      <c r="L1312" s="81" t="s">
        <v>20</v>
      </c>
      <c r="M1312" s="5" t="s">
        <v>21</v>
      </c>
      <c r="N1312" s="26" t="s">
        <v>257</v>
      </c>
      <c r="O1312" s="27">
        <v>5</v>
      </c>
      <c r="P1312" s="27">
        <v>69.599999999999994</v>
      </c>
      <c r="Q1312" s="28">
        <f t="shared" si="5"/>
        <v>348</v>
      </c>
      <c r="R1312" s="28">
        <v>348</v>
      </c>
      <c r="S1312" s="54"/>
      <c r="T1312" s="54"/>
      <c r="U1312" s="54"/>
      <c r="V1312" s="54"/>
      <c r="W1312" s="54"/>
      <c r="X1312" s="54"/>
      <c r="Y1312" s="54"/>
      <c r="Z1312" s="54"/>
      <c r="AA1312" s="54"/>
      <c r="AB1312" s="54"/>
      <c r="AC1312" s="54"/>
      <c r="AD1312" s="54"/>
      <c r="AE1312" s="54"/>
      <c r="AF1312" s="54"/>
      <c r="AG1312" s="54"/>
      <c r="AH1312" s="54"/>
      <c r="AI1312" s="54"/>
      <c r="AJ1312" s="54"/>
      <c r="AK1312" s="54"/>
      <c r="AL1312" s="54"/>
      <c r="AM1312" s="54"/>
      <c r="AN1312" s="54"/>
      <c r="AO1312" s="54"/>
      <c r="AP1312" s="54"/>
      <c r="AQ1312" s="54"/>
      <c r="AR1312" s="54"/>
      <c r="AS1312" s="54"/>
      <c r="AT1312" s="54"/>
      <c r="AU1312" s="54"/>
      <c r="AV1312" s="54"/>
      <c r="AW1312" s="54"/>
      <c r="AX1312" s="54"/>
      <c r="AY1312" s="54"/>
      <c r="AZ1312" s="54"/>
      <c r="BA1312" s="54"/>
      <c r="BB1312" s="54"/>
      <c r="BC1312" s="54"/>
      <c r="BD1312" s="54"/>
      <c r="BE1312" s="54"/>
      <c r="BF1312" s="54"/>
      <c r="BG1312" s="54"/>
      <c r="BH1312" s="54"/>
      <c r="BI1312" s="54"/>
      <c r="BJ1312" s="54"/>
      <c r="BK1312" s="54"/>
      <c r="BL1312" s="54"/>
      <c r="BM1312" s="54"/>
      <c r="BN1312" s="54"/>
      <c r="BO1312" s="54"/>
      <c r="BP1312" s="54"/>
      <c r="BQ1312" s="54"/>
      <c r="BR1312" s="54"/>
      <c r="BS1312" s="54"/>
      <c r="BT1312" s="54"/>
      <c r="BU1312" s="54"/>
      <c r="BV1312" s="54"/>
      <c r="BW1312" s="54"/>
      <c r="BX1312" s="54"/>
      <c r="BY1312" s="54"/>
      <c r="BZ1312" s="54"/>
      <c r="CA1312" s="54"/>
      <c r="CB1312" s="54"/>
      <c r="CC1312" s="54"/>
      <c r="CD1312" s="54"/>
      <c r="CE1312" s="54"/>
      <c r="CF1312" s="54"/>
      <c r="CG1312" s="54"/>
      <c r="CH1312" s="54"/>
      <c r="CI1312" s="54"/>
      <c r="CJ1312" s="54"/>
      <c r="CK1312" s="54"/>
      <c r="CL1312" s="54"/>
      <c r="CM1312" s="54"/>
      <c r="CN1312" s="54"/>
      <c r="CO1312" s="54"/>
      <c r="CP1312" s="54"/>
      <c r="CQ1312" s="54"/>
      <c r="CR1312" s="54"/>
      <c r="CS1312" s="54"/>
      <c r="CT1312" s="54"/>
      <c r="CU1312" s="54"/>
      <c r="CV1312" s="54"/>
      <c r="CW1312" s="54"/>
      <c r="CX1312" s="54"/>
      <c r="CY1312" s="54"/>
      <c r="CZ1312" s="54"/>
      <c r="DA1312" s="54"/>
      <c r="DB1312" s="54"/>
      <c r="DC1312" s="54"/>
      <c r="DD1312" s="54"/>
      <c r="DE1312" s="54"/>
      <c r="DF1312" s="54"/>
      <c r="DG1312" s="54"/>
      <c r="DH1312" s="54"/>
      <c r="DI1312" s="54"/>
      <c r="DJ1312" s="54"/>
      <c r="DK1312" s="54"/>
      <c r="DL1312" s="54"/>
      <c r="DM1312" s="54"/>
      <c r="DN1312" s="54"/>
      <c r="DO1312" s="54"/>
      <c r="DP1312" s="54"/>
      <c r="DQ1312" s="54"/>
      <c r="DR1312" s="54"/>
      <c r="DS1312" s="54"/>
      <c r="DT1312" s="54"/>
      <c r="DU1312" s="54"/>
      <c r="DV1312" s="54"/>
      <c r="DW1312" s="54"/>
      <c r="DX1312" s="54"/>
      <c r="DY1312" s="54"/>
      <c r="DZ1312" s="54"/>
      <c r="EA1312" s="54"/>
      <c r="EB1312" s="54"/>
      <c r="EC1312" s="54"/>
      <c r="ED1312" s="54"/>
      <c r="EE1312" s="54"/>
      <c r="EF1312" s="54"/>
      <c r="EG1312" s="54"/>
      <c r="EH1312" s="54"/>
      <c r="EI1312" s="54"/>
      <c r="EJ1312" s="54"/>
      <c r="EK1312" s="54"/>
      <c r="EL1312" s="54"/>
      <c r="EM1312" s="54"/>
      <c r="EN1312" s="54"/>
      <c r="EO1312" s="54"/>
      <c r="EP1312" s="54"/>
      <c r="EQ1312" s="54"/>
      <c r="ER1312" s="54"/>
      <c r="ES1312" s="54"/>
      <c r="ET1312" s="54"/>
      <c r="EU1312" s="54"/>
      <c r="EV1312" s="54"/>
      <c r="EW1312" s="54"/>
      <c r="EX1312" s="54"/>
      <c r="EY1312" s="54"/>
      <c r="EZ1312" s="54"/>
      <c r="FA1312" s="54"/>
      <c r="FB1312" s="54"/>
      <c r="FC1312" s="54"/>
      <c r="FD1312" s="54"/>
      <c r="FE1312" s="54"/>
      <c r="FF1312" s="54"/>
      <c r="FG1312" s="54"/>
      <c r="FH1312" s="54"/>
      <c r="FI1312" s="54"/>
      <c r="FJ1312" s="54"/>
      <c r="FK1312" s="54"/>
      <c r="FL1312" s="54"/>
      <c r="FM1312" s="54"/>
      <c r="FN1312" s="54"/>
      <c r="FO1312" s="54"/>
      <c r="FP1312" s="54"/>
      <c r="FQ1312" s="54"/>
      <c r="FR1312" s="54"/>
      <c r="FS1312" s="54"/>
      <c r="FT1312" s="54"/>
      <c r="FU1312" s="54"/>
      <c r="FV1312" s="54"/>
      <c r="FW1312" s="54"/>
      <c r="FX1312" s="54"/>
      <c r="FY1312" s="54"/>
      <c r="FZ1312" s="54"/>
      <c r="GA1312" s="54"/>
      <c r="GB1312" s="54"/>
      <c r="GC1312" s="54"/>
      <c r="GD1312" s="54"/>
      <c r="GE1312" s="54"/>
      <c r="GF1312" s="54"/>
      <c r="GG1312" s="54"/>
      <c r="GH1312" s="54"/>
      <c r="GI1312" s="54"/>
      <c r="GJ1312" s="54"/>
      <c r="GK1312" s="54"/>
      <c r="GL1312" s="54"/>
      <c r="GM1312" s="54"/>
    </row>
    <row r="1313" spans="1:195" s="55" customFormat="1" x14ac:dyDescent="0.3">
      <c r="A1313" s="89" t="s">
        <v>17</v>
      </c>
      <c r="B1313" s="21" t="s">
        <v>1167</v>
      </c>
      <c r="C1313" s="163" t="s">
        <v>19</v>
      </c>
      <c r="D1313" s="26" t="s">
        <v>23</v>
      </c>
      <c r="E1313" s="26" t="s">
        <v>269</v>
      </c>
      <c r="F1313" s="26" t="s">
        <v>362</v>
      </c>
      <c r="G1313" s="26" t="s">
        <v>358</v>
      </c>
      <c r="H1313" s="37" t="s">
        <v>975</v>
      </c>
      <c r="I1313" s="81" t="s">
        <v>22</v>
      </c>
      <c r="J1313" s="26" t="s">
        <v>140</v>
      </c>
      <c r="K1313" s="26" t="s">
        <v>245</v>
      </c>
      <c r="L1313" s="81" t="s">
        <v>20</v>
      </c>
      <c r="M1313" s="5" t="s">
        <v>21</v>
      </c>
      <c r="N1313" s="26" t="s">
        <v>258</v>
      </c>
      <c r="O1313" s="27">
        <v>2</v>
      </c>
      <c r="P1313" s="27">
        <v>475.6</v>
      </c>
      <c r="Q1313" s="28">
        <f t="shared" si="5"/>
        <v>951.2</v>
      </c>
      <c r="R1313" s="28">
        <v>951.2</v>
      </c>
      <c r="S1313" s="54"/>
      <c r="T1313" s="54"/>
      <c r="U1313" s="54"/>
      <c r="V1313" s="54"/>
      <c r="W1313" s="54"/>
      <c r="X1313" s="54"/>
      <c r="Y1313" s="54"/>
      <c r="Z1313" s="54"/>
      <c r="AA1313" s="54"/>
      <c r="AB1313" s="54"/>
      <c r="AC1313" s="54"/>
      <c r="AD1313" s="54"/>
      <c r="AE1313" s="54"/>
      <c r="AF1313" s="54"/>
      <c r="AG1313" s="54"/>
      <c r="AH1313" s="54"/>
      <c r="AI1313" s="54"/>
      <c r="AJ1313" s="54"/>
      <c r="AK1313" s="54"/>
      <c r="AL1313" s="54"/>
      <c r="AM1313" s="54"/>
      <c r="AN1313" s="54"/>
      <c r="AO1313" s="54"/>
      <c r="AP1313" s="54"/>
      <c r="AQ1313" s="54"/>
      <c r="AR1313" s="54"/>
      <c r="AS1313" s="54"/>
      <c r="AT1313" s="54"/>
      <c r="AU1313" s="54"/>
      <c r="AV1313" s="54"/>
      <c r="AW1313" s="54"/>
      <c r="AX1313" s="54"/>
      <c r="AY1313" s="54"/>
      <c r="AZ1313" s="54"/>
      <c r="BA1313" s="54"/>
      <c r="BB1313" s="54"/>
      <c r="BC1313" s="54"/>
      <c r="BD1313" s="54"/>
      <c r="BE1313" s="54"/>
      <c r="BF1313" s="54"/>
      <c r="BG1313" s="54"/>
      <c r="BH1313" s="54"/>
      <c r="BI1313" s="54"/>
      <c r="BJ1313" s="54"/>
      <c r="BK1313" s="54"/>
      <c r="BL1313" s="54"/>
      <c r="BM1313" s="54"/>
      <c r="BN1313" s="54"/>
      <c r="BO1313" s="54"/>
      <c r="BP1313" s="54"/>
      <c r="BQ1313" s="54"/>
      <c r="BR1313" s="54"/>
      <c r="BS1313" s="54"/>
      <c r="BT1313" s="54"/>
      <c r="BU1313" s="54"/>
      <c r="BV1313" s="54"/>
      <c r="BW1313" s="54"/>
      <c r="BX1313" s="54"/>
      <c r="BY1313" s="54"/>
      <c r="BZ1313" s="54"/>
      <c r="CA1313" s="54"/>
      <c r="CB1313" s="54"/>
      <c r="CC1313" s="54"/>
      <c r="CD1313" s="54"/>
      <c r="CE1313" s="54"/>
      <c r="CF1313" s="54"/>
      <c r="CG1313" s="54"/>
      <c r="CH1313" s="54"/>
      <c r="CI1313" s="54"/>
      <c r="CJ1313" s="54"/>
      <c r="CK1313" s="54"/>
      <c r="CL1313" s="54"/>
      <c r="CM1313" s="54"/>
      <c r="CN1313" s="54"/>
      <c r="CO1313" s="54"/>
      <c r="CP1313" s="54"/>
      <c r="CQ1313" s="54"/>
      <c r="CR1313" s="54"/>
      <c r="CS1313" s="54"/>
      <c r="CT1313" s="54"/>
      <c r="CU1313" s="54"/>
      <c r="CV1313" s="54"/>
      <c r="CW1313" s="54"/>
      <c r="CX1313" s="54"/>
      <c r="CY1313" s="54"/>
      <c r="CZ1313" s="54"/>
      <c r="DA1313" s="54"/>
      <c r="DB1313" s="54"/>
      <c r="DC1313" s="54"/>
      <c r="DD1313" s="54"/>
      <c r="DE1313" s="54"/>
      <c r="DF1313" s="54"/>
      <c r="DG1313" s="54"/>
      <c r="DH1313" s="54"/>
      <c r="DI1313" s="54"/>
      <c r="DJ1313" s="54"/>
      <c r="DK1313" s="54"/>
      <c r="DL1313" s="54"/>
      <c r="DM1313" s="54"/>
      <c r="DN1313" s="54"/>
      <c r="DO1313" s="54"/>
      <c r="DP1313" s="54"/>
      <c r="DQ1313" s="54"/>
      <c r="DR1313" s="54"/>
      <c r="DS1313" s="54"/>
      <c r="DT1313" s="54"/>
      <c r="DU1313" s="54"/>
      <c r="DV1313" s="54"/>
      <c r="DW1313" s="54"/>
      <c r="DX1313" s="54"/>
      <c r="DY1313" s="54"/>
      <c r="DZ1313" s="54"/>
      <c r="EA1313" s="54"/>
      <c r="EB1313" s="54"/>
      <c r="EC1313" s="54"/>
      <c r="ED1313" s="54"/>
      <c r="EE1313" s="54"/>
      <c r="EF1313" s="54"/>
      <c r="EG1313" s="54"/>
      <c r="EH1313" s="54"/>
      <c r="EI1313" s="54"/>
      <c r="EJ1313" s="54"/>
      <c r="EK1313" s="54"/>
      <c r="EL1313" s="54"/>
      <c r="EM1313" s="54"/>
      <c r="EN1313" s="54"/>
      <c r="EO1313" s="54"/>
      <c r="EP1313" s="54"/>
      <c r="EQ1313" s="54"/>
      <c r="ER1313" s="54"/>
      <c r="ES1313" s="54"/>
      <c r="ET1313" s="54"/>
      <c r="EU1313" s="54"/>
      <c r="EV1313" s="54"/>
      <c r="EW1313" s="54"/>
      <c r="EX1313" s="54"/>
      <c r="EY1313" s="54"/>
      <c r="EZ1313" s="54"/>
      <c r="FA1313" s="54"/>
      <c r="FB1313" s="54"/>
      <c r="FC1313" s="54"/>
      <c r="FD1313" s="54"/>
      <c r="FE1313" s="54"/>
      <c r="FF1313" s="54"/>
      <c r="FG1313" s="54"/>
      <c r="FH1313" s="54"/>
      <c r="FI1313" s="54"/>
      <c r="FJ1313" s="54"/>
      <c r="FK1313" s="54"/>
      <c r="FL1313" s="54"/>
      <c r="FM1313" s="54"/>
      <c r="FN1313" s="54"/>
      <c r="FO1313" s="54"/>
      <c r="FP1313" s="54"/>
      <c r="FQ1313" s="54"/>
      <c r="FR1313" s="54"/>
      <c r="FS1313" s="54"/>
      <c r="FT1313" s="54"/>
      <c r="FU1313" s="54"/>
      <c r="FV1313" s="54"/>
      <c r="FW1313" s="54"/>
      <c r="FX1313" s="54"/>
      <c r="FY1313" s="54"/>
      <c r="FZ1313" s="54"/>
      <c r="GA1313" s="54"/>
      <c r="GB1313" s="54"/>
      <c r="GC1313" s="54"/>
      <c r="GD1313" s="54"/>
      <c r="GE1313" s="54"/>
      <c r="GF1313" s="54"/>
      <c r="GG1313" s="54"/>
      <c r="GH1313" s="54"/>
      <c r="GI1313" s="54"/>
      <c r="GJ1313" s="54"/>
      <c r="GK1313" s="54"/>
      <c r="GL1313" s="54"/>
      <c r="GM1313" s="54"/>
    </row>
    <row r="1314" spans="1:195" s="55" customFormat="1" x14ac:dyDescent="0.3">
      <c r="A1314" s="89" t="s">
        <v>17</v>
      </c>
      <c r="B1314" s="21" t="s">
        <v>1167</v>
      </c>
      <c r="C1314" s="163" t="s">
        <v>19</v>
      </c>
      <c r="D1314" s="26" t="s">
        <v>23</v>
      </c>
      <c r="E1314" s="26" t="s">
        <v>269</v>
      </c>
      <c r="F1314" s="26" t="s">
        <v>362</v>
      </c>
      <c r="G1314" s="26" t="s">
        <v>358</v>
      </c>
      <c r="H1314" s="37" t="s">
        <v>975</v>
      </c>
      <c r="I1314" s="81" t="s">
        <v>22</v>
      </c>
      <c r="J1314" s="26" t="s">
        <v>866</v>
      </c>
      <c r="K1314" s="26" t="s">
        <v>867</v>
      </c>
      <c r="L1314" s="81" t="s">
        <v>20</v>
      </c>
      <c r="M1314" s="5" t="s">
        <v>21</v>
      </c>
      <c r="N1314" s="26" t="s">
        <v>257</v>
      </c>
      <c r="O1314" s="27">
        <v>49</v>
      </c>
      <c r="P1314" s="27">
        <v>116</v>
      </c>
      <c r="Q1314" s="28">
        <f t="shared" si="5"/>
        <v>5684</v>
      </c>
      <c r="R1314" s="28">
        <v>5684</v>
      </c>
      <c r="S1314" s="54"/>
      <c r="T1314" s="54"/>
      <c r="U1314" s="54"/>
      <c r="V1314" s="54"/>
      <c r="W1314" s="54"/>
      <c r="X1314" s="54"/>
      <c r="Y1314" s="54"/>
      <c r="Z1314" s="54"/>
      <c r="AA1314" s="54"/>
      <c r="AB1314" s="54"/>
      <c r="AC1314" s="54"/>
      <c r="AD1314" s="54"/>
      <c r="AE1314" s="54"/>
      <c r="AF1314" s="54"/>
      <c r="AG1314" s="54"/>
      <c r="AH1314" s="54"/>
      <c r="AI1314" s="54"/>
      <c r="AJ1314" s="54"/>
      <c r="AK1314" s="54"/>
      <c r="AL1314" s="54"/>
      <c r="AM1314" s="54"/>
      <c r="AN1314" s="54"/>
      <c r="AO1314" s="54"/>
      <c r="AP1314" s="54"/>
      <c r="AQ1314" s="54"/>
      <c r="AR1314" s="54"/>
      <c r="AS1314" s="54"/>
      <c r="AT1314" s="54"/>
      <c r="AU1314" s="54"/>
      <c r="AV1314" s="54"/>
      <c r="AW1314" s="54"/>
      <c r="AX1314" s="54"/>
      <c r="AY1314" s="54"/>
      <c r="AZ1314" s="54"/>
      <c r="BA1314" s="54"/>
      <c r="BB1314" s="54"/>
      <c r="BC1314" s="54"/>
      <c r="BD1314" s="54"/>
      <c r="BE1314" s="54"/>
      <c r="BF1314" s="54"/>
      <c r="BG1314" s="54"/>
      <c r="BH1314" s="54"/>
      <c r="BI1314" s="54"/>
      <c r="BJ1314" s="54"/>
      <c r="BK1314" s="54"/>
      <c r="BL1314" s="54"/>
      <c r="BM1314" s="54"/>
      <c r="BN1314" s="54"/>
      <c r="BO1314" s="54"/>
      <c r="BP1314" s="54"/>
      <c r="BQ1314" s="54"/>
      <c r="BR1314" s="54"/>
      <c r="BS1314" s="54"/>
      <c r="BT1314" s="54"/>
      <c r="BU1314" s="54"/>
      <c r="BV1314" s="54"/>
      <c r="BW1314" s="54"/>
      <c r="BX1314" s="54"/>
      <c r="BY1314" s="54"/>
      <c r="BZ1314" s="54"/>
      <c r="CA1314" s="54"/>
      <c r="CB1314" s="54"/>
      <c r="CC1314" s="54"/>
      <c r="CD1314" s="54"/>
      <c r="CE1314" s="54"/>
      <c r="CF1314" s="54"/>
      <c r="CG1314" s="54"/>
      <c r="CH1314" s="54"/>
      <c r="CI1314" s="54"/>
      <c r="CJ1314" s="54"/>
      <c r="CK1314" s="54"/>
      <c r="CL1314" s="54"/>
      <c r="CM1314" s="54"/>
      <c r="CN1314" s="54"/>
      <c r="CO1314" s="54"/>
      <c r="CP1314" s="54"/>
      <c r="CQ1314" s="54"/>
      <c r="CR1314" s="54"/>
      <c r="CS1314" s="54"/>
      <c r="CT1314" s="54"/>
      <c r="CU1314" s="54"/>
      <c r="CV1314" s="54"/>
      <c r="CW1314" s="54"/>
      <c r="CX1314" s="54"/>
      <c r="CY1314" s="54"/>
      <c r="CZ1314" s="54"/>
      <c r="DA1314" s="54"/>
      <c r="DB1314" s="54"/>
      <c r="DC1314" s="54"/>
      <c r="DD1314" s="54"/>
      <c r="DE1314" s="54"/>
      <c r="DF1314" s="54"/>
      <c r="DG1314" s="54"/>
      <c r="DH1314" s="54"/>
      <c r="DI1314" s="54"/>
      <c r="DJ1314" s="54"/>
      <c r="DK1314" s="54"/>
      <c r="DL1314" s="54"/>
      <c r="DM1314" s="54"/>
      <c r="DN1314" s="54"/>
      <c r="DO1314" s="54"/>
      <c r="DP1314" s="54"/>
      <c r="DQ1314" s="54"/>
      <c r="DR1314" s="54"/>
      <c r="DS1314" s="54"/>
      <c r="DT1314" s="54"/>
      <c r="DU1314" s="54"/>
      <c r="DV1314" s="54"/>
      <c r="DW1314" s="54"/>
      <c r="DX1314" s="54"/>
      <c r="DY1314" s="54"/>
      <c r="DZ1314" s="54"/>
      <c r="EA1314" s="54"/>
      <c r="EB1314" s="54"/>
      <c r="EC1314" s="54"/>
      <c r="ED1314" s="54"/>
      <c r="EE1314" s="54"/>
      <c r="EF1314" s="54"/>
      <c r="EG1314" s="54"/>
      <c r="EH1314" s="54"/>
      <c r="EI1314" s="54"/>
      <c r="EJ1314" s="54"/>
      <c r="EK1314" s="54"/>
      <c r="EL1314" s="54"/>
      <c r="EM1314" s="54"/>
      <c r="EN1314" s="54"/>
      <c r="EO1314" s="54"/>
      <c r="EP1314" s="54"/>
      <c r="EQ1314" s="54"/>
      <c r="ER1314" s="54"/>
      <c r="ES1314" s="54"/>
      <c r="ET1314" s="54"/>
      <c r="EU1314" s="54"/>
      <c r="EV1314" s="54"/>
      <c r="EW1314" s="54"/>
      <c r="EX1314" s="54"/>
      <c r="EY1314" s="54"/>
      <c r="EZ1314" s="54"/>
      <c r="FA1314" s="54"/>
      <c r="FB1314" s="54"/>
      <c r="FC1314" s="54"/>
      <c r="FD1314" s="54"/>
      <c r="FE1314" s="54"/>
      <c r="FF1314" s="54"/>
      <c r="FG1314" s="54"/>
      <c r="FH1314" s="54"/>
      <c r="FI1314" s="54"/>
      <c r="FJ1314" s="54"/>
      <c r="FK1314" s="54"/>
      <c r="FL1314" s="54"/>
      <c r="FM1314" s="54"/>
      <c r="FN1314" s="54"/>
      <c r="FO1314" s="54"/>
      <c r="FP1314" s="54"/>
      <c r="FQ1314" s="54"/>
      <c r="FR1314" s="54"/>
      <c r="FS1314" s="54"/>
      <c r="FT1314" s="54"/>
      <c r="FU1314" s="54"/>
      <c r="FV1314" s="54"/>
      <c r="FW1314" s="54"/>
      <c r="FX1314" s="54"/>
      <c r="FY1314" s="54"/>
      <c r="FZ1314" s="54"/>
      <c r="GA1314" s="54"/>
      <c r="GB1314" s="54"/>
      <c r="GC1314" s="54"/>
      <c r="GD1314" s="54"/>
      <c r="GE1314" s="54"/>
      <c r="GF1314" s="54"/>
      <c r="GG1314" s="54"/>
      <c r="GH1314" s="54"/>
      <c r="GI1314" s="54"/>
      <c r="GJ1314" s="54"/>
      <c r="GK1314" s="54"/>
      <c r="GL1314" s="54"/>
      <c r="GM1314" s="54"/>
    </row>
    <row r="1315" spans="1:195" s="55" customFormat="1" ht="55.2" x14ac:dyDescent="0.3">
      <c r="A1315" s="89" t="s">
        <v>17</v>
      </c>
      <c r="B1315" s="21" t="s">
        <v>1167</v>
      </c>
      <c r="C1315" s="163" t="s">
        <v>19</v>
      </c>
      <c r="D1315" s="26" t="s">
        <v>267</v>
      </c>
      <c r="E1315" s="26" t="s">
        <v>19</v>
      </c>
      <c r="F1315" s="26" t="s">
        <v>275</v>
      </c>
      <c r="G1315" s="26" t="s">
        <v>375</v>
      </c>
      <c r="H1315" s="171" t="s">
        <v>311</v>
      </c>
      <c r="I1315" s="81" t="s">
        <v>22</v>
      </c>
      <c r="J1315" s="26" t="s">
        <v>854</v>
      </c>
      <c r="K1315" s="26" t="s">
        <v>855</v>
      </c>
      <c r="L1315" s="81" t="s">
        <v>20</v>
      </c>
      <c r="M1315" s="5" t="s">
        <v>21</v>
      </c>
      <c r="N1315" s="26" t="s">
        <v>257</v>
      </c>
      <c r="O1315" s="27">
        <v>14</v>
      </c>
      <c r="P1315" s="27">
        <v>32</v>
      </c>
      <c r="Q1315" s="28">
        <f t="shared" si="5"/>
        <v>448</v>
      </c>
      <c r="R1315" s="28">
        <v>448</v>
      </c>
      <c r="S1315" s="54"/>
      <c r="T1315" s="54"/>
      <c r="U1315" s="54"/>
      <c r="V1315" s="54"/>
      <c r="W1315" s="54"/>
      <c r="X1315" s="54"/>
      <c r="Y1315" s="54"/>
      <c r="Z1315" s="54"/>
      <c r="AA1315" s="54"/>
      <c r="AB1315" s="54"/>
      <c r="AC1315" s="54"/>
      <c r="AD1315" s="54"/>
      <c r="AE1315" s="54"/>
      <c r="AF1315" s="54"/>
      <c r="AG1315" s="54"/>
      <c r="AH1315" s="54"/>
      <c r="AI1315" s="54"/>
      <c r="AJ1315" s="54"/>
      <c r="AK1315" s="54"/>
      <c r="AL1315" s="54"/>
      <c r="AM1315" s="54"/>
      <c r="AN1315" s="54"/>
      <c r="AO1315" s="54"/>
      <c r="AP1315" s="54"/>
      <c r="AQ1315" s="54"/>
      <c r="AR1315" s="54"/>
      <c r="AS1315" s="54"/>
      <c r="AT1315" s="54"/>
      <c r="AU1315" s="54"/>
      <c r="AV1315" s="54"/>
      <c r="AW1315" s="54"/>
      <c r="AX1315" s="54"/>
      <c r="AY1315" s="54"/>
      <c r="AZ1315" s="54"/>
      <c r="BA1315" s="54"/>
      <c r="BB1315" s="54"/>
      <c r="BC1315" s="54"/>
      <c r="BD1315" s="54"/>
      <c r="BE1315" s="54"/>
      <c r="BF1315" s="54"/>
      <c r="BG1315" s="54"/>
      <c r="BH1315" s="54"/>
      <c r="BI1315" s="54"/>
      <c r="BJ1315" s="54"/>
      <c r="BK1315" s="54"/>
      <c r="BL1315" s="54"/>
      <c r="BM1315" s="54"/>
      <c r="BN1315" s="54"/>
      <c r="BO1315" s="54"/>
      <c r="BP1315" s="54"/>
      <c r="BQ1315" s="54"/>
      <c r="BR1315" s="54"/>
      <c r="BS1315" s="54"/>
      <c r="BT1315" s="54"/>
      <c r="BU1315" s="54"/>
      <c r="BV1315" s="54"/>
      <c r="BW1315" s="54"/>
      <c r="BX1315" s="54"/>
      <c r="BY1315" s="54"/>
      <c r="BZ1315" s="54"/>
      <c r="CA1315" s="54"/>
      <c r="CB1315" s="54"/>
      <c r="CC1315" s="54"/>
      <c r="CD1315" s="54"/>
      <c r="CE1315" s="54"/>
      <c r="CF1315" s="54"/>
      <c r="CG1315" s="54"/>
      <c r="CH1315" s="54"/>
      <c r="CI1315" s="54"/>
      <c r="CJ1315" s="54"/>
      <c r="CK1315" s="54"/>
      <c r="CL1315" s="54"/>
      <c r="CM1315" s="54"/>
      <c r="CN1315" s="54"/>
      <c r="CO1315" s="54"/>
      <c r="CP1315" s="54"/>
      <c r="CQ1315" s="54"/>
      <c r="CR1315" s="54"/>
      <c r="CS1315" s="54"/>
      <c r="CT1315" s="54"/>
      <c r="CU1315" s="54"/>
      <c r="CV1315" s="54"/>
      <c r="CW1315" s="54"/>
      <c r="CX1315" s="54"/>
      <c r="CY1315" s="54"/>
      <c r="CZ1315" s="54"/>
      <c r="DA1315" s="54"/>
      <c r="DB1315" s="54"/>
      <c r="DC1315" s="54"/>
      <c r="DD1315" s="54"/>
      <c r="DE1315" s="54"/>
      <c r="DF1315" s="54"/>
      <c r="DG1315" s="54"/>
      <c r="DH1315" s="54"/>
      <c r="DI1315" s="54"/>
      <c r="DJ1315" s="54"/>
      <c r="DK1315" s="54"/>
      <c r="DL1315" s="54"/>
      <c r="DM1315" s="54"/>
      <c r="DN1315" s="54"/>
      <c r="DO1315" s="54"/>
      <c r="DP1315" s="54"/>
      <c r="DQ1315" s="54"/>
      <c r="DR1315" s="54"/>
      <c r="DS1315" s="54"/>
      <c r="DT1315" s="54"/>
      <c r="DU1315" s="54"/>
      <c r="DV1315" s="54"/>
      <c r="DW1315" s="54"/>
      <c r="DX1315" s="54"/>
      <c r="DY1315" s="54"/>
      <c r="DZ1315" s="54"/>
      <c r="EA1315" s="54"/>
      <c r="EB1315" s="54"/>
      <c r="EC1315" s="54"/>
      <c r="ED1315" s="54"/>
      <c r="EE1315" s="54"/>
      <c r="EF1315" s="54"/>
      <c r="EG1315" s="54"/>
      <c r="EH1315" s="54"/>
      <c r="EI1315" s="54"/>
      <c r="EJ1315" s="54"/>
      <c r="EK1315" s="54"/>
      <c r="EL1315" s="54"/>
      <c r="EM1315" s="54"/>
      <c r="EN1315" s="54"/>
      <c r="EO1315" s="54"/>
      <c r="EP1315" s="54"/>
      <c r="EQ1315" s="54"/>
      <c r="ER1315" s="54"/>
      <c r="ES1315" s="54"/>
      <c r="ET1315" s="54"/>
      <c r="EU1315" s="54"/>
      <c r="EV1315" s="54"/>
      <c r="EW1315" s="54"/>
      <c r="EX1315" s="54"/>
      <c r="EY1315" s="54"/>
      <c r="EZ1315" s="54"/>
      <c r="FA1315" s="54"/>
      <c r="FB1315" s="54"/>
      <c r="FC1315" s="54"/>
      <c r="FD1315" s="54"/>
      <c r="FE1315" s="54"/>
      <c r="FF1315" s="54"/>
      <c r="FG1315" s="54"/>
      <c r="FH1315" s="54"/>
      <c r="FI1315" s="54"/>
      <c r="FJ1315" s="54"/>
      <c r="FK1315" s="54"/>
      <c r="FL1315" s="54"/>
      <c r="FM1315" s="54"/>
      <c r="FN1315" s="54"/>
      <c r="FO1315" s="54"/>
      <c r="FP1315" s="54"/>
      <c r="FQ1315" s="54"/>
      <c r="FR1315" s="54"/>
      <c r="FS1315" s="54"/>
      <c r="FT1315" s="54"/>
      <c r="FU1315" s="54"/>
      <c r="FV1315" s="54"/>
      <c r="FW1315" s="54"/>
      <c r="FX1315" s="54"/>
      <c r="FY1315" s="54"/>
      <c r="FZ1315" s="54"/>
      <c r="GA1315" s="54"/>
      <c r="GB1315" s="54"/>
      <c r="GC1315" s="54"/>
      <c r="GD1315" s="54"/>
      <c r="GE1315" s="54"/>
      <c r="GF1315" s="54"/>
      <c r="GG1315" s="54"/>
      <c r="GH1315" s="54"/>
      <c r="GI1315" s="54"/>
      <c r="GJ1315" s="54"/>
      <c r="GK1315" s="54"/>
      <c r="GL1315" s="54"/>
      <c r="GM1315" s="54"/>
    </row>
    <row r="1316" spans="1:195" s="55" customFormat="1" ht="41.4" x14ac:dyDescent="0.3">
      <c r="A1316" s="89" t="s">
        <v>17</v>
      </c>
      <c r="B1316" s="21" t="s">
        <v>1167</v>
      </c>
      <c r="C1316" s="163" t="s">
        <v>19</v>
      </c>
      <c r="D1316" s="26" t="s">
        <v>267</v>
      </c>
      <c r="E1316" s="26" t="s">
        <v>19</v>
      </c>
      <c r="F1316" s="26" t="s">
        <v>275</v>
      </c>
      <c r="G1316" s="26" t="s">
        <v>700</v>
      </c>
      <c r="H1316" s="37" t="s">
        <v>1171</v>
      </c>
      <c r="I1316" s="81" t="s">
        <v>22</v>
      </c>
      <c r="J1316" s="26" t="s">
        <v>995</v>
      </c>
      <c r="K1316" s="26" t="s">
        <v>996</v>
      </c>
      <c r="L1316" s="81" t="s">
        <v>20</v>
      </c>
      <c r="M1316" s="5" t="s">
        <v>21</v>
      </c>
      <c r="N1316" s="26" t="s">
        <v>252</v>
      </c>
      <c r="O1316" s="27">
        <v>1</v>
      </c>
      <c r="P1316" s="27">
        <v>550</v>
      </c>
      <c r="Q1316" s="28">
        <f t="shared" si="5"/>
        <v>550</v>
      </c>
      <c r="R1316" s="28">
        <v>550</v>
      </c>
      <c r="S1316" s="54"/>
      <c r="T1316" s="54"/>
      <c r="U1316" s="54"/>
      <c r="V1316" s="54"/>
      <c r="W1316" s="54"/>
      <c r="X1316" s="54"/>
      <c r="Y1316" s="54"/>
      <c r="Z1316" s="54"/>
      <c r="AA1316" s="54"/>
      <c r="AB1316" s="54"/>
      <c r="AC1316" s="54"/>
      <c r="AD1316" s="54"/>
      <c r="AE1316" s="54"/>
      <c r="AF1316" s="54"/>
      <c r="AG1316" s="54"/>
      <c r="AH1316" s="54"/>
      <c r="AI1316" s="54"/>
      <c r="AJ1316" s="54"/>
      <c r="AK1316" s="54"/>
      <c r="AL1316" s="54"/>
      <c r="AM1316" s="54"/>
      <c r="AN1316" s="54"/>
      <c r="AO1316" s="54"/>
      <c r="AP1316" s="54"/>
      <c r="AQ1316" s="54"/>
      <c r="AR1316" s="54"/>
      <c r="AS1316" s="54"/>
      <c r="AT1316" s="54"/>
      <c r="AU1316" s="54"/>
      <c r="AV1316" s="54"/>
      <c r="AW1316" s="54"/>
      <c r="AX1316" s="54"/>
      <c r="AY1316" s="54"/>
      <c r="AZ1316" s="54"/>
      <c r="BA1316" s="54"/>
      <c r="BB1316" s="54"/>
      <c r="BC1316" s="54"/>
      <c r="BD1316" s="54"/>
      <c r="BE1316" s="54"/>
      <c r="BF1316" s="54"/>
      <c r="BG1316" s="54"/>
      <c r="BH1316" s="54"/>
      <c r="BI1316" s="54"/>
      <c r="BJ1316" s="54"/>
      <c r="BK1316" s="54"/>
      <c r="BL1316" s="54"/>
      <c r="BM1316" s="54"/>
      <c r="BN1316" s="54"/>
      <c r="BO1316" s="54"/>
      <c r="BP1316" s="54"/>
      <c r="BQ1316" s="54"/>
      <c r="BR1316" s="54"/>
      <c r="BS1316" s="54"/>
      <c r="BT1316" s="54"/>
      <c r="BU1316" s="54"/>
      <c r="BV1316" s="54"/>
      <c r="BW1316" s="54"/>
      <c r="BX1316" s="54"/>
      <c r="BY1316" s="54"/>
      <c r="BZ1316" s="54"/>
      <c r="CA1316" s="54"/>
      <c r="CB1316" s="54"/>
      <c r="CC1316" s="54"/>
      <c r="CD1316" s="54"/>
      <c r="CE1316" s="54"/>
      <c r="CF1316" s="54"/>
      <c r="CG1316" s="54"/>
      <c r="CH1316" s="54"/>
      <c r="CI1316" s="54"/>
      <c r="CJ1316" s="54"/>
      <c r="CK1316" s="54"/>
      <c r="CL1316" s="54"/>
      <c r="CM1316" s="54"/>
      <c r="CN1316" s="54"/>
      <c r="CO1316" s="54"/>
      <c r="CP1316" s="54"/>
      <c r="CQ1316" s="54"/>
      <c r="CR1316" s="54"/>
      <c r="CS1316" s="54"/>
      <c r="CT1316" s="54"/>
      <c r="CU1316" s="54"/>
      <c r="CV1316" s="54"/>
      <c r="CW1316" s="54"/>
      <c r="CX1316" s="54"/>
      <c r="CY1316" s="54"/>
      <c r="CZ1316" s="54"/>
      <c r="DA1316" s="54"/>
      <c r="DB1316" s="54"/>
      <c r="DC1316" s="54"/>
      <c r="DD1316" s="54"/>
      <c r="DE1316" s="54"/>
      <c r="DF1316" s="54"/>
      <c r="DG1316" s="54"/>
      <c r="DH1316" s="54"/>
      <c r="DI1316" s="54"/>
      <c r="DJ1316" s="54"/>
      <c r="DK1316" s="54"/>
      <c r="DL1316" s="54"/>
      <c r="DM1316" s="54"/>
      <c r="DN1316" s="54"/>
      <c r="DO1316" s="54"/>
      <c r="DP1316" s="54"/>
      <c r="DQ1316" s="54"/>
      <c r="DR1316" s="54"/>
      <c r="DS1316" s="54"/>
      <c r="DT1316" s="54"/>
      <c r="DU1316" s="54"/>
      <c r="DV1316" s="54"/>
      <c r="DW1316" s="54"/>
      <c r="DX1316" s="54"/>
      <c r="DY1316" s="54"/>
      <c r="DZ1316" s="54"/>
      <c r="EA1316" s="54"/>
      <c r="EB1316" s="54"/>
      <c r="EC1316" s="54"/>
      <c r="ED1316" s="54"/>
      <c r="EE1316" s="54"/>
      <c r="EF1316" s="54"/>
      <c r="EG1316" s="54"/>
      <c r="EH1316" s="54"/>
      <c r="EI1316" s="54"/>
      <c r="EJ1316" s="54"/>
      <c r="EK1316" s="54"/>
      <c r="EL1316" s="54"/>
      <c r="EM1316" s="54"/>
      <c r="EN1316" s="54"/>
      <c r="EO1316" s="54"/>
      <c r="EP1316" s="54"/>
      <c r="EQ1316" s="54"/>
      <c r="ER1316" s="54"/>
      <c r="ES1316" s="54"/>
      <c r="ET1316" s="54"/>
      <c r="EU1316" s="54"/>
      <c r="EV1316" s="54"/>
      <c r="EW1316" s="54"/>
      <c r="EX1316" s="54"/>
      <c r="EY1316" s="54"/>
      <c r="EZ1316" s="54"/>
      <c r="FA1316" s="54"/>
      <c r="FB1316" s="54"/>
      <c r="FC1316" s="54"/>
      <c r="FD1316" s="54"/>
      <c r="FE1316" s="54"/>
      <c r="FF1316" s="54"/>
      <c r="FG1316" s="54"/>
      <c r="FH1316" s="54"/>
      <c r="FI1316" s="54"/>
      <c r="FJ1316" s="54"/>
      <c r="FK1316" s="54"/>
      <c r="FL1316" s="54"/>
      <c r="FM1316" s="54"/>
      <c r="FN1316" s="54"/>
      <c r="FO1316" s="54"/>
      <c r="FP1316" s="54"/>
      <c r="FQ1316" s="54"/>
      <c r="FR1316" s="54"/>
      <c r="FS1316" s="54"/>
      <c r="FT1316" s="54"/>
      <c r="FU1316" s="54"/>
      <c r="FV1316" s="54"/>
      <c r="FW1316" s="54"/>
      <c r="FX1316" s="54"/>
      <c r="FY1316" s="54"/>
      <c r="FZ1316" s="54"/>
      <c r="GA1316" s="54"/>
      <c r="GB1316" s="54"/>
      <c r="GC1316" s="54"/>
      <c r="GD1316" s="54"/>
      <c r="GE1316" s="54"/>
      <c r="GF1316" s="54"/>
      <c r="GG1316" s="54"/>
      <c r="GH1316" s="54"/>
      <c r="GI1316" s="54"/>
      <c r="GJ1316" s="54"/>
      <c r="GK1316" s="54"/>
      <c r="GL1316" s="54"/>
      <c r="GM1316" s="54"/>
    </row>
    <row r="1317" spans="1:195" s="152" customFormat="1" ht="56.25" customHeight="1" x14ac:dyDescent="0.3">
      <c r="A1317" s="89" t="s">
        <v>17</v>
      </c>
      <c r="B1317" s="21" t="s">
        <v>1172</v>
      </c>
      <c r="C1317" s="21" t="s">
        <v>19</v>
      </c>
      <c r="D1317" s="21" t="s">
        <v>267</v>
      </c>
      <c r="E1317" s="21" t="s">
        <v>19</v>
      </c>
      <c r="F1317" s="21" t="s">
        <v>275</v>
      </c>
      <c r="G1317" s="21">
        <v>21101</v>
      </c>
      <c r="H1317" s="21" t="s">
        <v>719</v>
      </c>
      <c r="I1317" s="36" t="s">
        <v>301</v>
      </c>
      <c r="J1317" s="21" t="s">
        <v>1173</v>
      </c>
      <c r="K1317" s="21" t="s">
        <v>1174</v>
      </c>
      <c r="L1317" s="5">
        <v>2023020233</v>
      </c>
      <c r="M1317" s="37" t="s">
        <v>305</v>
      </c>
      <c r="N1317" s="37" t="s">
        <v>256</v>
      </c>
      <c r="O1317" s="37">
        <v>1</v>
      </c>
      <c r="P1317" s="8">
        <v>285</v>
      </c>
      <c r="Q1317" s="8">
        <v>285</v>
      </c>
      <c r="R1317" s="8">
        <v>285</v>
      </c>
      <c r="T1317" s="38"/>
      <c r="U1317" s="38"/>
      <c r="V1317" s="39"/>
      <c r="W1317" s="38"/>
      <c r="X1317" s="38"/>
      <c r="Y1317" s="38"/>
      <c r="Z1317" s="38"/>
      <c r="AA1317" s="38"/>
      <c r="AB1317" s="38"/>
      <c r="AC1317" s="38"/>
      <c r="AD1317" s="39"/>
      <c r="AE1317" s="39"/>
      <c r="AF1317" s="39"/>
      <c r="AG1317" s="39"/>
      <c r="AH1317" s="39"/>
      <c r="AI1317" s="39"/>
      <c r="AJ1317" s="39"/>
      <c r="AK1317" s="39"/>
      <c r="AL1317" s="39"/>
      <c r="AM1317" s="39"/>
      <c r="AN1317" s="39"/>
      <c r="AO1317" s="39"/>
      <c r="AP1317" s="39"/>
    </row>
    <row r="1318" spans="1:195" s="152" customFormat="1" ht="56.25" customHeight="1" x14ac:dyDescent="0.3">
      <c r="A1318" s="89" t="s">
        <v>17</v>
      </c>
      <c r="B1318" s="21" t="s">
        <v>1172</v>
      </c>
      <c r="C1318" s="21" t="s">
        <v>19</v>
      </c>
      <c r="D1318" s="21" t="s">
        <v>267</v>
      </c>
      <c r="E1318" s="21" t="s">
        <v>19</v>
      </c>
      <c r="F1318" s="21" t="s">
        <v>275</v>
      </c>
      <c r="G1318" s="21">
        <v>21101</v>
      </c>
      <c r="H1318" s="21" t="s">
        <v>719</v>
      </c>
      <c r="I1318" s="36" t="s">
        <v>301</v>
      </c>
      <c r="J1318" s="21" t="s">
        <v>1175</v>
      </c>
      <c r="K1318" s="21" t="s">
        <v>1176</v>
      </c>
      <c r="L1318" s="5">
        <v>2023020233</v>
      </c>
      <c r="M1318" s="37" t="s">
        <v>305</v>
      </c>
      <c r="N1318" s="37" t="s">
        <v>257</v>
      </c>
      <c r="O1318" s="37">
        <v>10</v>
      </c>
      <c r="P1318" s="8">
        <v>27</v>
      </c>
      <c r="Q1318" s="8">
        <v>270</v>
      </c>
      <c r="R1318" s="8">
        <v>270</v>
      </c>
      <c r="T1318" s="38"/>
      <c r="U1318" s="38"/>
      <c r="V1318" s="39"/>
      <c r="W1318" s="38"/>
      <c r="X1318" s="38"/>
      <c r="Y1318" s="38"/>
      <c r="Z1318" s="38"/>
      <c r="AA1318" s="38"/>
      <c r="AB1318" s="38"/>
      <c r="AC1318" s="38"/>
      <c r="AD1318" s="39"/>
      <c r="AE1318" s="39"/>
      <c r="AF1318" s="39"/>
      <c r="AG1318" s="39"/>
      <c r="AH1318" s="39"/>
      <c r="AI1318" s="39"/>
      <c r="AJ1318" s="39"/>
      <c r="AK1318" s="39"/>
      <c r="AL1318" s="39"/>
      <c r="AM1318" s="39"/>
      <c r="AN1318" s="39"/>
      <c r="AO1318" s="39"/>
      <c r="AP1318" s="39"/>
    </row>
    <row r="1319" spans="1:195" s="152" customFormat="1" ht="56.25" customHeight="1" x14ac:dyDescent="0.3">
      <c r="A1319" s="89" t="s">
        <v>17</v>
      </c>
      <c r="B1319" s="21" t="s">
        <v>1172</v>
      </c>
      <c r="C1319" s="21" t="s">
        <v>19</v>
      </c>
      <c r="D1319" s="21" t="s">
        <v>267</v>
      </c>
      <c r="E1319" s="21" t="s">
        <v>19</v>
      </c>
      <c r="F1319" s="21" t="s">
        <v>275</v>
      </c>
      <c r="G1319" s="21">
        <v>21101</v>
      </c>
      <c r="H1319" s="21" t="s">
        <v>719</v>
      </c>
      <c r="I1319" s="36" t="s">
        <v>301</v>
      </c>
      <c r="J1319" s="21" t="s">
        <v>1177</v>
      </c>
      <c r="K1319" s="21" t="s">
        <v>1178</v>
      </c>
      <c r="L1319" s="5">
        <v>2023020233</v>
      </c>
      <c r="M1319" s="37" t="s">
        <v>305</v>
      </c>
      <c r="N1319" s="37" t="s">
        <v>257</v>
      </c>
      <c r="O1319" s="37">
        <v>3</v>
      </c>
      <c r="P1319" s="8">
        <v>55</v>
      </c>
      <c r="Q1319" s="8">
        <v>165</v>
      </c>
      <c r="R1319" s="8">
        <v>165</v>
      </c>
      <c r="T1319" s="38"/>
      <c r="U1319" s="38"/>
      <c r="V1319" s="39"/>
      <c r="W1319" s="38"/>
      <c r="X1319" s="38"/>
      <c r="Y1319" s="38"/>
      <c r="Z1319" s="38"/>
      <c r="AA1319" s="38"/>
      <c r="AB1319" s="38"/>
      <c r="AC1319" s="38"/>
      <c r="AD1319" s="39"/>
      <c r="AE1319" s="39"/>
      <c r="AF1319" s="39"/>
      <c r="AG1319" s="39"/>
      <c r="AH1319" s="39"/>
      <c r="AI1319" s="39"/>
      <c r="AJ1319" s="39"/>
      <c r="AK1319" s="39"/>
      <c r="AL1319" s="39"/>
      <c r="AM1319" s="39"/>
      <c r="AN1319" s="39"/>
      <c r="AO1319" s="39"/>
      <c r="AP1319" s="39"/>
    </row>
    <row r="1320" spans="1:195" s="152" customFormat="1" ht="56.25" customHeight="1" x14ac:dyDescent="0.3">
      <c r="A1320" s="89" t="s">
        <v>17</v>
      </c>
      <c r="B1320" s="21" t="s">
        <v>1172</v>
      </c>
      <c r="C1320" s="21" t="s">
        <v>19</v>
      </c>
      <c r="D1320" s="21" t="s">
        <v>267</v>
      </c>
      <c r="E1320" s="21" t="s">
        <v>19</v>
      </c>
      <c r="F1320" s="21" t="s">
        <v>275</v>
      </c>
      <c r="G1320" s="21">
        <v>21101</v>
      </c>
      <c r="H1320" s="21" t="s">
        <v>719</v>
      </c>
      <c r="I1320" s="36" t="s">
        <v>301</v>
      </c>
      <c r="J1320" s="21" t="s">
        <v>1179</v>
      </c>
      <c r="K1320" s="21" t="s">
        <v>1180</v>
      </c>
      <c r="L1320" s="5">
        <v>2023020233</v>
      </c>
      <c r="M1320" s="37" t="s">
        <v>305</v>
      </c>
      <c r="N1320" s="37" t="s">
        <v>257</v>
      </c>
      <c r="O1320" s="37">
        <v>1</v>
      </c>
      <c r="P1320" s="8">
        <v>40</v>
      </c>
      <c r="Q1320" s="8">
        <v>40</v>
      </c>
      <c r="R1320" s="8">
        <v>40</v>
      </c>
      <c r="T1320" s="38"/>
      <c r="U1320" s="38"/>
      <c r="V1320" s="39"/>
      <c r="W1320" s="38"/>
      <c r="X1320" s="38"/>
      <c r="Y1320" s="38"/>
      <c r="Z1320" s="38"/>
      <c r="AA1320" s="38"/>
      <c r="AB1320" s="38"/>
      <c r="AC1320" s="38"/>
      <c r="AD1320" s="39"/>
      <c r="AE1320" s="39"/>
      <c r="AF1320" s="39"/>
      <c r="AG1320" s="39"/>
      <c r="AH1320" s="39"/>
      <c r="AI1320" s="39"/>
      <c r="AJ1320" s="39"/>
      <c r="AK1320" s="39"/>
      <c r="AL1320" s="39"/>
      <c r="AM1320" s="39"/>
      <c r="AN1320" s="39"/>
      <c r="AO1320" s="39"/>
      <c r="AP1320" s="39"/>
    </row>
    <row r="1321" spans="1:195" s="152" customFormat="1" ht="56.25" customHeight="1" x14ac:dyDescent="0.3">
      <c r="A1321" s="89" t="s">
        <v>17</v>
      </c>
      <c r="B1321" s="21" t="s">
        <v>1172</v>
      </c>
      <c r="C1321" s="21" t="s">
        <v>19</v>
      </c>
      <c r="D1321" s="21" t="s">
        <v>267</v>
      </c>
      <c r="E1321" s="21" t="s">
        <v>19</v>
      </c>
      <c r="F1321" s="21" t="s">
        <v>275</v>
      </c>
      <c r="G1321" s="21">
        <v>21101</v>
      </c>
      <c r="H1321" s="21" t="s">
        <v>719</v>
      </c>
      <c r="I1321" s="36" t="s">
        <v>301</v>
      </c>
      <c r="J1321" s="21" t="s">
        <v>1181</v>
      </c>
      <c r="K1321" s="21" t="s">
        <v>1182</v>
      </c>
      <c r="L1321" s="5">
        <v>2023020233</v>
      </c>
      <c r="M1321" s="37" t="s">
        <v>305</v>
      </c>
      <c r="N1321" s="37" t="s">
        <v>256</v>
      </c>
      <c r="O1321" s="37">
        <v>1</v>
      </c>
      <c r="P1321" s="8">
        <v>449</v>
      </c>
      <c r="Q1321" s="8">
        <v>449</v>
      </c>
      <c r="R1321" s="8">
        <v>449</v>
      </c>
      <c r="T1321" s="38"/>
      <c r="U1321" s="38"/>
      <c r="V1321" s="39"/>
      <c r="W1321" s="38"/>
      <c r="X1321" s="38"/>
      <c r="Y1321" s="38"/>
      <c r="Z1321" s="38"/>
      <c r="AA1321" s="38"/>
      <c r="AB1321" s="38"/>
      <c r="AC1321" s="38"/>
      <c r="AD1321" s="39"/>
      <c r="AE1321" s="39"/>
      <c r="AF1321" s="39"/>
      <c r="AG1321" s="39"/>
      <c r="AH1321" s="39"/>
      <c r="AI1321" s="39"/>
      <c r="AJ1321" s="39"/>
      <c r="AK1321" s="39"/>
      <c r="AL1321" s="39"/>
      <c r="AM1321" s="39"/>
      <c r="AN1321" s="39"/>
      <c r="AO1321" s="39"/>
      <c r="AP1321" s="39"/>
    </row>
    <row r="1322" spans="1:195" s="152" customFormat="1" ht="56.25" customHeight="1" x14ac:dyDescent="0.3">
      <c r="A1322" s="89" t="s">
        <v>17</v>
      </c>
      <c r="B1322" s="21" t="s">
        <v>1172</v>
      </c>
      <c r="C1322" s="21" t="s">
        <v>19</v>
      </c>
      <c r="D1322" s="21" t="s">
        <v>267</v>
      </c>
      <c r="E1322" s="21" t="s">
        <v>19</v>
      </c>
      <c r="F1322" s="21" t="s">
        <v>275</v>
      </c>
      <c r="G1322" s="21">
        <v>21101</v>
      </c>
      <c r="H1322" s="21" t="s">
        <v>719</v>
      </c>
      <c r="I1322" s="36" t="s">
        <v>301</v>
      </c>
      <c r="J1322" s="21" t="s">
        <v>87</v>
      </c>
      <c r="K1322" s="21" t="s">
        <v>201</v>
      </c>
      <c r="L1322" s="5">
        <v>2023020233</v>
      </c>
      <c r="M1322" s="37" t="s">
        <v>305</v>
      </c>
      <c r="N1322" s="37" t="s">
        <v>257</v>
      </c>
      <c r="O1322" s="37">
        <v>1</v>
      </c>
      <c r="P1322" s="8">
        <v>179</v>
      </c>
      <c r="Q1322" s="8">
        <v>179</v>
      </c>
      <c r="R1322" s="8">
        <v>179</v>
      </c>
      <c r="T1322" s="38"/>
      <c r="U1322" s="38"/>
      <c r="V1322" s="39"/>
      <c r="W1322" s="38"/>
      <c r="X1322" s="38"/>
      <c r="Y1322" s="38"/>
      <c r="Z1322" s="38"/>
      <c r="AA1322" s="38"/>
      <c r="AB1322" s="38"/>
      <c r="AC1322" s="38"/>
      <c r="AD1322" s="39"/>
      <c r="AE1322" s="39"/>
      <c r="AF1322" s="39"/>
      <c r="AG1322" s="39"/>
      <c r="AH1322" s="39"/>
      <c r="AI1322" s="39"/>
      <c r="AJ1322" s="39"/>
      <c r="AK1322" s="39"/>
      <c r="AL1322" s="39"/>
      <c r="AM1322" s="39"/>
      <c r="AN1322" s="39"/>
      <c r="AO1322" s="39"/>
      <c r="AP1322" s="39"/>
    </row>
    <row r="1323" spans="1:195" s="152" customFormat="1" ht="56.25" customHeight="1" x14ac:dyDescent="0.3">
      <c r="A1323" s="89" t="s">
        <v>17</v>
      </c>
      <c r="B1323" s="21" t="s">
        <v>1172</v>
      </c>
      <c r="C1323" s="21" t="s">
        <v>19</v>
      </c>
      <c r="D1323" s="21" t="s">
        <v>267</v>
      </c>
      <c r="E1323" s="21" t="s">
        <v>19</v>
      </c>
      <c r="F1323" s="21" t="s">
        <v>275</v>
      </c>
      <c r="G1323" s="21">
        <v>21101</v>
      </c>
      <c r="H1323" s="21" t="s">
        <v>719</v>
      </c>
      <c r="I1323" s="36" t="s">
        <v>301</v>
      </c>
      <c r="J1323" s="21" t="s">
        <v>1183</v>
      </c>
      <c r="K1323" s="21" t="s">
        <v>1184</v>
      </c>
      <c r="L1323" s="5">
        <v>2023020233</v>
      </c>
      <c r="M1323" s="37" t="s">
        <v>305</v>
      </c>
      <c r="N1323" s="37" t="s">
        <v>346</v>
      </c>
      <c r="O1323" s="37">
        <v>3</v>
      </c>
      <c r="P1323" s="8">
        <v>53</v>
      </c>
      <c r="Q1323" s="8">
        <v>159</v>
      </c>
      <c r="R1323" s="8">
        <v>159</v>
      </c>
      <c r="T1323" s="38"/>
      <c r="U1323" s="38"/>
      <c r="V1323" s="39"/>
      <c r="W1323" s="38"/>
      <c r="X1323" s="38"/>
      <c r="Y1323" s="38"/>
      <c r="Z1323" s="38"/>
      <c r="AA1323" s="38"/>
      <c r="AB1323" s="38"/>
      <c r="AC1323" s="38"/>
      <c r="AD1323" s="39"/>
      <c r="AE1323" s="39"/>
      <c r="AF1323" s="39"/>
      <c r="AG1323" s="39"/>
      <c r="AH1323" s="39"/>
      <c r="AI1323" s="39"/>
      <c r="AJ1323" s="39"/>
      <c r="AK1323" s="39"/>
      <c r="AL1323" s="39"/>
      <c r="AM1323" s="39"/>
      <c r="AN1323" s="39"/>
      <c r="AO1323" s="39"/>
      <c r="AP1323" s="39"/>
    </row>
    <row r="1324" spans="1:195" s="152" customFormat="1" ht="56.25" customHeight="1" x14ac:dyDescent="0.3">
      <c r="A1324" s="89" t="s">
        <v>17</v>
      </c>
      <c r="B1324" s="21" t="s">
        <v>1172</v>
      </c>
      <c r="C1324" s="21" t="s">
        <v>19</v>
      </c>
      <c r="D1324" s="21" t="s">
        <v>267</v>
      </c>
      <c r="E1324" s="21" t="s">
        <v>19</v>
      </c>
      <c r="F1324" s="21" t="s">
        <v>275</v>
      </c>
      <c r="G1324" s="21">
        <v>21101</v>
      </c>
      <c r="H1324" s="21" t="s">
        <v>719</v>
      </c>
      <c r="I1324" s="36" t="s">
        <v>301</v>
      </c>
      <c r="J1324" s="21" t="s">
        <v>1185</v>
      </c>
      <c r="K1324" s="21" t="s">
        <v>1186</v>
      </c>
      <c r="L1324" s="5">
        <v>2023020233</v>
      </c>
      <c r="M1324" s="37" t="s">
        <v>305</v>
      </c>
      <c r="N1324" s="37" t="s">
        <v>258</v>
      </c>
      <c r="O1324" s="37">
        <v>1</v>
      </c>
      <c r="P1324" s="8">
        <v>179</v>
      </c>
      <c r="Q1324" s="8">
        <v>179</v>
      </c>
      <c r="R1324" s="8">
        <v>179</v>
      </c>
      <c r="T1324" s="38"/>
      <c r="U1324" s="38"/>
      <c r="V1324" s="39"/>
      <c r="W1324" s="38"/>
      <c r="X1324" s="38"/>
      <c r="Y1324" s="38"/>
      <c r="Z1324" s="38"/>
      <c r="AA1324" s="38"/>
      <c r="AB1324" s="38"/>
      <c r="AC1324" s="38"/>
      <c r="AD1324" s="39"/>
      <c r="AE1324" s="39"/>
      <c r="AF1324" s="39"/>
      <c r="AG1324" s="39"/>
      <c r="AH1324" s="39"/>
      <c r="AI1324" s="39"/>
      <c r="AJ1324" s="39"/>
      <c r="AK1324" s="39"/>
      <c r="AL1324" s="39"/>
      <c r="AM1324" s="39"/>
      <c r="AN1324" s="39"/>
      <c r="AO1324" s="39"/>
      <c r="AP1324" s="39"/>
    </row>
    <row r="1325" spans="1:195" s="152" customFormat="1" ht="56.25" customHeight="1" x14ac:dyDescent="0.3">
      <c r="A1325" s="89" t="s">
        <v>17</v>
      </c>
      <c r="B1325" s="21" t="s">
        <v>1172</v>
      </c>
      <c r="C1325" s="21" t="s">
        <v>19</v>
      </c>
      <c r="D1325" s="21" t="s">
        <v>267</v>
      </c>
      <c r="E1325" s="21" t="s">
        <v>19</v>
      </c>
      <c r="F1325" s="21" t="s">
        <v>275</v>
      </c>
      <c r="G1325" s="21">
        <v>21101</v>
      </c>
      <c r="H1325" s="21" t="s">
        <v>719</v>
      </c>
      <c r="I1325" s="36" t="s">
        <v>301</v>
      </c>
      <c r="J1325" s="21" t="s">
        <v>1187</v>
      </c>
      <c r="K1325" s="21" t="s">
        <v>1188</v>
      </c>
      <c r="L1325" s="5">
        <v>2023020233</v>
      </c>
      <c r="M1325" s="37" t="s">
        <v>305</v>
      </c>
      <c r="N1325" s="37" t="s">
        <v>257</v>
      </c>
      <c r="O1325" s="37">
        <v>1</v>
      </c>
      <c r="P1325" s="8">
        <v>45</v>
      </c>
      <c r="Q1325" s="8">
        <v>45</v>
      </c>
      <c r="R1325" s="8">
        <v>45</v>
      </c>
      <c r="T1325" s="38"/>
      <c r="U1325" s="38"/>
      <c r="V1325" s="39"/>
      <c r="W1325" s="38"/>
      <c r="X1325" s="38"/>
      <c r="Y1325" s="38"/>
      <c r="Z1325" s="38"/>
      <c r="AA1325" s="38"/>
      <c r="AB1325" s="38"/>
      <c r="AC1325" s="38"/>
      <c r="AD1325" s="39"/>
      <c r="AE1325" s="39"/>
      <c r="AF1325" s="39"/>
      <c r="AG1325" s="39"/>
      <c r="AH1325" s="39"/>
      <c r="AI1325" s="39"/>
      <c r="AJ1325" s="39"/>
      <c r="AK1325" s="39"/>
      <c r="AL1325" s="39"/>
      <c r="AM1325" s="39"/>
      <c r="AN1325" s="39"/>
      <c r="AO1325" s="39"/>
      <c r="AP1325" s="39"/>
    </row>
    <row r="1326" spans="1:195" s="152" customFormat="1" ht="56.25" customHeight="1" x14ac:dyDescent="0.3">
      <c r="A1326" s="89" t="s">
        <v>17</v>
      </c>
      <c r="B1326" s="21" t="s">
        <v>1172</v>
      </c>
      <c r="C1326" s="21" t="s">
        <v>19</v>
      </c>
      <c r="D1326" s="21" t="s">
        <v>267</v>
      </c>
      <c r="E1326" s="21" t="s">
        <v>19</v>
      </c>
      <c r="F1326" s="21" t="s">
        <v>275</v>
      </c>
      <c r="G1326" s="21">
        <v>21101</v>
      </c>
      <c r="H1326" s="21" t="s">
        <v>719</v>
      </c>
      <c r="I1326" s="36" t="s">
        <v>301</v>
      </c>
      <c r="J1326" s="21" t="s">
        <v>675</v>
      </c>
      <c r="K1326" s="21" t="s">
        <v>676</v>
      </c>
      <c r="L1326" s="5">
        <v>2023020233</v>
      </c>
      <c r="M1326" s="37" t="s">
        <v>305</v>
      </c>
      <c r="N1326" s="37" t="s">
        <v>257</v>
      </c>
      <c r="O1326" s="37">
        <v>6</v>
      </c>
      <c r="P1326" s="8">
        <v>25</v>
      </c>
      <c r="Q1326" s="8">
        <v>150</v>
      </c>
      <c r="R1326" s="8">
        <v>150</v>
      </c>
      <c r="T1326" s="38"/>
      <c r="U1326" s="38"/>
      <c r="V1326" s="39"/>
      <c r="W1326" s="38"/>
      <c r="X1326" s="38"/>
      <c r="Y1326" s="38"/>
      <c r="Z1326" s="38"/>
      <c r="AA1326" s="38"/>
      <c r="AB1326" s="38"/>
      <c r="AC1326" s="38"/>
      <c r="AD1326" s="39"/>
      <c r="AE1326" s="39"/>
      <c r="AF1326" s="39"/>
      <c r="AG1326" s="39"/>
      <c r="AH1326" s="39"/>
      <c r="AI1326" s="39"/>
      <c r="AJ1326" s="39"/>
      <c r="AK1326" s="39"/>
      <c r="AL1326" s="39"/>
      <c r="AM1326" s="39"/>
      <c r="AN1326" s="39"/>
      <c r="AO1326" s="39"/>
      <c r="AP1326" s="39"/>
    </row>
    <row r="1327" spans="1:195" s="152" customFormat="1" ht="56.25" customHeight="1" x14ac:dyDescent="0.3">
      <c r="A1327" s="89" t="s">
        <v>17</v>
      </c>
      <c r="B1327" s="21" t="s">
        <v>1172</v>
      </c>
      <c r="C1327" s="21" t="s">
        <v>19</v>
      </c>
      <c r="D1327" s="21" t="s">
        <v>267</v>
      </c>
      <c r="E1327" s="21" t="s">
        <v>19</v>
      </c>
      <c r="F1327" s="21" t="s">
        <v>275</v>
      </c>
      <c r="G1327" s="21">
        <v>21101</v>
      </c>
      <c r="H1327" s="21" t="s">
        <v>719</v>
      </c>
      <c r="I1327" s="36" t="s">
        <v>301</v>
      </c>
      <c r="J1327" s="21" t="s">
        <v>415</v>
      </c>
      <c r="K1327" s="21" t="s">
        <v>416</v>
      </c>
      <c r="L1327" s="5">
        <v>2023020233</v>
      </c>
      <c r="M1327" s="37" t="s">
        <v>305</v>
      </c>
      <c r="N1327" s="37" t="s">
        <v>257</v>
      </c>
      <c r="O1327" s="37">
        <v>1</v>
      </c>
      <c r="P1327" s="8">
        <v>206</v>
      </c>
      <c r="Q1327" s="8">
        <v>206</v>
      </c>
      <c r="R1327" s="8">
        <v>206</v>
      </c>
      <c r="T1327" s="38"/>
      <c r="U1327" s="38"/>
      <c r="V1327" s="39"/>
      <c r="W1327" s="38"/>
      <c r="X1327" s="38"/>
      <c r="Y1327" s="38"/>
      <c r="Z1327" s="38"/>
      <c r="AA1327" s="38"/>
      <c r="AB1327" s="38"/>
      <c r="AC1327" s="38"/>
      <c r="AD1327" s="39"/>
      <c r="AE1327" s="39"/>
      <c r="AF1327" s="39"/>
      <c r="AG1327" s="39"/>
      <c r="AH1327" s="39"/>
      <c r="AI1327" s="39"/>
      <c r="AJ1327" s="39"/>
      <c r="AK1327" s="39"/>
      <c r="AL1327" s="39"/>
      <c r="AM1327" s="39"/>
      <c r="AN1327" s="39"/>
      <c r="AO1327" s="39"/>
      <c r="AP1327" s="39"/>
    </row>
    <row r="1328" spans="1:195" s="152" customFormat="1" ht="56.25" customHeight="1" x14ac:dyDescent="0.3">
      <c r="A1328" s="89" t="s">
        <v>17</v>
      </c>
      <c r="B1328" s="21" t="s">
        <v>1172</v>
      </c>
      <c r="C1328" s="21" t="s">
        <v>19</v>
      </c>
      <c r="D1328" s="21" t="s">
        <v>267</v>
      </c>
      <c r="E1328" s="21" t="s">
        <v>19</v>
      </c>
      <c r="F1328" s="21" t="s">
        <v>275</v>
      </c>
      <c r="G1328" s="21">
        <v>21101</v>
      </c>
      <c r="H1328" s="21" t="s">
        <v>719</v>
      </c>
      <c r="I1328" s="36" t="s">
        <v>301</v>
      </c>
      <c r="J1328" s="21" t="s">
        <v>1189</v>
      </c>
      <c r="K1328" s="21" t="s">
        <v>1190</v>
      </c>
      <c r="L1328" s="5">
        <v>2023020233</v>
      </c>
      <c r="M1328" s="37" t="s">
        <v>305</v>
      </c>
      <c r="N1328" s="37" t="s">
        <v>257</v>
      </c>
      <c r="O1328" s="37">
        <v>1</v>
      </c>
      <c r="P1328" s="8">
        <v>199</v>
      </c>
      <c r="Q1328" s="8">
        <v>199</v>
      </c>
      <c r="R1328" s="8">
        <v>199</v>
      </c>
      <c r="T1328" s="38"/>
      <c r="U1328" s="38"/>
      <c r="V1328" s="39"/>
      <c r="W1328" s="38"/>
      <c r="X1328" s="38"/>
      <c r="Y1328" s="38"/>
      <c r="Z1328" s="38"/>
      <c r="AA1328" s="38"/>
      <c r="AB1328" s="38"/>
      <c r="AC1328" s="38"/>
      <c r="AD1328" s="39"/>
      <c r="AE1328" s="39"/>
      <c r="AF1328" s="39"/>
      <c r="AG1328" s="39"/>
      <c r="AH1328" s="39"/>
      <c r="AI1328" s="39"/>
      <c r="AJ1328" s="39"/>
      <c r="AK1328" s="39"/>
      <c r="AL1328" s="39"/>
      <c r="AM1328" s="39"/>
      <c r="AN1328" s="39"/>
      <c r="AO1328" s="39"/>
      <c r="AP1328" s="39"/>
    </row>
    <row r="1329" spans="1:42" s="152" customFormat="1" ht="56.25" customHeight="1" x14ac:dyDescent="0.3">
      <c r="A1329" s="89" t="s">
        <v>17</v>
      </c>
      <c r="B1329" s="21" t="s">
        <v>1172</v>
      </c>
      <c r="C1329" s="21" t="s">
        <v>19</v>
      </c>
      <c r="D1329" s="21" t="s">
        <v>267</v>
      </c>
      <c r="E1329" s="21" t="s">
        <v>19</v>
      </c>
      <c r="F1329" s="21" t="s">
        <v>275</v>
      </c>
      <c r="G1329" s="21">
        <v>21101</v>
      </c>
      <c r="H1329" s="21" t="s">
        <v>719</v>
      </c>
      <c r="I1329" s="36" t="s">
        <v>301</v>
      </c>
      <c r="J1329" s="21" t="s">
        <v>1191</v>
      </c>
      <c r="K1329" s="21" t="s">
        <v>1192</v>
      </c>
      <c r="L1329" s="5">
        <v>2023020233</v>
      </c>
      <c r="M1329" s="37" t="s">
        <v>305</v>
      </c>
      <c r="N1329" s="37" t="s">
        <v>256</v>
      </c>
      <c r="O1329" s="37">
        <v>2</v>
      </c>
      <c r="P1329" s="8">
        <v>79</v>
      </c>
      <c r="Q1329" s="8">
        <v>158</v>
      </c>
      <c r="R1329" s="8">
        <v>158</v>
      </c>
      <c r="T1329" s="38"/>
      <c r="U1329" s="38"/>
      <c r="V1329" s="39"/>
      <c r="W1329" s="38"/>
      <c r="X1329" s="38"/>
      <c r="Y1329" s="38"/>
      <c r="Z1329" s="38"/>
      <c r="AA1329" s="38"/>
      <c r="AB1329" s="38"/>
      <c r="AC1329" s="38"/>
      <c r="AD1329" s="39"/>
      <c r="AE1329" s="39"/>
      <c r="AF1329" s="39"/>
      <c r="AG1329" s="39"/>
      <c r="AH1329" s="39"/>
      <c r="AI1329" s="39"/>
      <c r="AJ1329" s="39"/>
      <c r="AK1329" s="39"/>
      <c r="AL1329" s="39"/>
      <c r="AM1329" s="39"/>
      <c r="AN1329" s="39"/>
      <c r="AO1329" s="39"/>
      <c r="AP1329" s="39"/>
    </row>
    <row r="1330" spans="1:42" s="152" customFormat="1" ht="56.25" customHeight="1" x14ac:dyDescent="0.3">
      <c r="A1330" s="89" t="s">
        <v>17</v>
      </c>
      <c r="B1330" s="21" t="s">
        <v>1172</v>
      </c>
      <c r="C1330" s="21" t="s">
        <v>19</v>
      </c>
      <c r="D1330" s="21" t="s">
        <v>267</v>
      </c>
      <c r="E1330" s="21" t="s">
        <v>19</v>
      </c>
      <c r="F1330" s="21" t="s">
        <v>275</v>
      </c>
      <c r="G1330" s="21">
        <v>21101</v>
      </c>
      <c r="H1330" s="21" t="s">
        <v>719</v>
      </c>
      <c r="I1330" s="36" t="s">
        <v>301</v>
      </c>
      <c r="J1330" s="21" t="s">
        <v>1191</v>
      </c>
      <c r="K1330" s="21" t="s">
        <v>1192</v>
      </c>
      <c r="L1330" s="5">
        <v>2023020233</v>
      </c>
      <c r="M1330" s="37" t="s">
        <v>305</v>
      </c>
      <c r="N1330" s="37" t="s">
        <v>256</v>
      </c>
      <c r="O1330" s="37">
        <v>3</v>
      </c>
      <c r="P1330" s="8">
        <v>34</v>
      </c>
      <c r="Q1330" s="8">
        <v>102</v>
      </c>
      <c r="R1330" s="8">
        <v>102</v>
      </c>
      <c r="T1330" s="38"/>
      <c r="U1330" s="38"/>
      <c r="V1330" s="39"/>
      <c r="W1330" s="38"/>
      <c r="X1330" s="38"/>
      <c r="Y1330" s="38"/>
      <c r="Z1330" s="38"/>
      <c r="AA1330" s="38"/>
      <c r="AB1330" s="38"/>
      <c r="AC1330" s="38"/>
      <c r="AD1330" s="39"/>
      <c r="AE1330" s="39"/>
      <c r="AF1330" s="39"/>
      <c r="AG1330" s="39"/>
      <c r="AH1330" s="39"/>
      <c r="AI1330" s="39"/>
      <c r="AJ1330" s="39"/>
      <c r="AK1330" s="39"/>
      <c r="AL1330" s="39"/>
      <c r="AM1330" s="39"/>
      <c r="AN1330" s="39"/>
      <c r="AO1330" s="39"/>
      <c r="AP1330" s="39"/>
    </row>
    <row r="1331" spans="1:42" s="152" customFormat="1" ht="56.25" customHeight="1" x14ac:dyDescent="0.3">
      <c r="A1331" s="89" t="s">
        <v>17</v>
      </c>
      <c r="B1331" s="21" t="s">
        <v>1172</v>
      </c>
      <c r="C1331" s="21" t="s">
        <v>19</v>
      </c>
      <c r="D1331" s="21" t="s">
        <v>267</v>
      </c>
      <c r="E1331" s="21" t="s">
        <v>19</v>
      </c>
      <c r="F1331" s="21" t="s">
        <v>275</v>
      </c>
      <c r="G1331" s="21">
        <v>21101</v>
      </c>
      <c r="H1331" s="21" t="s">
        <v>719</v>
      </c>
      <c r="I1331" s="36" t="s">
        <v>301</v>
      </c>
      <c r="J1331" s="21" t="s">
        <v>1191</v>
      </c>
      <c r="K1331" s="21" t="s">
        <v>1192</v>
      </c>
      <c r="L1331" s="5">
        <v>2023020233</v>
      </c>
      <c r="M1331" s="37" t="s">
        <v>305</v>
      </c>
      <c r="N1331" s="37" t="s">
        <v>256</v>
      </c>
      <c r="O1331" s="37">
        <v>2</v>
      </c>
      <c r="P1331" s="8">
        <v>89</v>
      </c>
      <c r="Q1331" s="8">
        <v>178</v>
      </c>
      <c r="R1331" s="8">
        <v>178</v>
      </c>
      <c r="T1331" s="38"/>
      <c r="U1331" s="38"/>
      <c r="V1331" s="39"/>
      <c r="W1331" s="38"/>
      <c r="X1331" s="38"/>
      <c r="Y1331" s="38"/>
      <c r="Z1331" s="38"/>
      <c r="AA1331" s="38"/>
      <c r="AB1331" s="38"/>
      <c r="AC1331" s="38"/>
      <c r="AD1331" s="39"/>
      <c r="AE1331" s="39"/>
      <c r="AF1331" s="39"/>
      <c r="AG1331" s="39"/>
      <c r="AH1331" s="39"/>
      <c r="AI1331" s="39"/>
      <c r="AJ1331" s="39"/>
      <c r="AK1331" s="39"/>
      <c r="AL1331" s="39"/>
      <c r="AM1331" s="39"/>
      <c r="AN1331" s="39"/>
      <c r="AO1331" s="39"/>
      <c r="AP1331" s="39"/>
    </row>
    <row r="1332" spans="1:42" s="152" customFormat="1" ht="56.25" customHeight="1" x14ac:dyDescent="0.3">
      <c r="A1332" s="89" t="s">
        <v>17</v>
      </c>
      <c r="B1332" s="21" t="s">
        <v>1172</v>
      </c>
      <c r="C1332" s="21" t="s">
        <v>19</v>
      </c>
      <c r="D1332" s="21" t="s">
        <v>267</v>
      </c>
      <c r="E1332" s="21" t="s">
        <v>19</v>
      </c>
      <c r="F1332" s="21" t="s">
        <v>275</v>
      </c>
      <c r="G1332" s="21">
        <v>21101</v>
      </c>
      <c r="H1332" s="21" t="s">
        <v>719</v>
      </c>
      <c r="I1332" s="36" t="s">
        <v>301</v>
      </c>
      <c r="J1332" s="21" t="s">
        <v>57</v>
      </c>
      <c r="K1332" s="21" t="s">
        <v>167</v>
      </c>
      <c r="L1332" s="5">
        <v>2023020233</v>
      </c>
      <c r="M1332" s="37" t="s">
        <v>305</v>
      </c>
      <c r="N1332" s="37" t="s">
        <v>257</v>
      </c>
      <c r="O1332" s="37">
        <v>3</v>
      </c>
      <c r="P1332" s="8">
        <v>27</v>
      </c>
      <c r="Q1332" s="8">
        <v>81</v>
      </c>
      <c r="R1332" s="8">
        <v>81</v>
      </c>
      <c r="T1332" s="38"/>
      <c r="U1332" s="38"/>
      <c r="V1332" s="39"/>
      <c r="W1332" s="38"/>
      <c r="X1332" s="38"/>
      <c r="Y1332" s="38"/>
      <c r="Z1332" s="38"/>
      <c r="AA1332" s="38"/>
      <c r="AB1332" s="38"/>
      <c r="AC1332" s="38"/>
      <c r="AD1332" s="39"/>
      <c r="AE1332" s="39"/>
      <c r="AF1332" s="39"/>
      <c r="AG1332" s="39"/>
      <c r="AH1332" s="39"/>
      <c r="AI1332" s="39"/>
      <c r="AJ1332" s="39"/>
      <c r="AK1332" s="39"/>
      <c r="AL1332" s="39"/>
      <c r="AM1332" s="39"/>
      <c r="AN1332" s="39"/>
      <c r="AO1332" s="39"/>
      <c r="AP1332" s="39"/>
    </row>
    <row r="1333" spans="1:42" s="152" customFormat="1" ht="56.25" customHeight="1" x14ac:dyDescent="0.3">
      <c r="A1333" s="89" t="s">
        <v>17</v>
      </c>
      <c r="B1333" s="21" t="s">
        <v>1172</v>
      </c>
      <c r="C1333" s="21" t="s">
        <v>19</v>
      </c>
      <c r="D1333" s="21" t="s">
        <v>267</v>
      </c>
      <c r="E1333" s="21" t="s">
        <v>19</v>
      </c>
      <c r="F1333" s="21" t="s">
        <v>275</v>
      </c>
      <c r="G1333" s="21">
        <v>21101</v>
      </c>
      <c r="H1333" s="21" t="s">
        <v>719</v>
      </c>
      <c r="I1333" s="36" t="s">
        <v>301</v>
      </c>
      <c r="J1333" s="21" t="s">
        <v>116</v>
      </c>
      <c r="K1333" s="21" t="s">
        <v>230</v>
      </c>
      <c r="L1333" s="5">
        <v>2023020233</v>
      </c>
      <c r="M1333" s="37" t="s">
        <v>305</v>
      </c>
      <c r="N1333" s="37" t="s">
        <v>257</v>
      </c>
      <c r="O1333" s="37">
        <v>8</v>
      </c>
      <c r="P1333" s="8">
        <v>5</v>
      </c>
      <c r="Q1333" s="8">
        <v>40</v>
      </c>
      <c r="R1333" s="8">
        <v>40</v>
      </c>
      <c r="T1333" s="38"/>
      <c r="U1333" s="38"/>
      <c r="V1333" s="39"/>
      <c r="W1333" s="38"/>
      <c r="X1333" s="38"/>
      <c r="Y1333" s="38"/>
      <c r="Z1333" s="38"/>
      <c r="AA1333" s="38"/>
      <c r="AB1333" s="38"/>
      <c r="AC1333" s="38"/>
      <c r="AD1333" s="39"/>
      <c r="AE1333" s="39"/>
      <c r="AF1333" s="39"/>
      <c r="AG1333" s="39"/>
      <c r="AH1333" s="39"/>
      <c r="AI1333" s="39"/>
      <c r="AJ1333" s="39"/>
      <c r="AK1333" s="39"/>
      <c r="AL1333" s="39"/>
      <c r="AM1333" s="39"/>
      <c r="AN1333" s="39"/>
      <c r="AO1333" s="39"/>
      <c r="AP1333" s="39"/>
    </row>
    <row r="1334" spans="1:42" s="152" customFormat="1" ht="56.25" customHeight="1" x14ac:dyDescent="0.3">
      <c r="A1334" s="89" t="s">
        <v>17</v>
      </c>
      <c r="B1334" s="21" t="s">
        <v>1172</v>
      </c>
      <c r="C1334" s="21" t="s">
        <v>19</v>
      </c>
      <c r="D1334" s="21" t="s">
        <v>267</v>
      </c>
      <c r="E1334" s="21" t="s">
        <v>19</v>
      </c>
      <c r="F1334" s="21" t="s">
        <v>275</v>
      </c>
      <c r="G1334" s="21">
        <v>21101</v>
      </c>
      <c r="H1334" s="21" t="s">
        <v>719</v>
      </c>
      <c r="I1334" s="36" t="s">
        <v>301</v>
      </c>
      <c r="J1334" s="21" t="s">
        <v>730</v>
      </c>
      <c r="K1334" s="21" t="s">
        <v>731</v>
      </c>
      <c r="L1334" s="5">
        <v>2023020233</v>
      </c>
      <c r="M1334" s="37" t="s">
        <v>305</v>
      </c>
      <c r="N1334" s="37" t="s">
        <v>256</v>
      </c>
      <c r="O1334" s="37">
        <v>2</v>
      </c>
      <c r="P1334" s="8">
        <v>49</v>
      </c>
      <c r="Q1334" s="8">
        <v>98</v>
      </c>
      <c r="R1334" s="8">
        <v>98</v>
      </c>
      <c r="T1334" s="38"/>
      <c r="U1334" s="38"/>
      <c r="V1334" s="39"/>
      <c r="W1334" s="38"/>
      <c r="X1334" s="38"/>
      <c r="Y1334" s="38"/>
      <c r="Z1334" s="38"/>
      <c r="AA1334" s="38"/>
      <c r="AB1334" s="38"/>
      <c r="AC1334" s="38"/>
      <c r="AD1334" s="39"/>
      <c r="AE1334" s="39"/>
      <c r="AF1334" s="39"/>
      <c r="AG1334" s="39"/>
      <c r="AH1334" s="39"/>
      <c r="AI1334" s="39"/>
      <c r="AJ1334" s="39"/>
      <c r="AK1334" s="39"/>
      <c r="AL1334" s="39"/>
      <c r="AM1334" s="39"/>
      <c r="AN1334" s="39"/>
      <c r="AO1334" s="39"/>
      <c r="AP1334" s="39"/>
    </row>
    <row r="1335" spans="1:42" s="152" customFormat="1" ht="56.25" customHeight="1" x14ac:dyDescent="0.3">
      <c r="A1335" s="89" t="s">
        <v>17</v>
      </c>
      <c r="B1335" s="21" t="s">
        <v>1172</v>
      </c>
      <c r="C1335" s="21" t="s">
        <v>19</v>
      </c>
      <c r="D1335" s="21" t="s">
        <v>267</v>
      </c>
      <c r="E1335" s="21" t="s">
        <v>19</v>
      </c>
      <c r="F1335" s="21" t="s">
        <v>275</v>
      </c>
      <c r="G1335" s="21">
        <v>21101</v>
      </c>
      <c r="H1335" s="21" t="s">
        <v>719</v>
      </c>
      <c r="I1335" s="36" t="s">
        <v>301</v>
      </c>
      <c r="J1335" s="21" t="s">
        <v>610</v>
      </c>
      <c r="K1335" s="21" t="s">
        <v>611</v>
      </c>
      <c r="L1335" s="5">
        <v>2023020233</v>
      </c>
      <c r="M1335" s="37" t="s">
        <v>305</v>
      </c>
      <c r="N1335" s="37" t="s">
        <v>258</v>
      </c>
      <c r="O1335" s="37">
        <v>5</v>
      </c>
      <c r="P1335" s="8">
        <v>41</v>
      </c>
      <c r="Q1335" s="8">
        <v>205</v>
      </c>
      <c r="R1335" s="8">
        <v>205</v>
      </c>
      <c r="T1335" s="38"/>
      <c r="U1335" s="38"/>
      <c r="V1335" s="39"/>
      <c r="W1335" s="38"/>
      <c r="X1335" s="38"/>
      <c r="Y1335" s="38"/>
      <c r="Z1335" s="38"/>
      <c r="AA1335" s="38"/>
      <c r="AB1335" s="38"/>
      <c r="AC1335" s="38"/>
      <c r="AD1335" s="39"/>
      <c r="AE1335" s="39"/>
      <c r="AF1335" s="39"/>
      <c r="AG1335" s="39"/>
      <c r="AH1335" s="39"/>
      <c r="AI1335" s="39"/>
      <c r="AJ1335" s="39"/>
      <c r="AK1335" s="39"/>
      <c r="AL1335" s="39"/>
      <c r="AM1335" s="39"/>
      <c r="AN1335" s="39"/>
      <c r="AO1335" s="39"/>
      <c r="AP1335" s="39"/>
    </row>
    <row r="1336" spans="1:42" s="152" customFormat="1" ht="56.25" customHeight="1" x14ac:dyDescent="0.3">
      <c r="A1336" s="89" t="s">
        <v>17</v>
      </c>
      <c r="B1336" s="21" t="s">
        <v>1172</v>
      </c>
      <c r="C1336" s="21" t="s">
        <v>19</v>
      </c>
      <c r="D1336" s="21" t="s">
        <v>267</v>
      </c>
      <c r="E1336" s="21" t="s">
        <v>19</v>
      </c>
      <c r="F1336" s="21" t="s">
        <v>275</v>
      </c>
      <c r="G1336" s="21">
        <v>21101</v>
      </c>
      <c r="H1336" s="21" t="s">
        <v>719</v>
      </c>
      <c r="I1336" s="36" t="s">
        <v>301</v>
      </c>
      <c r="J1336" s="21" t="s">
        <v>550</v>
      </c>
      <c r="K1336" s="21" t="s">
        <v>551</v>
      </c>
      <c r="L1336" s="5">
        <v>2023020233</v>
      </c>
      <c r="M1336" s="37" t="s">
        <v>305</v>
      </c>
      <c r="N1336" s="37" t="s">
        <v>256</v>
      </c>
      <c r="O1336" s="37">
        <v>2</v>
      </c>
      <c r="P1336" s="8">
        <v>174</v>
      </c>
      <c r="Q1336" s="8">
        <v>348</v>
      </c>
      <c r="R1336" s="8">
        <v>348</v>
      </c>
      <c r="T1336" s="38"/>
      <c r="U1336" s="38"/>
      <c r="V1336" s="39"/>
      <c r="W1336" s="38"/>
      <c r="X1336" s="38"/>
      <c r="Y1336" s="38"/>
      <c r="Z1336" s="38"/>
      <c r="AA1336" s="38"/>
      <c r="AB1336" s="38"/>
      <c r="AC1336" s="38"/>
      <c r="AD1336" s="39"/>
      <c r="AE1336" s="39"/>
      <c r="AF1336" s="39"/>
      <c r="AG1336" s="39"/>
      <c r="AH1336" s="39"/>
      <c r="AI1336" s="39"/>
      <c r="AJ1336" s="39"/>
      <c r="AK1336" s="39"/>
      <c r="AL1336" s="39"/>
      <c r="AM1336" s="39"/>
      <c r="AN1336" s="39"/>
      <c r="AO1336" s="39"/>
      <c r="AP1336" s="39"/>
    </row>
    <row r="1337" spans="1:42" s="152" customFormat="1" ht="56.25" customHeight="1" x14ac:dyDescent="0.3">
      <c r="A1337" s="89" t="s">
        <v>17</v>
      </c>
      <c r="B1337" s="21" t="s">
        <v>1172</v>
      </c>
      <c r="C1337" s="21" t="s">
        <v>19</v>
      </c>
      <c r="D1337" s="21" t="s">
        <v>267</v>
      </c>
      <c r="E1337" s="21" t="s">
        <v>19</v>
      </c>
      <c r="F1337" s="21" t="s">
        <v>275</v>
      </c>
      <c r="G1337" s="21">
        <v>21101</v>
      </c>
      <c r="H1337" s="21" t="s">
        <v>719</v>
      </c>
      <c r="I1337" s="36" t="s">
        <v>301</v>
      </c>
      <c r="J1337" s="21" t="s">
        <v>730</v>
      </c>
      <c r="K1337" s="21" t="s">
        <v>731</v>
      </c>
      <c r="L1337" s="5">
        <v>2023020233</v>
      </c>
      <c r="M1337" s="37" t="s">
        <v>305</v>
      </c>
      <c r="N1337" s="37" t="s">
        <v>256</v>
      </c>
      <c r="O1337" s="37">
        <v>2</v>
      </c>
      <c r="P1337" s="8">
        <v>204</v>
      </c>
      <c r="Q1337" s="8">
        <v>408</v>
      </c>
      <c r="R1337" s="8">
        <v>408</v>
      </c>
      <c r="T1337" s="38"/>
      <c r="U1337" s="38"/>
      <c r="V1337" s="39"/>
      <c r="W1337" s="38"/>
      <c r="X1337" s="38"/>
      <c r="Y1337" s="38"/>
      <c r="Z1337" s="38"/>
      <c r="AA1337" s="38"/>
      <c r="AB1337" s="38"/>
      <c r="AC1337" s="38"/>
      <c r="AD1337" s="39"/>
      <c r="AE1337" s="39"/>
      <c r="AF1337" s="39"/>
      <c r="AG1337" s="39"/>
      <c r="AH1337" s="39"/>
      <c r="AI1337" s="39"/>
      <c r="AJ1337" s="39"/>
      <c r="AK1337" s="39"/>
      <c r="AL1337" s="39"/>
      <c r="AM1337" s="39"/>
      <c r="AN1337" s="39"/>
      <c r="AO1337" s="39"/>
      <c r="AP1337" s="39"/>
    </row>
    <row r="1338" spans="1:42" s="152" customFormat="1" ht="56.25" customHeight="1" x14ac:dyDescent="0.3">
      <c r="A1338" s="89" t="s">
        <v>17</v>
      </c>
      <c r="B1338" s="21" t="s">
        <v>1172</v>
      </c>
      <c r="C1338" s="21" t="s">
        <v>19</v>
      </c>
      <c r="D1338" s="21" t="s">
        <v>267</v>
      </c>
      <c r="E1338" s="21" t="s">
        <v>19</v>
      </c>
      <c r="F1338" s="21" t="s">
        <v>275</v>
      </c>
      <c r="G1338" s="21">
        <v>21101</v>
      </c>
      <c r="H1338" s="21" t="s">
        <v>719</v>
      </c>
      <c r="I1338" s="36" t="s">
        <v>301</v>
      </c>
      <c r="J1338" s="21" t="s">
        <v>550</v>
      </c>
      <c r="K1338" s="21" t="s">
        <v>551</v>
      </c>
      <c r="L1338" s="5">
        <v>2023020233</v>
      </c>
      <c r="M1338" s="37" t="s">
        <v>305</v>
      </c>
      <c r="N1338" s="37" t="s">
        <v>256</v>
      </c>
      <c r="O1338" s="37">
        <v>1</v>
      </c>
      <c r="P1338" s="8">
        <v>168</v>
      </c>
      <c r="Q1338" s="8">
        <v>168</v>
      </c>
      <c r="R1338" s="8">
        <v>168</v>
      </c>
      <c r="T1338" s="38"/>
      <c r="U1338" s="38"/>
      <c r="V1338" s="39"/>
      <c r="W1338" s="38"/>
      <c r="X1338" s="38"/>
      <c r="Y1338" s="38"/>
      <c r="Z1338" s="38"/>
      <c r="AA1338" s="38"/>
      <c r="AB1338" s="38"/>
      <c r="AC1338" s="38"/>
      <c r="AD1338" s="39"/>
      <c r="AE1338" s="39"/>
      <c r="AF1338" s="39"/>
      <c r="AG1338" s="39"/>
      <c r="AH1338" s="39"/>
      <c r="AI1338" s="39"/>
      <c r="AJ1338" s="39"/>
      <c r="AK1338" s="39"/>
      <c r="AL1338" s="39"/>
      <c r="AM1338" s="39"/>
      <c r="AN1338" s="39"/>
      <c r="AO1338" s="39"/>
      <c r="AP1338" s="39"/>
    </row>
    <row r="1339" spans="1:42" s="152" customFormat="1" ht="56.25" customHeight="1" x14ac:dyDescent="0.3">
      <c r="A1339" s="89" t="s">
        <v>17</v>
      </c>
      <c r="B1339" s="21" t="s">
        <v>1172</v>
      </c>
      <c r="C1339" s="21" t="s">
        <v>19</v>
      </c>
      <c r="D1339" s="21" t="s">
        <v>267</v>
      </c>
      <c r="E1339" s="21" t="s">
        <v>19</v>
      </c>
      <c r="F1339" s="21" t="s">
        <v>275</v>
      </c>
      <c r="G1339" s="21">
        <v>21101</v>
      </c>
      <c r="H1339" s="21" t="s">
        <v>719</v>
      </c>
      <c r="I1339" s="36" t="s">
        <v>301</v>
      </c>
      <c r="J1339" s="21" t="s">
        <v>730</v>
      </c>
      <c r="K1339" s="21" t="s">
        <v>731</v>
      </c>
      <c r="L1339" s="5">
        <v>2023020233</v>
      </c>
      <c r="M1339" s="37" t="s">
        <v>305</v>
      </c>
      <c r="N1339" s="37" t="s">
        <v>256</v>
      </c>
      <c r="O1339" s="37">
        <v>1</v>
      </c>
      <c r="P1339" s="8">
        <v>159</v>
      </c>
      <c r="Q1339" s="8">
        <v>159</v>
      </c>
      <c r="R1339" s="8">
        <v>159</v>
      </c>
      <c r="T1339" s="38"/>
      <c r="U1339" s="38"/>
      <c r="V1339" s="39"/>
      <c r="W1339" s="38"/>
      <c r="X1339" s="38"/>
      <c r="Y1339" s="38"/>
      <c r="Z1339" s="38"/>
      <c r="AA1339" s="38"/>
      <c r="AB1339" s="38"/>
      <c r="AC1339" s="38"/>
      <c r="AD1339" s="39"/>
      <c r="AE1339" s="39"/>
      <c r="AF1339" s="39"/>
      <c r="AG1339" s="39"/>
      <c r="AH1339" s="39"/>
      <c r="AI1339" s="39"/>
      <c r="AJ1339" s="39"/>
      <c r="AK1339" s="39"/>
      <c r="AL1339" s="39"/>
      <c r="AM1339" s="39"/>
      <c r="AN1339" s="39"/>
      <c r="AO1339" s="39"/>
      <c r="AP1339" s="39"/>
    </row>
    <row r="1340" spans="1:42" s="152" customFormat="1" ht="56.25" customHeight="1" x14ac:dyDescent="0.3">
      <c r="A1340" s="89" t="s">
        <v>17</v>
      </c>
      <c r="B1340" s="21" t="s">
        <v>1172</v>
      </c>
      <c r="C1340" s="21" t="s">
        <v>19</v>
      </c>
      <c r="D1340" s="21" t="s">
        <v>267</v>
      </c>
      <c r="E1340" s="21" t="s">
        <v>19</v>
      </c>
      <c r="F1340" s="21" t="s">
        <v>275</v>
      </c>
      <c r="G1340" s="21">
        <v>21101</v>
      </c>
      <c r="H1340" s="21" t="s">
        <v>719</v>
      </c>
      <c r="I1340" s="36" t="s">
        <v>301</v>
      </c>
      <c r="J1340" s="21" t="s">
        <v>1193</v>
      </c>
      <c r="K1340" s="21" t="s">
        <v>1194</v>
      </c>
      <c r="L1340" s="5">
        <v>2023020233</v>
      </c>
      <c r="M1340" s="37" t="s">
        <v>305</v>
      </c>
      <c r="N1340" s="37" t="s">
        <v>257</v>
      </c>
      <c r="O1340" s="37">
        <v>2</v>
      </c>
      <c r="P1340" s="8">
        <v>81</v>
      </c>
      <c r="Q1340" s="8">
        <v>162</v>
      </c>
      <c r="R1340" s="8">
        <v>162</v>
      </c>
      <c r="T1340" s="38"/>
      <c r="U1340" s="38"/>
      <c r="V1340" s="39"/>
      <c r="W1340" s="38"/>
      <c r="X1340" s="38"/>
      <c r="Y1340" s="38"/>
      <c r="Z1340" s="38"/>
      <c r="AA1340" s="38"/>
      <c r="AB1340" s="38"/>
      <c r="AC1340" s="38"/>
      <c r="AD1340" s="39"/>
      <c r="AE1340" s="39"/>
      <c r="AF1340" s="39"/>
      <c r="AG1340" s="39"/>
      <c r="AH1340" s="39"/>
      <c r="AI1340" s="39"/>
      <c r="AJ1340" s="39"/>
      <c r="AK1340" s="39"/>
      <c r="AL1340" s="39"/>
      <c r="AM1340" s="39"/>
      <c r="AN1340" s="39"/>
      <c r="AO1340" s="39"/>
      <c r="AP1340" s="39"/>
    </row>
    <row r="1341" spans="1:42" s="152" customFormat="1" ht="56.25" customHeight="1" x14ac:dyDescent="0.3">
      <c r="A1341" s="89" t="s">
        <v>17</v>
      </c>
      <c r="B1341" s="21" t="s">
        <v>1172</v>
      </c>
      <c r="C1341" s="21" t="s">
        <v>19</v>
      </c>
      <c r="D1341" s="21" t="s">
        <v>267</v>
      </c>
      <c r="E1341" s="21" t="s">
        <v>19</v>
      </c>
      <c r="F1341" s="21" t="s">
        <v>275</v>
      </c>
      <c r="G1341" s="21">
        <v>21101</v>
      </c>
      <c r="H1341" s="21" t="s">
        <v>719</v>
      </c>
      <c r="I1341" s="36" t="s">
        <v>301</v>
      </c>
      <c r="J1341" s="21" t="s">
        <v>1195</v>
      </c>
      <c r="K1341" s="21" t="s">
        <v>170</v>
      </c>
      <c r="L1341" s="5">
        <v>2023020233</v>
      </c>
      <c r="M1341" s="37" t="s">
        <v>305</v>
      </c>
      <c r="N1341" s="37" t="s">
        <v>256</v>
      </c>
      <c r="O1341" s="37">
        <v>1</v>
      </c>
      <c r="P1341" s="8">
        <v>57</v>
      </c>
      <c r="Q1341" s="8">
        <v>57</v>
      </c>
      <c r="R1341" s="8">
        <v>57</v>
      </c>
      <c r="T1341" s="38"/>
      <c r="U1341" s="38"/>
      <c r="V1341" s="39"/>
      <c r="W1341" s="38"/>
      <c r="X1341" s="38"/>
      <c r="Y1341" s="38"/>
      <c r="Z1341" s="38"/>
      <c r="AA1341" s="38"/>
      <c r="AB1341" s="38"/>
      <c r="AC1341" s="38"/>
      <c r="AD1341" s="39"/>
      <c r="AE1341" s="39"/>
      <c r="AF1341" s="39"/>
      <c r="AG1341" s="39"/>
      <c r="AH1341" s="39"/>
      <c r="AI1341" s="39"/>
      <c r="AJ1341" s="39"/>
      <c r="AK1341" s="39"/>
      <c r="AL1341" s="39"/>
      <c r="AM1341" s="39"/>
      <c r="AN1341" s="39"/>
      <c r="AO1341" s="39"/>
      <c r="AP1341" s="39"/>
    </row>
    <row r="1342" spans="1:42" s="152" customFormat="1" ht="56.25" customHeight="1" x14ac:dyDescent="0.3">
      <c r="A1342" s="89" t="s">
        <v>17</v>
      </c>
      <c r="B1342" s="21" t="s">
        <v>1172</v>
      </c>
      <c r="C1342" s="21" t="s">
        <v>19</v>
      </c>
      <c r="D1342" s="21" t="s">
        <v>267</v>
      </c>
      <c r="E1342" s="21" t="s">
        <v>19</v>
      </c>
      <c r="F1342" s="21" t="s">
        <v>275</v>
      </c>
      <c r="G1342" s="21">
        <v>21101</v>
      </c>
      <c r="H1342" s="21" t="s">
        <v>719</v>
      </c>
      <c r="I1342" s="36" t="s">
        <v>301</v>
      </c>
      <c r="J1342" s="21" t="s">
        <v>1196</v>
      </c>
      <c r="K1342" s="21" t="s">
        <v>1197</v>
      </c>
      <c r="L1342" s="5">
        <v>2023020233</v>
      </c>
      <c r="M1342" s="37" t="s">
        <v>305</v>
      </c>
      <c r="N1342" s="37" t="s">
        <v>257</v>
      </c>
      <c r="O1342" s="37">
        <v>2</v>
      </c>
      <c r="P1342" s="8">
        <v>145</v>
      </c>
      <c r="Q1342" s="8">
        <v>290</v>
      </c>
      <c r="R1342" s="8">
        <v>290</v>
      </c>
      <c r="T1342" s="38"/>
      <c r="U1342" s="38"/>
      <c r="V1342" s="39"/>
      <c r="W1342" s="38"/>
      <c r="X1342" s="38"/>
      <c r="Y1342" s="38"/>
      <c r="Z1342" s="38"/>
      <c r="AA1342" s="38"/>
      <c r="AB1342" s="38"/>
      <c r="AC1342" s="38"/>
      <c r="AD1342" s="39"/>
      <c r="AE1342" s="39"/>
      <c r="AF1342" s="39"/>
      <c r="AG1342" s="39"/>
      <c r="AH1342" s="39"/>
      <c r="AI1342" s="39"/>
      <c r="AJ1342" s="39"/>
      <c r="AK1342" s="39"/>
      <c r="AL1342" s="39"/>
      <c r="AM1342" s="39"/>
      <c r="AN1342" s="39"/>
      <c r="AO1342" s="39"/>
      <c r="AP1342" s="39"/>
    </row>
    <row r="1343" spans="1:42" s="152" customFormat="1" ht="56.25" customHeight="1" x14ac:dyDescent="0.3">
      <c r="A1343" s="89" t="s">
        <v>17</v>
      </c>
      <c r="B1343" s="21" t="s">
        <v>1172</v>
      </c>
      <c r="C1343" s="21" t="s">
        <v>19</v>
      </c>
      <c r="D1343" s="21" t="s">
        <v>267</v>
      </c>
      <c r="E1343" s="21" t="s">
        <v>19</v>
      </c>
      <c r="F1343" s="21" t="s">
        <v>275</v>
      </c>
      <c r="G1343" s="21">
        <v>21101</v>
      </c>
      <c r="H1343" s="21" t="s">
        <v>719</v>
      </c>
      <c r="I1343" s="36" t="s">
        <v>301</v>
      </c>
      <c r="J1343" s="21" t="s">
        <v>405</v>
      </c>
      <c r="K1343" s="21" t="s">
        <v>406</v>
      </c>
      <c r="L1343" s="5">
        <v>2023020233</v>
      </c>
      <c r="M1343" s="37" t="s">
        <v>305</v>
      </c>
      <c r="N1343" s="37" t="s">
        <v>258</v>
      </c>
      <c r="O1343" s="37">
        <v>1</v>
      </c>
      <c r="P1343" s="8">
        <v>799</v>
      </c>
      <c r="Q1343" s="8">
        <v>799</v>
      </c>
      <c r="R1343" s="8">
        <v>799</v>
      </c>
      <c r="T1343" s="38"/>
      <c r="U1343" s="38"/>
      <c r="V1343" s="39"/>
      <c r="W1343" s="38"/>
      <c r="X1343" s="38"/>
      <c r="Y1343" s="38"/>
      <c r="Z1343" s="38"/>
      <c r="AA1343" s="38"/>
      <c r="AB1343" s="38"/>
      <c r="AC1343" s="38"/>
      <c r="AD1343" s="39"/>
      <c r="AE1343" s="39"/>
      <c r="AF1343" s="39"/>
      <c r="AG1343" s="39"/>
      <c r="AH1343" s="39"/>
      <c r="AI1343" s="39"/>
      <c r="AJ1343" s="39"/>
      <c r="AK1343" s="39"/>
      <c r="AL1343" s="39"/>
      <c r="AM1343" s="39"/>
      <c r="AN1343" s="39"/>
      <c r="AO1343" s="39"/>
      <c r="AP1343" s="39"/>
    </row>
    <row r="1344" spans="1:42" s="152" customFormat="1" ht="56.25" customHeight="1" x14ac:dyDescent="0.3">
      <c r="A1344" s="89" t="s">
        <v>17</v>
      </c>
      <c r="B1344" s="21" t="s">
        <v>1172</v>
      </c>
      <c r="C1344" s="21" t="s">
        <v>19</v>
      </c>
      <c r="D1344" s="21" t="s">
        <v>267</v>
      </c>
      <c r="E1344" s="21" t="s">
        <v>19</v>
      </c>
      <c r="F1344" s="21" t="s">
        <v>275</v>
      </c>
      <c r="G1344" s="21">
        <v>21101</v>
      </c>
      <c r="H1344" s="21" t="s">
        <v>719</v>
      </c>
      <c r="I1344" s="36" t="s">
        <v>301</v>
      </c>
      <c r="J1344" s="21" t="s">
        <v>1198</v>
      </c>
      <c r="K1344" s="21" t="s">
        <v>1199</v>
      </c>
      <c r="L1344" s="5">
        <v>2023020233</v>
      </c>
      <c r="M1344" s="37" t="s">
        <v>305</v>
      </c>
      <c r="N1344" s="37" t="s">
        <v>258</v>
      </c>
      <c r="O1344" s="37">
        <v>5</v>
      </c>
      <c r="P1344" s="8">
        <v>51</v>
      </c>
      <c r="Q1344" s="8">
        <v>260</v>
      </c>
      <c r="R1344" s="8">
        <v>260</v>
      </c>
      <c r="T1344" s="38"/>
      <c r="U1344" s="38"/>
      <c r="V1344" s="39"/>
      <c r="W1344" s="38"/>
      <c r="X1344" s="38"/>
      <c r="Y1344" s="38"/>
      <c r="Z1344" s="38"/>
      <c r="AA1344" s="38"/>
      <c r="AB1344" s="38"/>
      <c r="AC1344" s="38"/>
      <c r="AD1344" s="39"/>
      <c r="AE1344" s="39"/>
      <c r="AF1344" s="39"/>
      <c r="AG1344" s="39"/>
      <c r="AH1344" s="39"/>
      <c r="AI1344" s="39"/>
      <c r="AJ1344" s="39"/>
      <c r="AK1344" s="39"/>
      <c r="AL1344" s="39"/>
      <c r="AM1344" s="39"/>
      <c r="AN1344" s="39"/>
      <c r="AO1344" s="39"/>
      <c r="AP1344" s="39"/>
    </row>
    <row r="1345" spans="1:42" s="152" customFormat="1" ht="56.25" customHeight="1" x14ac:dyDescent="0.3">
      <c r="A1345" s="89" t="s">
        <v>17</v>
      </c>
      <c r="B1345" s="21" t="s">
        <v>1172</v>
      </c>
      <c r="C1345" s="21" t="s">
        <v>19</v>
      </c>
      <c r="D1345" s="21" t="s">
        <v>267</v>
      </c>
      <c r="E1345" s="21" t="s">
        <v>19</v>
      </c>
      <c r="F1345" s="21" t="s">
        <v>275</v>
      </c>
      <c r="G1345" s="21">
        <v>21101</v>
      </c>
      <c r="H1345" s="21" t="s">
        <v>719</v>
      </c>
      <c r="I1345" s="36" t="s">
        <v>301</v>
      </c>
      <c r="J1345" s="21" t="s">
        <v>1200</v>
      </c>
      <c r="K1345" s="21" t="s">
        <v>1201</v>
      </c>
      <c r="L1345" s="5">
        <v>2023020233</v>
      </c>
      <c r="M1345" s="37" t="s">
        <v>305</v>
      </c>
      <c r="N1345" s="37" t="s">
        <v>257</v>
      </c>
      <c r="O1345" s="37">
        <v>1</v>
      </c>
      <c r="P1345" s="8">
        <v>99</v>
      </c>
      <c r="Q1345" s="8">
        <v>99</v>
      </c>
      <c r="R1345" s="8">
        <v>99</v>
      </c>
      <c r="T1345" s="38"/>
      <c r="U1345" s="38"/>
      <c r="V1345" s="39"/>
      <c r="W1345" s="38"/>
      <c r="X1345" s="38"/>
      <c r="Y1345" s="38"/>
      <c r="Z1345" s="38"/>
      <c r="AA1345" s="38"/>
      <c r="AB1345" s="38"/>
      <c r="AC1345" s="38"/>
      <c r="AD1345" s="39"/>
      <c r="AE1345" s="39"/>
      <c r="AF1345" s="39"/>
      <c r="AG1345" s="39"/>
      <c r="AH1345" s="39"/>
      <c r="AI1345" s="39"/>
      <c r="AJ1345" s="39"/>
      <c r="AK1345" s="39"/>
      <c r="AL1345" s="39"/>
      <c r="AM1345" s="39"/>
      <c r="AN1345" s="39"/>
      <c r="AO1345" s="39"/>
      <c r="AP1345" s="39"/>
    </row>
    <row r="1346" spans="1:42" s="152" customFormat="1" ht="56.25" customHeight="1" x14ac:dyDescent="0.3">
      <c r="A1346" s="89" t="s">
        <v>17</v>
      </c>
      <c r="B1346" s="21" t="s">
        <v>1172</v>
      </c>
      <c r="C1346" s="21" t="s">
        <v>19</v>
      </c>
      <c r="D1346" s="21" t="s">
        <v>267</v>
      </c>
      <c r="E1346" s="21" t="s">
        <v>19</v>
      </c>
      <c r="F1346" s="21" t="s">
        <v>275</v>
      </c>
      <c r="G1346" s="21">
        <v>21101</v>
      </c>
      <c r="H1346" s="21" t="s">
        <v>719</v>
      </c>
      <c r="I1346" s="36" t="s">
        <v>301</v>
      </c>
      <c r="J1346" s="21" t="s">
        <v>1202</v>
      </c>
      <c r="K1346" s="21" t="s">
        <v>1203</v>
      </c>
      <c r="L1346" s="5">
        <v>2023020233</v>
      </c>
      <c r="M1346" s="37" t="s">
        <v>305</v>
      </c>
      <c r="N1346" s="37" t="s">
        <v>257</v>
      </c>
      <c r="O1346" s="37">
        <v>1</v>
      </c>
      <c r="P1346" s="8">
        <v>159</v>
      </c>
      <c r="Q1346" s="8">
        <v>159</v>
      </c>
      <c r="R1346" s="8">
        <v>159</v>
      </c>
      <c r="T1346" s="38"/>
      <c r="U1346" s="38"/>
      <c r="V1346" s="39"/>
      <c r="W1346" s="38"/>
      <c r="X1346" s="38"/>
      <c r="Y1346" s="38"/>
      <c r="Z1346" s="38"/>
      <c r="AA1346" s="38"/>
      <c r="AB1346" s="38"/>
      <c r="AC1346" s="38"/>
      <c r="AD1346" s="39"/>
      <c r="AE1346" s="39"/>
      <c r="AF1346" s="39"/>
      <c r="AG1346" s="39"/>
      <c r="AH1346" s="39"/>
      <c r="AI1346" s="39"/>
      <c r="AJ1346" s="39"/>
      <c r="AK1346" s="39"/>
      <c r="AL1346" s="39"/>
      <c r="AM1346" s="39"/>
      <c r="AN1346" s="39"/>
      <c r="AO1346" s="39"/>
      <c r="AP1346" s="39"/>
    </row>
    <row r="1347" spans="1:42" s="152" customFormat="1" ht="56.25" customHeight="1" x14ac:dyDescent="0.3">
      <c r="A1347" s="89" t="s">
        <v>17</v>
      </c>
      <c r="B1347" s="21" t="s">
        <v>1172</v>
      </c>
      <c r="C1347" s="21" t="s">
        <v>19</v>
      </c>
      <c r="D1347" s="21" t="s">
        <v>267</v>
      </c>
      <c r="E1347" s="21" t="s">
        <v>19</v>
      </c>
      <c r="F1347" s="21" t="s">
        <v>275</v>
      </c>
      <c r="G1347" s="21">
        <v>21101</v>
      </c>
      <c r="H1347" s="21" t="s">
        <v>719</v>
      </c>
      <c r="I1347" s="36" t="s">
        <v>301</v>
      </c>
      <c r="J1347" s="21" t="s">
        <v>1204</v>
      </c>
      <c r="K1347" s="21" t="s">
        <v>1205</v>
      </c>
      <c r="L1347" s="5">
        <v>2023020233</v>
      </c>
      <c r="M1347" s="37" t="s">
        <v>305</v>
      </c>
      <c r="N1347" s="37" t="s">
        <v>257</v>
      </c>
      <c r="O1347" s="37">
        <v>1</v>
      </c>
      <c r="P1347" s="8">
        <v>159</v>
      </c>
      <c r="Q1347" s="8">
        <v>159</v>
      </c>
      <c r="R1347" s="8">
        <v>159</v>
      </c>
      <c r="T1347" s="38"/>
      <c r="U1347" s="38"/>
      <c r="V1347" s="39"/>
      <c r="W1347" s="38"/>
      <c r="X1347" s="38"/>
      <c r="Y1347" s="38"/>
      <c r="Z1347" s="38"/>
      <c r="AA1347" s="38"/>
      <c r="AB1347" s="38"/>
      <c r="AC1347" s="38"/>
      <c r="AD1347" s="39"/>
      <c r="AE1347" s="39"/>
      <c r="AF1347" s="39"/>
      <c r="AG1347" s="39"/>
      <c r="AH1347" s="39"/>
      <c r="AI1347" s="39"/>
      <c r="AJ1347" s="39"/>
      <c r="AK1347" s="39"/>
      <c r="AL1347" s="39"/>
      <c r="AM1347" s="39"/>
      <c r="AN1347" s="39"/>
      <c r="AO1347" s="39"/>
      <c r="AP1347" s="39"/>
    </row>
    <row r="1348" spans="1:42" s="152" customFormat="1" ht="56.25" customHeight="1" x14ac:dyDescent="0.3">
      <c r="A1348" s="89" t="s">
        <v>17</v>
      </c>
      <c r="B1348" s="21" t="s">
        <v>1172</v>
      </c>
      <c r="C1348" s="21" t="s">
        <v>19</v>
      </c>
      <c r="D1348" s="21" t="s">
        <v>267</v>
      </c>
      <c r="E1348" s="21" t="s">
        <v>19</v>
      </c>
      <c r="F1348" s="21" t="s">
        <v>275</v>
      </c>
      <c r="G1348" s="21">
        <v>21101</v>
      </c>
      <c r="H1348" s="21" t="s">
        <v>719</v>
      </c>
      <c r="I1348" s="36" t="s">
        <v>301</v>
      </c>
      <c r="J1348" s="21" t="s">
        <v>1204</v>
      </c>
      <c r="K1348" s="21" t="s">
        <v>1205</v>
      </c>
      <c r="L1348" s="5">
        <v>2023020233</v>
      </c>
      <c r="M1348" s="37" t="s">
        <v>305</v>
      </c>
      <c r="N1348" s="37" t="s">
        <v>257</v>
      </c>
      <c r="O1348" s="37">
        <v>1</v>
      </c>
      <c r="P1348" s="8">
        <v>109</v>
      </c>
      <c r="Q1348" s="8">
        <v>109</v>
      </c>
      <c r="R1348" s="8">
        <v>109</v>
      </c>
      <c r="T1348" s="38"/>
      <c r="U1348" s="38"/>
      <c r="V1348" s="39"/>
      <c r="W1348" s="38"/>
      <c r="X1348" s="38"/>
      <c r="Y1348" s="38"/>
      <c r="Z1348" s="38"/>
      <c r="AA1348" s="38"/>
      <c r="AB1348" s="38"/>
      <c r="AC1348" s="38"/>
      <c r="AD1348" s="39"/>
      <c r="AE1348" s="39"/>
      <c r="AF1348" s="39"/>
      <c r="AG1348" s="39"/>
      <c r="AH1348" s="39"/>
      <c r="AI1348" s="39"/>
      <c r="AJ1348" s="39"/>
      <c r="AK1348" s="39"/>
      <c r="AL1348" s="39"/>
      <c r="AM1348" s="39"/>
      <c r="AN1348" s="39"/>
      <c r="AO1348" s="39"/>
      <c r="AP1348" s="39"/>
    </row>
    <row r="1349" spans="1:42" s="152" customFormat="1" ht="56.25" customHeight="1" x14ac:dyDescent="0.3">
      <c r="A1349" s="89" t="s">
        <v>17</v>
      </c>
      <c r="B1349" s="21" t="s">
        <v>1172</v>
      </c>
      <c r="C1349" s="21" t="s">
        <v>19</v>
      </c>
      <c r="D1349" s="21" t="s">
        <v>267</v>
      </c>
      <c r="E1349" s="21" t="s">
        <v>19</v>
      </c>
      <c r="F1349" s="21" t="s">
        <v>275</v>
      </c>
      <c r="G1349" s="21">
        <v>21101</v>
      </c>
      <c r="H1349" s="21" t="s">
        <v>719</v>
      </c>
      <c r="I1349" s="36" t="s">
        <v>301</v>
      </c>
      <c r="J1349" s="21" t="s">
        <v>1191</v>
      </c>
      <c r="K1349" s="21" t="s">
        <v>1192</v>
      </c>
      <c r="L1349" s="5">
        <v>2023020233</v>
      </c>
      <c r="M1349" s="37" t="s">
        <v>305</v>
      </c>
      <c r="N1349" s="37" t="s">
        <v>256</v>
      </c>
      <c r="O1349" s="37">
        <v>1</v>
      </c>
      <c r="P1349" s="8">
        <v>49</v>
      </c>
      <c r="Q1349" s="8">
        <v>49</v>
      </c>
      <c r="R1349" s="8">
        <v>49</v>
      </c>
      <c r="T1349" s="38"/>
      <c r="U1349" s="38"/>
      <c r="V1349" s="39"/>
      <c r="W1349" s="38"/>
      <c r="X1349" s="38"/>
      <c r="Y1349" s="38"/>
      <c r="Z1349" s="38"/>
      <c r="AA1349" s="38"/>
      <c r="AB1349" s="38"/>
      <c r="AC1349" s="38"/>
      <c r="AD1349" s="39"/>
      <c r="AE1349" s="39"/>
      <c r="AF1349" s="39"/>
      <c r="AG1349" s="39"/>
      <c r="AH1349" s="39"/>
      <c r="AI1349" s="39"/>
      <c r="AJ1349" s="39"/>
      <c r="AK1349" s="39"/>
      <c r="AL1349" s="39"/>
      <c r="AM1349" s="39"/>
      <c r="AN1349" s="39"/>
      <c r="AO1349" s="39"/>
      <c r="AP1349" s="39"/>
    </row>
    <row r="1350" spans="1:42" s="152" customFormat="1" ht="56.25" customHeight="1" x14ac:dyDescent="0.3">
      <c r="A1350" s="89" t="s">
        <v>17</v>
      </c>
      <c r="B1350" s="21" t="s">
        <v>1172</v>
      </c>
      <c r="C1350" s="21" t="s">
        <v>19</v>
      </c>
      <c r="D1350" s="21" t="s">
        <v>267</v>
      </c>
      <c r="E1350" s="21" t="s">
        <v>19</v>
      </c>
      <c r="F1350" s="21" t="s">
        <v>275</v>
      </c>
      <c r="G1350" s="21">
        <v>21101</v>
      </c>
      <c r="H1350" s="21" t="s">
        <v>719</v>
      </c>
      <c r="I1350" s="36" t="s">
        <v>301</v>
      </c>
      <c r="J1350" s="21" t="s">
        <v>42</v>
      </c>
      <c r="K1350" s="21" t="s">
        <v>152</v>
      </c>
      <c r="L1350" s="5">
        <v>2023020233</v>
      </c>
      <c r="M1350" s="37" t="s">
        <v>305</v>
      </c>
      <c r="N1350" s="37" t="s">
        <v>258</v>
      </c>
      <c r="O1350" s="37">
        <v>2</v>
      </c>
      <c r="P1350" s="8">
        <v>50</v>
      </c>
      <c r="Q1350" s="8">
        <v>100</v>
      </c>
      <c r="R1350" s="8">
        <v>100</v>
      </c>
      <c r="T1350" s="38"/>
      <c r="U1350" s="38"/>
      <c r="V1350" s="39"/>
      <c r="W1350" s="38"/>
      <c r="X1350" s="38"/>
      <c r="Y1350" s="38"/>
      <c r="Z1350" s="38"/>
      <c r="AA1350" s="38"/>
      <c r="AB1350" s="38"/>
      <c r="AC1350" s="38"/>
      <c r="AD1350" s="39"/>
      <c r="AE1350" s="39"/>
      <c r="AF1350" s="39"/>
      <c r="AG1350" s="39"/>
      <c r="AH1350" s="39"/>
      <c r="AI1350" s="39"/>
      <c r="AJ1350" s="39"/>
      <c r="AK1350" s="39"/>
      <c r="AL1350" s="39"/>
      <c r="AM1350" s="39"/>
      <c r="AN1350" s="39"/>
      <c r="AO1350" s="39"/>
      <c r="AP1350" s="39"/>
    </row>
    <row r="1351" spans="1:42" s="152" customFormat="1" ht="56.25" customHeight="1" x14ac:dyDescent="0.3">
      <c r="A1351" s="89" t="s">
        <v>17</v>
      </c>
      <c r="B1351" s="21" t="s">
        <v>1172</v>
      </c>
      <c r="C1351" s="21" t="s">
        <v>19</v>
      </c>
      <c r="D1351" s="21" t="s">
        <v>267</v>
      </c>
      <c r="E1351" s="21" t="s">
        <v>19</v>
      </c>
      <c r="F1351" s="21" t="s">
        <v>275</v>
      </c>
      <c r="G1351" s="21">
        <v>21101</v>
      </c>
      <c r="H1351" s="21" t="s">
        <v>719</v>
      </c>
      <c r="I1351" s="36" t="s">
        <v>301</v>
      </c>
      <c r="J1351" s="21" t="s">
        <v>1206</v>
      </c>
      <c r="K1351" s="21" t="s">
        <v>1207</v>
      </c>
      <c r="L1351" s="5">
        <v>2023020233</v>
      </c>
      <c r="M1351" s="37" t="s">
        <v>305</v>
      </c>
      <c r="N1351" s="37" t="s">
        <v>256</v>
      </c>
      <c r="O1351" s="37">
        <v>1</v>
      </c>
      <c r="P1351" s="8">
        <v>532</v>
      </c>
      <c r="Q1351" s="8">
        <v>532</v>
      </c>
      <c r="R1351" s="8">
        <v>532</v>
      </c>
      <c r="T1351" s="38"/>
      <c r="U1351" s="38"/>
      <c r="V1351" s="39"/>
      <c r="W1351" s="38"/>
      <c r="X1351" s="38"/>
      <c r="Y1351" s="38"/>
      <c r="Z1351" s="38"/>
      <c r="AA1351" s="38"/>
      <c r="AB1351" s="38"/>
      <c r="AC1351" s="38"/>
      <c r="AD1351" s="39"/>
      <c r="AE1351" s="39"/>
      <c r="AF1351" s="39"/>
      <c r="AG1351" s="39"/>
      <c r="AH1351" s="39"/>
      <c r="AI1351" s="39"/>
      <c r="AJ1351" s="39"/>
      <c r="AK1351" s="39"/>
      <c r="AL1351" s="39"/>
      <c r="AM1351" s="39"/>
      <c r="AN1351" s="39"/>
      <c r="AO1351" s="39"/>
      <c r="AP1351" s="39"/>
    </row>
    <row r="1352" spans="1:42" s="152" customFormat="1" ht="56.25" customHeight="1" x14ac:dyDescent="0.3">
      <c r="A1352" s="89" t="s">
        <v>17</v>
      </c>
      <c r="B1352" s="21" t="s">
        <v>1172</v>
      </c>
      <c r="C1352" s="21" t="s">
        <v>19</v>
      </c>
      <c r="D1352" s="21" t="s">
        <v>267</v>
      </c>
      <c r="E1352" s="21" t="s">
        <v>19</v>
      </c>
      <c r="F1352" s="21" t="s">
        <v>275</v>
      </c>
      <c r="G1352" s="21">
        <v>21101</v>
      </c>
      <c r="H1352" s="21" t="s">
        <v>719</v>
      </c>
      <c r="I1352" s="36" t="s">
        <v>301</v>
      </c>
      <c r="J1352" s="21" t="s">
        <v>1208</v>
      </c>
      <c r="K1352" s="21" t="s">
        <v>1209</v>
      </c>
      <c r="L1352" s="5">
        <v>2023020233</v>
      </c>
      <c r="M1352" s="37" t="s">
        <v>305</v>
      </c>
      <c r="N1352" s="37" t="s">
        <v>346</v>
      </c>
      <c r="O1352" s="37">
        <v>3</v>
      </c>
      <c r="P1352" s="8">
        <v>54</v>
      </c>
      <c r="Q1352" s="8">
        <v>162</v>
      </c>
      <c r="R1352" s="8">
        <v>162</v>
      </c>
      <c r="T1352" s="38"/>
      <c r="U1352" s="38"/>
      <c r="V1352" s="39"/>
      <c r="W1352" s="38"/>
      <c r="X1352" s="38"/>
      <c r="Y1352" s="38"/>
      <c r="Z1352" s="38"/>
      <c r="AA1352" s="38"/>
      <c r="AB1352" s="38"/>
      <c r="AC1352" s="38"/>
      <c r="AD1352" s="39"/>
      <c r="AE1352" s="39"/>
      <c r="AF1352" s="39"/>
      <c r="AG1352" s="39"/>
      <c r="AH1352" s="39"/>
      <c r="AI1352" s="39"/>
      <c r="AJ1352" s="39"/>
      <c r="AK1352" s="39"/>
      <c r="AL1352" s="39"/>
      <c r="AM1352" s="39"/>
      <c r="AN1352" s="39"/>
      <c r="AO1352" s="39"/>
      <c r="AP1352" s="39"/>
    </row>
    <row r="1353" spans="1:42" s="152" customFormat="1" ht="56.25" customHeight="1" x14ac:dyDescent="0.3">
      <c r="A1353" s="89" t="s">
        <v>17</v>
      </c>
      <c r="B1353" s="21" t="s">
        <v>1172</v>
      </c>
      <c r="C1353" s="21" t="s">
        <v>19</v>
      </c>
      <c r="D1353" s="21" t="s">
        <v>267</v>
      </c>
      <c r="E1353" s="21" t="s">
        <v>19</v>
      </c>
      <c r="F1353" s="21" t="s">
        <v>275</v>
      </c>
      <c r="G1353" s="21">
        <v>21401</v>
      </c>
      <c r="H1353" s="21" t="s">
        <v>1210</v>
      </c>
      <c r="I1353" s="36" t="s">
        <v>301</v>
      </c>
      <c r="J1353" s="21" t="s">
        <v>1211</v>
      </c>
      <c r="K1353" s="21" t="s">
        <v>1212</v>
      </c>
      <c r="L1353" s="5">
        <v>2023020229</v>
      </c>
      <c r="M1353" s="37" t="s">
        <v>305</v>
      </c>
      <c r="N1353" s="37" t="s">
        <v>257</v>
      </c>
      <c r="O1353" s="37">
        <v>1</v>
      </c>
      <c r="P1353" s="8">
        <v>850</v>
      </c>
      <c r="Q1353" s="8">
        <v>850</v>
      </c>
      <c r="R1353" s="8">
        <v>850</v>
      </c>
      <c r="T1353" s="38"/>
      <c r="U1353" s="38"/>
      <c r="V1353" s="39"/>
      <c r="W1353" s="38"/>
      <c r="X1353" s="38"/>
      <c r="Y1353" s="38"/>
      <c r="Z1353" s="38"/>
      <c r="AA1353" s="38"/>
      <c r="AB1353" s="38"/>
      <c r="AC1353" s="38"/>
      <c r="AD1353" s="39"/>
      <c r="AE1353" s="39"/>
      <c r="AF1353" s="39"/>
      <c r="AG1353" s="39"/>
      <c r="AH1353" s="39"/>
      <c r="AI1353" s="39"/>
      <c r="AJ1353" s="39"/>
      <c r="AK1353" s="39"/>
      <c r="AL1353" s="39"/>
      <c r="AM1353" s="39"/>
      <c r="AN1353" s="39"/>
      <c r="AO1353" s="39"/>
      <c r="AP1353" s="39"/>
    </row>
    <row r="1354" spans="1:42" s="152" customFormat="1" ht="56.25" customHeight="1" x14ac:dyDescent="0.3">
      <c r="A1354" s="89" t="s">
        <v>17</v>
      </c>
      <c r="B1354" s="21" t="s">
        <v>1172</v>
      </c>
      <c r="C1354" s="21" t="s">
        <v>19</v>
      </c>
      <c r="D1354" s="21" t="s">
        <v>267</v>
      </c>
      <c r="E1354" s="21" t="s">
        <v>19</v>
      </c>
      <c r="F1354" s="21" t="s">
        <v>275</v>
      </c>
      <c r="G1354" s="21">
        <v>21401</v>
      </c>
      <c r="H1354" s="21" t="s">
        <v>1210</v>
      </c>
      <c r="I1354" s="36" t="s">
        <v>301</v>
      </c>
      <c r="J1354" s="21" t="s">
        <v>1213</v>
      </c>
      <c r="K1354" s="21" t="s">
        <v>1214</v>
      </c>
      <c r="L1354" s="5">
        <v>2023020229</v>
      </c>
      <c r="M1354" s="37" t="s">
        <v>305</v>
      </c>
      <c r="N1354" s="37" t="s">
        <v>257</v>
      </c>
      <c r="O1354" s="37">
        <v>1</v>
      </c>
      <c r="P1354" s="8">
        <v>594</v>
      </c>
      <c r="Q1354" s="8">
        <v>594</v>
      </c>
      <c r="R1354" s="8">
        <v>594</v>
      </c>
      <c r="T1354" s="38"/>
      <c r="U1354" s="38"/>
      <c r="V1354" s="39"/>
      <c r="W1354" s="38"/>
      <c r="X1354" s="38"/>
      <c r="Y1354" s="38"/>
      <c r="Z1354" s="38"/>
      <c r="AA1354" s="38"/>
      <c r="AB1354" s="38"/>
      <c r="AC1354" s="38"/>
      <c r="AD1354" s="39"/>
      <c r="AE1354" s="39"/>
      <c r="AF1354" s="39"/>
      <c r="AG1354" s="39"/>
      <c r="AH1354" s="39"/>
      <c r="AI1354" s="39"/>
      <c r="AJ1354" s="39"/>
      <c r="AK1354" s="39"/>
      <c r="AL1354" s="39"/>
      <c r="AM1354" s="39"/>
      <c r="AN1354" s="39"/>
      <c r="AO1354" s="39"/>
      <c r="AP1354" s="39"/>
    </row>
    <row r="1355" spans="1:42" s="152" customFormat="1" ht="56.25" customHeight="1" x14ac:dyDescent="0.3">
      <c r="A1355" s="89" t="s">
        <v>17</v>
      </c>
      <c r="B1355" s="21" t="s">
        <v>1172</v>
      </c>
      <c r="C1355" s="21" t="s">
        <v>19</v>
      </c>
      <c r="D1355" s="21" t="s">
        <v>267</v>
      </c>
      <c r="E1355" s="21" t="s">
        <v>19</v>
      </c>
      <c r="F1355" s="21" t="s">
        <v>275</v>
      </c>
      <c r="G1355" s="21">
        <v>21401</v>
      </c>
      <c r="H1355" s="21" t="s">
        <v>1210</v>
      </c>
      <c r="I1355" s="36" t="s">
        <v>301</v>
      </c>
      <c r="J1355" s="21" t="s">
        <v>1215</v>
      </c>
      <c r="K1355" s="21" t="s">
        <v>1216</v>
      </c>
      <c r="L1355" s="5">
        <v>2023020229</v>
      </c>
      <c r="M1355" s="37" t="s">
        <v>305</v>
      </c>
      <c r="N1355" s="37" t="s">
        <v>257</v>
      </c>
      <c r="O1355" s="37">
        <v>1</v>
      </c>
      <c r="P1355" s="8">
        <v>491</v>
      </c>
      <c r="Q1355" s="8">
        <v>491</v>
      </c>
      <c r="R1355" s="8">
        <v>491</v>
      </c>
      <c r="T1355" s="38"/>
      <c r="U1355" s="38"/>
      <c r="V1355" s="39"/>
      <c r="W1355" s="38"/>
      <c r="X1355" s="38"/>
      <c r="Y1355" s="38"/>
      <c r="Z1355" s="38"/>
      <c r="AA1355" s="38"/>
      <c r="AB1355" s="38"/>
      <c r="AC1355" s="38"/>
      <c r="AD1355" s="39"/>
      <c r="AE1355" s="39"/>
      <c r="AF1355" s="39"/>
      <c r="AG1355" s="39"/>
      <c r="AH1355" s="39"/>
      <c r="AI1355" s="39"/>
      <c r="AJ1355" s="39"/>
      <c r="AK1355" s="39"/>
      <c r="AL1355" s="39"/>
      <c r="AM1355" s="39"/>
      <c r="AN1355" s="39"/>
      <c r="AO1355" s="39"/>
      <c r="AP1355" s="39"/>
    </row>
    <row r="1356" spans="1:42" s="152" customFormat="1" ht="56.25" customHeight="1" x14ac:dyDescent="0.3">
      <c r="A1356" s="89" t="s">
        <v>17</v>
      </c>
      <c r="B1356" s="21" t="s">
        <v>1172</v>
      </c>
      <c r="C1356" s="21" t="s">
        <v>19</v>
      </c>
      <c r="D1356" s="21" t="s">
        <v>267</v>
      </c>
      <c r="E1356" s="21" t="s">
        <v>19</v>
      </c>
      <c r="F1356" s="21" t="s">
        <v>275</v>
      </c>
      <c r="G1356" s="21">
        <v>21401</v>
      </c>
      <c r="H1356" s="21" t="s">
        <v>1210</v>
      </c>
      <c r="I1356" s="36" t="s">
        <v>301</v>
      </c>
      <c r="J1356" s="21" t="s">
        <v>1217</v>
      </c>
      <c r="K1356" s="21" t="s">
        <v>1218</v>
      </c>
      <c r="L1356" s="5">
        <v>2023020229</v>
      </c>
      <c r="M1356" s="37" t="s">
        <v>305</v>
      </c>
      <c r="N1356" s="37" t="s">
        <v>257</v>
      </c>
      <c r="O1356" s="37">
        <v>1</v>
      </c>
      <c r="P1356" s="8">
        <v>156</v>
      </c>
      <c r="Q1356" s="8">
        <v>156</v>
      </c>
      <c r="R1356" s="8">
        <v>156</v>
      </c>
      <c r="T1356" s="38"/>
      <c r="U1356" s="38"/>
      <c r="V1356" s="39"/>
      <c r="W1356" s="38"/>
      <c r="X1356" s="38"/>
      <c r="Y1356" s="38"/>
      <c r="Z1356" s="38"/>
      <c r="AA1356" s="38"/>
      <c r="AB1356" s="38"/>
      <c r="AC1356" s="38"/>
      <c r="AD1356" s="39"/>
      <c r="AE1356" s="39"/>
      <c r="AF1356" s="39"/>
      <c r="AG1356" s="39"/>
      <c r="AH1356" s="39"/>
      <c r="AI1356" s="39"/>
      <c r="AJ1356" s="39"/>
      <c r="AK1356" s="39"/>
      <c r="AL1356" s="39"/>
      <c r="AM1356" s="39"/>
      <c r="AN1356" s="39"/>
      <c r="AO1356" s="39"/>
      <c r="AP1356" s="39"/>
    </row>
    <row r="1357" spans="1:42" s="152" customFormat="1" ht="56.25" customHeight="1" x14ac:dyDescent="0.3">
      <c r="A1357" s="89" t="s">
        <v>17</v>
      </c>
      <c r="B1357" s="21" t="s">
        <v>1172</v>
      </c>
      <c r="C1357" s="21" t="s">
        <v>19</v>
      </c>
      <c r="D1357" s="21" t="s">
        <v>267</v>
      </c>
      <c r="E1357" s="21" t="s">
        <v>19</v>
      </c>
      <c r="F1357" s="21" t="s">
        <v>275</v>
      </c>
      <c r="G1357" s="21">
        <v>21601</v>
      </c>
      <c r="H1357" s="21" t="s">
        <v>297</v>
      </c>
      <c r="I1357" s="36" t="s">
        <v>301</v>
      </c>
      <c r="J1357" s="21" t="s">
        <v>1219</v>
      </c>
      <c r="K1357" s="21" t="s">
        <v>1220</v>
      </c>
      <c r="L1357" s="5">
        <v>2023020230</v>
      </c>
      <c r="M1357" s="37" t="s">
        <v>305</v>
      </c>
      <c r="N1357" s="37" t="s">
        <v>257</v>
      </c>
      <c r="O1357" s="37">
        <v>1</v>
      </c>
      <c r="P1357" s="8">
        <v>139</v>
      </c>
      <c r="Q1357" s="8">
        <v>139</v>
      </c>
      <c r="R1357" s="8">
        <v>139</v>
      </c>
      <c r="T1357" s="38"/>
      <c r="U1357" s="38"/>
      <c r="V1357" s="39"/>
      <c r="W1357" s="38"/>
      <c r="X1357" s="38"/>
      <c r="Y1357" s="38"/>
      <c r="Z1357" s="38"/>
      <c r="AA1357" s="38"/>
      <c r="AB1357" s="38"/>
      <c r="AC1357" s="38"/>
      <c r="AD1357" s="39"/>
      <c r="AE1357" s="39"/>
      <c r="AF1357" s="39"/>
      <c r="AG1357" s="39"/>
      <c r="AH1357" s="39"/>
      <c r="AI1357" s="39"/>
      <c r="AJ1357" s="39"/>
      <c r="AK1357" s="39"/>
      <c r="AL1357" s="39"/>
      <c r="AM1357" s="39"/>
      <c r="AN1357" s="39"/>
      <c r="AO1357" s="39"/>
      <c r="AP1357" s="39"/>
    </row>
    <row r="1358" spans="1:42" s="152" customFormat="1" ht="56.25" customHeight="1" x14ac:dyDescent="0.3">
      <c r="A1358" s="89" t="s">
        <v>17</v>
      </c>
      <c r="B1358" s="21" t="s">
        <v>1172</v>
      </c>
      <c r="C1358" s="21" t="s">
        <v>19</v>
      </c>
      <c r="D1358" s="21" t="s">
        <v>267</v>
      </c>
      <c r="E1358" s="21" t="s">
        <v>19</v>
      </c>
      <c r="F1358" s="21" t="s">
        <v>275</v>
      </c>
      <c r="G1358" s="21">
        <v>21601</v>
      </c>
      <c r="H1358" s="21" t="s">
        <v>297</v>
      </c>
      <c r="I1358" s="36" t="s">
        <v>301</v>
      </c>
      <c r="J1358" s="21" t="s">
        <v>1221</v>
      </c>
      <c r="K1358" s="21" t="s">
        <v>1222</v>
      </c>
      <c r="L1358" s="5">
        <v>2023020230</v>
      </c>
      <c r="M1358" s="37" t="s">
        <v>305</v>
      </c>
      <c r="N1358" s="37" t="s">
        <v>257</v>
      </c>
      <c r="O1358" s="37">
        <v>4</v>
      </c>
      <c r="P1358" s="8">
        <v>209</v>
      </c>
      <c r="Q1358" s="8">
        <v>836</v>
      </c>
      <c r="R1358" s="8">
        <v>836</v>
      </c>
      <c r="T1358" s="38"/>
      <c r="U1358" s="38"/>
      <c r="V1358" s="39"/>
      <c r="W1358" s="38"/>
      <c r="X1358" s="38"/>
      <c r="Y1358" s="38"/>
      <c r="Z1358" s="38"/>
      <c r="AA1358" s="38"/>
      <c r="AB1358" s="38"/>
      <c r="AC1358" s="38"/>
      <c r="AD1358" s="39"/>
      <c r="AE1358" s="39"/>
      <c r="AF1358" s="39"/>
      <c r="AG1358" s="39"/>
      <c r="AH1358" s="39"/>
      <c r="AI1358" s="39"/>
      <c r="AJ1358" s="39"/>
      <c r="AK1358" s="39"/>
      <c r="AL1358" s="39"/>
      <c r="AM1358" s="39"/>
      <c r="AN1358" s="39"/>
      <c r="AO1358" s="39"/>
      <c r="AP1358" s="39"/>
    </row>
    <row r="1359" spans="1:42" s="152" customFormat="1" ht="56.25" customHeight="1" x14ac:dyDescent="0.3">
      <c r="A1359" s="89" t="s">
        <v>17</v>
      </c>
      <c r="B1359" s="21" t="s">
        <v>1172</v>
      </c>
      <c r="C1359" s="21" t="s">
        <v>19</v>
      </c>
      <c r="D1359" s="21" t="s">
        <v>267</v>
      </c>
      <c r="E1359" s="21" t="s">
        <v>19</v>
      </c>
      <c r="F1359" s="21" t="s">
        <v>275</v>
      </c>
      <c r="G1359" s="21">
        <v>21601</v>
      </c>
      <c r="H1359" s="21" t="s">
        <v>297</v>
      </c>
      <c r="I1359" s="36" t="s">
        <v>301</v>
      </c>
      <c r="J1359" s="21" t="s">
        <v>1223</v>
      </c>
      <c r="K1359" s="21" t="s">
        <v>1170</v>
      </c>
      <c r="L1359" s="5">
        <v>2023020245</v>
      </c>
      <c r="M1359" s="37" t="s">
        <v>305</v>
      </c>
      <c r="N1359" s="37" t="s">
        <v>257</v>
      </c>
      <c r="O1359" s="37">
        <v>2</v>
      </c>
      <c r="P1359" s="8">
        <v>235</v>
      </c>
      <c r="Q1359" s="8">
        <v>470</v>
      </c>
      <c r="R1359" s="8">
        <v>470</v>
      </c>
      <c r="T1359" s="38"/>
      <c r="U1359" s="38"/>
      <c r="V1359" s="39"/>
      <c r="W1359" s="38"/>
      <c r="X1359" s="38"/>
      <c r="Y1359" s="38"/>
      <c r="Z1359" s="38"/>
      <c r="AA1359" s="38"/>
      <c r="AB1359" s="38"/>
      <c r="AC1359" s="38"/>
      <c r="AD1359" s="39"/>
      <c r="AE1359" s="39"/>
      <c r="AF1359" s="39"/>
      <c r="AG1359" s="39"/>
      <c r="AH1359" s="39"/>
      <c r="AI1359" s="39"/>
      <c r="AJ1359" s="39"/>
      <c r="AK1359" s="39"/>
      <c r="AL1359" s="39"/>
      <c r="AM1359" s="39"/>
      <c r="AN1359" s="39"/>
      <c r="AO1359" s="39"/>
      <c r="AP1359" s="39"/>
    </row>
    <row r="1360" spans="1:42" s="152" customFormat="1" ht="56.25" customHeight="1" x14ac:dyDescent="0.3">
      <c r="A1360" s="89" t="s">
        <v>17</v>
      </c>
      <c r="B1360" s="21" t="s">
        <v>1172</v>
      </c>
      <c r="C1360" s="21" t="s">
        <v>19</v>
      </c>
      <c r="D1360" s="21" t="s">
        <v>267</v>
      </c>
      <c r="E1360" s="21" t="s">
        <v>19</v>
      </c>
      <c r="F1360" s="21" t="s">
        <v>275</v>
      </c>
      <c r="G1360" s="21">
        <v>21601</v>
      </c>
      <c r="H1360" s="21" t="s">
        <v>297</v>
      </c>
      <c r="I1360" s="36" t="s">
        <v>301</v>
      </c>
      <c r="J1360" s="21" t="s">
        <v>371</v>
      </c>
      <c r="K1360" s="21" t="s">
        <v>372</v>
      </c>
      <c r="L1360" s="5">
        <v>2023020245</v>
      </c>
      <c r="M1360" s="37" t="s">
        <v>305</v>
      </c>
      <c r="N1360" s="37" t="s">
        <v>373</v>
      </c>
      <c r="O1360" s="37">
        <v>1</v>
      </c>
      <c r="P1360" s="8">
        <v>145</v>
      </c>
      <c r="Q1360" s="8">
        <v>145</v>
      </c>
      <c r="R1360" s="8">
        <v>145</v>
      </c>
      <c r="T1360" s="38"/>
      <c r="U1360" s="38"/>
      <c r="V1360" s="39"/>
      <c r="W1360" s="38"/>
      <c r="X1360" s="38"/>
      <c r="Y1360" s="38"/>
      <c r="Z1360" s="38"/>
      <c r="AA1360" s="38"/>
      <c r="AB1360" s="38"/>
      <c r="AC1360" s="38"/>
      <c r="AD1360" s="39"/>
      <c r="AE1360" s="39"/>
      <c r="AF1360" s="39"/>
      <c r="AG1360" s="39"/>
      <c r="AH1360" s="39"/>
      <c r="AI1360" s="39"/>
      <c r="AJ1360" s="39"/>
      <c r="AK1360" s="39"/>
      <c r="AL1360" s="39"/>
      <c r="AM1360" s="39"/>
      <c r="AN1360" s="39"/>
      <c r="AO1360" s="39"/>
      <c r="AP1360" s="39"/>
    </row>
    <row r="1361" spans="1:42" s="152" customFormat="1" ht="56.25" customHeight="1" x14ac:dyDescent="0.3">
      <c r="A1361" s="89" t="s">
        <v>17</v>
      </c>
      <c r="B1361" s="21" t="s">
        <v>1172</v>
      </c>
      <c r="C1361" s="21" t="s">
        <v>19</v>
      </c>
      <c r="D1361" s="21" t="s">
        <v>267</v>
      </c>
      <c r="E1361" s="21" t="s">
        <v>19</v>
      </c>
      <c r="F1361" s="21" t="s">
        <v>275</v>
      </c>
      <c r="G1361" s="21">
        <v>21601</v>
      </c>
      <c r="H1361" s="21" t="s">
        <v>297</v>
      </c>
      <c r="I1361" s="36" t="s">
        <v>301</v>
      </c>
      <c r="J1361" s="21" t="s">
        <v>1224</v>
      </c>
      <c r="K1361" s="21" t="s">
        <v>1225</v>
      </c>
      <c r="L1361" s="5">
        <v>2023020245</v>
      </c>
      <c r="M1361" s="37" t="s">
        <v>305</v>
      </c>
      <c r="N1361" s="37" t="s">
        <v>257</v>
      </c>
      <c r="O1361" s="37">
        <v>2</v>
      </c>
      <c r="P1361" s="8">
        <v>28</v>
      </c>
      <c r="Q1361" s="8">
        <v>56</v>
      </c>
      <c r="R1361" s="8">
        <v>56</v>
      </c>
      <c r="T1361" s="38"/>
      <c r="U1361" s="38"/>
      <c r="V1361" s="39"/>
      <c r="W1361" s="38"/>
      <c r="X1361" s="38"/>
      <c r="Y1361" s="38"/>
      <c r="Z1361" s="38"/>
      <c r="AA1361" s="38"/>
      <c r="AB1361" s="38"/>
      <c r="AC1361" s="38"/>
      <c r="AD1361" s="39"/>
      <c r="AE1361" s="39"/>
      <c r="AF1361" s="39"/>
      <c r="AG1361" s="39"/>
      <c r="AH1361" s="39"/>
      <c r="AI1361" s="39"/>
      <c r="AJ1361" s="39"/>
      <c r="AK1361" s="39"/>
      <c r="AL1361" s="39"/>
      <c r="AM1361" s="39"/>
      <c r="AN1361" s="39"/>
      <c r="AO1361" s="39"/>
      <c r="AP1361" s="39"/>
    </row>
    <row r="1362" spans="1:42" s="152" customFormat="1" ht="56.25" customHeight="1" x14ac:dyDescent="0.3">
      <c r="A1362" s="89" t="s">
        <v>17</v>
      </c>
      <c r="B1362" s="21" t="s">
        <v>1172</v>
      </c>
      <c r="C1362" s="21" t="s">
        <v>19</v>
      </c>
      <c r="D1362" s="21" t="s">
        <v>267</v>
      </c>
      <c r="E1362" s="21" t="s">
        <v>19</v>
      </c>
      <c r="F1362" s="21" t="s">
        <v>275</v>
      </c>
      <c r="G1362" s="21">
        <v>21601</v>
      </c>
      <c r="H1362" s="21" t="s">
        <v>297</v>
      </c>
      <c r="I1362" s="36" t="s">
        <v>301</v>
      </c>
      <c r="J1362" s="21" t="s">
        <v>126</v>
      </c>
      <c r="K1362" s="21" t="s">
        <v>241</v>
      </c>
      <c r="L1362" s="5">
        <v>2023020245</v>
      </c>
      <c r="M1362" s="37" t="s">
        <v>305</v>
      </c>
      <c r="N1362" s="37" t="s">
        <v>257</v>
      </c>
      <c r="O1362" s="37">
        <v>1</v>
      </c>
      <c r="P1362" s="8">
        <v>130</v>
      </c>
      <c r="Q1362" s="8">
        <v>130</v>
      </c>
      <c r="R1362" s="8">
        <v>130</v>
      </c>
      <c r="T1362" s="38"/>
      <c r="U1362" s="38"/>
      <c r="V1362" s="39"/>
      <c r="W1362" s="38"/>
      <c r="X1362" s="38"/>
      <c r="Y1362" s="38"/>
      <c r="Z1362" s="38"/>
      <c r="AA1362" s="38"/>
      <c r="AB1362" s="38"/>
      <c r="AC1362" s="38"/>
      <c r="AD1362" s="39"/>
      <c r="AE1362" s="39"/>
      <c r="AF1362" s="39"/>
      <c r="AG1362" s="39"/>
      <c r="AH1362" s="39"/>
      <c r="AI1362" s="39"/>
      <c r="AJ1362" s="39"/>
      <c r="AK1362" s="39"/>
      <c r="AL1362" s="39"/>
      <c r="AM1362" s="39"/>
      <c r="AN1362" s="39"/>
      <c r="AO1362" s="39"/>
      <c r="AP1362" s="39"/>
    </row>
    <row r="1363" spans="1:42" s="152" customFormat="1" ht="56.25" customHeight="1" x14ac:dyDescent="0.3">
      <c r="A1363" s="89" t="s">
        <v>17</v>
      </c>
      <c r="B1363" s="21" t="s">
        <v>1172</v>
      </c>
      <c r="C1363" s="21" t="s">
        <v>19</v>
      </c>
      <c r="D1363" s="21" t="s">
        <v>267</v>
      </c>
      <c r="E1363" s="21" t="s">
        <v>19</v>
      </c>
      <c r="F1363" s="21" t="s">
        <v>275</v>
      </c>
      <c r="G1363" s="21">
        <v>21601</v>
      </c>
      <c r="H1363" s="21" t="s">
        <v>297</v>
      </c>
      <c r="I1363" s="36" t="s">
        <v>301</v>
      </c>
      <c r="J1363" s="21" t="s">
        <v>133</v>
      </c>
      <c r="K1363" s="21" t="s">
        <v>247</v>
      </c>
      <c r="L1363" s="5">
        <v>2023020245</v>
      </c>
      <c r="M1363" s="37" t="s">
        <v>305</v>
      </c>
      <c r="N1363" s="37" t="s">
        <v>257</v>
      </c>
      <c r="O1363" s="37">
        <v>10</v>
      </c>
      <c r="P1363" s="8">
        <v>13</v>
      </c>
      <c r="Q1363" s="8">
        <v>130</v>
      </c>
      <c r="R1363" s="8">
        <v>130</v>
      </c>
      <c r="T1363" s="38"/>
      <c r="U1363" s="38"/>
      <c r="V1363" s="39"/>
      <c r="W1363" s="38"/>
      <c r="X1363" s="38"/>
      <c r="Y1363" s="38"/>
      <c r="Z1363" s="38"/>
      <c r="AA1363" s="38"/>
      <c r="AB1363" s="38"/>
      <c r="AC1363" s="38"/>
      <c r="AD1363" s="39"/>
      <c r="AE1363" s="39"/>
      <c r="AF1363" s="39"/>
      <c r="AG1363" s="39"/>
      <c r="AH1363" s="39"/>
      <c r="AI1363" s="39"/>
      <c r="AJ1363" s="39"/>
      <c r="AK1363" s="39"/>
      <c r="AL1363" s="39"/>
      <c r="AM1363" s="39"/>
      <c r="AN1363" s="39"/>
      <c r="AO1363" s="39"/>
      <c r="AP1363" s="39"/>
    </row>
    <row r="1364" spans="1:42" s="152" customFormat="1" ht="56.25" customHeight="1" x14ac:dyDescent="0.3">
      <c r="A1364" s="89" t="s">
        <v>17</v>
      </c>
      <c r="B1364" s="21" t="s">
        <v>1172</v>
      </c>
      <c r="C1364" s="21" t="s">
        <v>19</v>
      </c>
      <c r="D1364" s="21" t="s">
        <v>267</v>
      </c>
      <c r="E1364" s="21" t="s">
        <v>19</v>
      </c>
      <c r="F1364" s="21" t="s">
        <v>275</v>
      </c>
      <c r="G1364" s="21">
        <v>21601</v>
      </c>
      <c r="H1364" s="21" t="s">
        <v>297</v>
      </c>
      <c r="I1364" s="36" t="s">
        <v>301</v>
      </c>
      <c r="J1364" s="21" t="s">
        <v>485</v>
      </c>
      <c r="K1364" s="21" t="s">
        <v>486</v>
      </c>
      <c r="L1364" s="5">
        <v>2023020245</v>
      </c>
      <c r="M1364" s="37" t="s">
        <v>305</v>
      </c>
      <c r="N1364" s="37" t="s">
        <v>259</v>
      </c>
      <c r="O1364" s="37">
        <v>3</v>
      </c>
      <c r="P1364" s="8">
        <v>42</v>
      </c>
      <c r="Q1364" s="8">
        <v>126</v>
      </c>
      <c r="R1364" s="8">
        <v>126</v>
      </c>
      <c r="T1364" s="38"/>
      <c r="U1364" s="38"/>
      <c r="V1364" s="39"/>
      <c r="W1364" s="38"/>
      <c r="X1364" s="38"/>
      <c r="Y1364" s="38"/>
      <c r="Z1364" s="38"/>
      <c r="AA1364" s="38"/>
      <c r="AB1364" s="38"/>
      <c r="AC1364" s="38"/>
      <c r="AD1364" s="39"/>
      <c r="AE1364" s="39"/>
      <c r="AF1364" s="39"/>
      <c r="AG1364" s="39"/>
      <c r="AH1364" s="39"/>
      <c r="AI1364" s="39"/>
      <c r="AJ1364" s="39"/>
      <c r="AK1364" s="39"/>
      <c r="AL1364" s="39"/>
      <c r="AM1364" s="39"/>
      <c r="AN1364" s="39"/>
      <c r="AO1364" s="39"/>
      <c r="AP1364" s="39"/>
    </row>
    <row r="1365" spans="1:42" s="152" customFormat="1" ht="56.25" customHeight="1" x14ac:dyDescent="0.3">
      <c r="A1365" s="89" t="s">
        <v>17</v>
      </c>
      <c r="B1365" s="21" t="s">
        <v>1172</v>
      </c>
      <c r="C1365" s="21" t="s">
        <v>19</v>
      </c>
      <c r="D1365" s="21" t="s">
        <v>267</v>
      </c>
      <c r="E1365" s="21" t="s">
        <v>19</v>
      </c>
      <c r="F1365" s="21" t="s">
        <v>275</v>
      </c>
      <c r="G1365" s="21">
        <v>21601</v>
      </c>
      <c r="H1365" s="21" t="s">
        <v>297</v>
      </c>
      <c r="I1365" s="36" t="s">
        <v>301</v>
      </c>
      <c r="J1365" s="21" t="s">
        <v>519</v>
      </c>
      <c r="K1365" s="21" t="s">
        <v>520</v>
      </c>
      <c r="L1365" s="5">
        <v>2023020245</v>
      </c>
      <c r="M1365" s="37" t="s">
        <v>305</v>
      </c>
      <c r="N1365" s="37" t="s">
        <v>259</v>
      </c>
      <c r="O1365" s="37">
        <v>5</v>
      </c>
      <c r="P1365" s="8">
        <v>52</v>
      </c>
      <c r="Q1365" s="8">
        <v>260</v>
      </c>
      <c r="R1365" s="8">
        <v>260</v>
      </c>
      <c r="T1365" s="38"/>
      <c r="U1365" s="38"/>
      <c r="V1365" s="39"/>
      <c r="W1365" s="38"/>
      <c r="X1365" s="38"/>
      <c r="Y1365" s="38"/>
      <c r="Z1365" s="38"/>
      <c r="AA1365" s="38"/>
      <c r="AB1365" s="38"/>
      <c r="AC1365" s="38"/>
      <c r="AD1365" s="39"/>
      <c r="AE1365" s="39"/>
      <c r="AF1365" s="39"/>
      <c r="AG1365" s="39"/>
      <c r="AH1365" s="39"/>
      <c r="AI1365" s="39"/>
      <c r="AJ1365" s="39"/>
      <c r="AK1365" s="39"/>
      <c r="AL1365" s="39"/>
      <c r="AM1365" s="39"/>
      <c r="AN1365" s="39"/>
      <c r="AO1365" s="39"/>
      <c r="AP1365" s="39"/>
    </row>
    <row r="1366" spans="1:42" s="152" customFormat="1" ht="56.25" customHeight="1" x14ac:dyDescent="0.3">
      <c r="A1366" s="89" t="s">
        <v>17</v>
      </c>
      <c r="B1366" s="21" t="s">
        <v>1172</v>
      </c>
      <c r="C1366" s="21" t="s">
        <v>19</v>
      </c>
      <c r="D1366" s="21" t="s">
        <v>267</v>
      </c>
      <c r="E1366" s="21" t="s">
        <v>19</v>
      </c>
      <c r="F1366" s="21" t="s">
        <v>275</v>
      </c>
      <c r="G1366" s="21">
        <v>22104</v>
      </c>
      <c r="H1366" s="21" t="s">
        <v>1226</v>
      </c>
      <c r="I1366" s="21" t="s">
        <v>301</v>
      </c>
      <c r="J1366" s="21" t="s">
        <v>853</v>
      </c>
      <c r="K1366" s="21" t="s">
        <v>145</v>
      </c>
      <c r="L1366" s="5">
        <v>2023020246</v>
      </c>
      <c r="M1366" s="37" t="s">
        <v>305</v>
      </c>
      <c r="N1366" s="37" t="s">
        <v>259</v>
      </c>
      <c r="O1366" s="37">
        <v>5</v>
      </c>
      <c r="P1366" s="8">
        <v>22.5</v>
      </c>
      <c r="Q1366" s="8">
        <v>180</v>
      </c>
      <c r="R1366" s="8">
        <v>180</v>
      </c>
      <c r="T1366" s="38"/>
      <c r="U1366" s="38"/>
      <c r="V1366" s="39"/>
      <c r="W1366" s="38"/>
      <c r="X1366" s="38"/>
      <c r="Y1366" s="38"/>
      <c r="Z1366" s="38"/>
      <c r="AA1366" s="38"/>
      <c r="AB1366" s="38"/>
      <c r="AC1366" s="38"/>
      <c r="AD1366" s="39"/>
      <c r="AE1366" s="39"/>
      <c r="AF1366" s="39"/>
      <c r="AG1366" s="39"/>
      <c r="AH1366" s="39"/>
      <c r="AI1366" s="39"/>
      <c r="AJ1366" s="39"/>
      <c r="AK1366" s="39"/>
      <c r="AL1366" s="39"/>
      <c r="AM1366" s="39"/>
      <c r="AN1366" s="39"/>
      <c r="AO1366" s="39"/>
      <c r="AP1366" s="39"/>
    </row>
    <row r="1367" spans="1:42" s="152" customFormat="1" ht="56.25" customHeight="1" x14ac:dyDescent="0.3">
      <c r="A1367" s="89" t="s">
        <v>17</v>
      </c>
      <c r="B1367" s="21" t="s">
        <v>1172</v>
      </c>
      <c r="C1367" s="21" t="s">
        <v>19</v>
      </c>
      <c r="D1367" s="21" t="s">
        <v>267</v>
      </c>
      <c r="E1367" s="21" t="s">
        <v>19</v>
      </c>
      <c r="F1367" s="21" t="s">
        <v>275</v>
      </c>
      <c r="G1367" s="21">
        <v>22104</v>
      </c>
      <c r="H1367" s="21" t="s">
        <v>1226</v>
      </c>
      <c r="I1367" s="21" t="s">
        <v>301</v>
      </c>
      <c r="J1367" s="21" t="s">
        <v>737</v>
      </c>
      <c r="K1367" s="21" t="s">
        <v>738</v>
      </c>
      <c r="L1367" s="5">
        <v>2023020246</v>
      </c>
      <c r="M1367" s="37" t="s">
        <v>305</v>
      </c>
      <c r="N1367" s="37" t="s">
        <v>257</v>
      </c>
      <c r="O1367" s="37">
        <v>20</v>
      </c>
      <c r="P1367" s="8">
        <v>55</v>
      </c>
      <c r="Q1367" s="8">
        <v>1100</v>
      </c>
      <c r="R1367" s="8">
        <v>1100</v>
      </c>
      <c r="T1367" s="38"/>
      <c r="U1367" s="38"/>
      <c r="V1367" s="39"/>
      <c r="W1367" s="38"/>
      <c r="X1367" s="38"/>
      <c r="Y1367" s="38"/>
      <c r="Z1367" s="38"/>
      <c r="AA1367" s="38"/>
      <c r="AB1367" s="38"/>
      <c r="AC1367" s="38"/>
      <c r="AD1367" s="39"/>
      <c r="AE1367" s="39"/>
      <c r="AF1367" s="39"/>
      <c r="AG1367" s="39"/>
      <c r="AH1367" s="39"/>
      <c r="AI1367" s="39"/>
      <c r="AJ1367" s="39"/>
      <c r="AK1367" s="39"/>
      <c r="AL1367" s="39"/>
      <c r="AM1367" s="39"/>
      <c r="AN1367" s="39"/>
      <c r="AO1367" s="39"/>
      <c r="AP1367" s="39"/>
    </row>
    <row r="1368" spans="1:42" s="152" customFormat="1" ht="56.25" customHeight="1" x14ac:dyDescent="0.3">
      <c r="A1368" s="89" t="s">
        <v>17</v>
      </c>
      <c r="B1368" s="21" t="s">
        <v>1172</v>
      </c>
      <c r="C1368" s="21" t="s">
        <v>19</v>
      </c>
      <c r="D1368" s="21" t="s">
        <v>267</v>
      </c>
      <c r="E1368" s="21" t="s">
        <v>19</v>
      </c>
      <c r="F1368" s="21" t="s">
        <v>275</v>
      </c>
      <c r="G1368" s="21">
        <v>22104</v>
      </c>
      <c r="H1368" s="21" t="s">
        <v>1226</v>
      </c>
      <c r="I1368" s="21" t="s">
        <v>301</v>
      </c>
      <c r="J1368" s="21" t="s">
        <v>1227</v>
      </c>
      <c r="K1368" s="21" t="s">
        <v>1228</v>
      </c>
      <c r="L1368" s="5">
        <v>2023020246</v>
      </c>
      <c r="M1368" s="37" t="s">
        <v>305</v>
      </c>
      <c r="N1368" s="37" t="s">
        <v>258</v>
      </c>
      <c r="O1368" s="37">
        <v>3</v>
      </c>
      <c r="P1368" s="8">
        <v>138</v>
      </c>
      <c r="Q1368" s="8">
        <v>414</v>
      </c>
      <c r="R1368" s="8">
        <v>414</v>
      </c>
      <c r="T1368" s="38"/>
      <c r="U1368" s="38"/>
      <c r="V1368" s="39"/>
      <c r="W1368" s="38"/>
      <c r="X1368" s="38"/>
      <c r="Y1368" s="38"/>
      <c r="Z1368" s="38"/>
      <c r="AA1368" s="38"/>
      <c r="AB1368" s="38"/>
      <c r="AC1368" s="38"/>
      <c r="AD1368" s="39"/>
      <c r="AE1368" s="39"/>
      <c r="AF1368" s="39"/>
      <c r="AG1368" s="39"/>
      <c r="AH1368" s="39"/>
      <c r="AI1368" s="39"/>
      <c r="AJ1368" s="39"/>
      <c r="AK1368" s="39"/>
      <c r="AL1368" s="39"/>
      <c r="AM1368" s="39"/>
      <c r="AN1368" s="39"/>
      <c r="AO1368" s="39"/>
      <c r="AP1368" s="39"/>
    </row>
    <row r="1369" spans="1:42" s="152" customFormat="1" ht="56.25" customHeight="1" x14ac:dyDescent="0.3">
      <c r="A1369" s="89" t="s">
        <v>17</v>
      </c>
      <c r="B1369" s="21" t="s">
        <v>1172</v>
      </c>
      <c r="C1369" s="21" t="s">
        <v>19</v>
      </c>
      <c r="D1369" s="21" t="s">
        <v>267</v>
      </c>
      <c r="E1369" s="21" t="s">
        <v>19</v>
      </c>
      <c r="F1369" s="21" t="s">
        <v>275</v>
      </c>
      <c r="G1369" s="21">
        <v>22104</v>
      </c>
      <c r="H1369" s="21" t="s">
        <v>1226</v>
      </c>
      <c r="I1369" s="21" t="s">
        <v>301</v>
      </c>
      <c r="J1369" s="21" t="s">
        <v>312</v>
      </c>
      <c r="K1369" s="21" t="s">
        <v>313</v>
      </c>
      <c r="L1369" s="5">
        <v>2023020246</v>
      </c>
      <c r="M1369" s="37" t="s">
        <v>305</v>
      </c>
      <c r="N1369" s="37" t="s">
        <v>257</v>
      </c>
      <c r="O1369" s="37">
        <v>5</v>
      </c>
      <c r="P1369" s="8">
        <v>4</v>
      </c>
      <c r="Q1369" s="8">
        <v>20</v>
      </c>
      <c r="R1369" s="8">
        <v>20</v>
      </c>
      <c r="T1369" s="38"/>
      <c r="U1369" s="38"/>
      <c r="V1369" s="39"/>
      <c r="W1369" s="38"/>
      <c r="X1369" s="38"/>
      <c r="Y1369" s="38"/>
      <c r="Z1369" s="38"/>
      <c r="AA1369" s="38"/>
      <c r="AB1369" s="38"/>
      <c r="AC1369" s="38"/>
      <c r="AD1369" s="39"/>
      <c r="AE1369" s="39"/>
      <c r="AF1369" s="39"/>
      <c r="AG1369" s="39"/>
      <c r="AH1369" s="39"/>
      <c r="AI1369" s="39"/>
      <c r="AJ1369" s="39"/>
      <c r="AK1369" s="39"/>
      <c r="AL1369" s="39"/>
      <c r="AM1369" s="39"/>
      <c r="AN1369" s="39"/>
      <c r="AO1369" s="39"/>
      <c r="AP1369" s="39"/>
    </row>
    <row r="1370" spans="1:42" s="152" customFormat="1" ht="56.25" customHeight="1" x14ac:dyDescent="0.3">
      <c r="A1370" s="89" t="s">
        <v>17</v>
      </c>
      <c r="B1370" s="21" t="s">
        <v>1172</v>
      </c>
      <c r="C1370" s="21" t="s">
        <v>19</v>
      </c>
      <c r="D1370" s="21" t="s">
        <v>267</v>
      </c>
      <c r="E1370" s="21" t="s">
        <v>19</v>
      </c>
      <c r="F1370" s="21" t="s">
        <v>275</v>
      </c>
      <c r="G1370" s="21">
        <v>25301</v>
      </c>
      <c r="H1370" s="21" t="s">
        <v>1229</v>
      </c>
      <c r="I1370" s="21" t="s">
        <v>301</v>
      </c>
      <c r="J1370" s="21" t="s">
        <v>1230</v>
      </c>
      <c r="K1370" s="21" t="s">
        <v>1231</v>
      </c>
      <c r="L1370" s="5">
        <v>2023020247</v>
      </c>
      <c r="M1370" s="37" t="s">
        <v>305</v>
      </c>
      <c r="N1370" s="37" t="s">
        <v>257</v>
      </c>
      <c r="O1370" s="37">
        <v>3</v>
      </c>
      <c r="P1370" s="8">
        <v>22</v>
      </c>
      <c r="Q1370" s="8">
        <v>66</v>
      </c>
      <c r="R1370" s="8">
        <v>66</v>
      </c>
      <c r="T1370" s="38"/>
      <c r="U1370" s="38"/>
      <c r="V1370" s="39"/>
      <c r="W1370" s="38"/>
      <c r="X1370" s="38"/>
      <c r="Y1370" s="38"/>
      <c r="Z1370" s="38"/>
      <c r="AA1370" s="38"/>
      <c r="AB1370" s="38"/>
      <c r="AC1370" s="38"/>
      <c r="AD1370" s="39"/>
      <c r="AE1370" s="39"/>
      <c r="AF1370" s="39"/>
      <c r="AG1370" s="39"/>
      <c r="AH1370" s="39"/>
      <c r="AI1370" s="39"/>
      <c r="AJ1370" s="39"/>
      <c r="AK1370" s="39"/>
      <c r="AL1370" s="39"/>
      <c r="AM1370" s="39"/>
      <c r="AN1370" s="39"/>
      <c r="AO1370" s="39"/>
      <c r="AP1370" s="39"/>
    </row>
    <row r="1371" spans="1:42" s="152" customFormat="1" ht="56.25" customHeight="1" x14ac:dyDescent="0.3">
      <c r="A1371" s="89" t="s">
        <v>17</v>
      </c>
      <c r="B1371" s="21" t="s">
        <v>1172</v>
      </c>
      <c r="C1371" s="21" t="s">
        <v>19</v>
      </c>
      <c r="D1371" s="21" t="s">
        <v>267</v>
      </c>
      <c r="E1371" s="21" t="s">
        <v>19</v>
      </c>
      <c r="F1371" s="21" t="s">
        <v>275</v>
      </c>
      <c r="G1371" s="21">
        <v>25301</v>
      </c>
      <c r="H1371" s="21" t="s">
        <v>1229</v>
      </c>
      <c r="I1371" s="21" t="s">
        <v>301</v>
      </c>
      <c r="J1371" s="21" t="s">
        <v>1232</v>
      </c>
      <c r="K1371" s="21" t="s">
        <v>1233</v>
      </c>
      <c r="L1371" s="5">
        <v>2023020247</v>
      </c>
      <c r="M1371" s="37" t="s">
        <v>305</v>
      </c>
      <c r="N1371" s="37" t="s">
        <v>257</v>
      </c>
      <c r="O1371" s="37">
        <v>2</v>
      </c>
      <c r="P1371" s="8">
        <v>25</v>
      </c>
      <c r="Q1371" s="8">
        <v>50</v>
      </c>
      <c r="R1371" s="8">
        <v>50</v>
      </c>
      <c r="T1371" s="38"/>
      <c r="U1371" s="38"/>
      <c r="V1371" s="39"/>
      <c r="W1371" s="38"/>
      <c r="X1371" s="38"/>
      <c r="Y1371" s="38"/>
      <c r="Z1371" s="38"/>
      <c r="AA1371" s="38"/>
      <c r="AB1371" s="38"/>
      <c r="AC1371" s="38"/>
      <c r="AD1371" s="39"/>
      <c r="AE1371" s="39"/>
      <c r="AF1371" s="39"/>
      <c r="AG1371" s="39"/>
      <c r="AH1371" s="39"/>
      <c r="AI1371" s="39"/>
      <c r="AJ1371" s="39"/>
      <c r="AK1371" s="39"/>
      <c r="AL1371" s="39"/>
      <c r="AM1371" s="39"/>
      <c r="AN1371" s="39"/>
      <c r="AO1371" s="39"/>
      <c r="AP1371" s="39"/>
    </row>
    <row r="1372" spans="1:42" s="152" customFormat="1" ht="56.25" customHeight="1" x14ac:dyDescent="0.3">
      <c r="A1372" s="89" t="s">
        <v>17</v>
      </c>
      <c r="B1372" s="21" t="s">
        <v>1172</v>
      </c>
      <c r="C1372" s="21" t="s">
        <v>19</v>
      </c>
      <c r="D1372" s="21" t="s">
        <v>267</v>
      </c>
      <c r="E1372" s="21" t="s">
        <v>19</v>
      </c>
      <c r="F1372" s="21" t="s">
        <v>275</v>
      </c>
      <c r="G1372" s="21">
        <v>25301</v>
      </c>
      <c r="H1372" s="21" t="s">
        <v>1229</v>
      </c>
      <c r="I1372" s="21" t="s">
        <v>301</v>
      </c>
      <c r="J1372" s="21" t="s">
        <v>1234</v>
      </c>
      <c r="K1372" s="21" t="s">
        <v>1235</v>
      </c>
      <c r="L1372" s="5">
        <v>2023020247</v>
      </c>
      <c r="M1372" s="37" t="s">
        <v>305</v>
      </c>
      <c r="N1372" s="37" t="s">
        <v>257</v>
      </c>
      <c r="O1372" s="37">
        <v>3</v>
      </c>
      <c r="P1372" s="8">
        <v>25</v>
      </c>
      <c r="Q1372" s="8">
        <v>75</v>
      </c>
      <c r="R1372" s="8">
        <v>75</v>
      </c>
      <c r="T1372" s="38"/>
      <c r="U1372" s="38"/>
      <c r="V1372" s="39"/>
      <c r="W1372" s="38"/>
      <c r="X1372" s="38"/>
      <c r="Y1372" s="38"/>
      <c r="Z1372" s="38"/>
      <c r="AA1372" s="38"/>
      <c r="AB1372" s="38"/>
      <c r="AC1372" s="38"/>
      <c r="AD1372" s="39"/>
      <c r="AE1372" s="39"/>
      <c r="AF1372" s="39"/>
      <c r="AG1372" s="39"/>
      <c r="AH1372" s="39"/>
      <c r="AI1372" s="39"/>
      <c r="AJ1372" s="39"/>
      <c r="AK1372" s="39"/>
      <c r="AL1372" s="39"/>
      <c r="AM1372" s="39"/>
      <c r="AN1372" s="39"/>
      <c r="AO1372" s="39"/>
      <c r="AP1372" s="39"/>
    </row>
    <row r="1373" spans="1:42" s="152" customFormat="1" ht="56.25" customHeight="1" x14ac:dyDescent="0.3">
      <c r="A1373" s="89" t="s">
        <v>17</v>
      </c>
      <c r="B1373" s="21" t="s">
        <v>1172</v>
      </c>
      <c r="C1373" s="21" t="s">
        <v>19</v>
      </c>
      <c r="D1373" s="21" t="s">
        <v>267</v>
      </c>
      <c r="E1373" s="21" t="s">
        <v>19</v>
      </c>
      <c r="F1373" s="21" t="s">
        <v>275</v>
      </c>
      <c r="G1373" s="21">
        <v>25301</v>
      </c>
      <c r="H1373" s="21" t="s">
        <v>1229</v>
      </c>
      <c r="I1373" s="21" t="s">
        <v>301</v>
      </c>
      <c r="J1373" s="21" t="s">
        <v>1236</v>
      </c>
      <c r="K1373" s="21" t="s">
        <v>1237</v>
      </c>
      <c r="L1373" s="5">
        <v>2023020247</v>
      </c>
      <c r="M1373" s="37" t="s">
        <v>305</v>
      </c>
      <c r="N1373" s="37" t="s">
        <v>258</v>
      </c>
      <c r="O1373" s="37">
        <v>2</v>
      </c>
      <c r="P1373" s="8">
        <v>130</v>
      </c>
      <c r="Q1373" s="8">
        <v>260</v>
      </c>
      <c r="R1373" s="8">
        <v>260</v>
      </c>
      <c r="T1373" s="38"/>
      <c r="U1373" s="38"/>
      <c r="V1373" s="39"/>
      <c r="W1373" s="38"/>
      <c r="X1373" s="38"/>
      <c r="Y1373" s="38"/>
      <c r="Z1373" s="38"/>
      <c r="AA1373" s="38"/>
      <c r="AB1373" s="38"/>
      <c r="AC1373" s="38"/>
      <c r="AD1373" s="39"/>
      <c r="AE1373" s="39"/>
      <c r="AF1373" s="39"/>
      <c r="AG1373" s="39"/>
      <c r="AH1373" s="39"/>
      <c r="AI1373" s="39"/>
      <c r="AJ1373" s="39"/>
      <c r="AK1373" s="39"/>
      <c r="AL1373" s="39"/>
      <c r="AM1373" s="39"/>
      <c r="AN1373" s="39"/>
      <c r="AO1373" s="39"/>
      <c r="AP1373" s="39"/>
    </row>
    <row r="1374" spans="1:42" s="152" customFormat="1" ht="56.25" customHeight="1" x14ac:dyDescent="0.3">
      <c r="A1374" s="89" t="s">
        <v>17</v>
      </c>
      <c r="B1374" s="21" t="s">
        <v>1172</v>
      </c>
      <c r="C1374" s="21" t="s">
        <v>19</v>
      </c>
      <c r="D1374" s="21" t="s">
        <v>267</v>
      </c>
      <c r="E1374" s="21" t="s">
        <v>19</v>
      </c>
      <c r="F1374" s="21" t="s">
        <v>275</v>
      </c>
      <c r="G1374" s="21">
        <v>25301</v>
      </c>
      <c r="H1374" s="21" t="s">
        <v>1229</v>
      </c>
      <c r="I1374" s="21" t="s">
        <v>301</v>
      </c>
      <c r="J1374" s="21" t="s">
        <v>1238</v>
      </c>
      <c r="K1374" s="21" t="s">
        <v>1239</v>
      </c>
      <c r="L1374" s="5">
        <v>2023020247</v>
      </c>
      <c r="M1374" s="37" t="s">
        <v>305</v>
      </c>
      <c r="N1374" s="37" t="s">
        <v>257</v>
      </c>
      <c r="O1374" s="37">
        <v>2</v>
      </c>
      <c r="P1374" s="8">
        <v>33</v>
      </c>
      <c r="Q1374" s="8">
        <v>66</v>
      </c>
      <c r="R1374" s="8">
        <v>66</v>
      </c>
      <c r="T1374" s="38"/>
      <c r="U1374" s="38"/>
      <c r="V1374" s="39"/>
      <c r="W1374" s="38"/>
      <c r="X1374" s="38"/>
      <c r="Y1374" s="38"/>
      <c r="Z1374" s="38"/>
      <c r="AA1374" s="38"/>
      <c r="AB1374" s="38"/>
      <c r="AC1374" s="38"/>
      <c r="AD1374" s="39"/>
      <c r="AE1374" s="39"/>
      <c r="AF1374" s="39"/>
      <c r="AG1374" s="39"/>
      <c r="AH1374" s="39"/>
      <c r="AI1374" s="39"/>
      <c r="AJ1374" s="39"/>
      <c r="AK1374" s="39"/>
      <c r="AL1374" s="39"/>
      <c r="AM1374" s="39"/>
      <c r="AN1374" s="39"/>
      <c r="AO1374" s="39"/>
      <c r="AP1374" s="39"/>
    </row>
    <row r="1375" spans="1:42" s="152" customFormat="1" ht="56.25" customHeight="1" x14ac:dyDescent="0.3">
      <c r="A1375" s="89" t="s">
        <v>17</v>
      </c>
      <c r="B1375" s="21" t="s">
        <v>1172</v>
      </c>
      <c r="C1375" s="21" t="s">
        <v>19</v>
      </c>
      <c r="D1375" s="21" t="s">
        <v>267</v>
      </c>
      <c r="E1375" s="21" t="s">
        <v>19</v>
      </c>
      <c r="F1375" s="21" t="s">
        <v>275</v>
      </c>
      <c r="G1375" s="21">
        <v>25301</v>
      </c>
      <c r="H1375" s="21" t="s">
        <v>1229</v>
      </c>
      <c r="I1375" s="21" t="s">
        <v>301</v>
      </c>
      <c r="J1375" s="21" t="s">
        <v>1240</v>
      </c>
      <c r="K1375" s="21" t="s">
        <v>1241</v>
      </c>
      <c r="L1375" s="5">
        <v>2023020247</v>
      </c>
      <c r="M1375" s="37" t="s">
        <v>305</v>
      </c>
      <c r="N1375" s="37" t="s">
        <v>257</v>
      </c>
      <c r="O1375" s="37">
        <v>2</v>
      </c>
      <c r="P1375" s="8">
        <v>13</v>
      </c>
      <c r="Q1375" s="8">
        <v>26</v>
      </c>
      <c r="R1375" s="8">
        <v>26</v>
      </c>
      <c r="T1375" s="38"/>
      <c r="U1375" s="38"/>
      <c r="V1375" s="39"/>
      <c r="W1375" s="38"/>
      <c r="X1375" s="38"/>
      <c r="Y1375" s="38"/>
      <c r="Z1375" s="38"/>
      <c r="AA1375" s="38"/>
      <c r="AB1375" s="38"/>
      <c r="AC1375" s="38"/>
      <c r="AD1375" s="39"/>
      <c r="AE1375" s="39"/>
      <c r="AF1375" s="39"/>
      <c r="AG1375" s="39"/>
      <c r="AH1375" s="39"/>
      <c r="AI1375" s="39"/>
      <c r="AJ1375" s="39"/>
      <c r="AK1375" s="39"/>
      <c r="AL1375" s="39"/>
      <c r="AM1375" s="39"/>
      <c r="AN1375" s="39"/>
      <c r="AO1375" s="39"/>
      <c r="AP1375" s="39"/>
    </row>
    <row r="1376" spans="1:42" s="152" customFormat="1" ht="56.25" customHeight="1" x14ac:dyDescent="0.3">
      <c r="A1376" s="89" t="s">
        <v>17</v>
      </c>
      <c r="B1376" s="21" t="s">
        <v>1172</v>
      </c>
      <c r="C1376" s="21" t="s">
        <v>19</v>
      </c>
      <c r="D1376" s="21" t="s">
        <v>267</v>
      </c>
      <c r="E1376" s="21" t="s">
        <v>19</v>
      </c>
      <c r="F1376" s="21" t="s">
        <v>275</v>
      </c>
      <c r="G1376" s="21">
        <v>25301</v>
      </c>
      <c r="H1376" s="21" t="s">
        <v>1229</v>
      </c>
      <c r="I1376" s="21" t="s">
        <v>301</v>
      </c>
      <c r="J1376" s="21" t="s">
        <v>1242</v>
      </c>
      <c r="K1376" s="21" t="s">
        <v>1243</v>
      </c>
      <c r="L1376" s="5">
        <v>2023020247</v>
      </c>
      <c r="M1376" s="37" t="s">
        <v>305</v>
      </c>
      <c r="N1376" s="37" t="s">
        <v>257</v>
      </c>
      <c r="O1376" s="37">
        <v>2</v>
      </c>
      <c r="P1376" s="8">
        <v>70</v>
      </c>
      <c r="Q1376" s="8">
        <v>140</v>
      </c>
      <c r="R1376" s="8">
        <v>140</v>
      </c>
      <c r="T1376" s="38"/>
      <c r="U1376" s="38"/>
      <c r="V1376" s="39"/>
      <c r="W1376" s="38"/>
      <c r="X1376" s="38"/>
      <c r="Y1376" s="38"/>
      <c r="Z1376" s="38"/>
      <c r="AA1376" s="38"/>
      <c r="AB1376" s="38"/>
      <c r="AC1376" s="38"/>
      <c r="AD1376" s="39"/>
      <c r="AE1376" s="39"/>
      <c r="AF1376" s="39"/>
      <c r="AG1376" s="39"/>
      <c r="AH1376" s="39"/>
      <c r="AI1376" s="39"/>
      <c r="AJ1376" s="39"/>
      <c r="AK1376" s="39"/>
      <c r="AL1376" s="39"/>
      <c r="AM1376" s="39"/>
      <c r="AN1376" s="39"/>
      <c r="AO1376" s="39"/>
      <c r="AP1376" s="39"/>
    </row>
    <row r="1377" spans="1:42" s="152" customFormat="1" ht="56.25" customHeight="1" x14ac:dyDescent="0.3">
      <c r="A1377" s="89" t="s">
        <v>17</v>
      </c>
      <c r="B1377" s="21" t="s">
        <v>1172</v>
      </c>
      <c r="C1377" s="21" t="s">
        <v>19</v>
      </c>
      <c r="D1377" s="21" t="s">
        <v>267</v>
      </c>
      <c r="E1377" s="21" t="s">
        <v>19</v>
      </c>
      <c r="F1377" s="21" t="s">
        <v>275</v>
      </c>
      <c r="G1377" s="21">
        <v>25301</v>
      </c>
      <c r="H1377" s="21" t="s">
        <v>1229</v>
      </c>
      <c r="I1377" s="21" t="s">
        <v>301</v>
      </c>
      <c r="J1377" s="21" t="s">
        <v>1244</v>
      </c>
      <c r="K1377" s="21" t="s">
        <v>1245</v>
      </c>
      <c r="L1377" s="5">
        <v>2023020247</v>
      </c>
      <c r="M1377" s="37" t="s">
        <v>305</v>
      </c>
      <c r="N1377" s="37" t="s">
        <v>258</v>
      </c>
      <c r="O1377" s="37">
        <v>2</v>
      </c>
      <c r="P1377" s="8">
        <v>102</v>
      </c>
      <c r="Q1377" s="8">
        <v>204</v>
      </c>
      <c r="R1377" s="8">
        <v>204</v>
      </c>
      <c r="T1377" s="38"/>
      <c r="U1377" s="38"/>
      <c r="V1377" s="39"/>
      <c r="W1377" s="38"/>
      <c r="X1377" s="38"/>
      <c r="Y1377" s="38"/>
      <c r="Z1377" s="38"/>
      <c r="AA1377" s="38"/>
      <c r="AB1377" s="38"/>
      <c r="AC1377" s="38"/>
      <c r="AD1377" s="39"/>
      <c r="AE1377" s="39"/>
      <c r="AF1377" s="39"/>
      <c r="AG1377" s="39"/>
      <c r="AH1377" s="39"/>
      <c r="AI1377" s="39"/>
      <c r="AJ1377" s="39"/>
      <c r="AK1377" s="39"/>
      <c r="AL1377" s="39"/>
      <c r="AM1377" s="39"/>
      <c r="AN1377" s="39"/>
      <c r="AO1377" s="39"/>
      <c r="AP1377" s="39"/>
    </row>
    <row r="1378" spans="1:42" s="152" customFormat="1" ht="56.25" customHeight="1" x14ac:dyDescent="0.3">
      <c r="A1378" s="89" t="s">
        <v>17</v>
      </c>
      <c r="B1378" s="21" t="s">
        <v>1172</v>
      </c>
      <c r="C1378" s="21" t="s">
        <v>19</v>
      </c>
      <c r="D1378" s="21" t="s">
        <v>267</v>
      </c>
      <c r="E1378" s="21" t="s">
        <v>19</v>
      </c>
      <c r="F1378" s="21" t="s">
        <v>275</v>
      </c>
      <c r="G1378" s="21">
        <v>25301</v>
      </c>
      <c r="H1378" s="21" t="s">
        <v>1229</v>
      </c>
      <c r="I1378" s="21" t="s">
        <v>301</v>
      </c>
      <c r="J1378" s="21" t="s">
        <v>1246</v>
      </c>
      <c r="K1378" s="21" t="s">
        <v>1247</v>
      </c>
      <c r="L1378" s="5">
        <v>2023020247</v>
      </c>
      <c r="M1378" s="37" t="s">
        <v>305</v>
      </c>
      <c r="N1378" s="37" t="s">
        <v>258</v>
      </c>
      <c r="O1378" s="37">
        <v>2</v>
      </c>
      <c r="P1378" s="8">
        <v>40</v>
      </c>
      <c r="Q1378" s="8">
        <v>80</v>
      </c>
      <c r="R1378" s="8">
        <v>80</v>
      </c>
      <c r="T1378" s="38"/>
      <c r="U1378" s="38"/>
      <c r="V1378" s="39"/>
      <c r="W1378" s="38"/>
      <c r="X1378" s="38"/>
      <c r="Y1378" s="38"/>
      <c r="Z1378" s="38"/>
      <c r="AA1378" s="38"/>
      <c r="AB1378" s="38"/>
      <c r="AC1378" s="38"/>
      <c r="AD1378" s="39"/>
      <c r="AE1378" s="39"/>
      <c r="AF1378" s="39"/>
      <c r="AG1378" s="39"/>
      <c r="AH1378" s="39"/>
      <c r="AI1378" s="39"/>
      <c r="AJ1378" s="39"/>
      <c r="AK1378" s="39"/>
      <c r="AL1378" s="39"/>
      <c r="AM1378" s="39"/>
      <c r="AN1378" s="39"/>
      <c r="AO1378" s="39"/>
      <c r="AP1378" s="39"/>
    </row>
    <row r="1379" spans="1:42" s="152" customFormat="1" ht="56.25" customHeight="1" x14ac:dyDescent="0.3">
      <c r="A1379" s="89" t="s">
        <v>17</v>
      </c>
      <c r="B1379" s="21" t="s">
        <v>1172</v>
      </c>
      <c r="C1379" s="21" t="s">
        <v>19</v>
      </c>
      <c r="D1379" s="21" t="s">
        <v>267</v>
      </c>
      <c r="E1379" s="21" t="s">
        <v>19</v>
      </c>
      <c r="F1379" s="21" t="s">
        <v>275</v>
      </c>
      <c r="G1379" s="21">
        <v>25301</v>
      </c>
      <c r="H1379" s="21" t="s">
        <v>1229</v>
      </c>
      <c r="I1379" s="21" t="s">
        <v>301</v>
      </c>
      <c r="J1379" s="21" t="s">
        <v>1248</v>
      </c>
      <c r="K1379" s="21" t="s">
        <v>1249</v>
      </c>
      <c r="L1379" s="5">
        <v>2023020247</v>
      </c>
      <c r="M1379" s="37" t="s">
        <v>305</v>
      </c>
      <c r="N1379" s="37" t="s">
        <v>258</v>
      </c>
      <c r="O1379" s="37">
        <v>2</v>
      </c>
      <c r="P1379" s="8">
        <v>29</v>
      </c>
      <c r="Q1379" s="8">
        <v>58</v>
      </c>
      <c r="R1379" s="8">
        <v>58</v>
      </c>
      <c r="T1379" s="38"/>
      <c r="U1379" s="38"/>
      <c r="V1379" s="39"/>
      <c r="W1379" s="38"/>
      <c r="X1379" s="38"/>
      <c r="Y1379" s="38"/>
      <c r="Z1379" s="38"/>
      <c r="AA1379" s="38"/>
      <c r="AB1379" s="38"/>
      <c r="AC1379" s="38"/>
      <c r="AD1379" s="39"/>
      <c r="AE1379" s="39"/>
      <c r="AF1379" s="39"/>
      <c r="AG1379" s="39"/>
      <c r="AH1379" s="39"/>
      <c r="AI1379" s="39"/>
      <c r="AJ1379" s="39"/>
      <c r="AK1379" s="39"/>
      <c r="AL1379" s="39"/>
      <c r="AM1379" s="39"/>
      <c r="AN1379" s="39"/>
      <c r="AO1379" s="39"/>
      <c r="AP1379" s="39"/>
    </row>
    <row r="1380" spans="1:42" s="152" customFormat="1" ht="56.25" customHeight="1" x14ac:dyDescent="0.3">
      <c r="A1380" s="89" t="s">
        <v>17</v>
      </c>
      <c r="B1380" s="21" t="s">
        <v>1172</v>
      </c>
      <c r="C1380" s="21" t="s">
        <v>19</v>
      </c>
      <c r="D1380" s="21" t="s">
        <v>267</v>
      </c>
      <c r="E1380" s="21" t="s">
        <v>19</v>
      </c>
      <c r="F1380" s="21" t="s">
        <v>275</v>
      </c>
      <c r="G1380" s="21">
        <v>25301</v>
      </c>
      <c r="H1380" s="21" t="s">
        <v>1229</v>
      </c>
      <c r="I1380" s="21" t="s">
        <v>301</v>
      </c>
      <c r="J1380" s="21" t="s">
        <v>1250</v>
      </c>
      <c r="K1380" s="21" t="s">
        <v>1251</v>
      </c>
      <c r="L1380" s="5">
        <v>2023020247</v>
      </c>
      <c r="M1380" s="37" t="s">
        <v>305</v>
      </c>
      <c r="N1380" s="37" t="s">
        <v>257</v>
      </c>
      <c r="O1380" s="37">
        <v>1</v>
      </c>
      <c r="P1380" s="8">
        <v>209</v>
      </c>
      <c r="Q1380" s="8">
        <v>209</v>
      </c>
      <c r="R1380" s="8">
        <v>209</v>
      </c>
      <c r="T1380" s="38"/>
      <c r="U1380" s="38"/>
      <c r="V1380" s="39"/>
      <c r="W1380" s="38"/>
      <c r="X1380" s="38"/>
      <c r="Y1380" s="38"/>
      <c r="Z1380" s="38"/>
      <c r="AA1380" s="38"/>
      <c r="AB1380" s="38"/>
      <c r="AC1380" s="38"/>
      <c r="AD1380" s="39"/>
      <c r="AE1380" s="39"/>
      <c r="AF1380" s="39"/>
      <c r="AG1380" s="39"/>
      <c r="AH1380" s="39"/>
      <c r="AI1380" s="39"/>
      <c r="AJ1380" s="39"/>
      <c r="AK1380" s="39"/>
      <c r="AL1380" s="39"/>
      <c r="AM1380" s="39"/>
      <c r="AN1380" s="39"/>
      <c r="AO1380" s="39"/>
      <c r="AP1380" s="39"/>
    </row>
    <row r="1381" spans="1:42" s="152" customFormat="1" ht="56.25" customHeight="1" x14ac:dyDescent="0.3">
      <c r="A1381" s="89" t="s">
        <v>17</v>
      </c>
      <c r="B1381" s="21" t="s">
        <v>1172</v>
      </c>
      <c r="C1381" s="21" t="s">
        <v>19</v>
      </c>
      <c r="D1381" s="21" t="s">
        <v>267</v>
      </c>
      <c r="E1381" s="21" t="s">
        <v>19</v>
      </c>
      <c r="F1381" s="21" t="s">
        <v>275</v>
      </c>
      <c r="G1381" s="21">
        <v>25401</v>
      </c>
      <c r="H1381" s="21" t="s">
        <v>1252</v>
      </c>
      <c r="I1381" s="21" t="s">
        <v>301</v>
      </c>
      <c r="J1381" s="21" t="s">
        <v>1253</v>
      </c>
      <c r="K1381" s="21" t="s">
        <v>1254</v>
      </c>
      <c r="L1381" s="5">
        <v>2023020247</v>
      </c>
      <c r="M1381" s="37" t="s">
        <v>305</v>
      </c>
      <c r="N1381" s="37" t="s">
        <v>258</v>
      </c>
      <c r="O1381" s="37">
        <v>10</v>
      </c>
      <c r="P1381" s="8">
        <v>23</v>
      </c>
      <c r="Q1381" s="8">
        <v>230</v>
      </c>
      <c r="R1381" s="8">
        <v>230</v>
      </c>
      <c r="T1381" s="38"/>
      <c r="U1381" s="38"/>
      <c r="V1381" s="39"/>
      <c r="W1381" s="38"/>
      <c r="X1381" s="38"/>
      <c r="Y1381" s="38"/>
      <c r="Z1381" s="38"/>
      <c r="AA1381" s="38"/>
      <c r="AB1381" s="38"/>
      <c r="AC1381" s="38"/>
      <c r="AD1381" s="39"/>
      <c r="AE1381" s="39"/>
      <c r="AF1381" s="39"/>
      <c r="AG1381" s="39"/>
      <c r="AH1381" s="39"/>
      <c r="AI1381" s="39"/>
      <c r="AJ1381" s="39"/>
      <c r="AK1381" s="39"/>
      <c r="AL1381" s="39"/>
      <c r="AM1381" s="39"/>
      <c r="AN1381" s="39"/>
      <c r="AO1381" s="39"/>
      <c r="AP1381" s="39"/>
    </row>
    <row r="1382" spans="1:42" s="152" customFormat="1" ht="56.25" customHeight="1" x14ac:dyDescent="0.3">
      <c r="A1382" s="89" t="s">
        <v>17</v>
      </c>
      <c r="B1382" s="21" t="s">
        <v>1172</v>
      </c>
      <c r="C1382" s="21" t="s">
        <v>19</v>
      </c>
      <c r="D1382" s="21" t="s">
        <v>267</v>
      </c>
      <c r="E1382" s="21" t="s">
        <v>19</v>
      </c>
      <c r="F1382" s="21" t="s">
        <v>275</v>
      </c>
      <c r="G1382" s="21">
        <v>25401</v>
      </c>
      <c r="H1382" s="21" t="s">
        <v>1252</v>
      </c>
      <c r="I1382" s="21" t="s">
        <v>301</v>
      </c>
      <c r="J1382" s="21" t="s">
        <v>1255</v>
      </c>
      <c r="K1382" s="21" t="s">
        <v>1256</v>
      </c>
      <c r="L1382" s="5">
        <v>2023020247</v>
      </c>
      <c r="M1382" s="37" t="s">
        <v>305</v>
      </c>
      <c r="N1382" s="37" t="s">
        <v>257</v>
      </c>
      <c r="O1382" s="37">
        <v>1</v>
      </c>
      <c r="P1382" s="8">
        <v>510</v>
      </c>
      <c r="Q1382" s="8">
        <v>510</v>
      </c>
      <c r="R1382" s="8">
        <v>510</v>
      </c>
      <c r="T1382" s="38"/>
      <c r="U1382" s="38"/>
      <c r="V1382" s="39"/>
      <c r="W1382" s="38"/>
      <c r="X1382" s="38"/>
      <c r="Y1382" s="38"/>
      <c r="Z1382" s="38"/>
      <c r="AA1382" s="38"/>
      <c r="AB1382" s="38"/>
      <c r="AC1382" s="38"/>
      <c r="AD1382" s="39"/>
      <c r="AE1382" s="39"/>
      <c r="AF1382" s="39"/>
      <c r="AG1382" s="39"/>
      <c r="AH1382" s="39"/>
      <c r="AI1382" s="39"/>
      <c r="AJ1382" s="39"/>
      <c r="AK1382" s="39"/>
      <c r="AL1382" s="39"/>
      <c r="AM1382" s="39"/>
      <c r="AN1382" s="39"/>
      <c r="AO1382" s="39"/>
      <c r="AP1382" s="39"/>
    </row>
    <row r="1383" spans="1:42" s="152" customFormat="1" ht="56.25" customHeight="1" x14ac:dyDescent="0.3">
      <c r="A1383" s="89" t="s">
        <v>17</v>
      </c>
      <c r="B1383" s="21" t="s">
        <v>1172</v>
      </c>
      <c r="C1383" s="21" t="s">
        <v>19</v>
      </c>
      <c r="D1383" s="21" t="s">
        <v>267</v>
      </c>
      <c r="E1383" s="21" t="s">
        <v>19</v>
      </c>
      <c r="F1383" s="21" t="s">
        <v>275</v>
      </c>
      <c r="G1383" s="21">
        <v>25401</v>
      </c>
      <c r="H1383" s="21" t="s">
        <v>1252</v>
      </c>
      <c r="I1383" s="21" t="s">
        <v>301</v>
      </c>
      <c r="J1383" s="21" t="s">
        <v>1257</v>
      </c>
      <c r="K1383" s="21" t="s">
        <v>1258</v>
      </c>
      <c r="L1383" s="5">
        <v>2023020247</v>
      </c>
      <c r="M1383" s="37" t="s">
        <v>305</v>
      </c>
      <c r="N1383" s="37" t="s">
        <v>257</v>
      </c>
      <c r="O1383" s="37">
        <v>10</v>
      </c>
      <c r="P1383" s="8">
        <v>17</v>
      </c>
      <c r="Q1383" s="8">
        <v>170</v>
      </c>
      <c r="R1383" s="8">
        <v>170</v>
      </c>
      <c r="T1383" s="38"/>
      <c r="U1383" s="38"/>
      <c r="V1383" s="39"/>
      <c r="W1383" s="38"/>
      <c r="X1383" s="38"/>
      <c r="Y1383" s="38"/>
      <c r="Z1383" s="38"/>
      <c r="AA1383" s="38"/>
      <c r="AB1383" s="38"/>
      <c r="AC1383" s="38"/>
      <c r="AD1383" s="39"/>
      <c r="AE1383" s="39"/>
      <c r="AF1383" s="39"/>
      <c r="AG1383" s="39"/>
      <c r="AH1383" s="39"/>
      <c r="AI1383" s="39"/>
      <c r="AJ1383" s="39"/>
      <c r="AK1383" s="39"/>
      <c r="AL1383" s="39"/>
      <c r="AM1383" s="39"/>
      <c r="AN1383" s="39"/>
      <c r="AO1383" s="39"/>
      <c r="AP1383" s="39"/>
    </row>
    <row r="1384" spans="1:42" s="152" customFormat="1" ht="56.25" customHeight="1" x14ac:dyDescent="0.3">
      <c r="A1384" s="89" t="s">
        <v>17</v>
      </c>
      <c r="B1384" s="21" t="s">
        <v>1172</v>
      </c>
      <c r="C1384" s="21" t="s">
        <v>19</v>
      </c>
      <c r="D1384" s="21" t="s">
        <v>267</v>
      </c>
      <c r="E1384" s="21" t="s">
        <v>19</v>
      </c>
      <c r="F1384" s="21" t="s">
        <v>275</v>
      </c>
      <c r="G1384" s="21">
        <v>25401</v>
      </c>
      <c r="H1384" s="21" t="s">
        <v>1252</v>
      </c>
      <c r="I1384" s="21" t="s">
        <v>301</v>
      </c>
      <c r="J1384" s="21" t="s">
        <v>1259</v>
      </c>
      <c r="K1384" s="21" t="s">
        <v>1260</v>
      </c>
      <c r="L1384" s="5">
        <v>2023020247</v>
      </c>
      <c r="M1384" s="37" t="s">
        <v>305</v>
      </c>
      <c r="N1384" s="37" t="s">
        <v>256</v>
      </c>
      <c r="O1384" s="37">
        <v>2</v>
      </c>
      <c r="P1384" s="8">
        <v>24</v>
      </c>
      <c r="Q1384" s="8">
        <v>48</v>
      </c>
      <c r="R1384" s="8">
        <v>48</v>
      </c>
      <c r="T1384" s="38"/>
      <c r="U1384" s="38"/>
      <c r="V1384" s="39"/>
      <c r="W1384" s="38"/>
      <c r="X1384" s="38"/>
      <c r="Y1384" s="38"/>
      <c r="Z1384" s="38"/>
      <c r="AA1384" s="38"/>
      <c r="AB1384" s="38"/>
      <c r="AC1384" s="38"/>
      <c r="AD1384" s="39"/>
      <c r="AE1384" s="39"/>
      <c r="AF1384" s="39"/>
      <c r="AG1384" s="39"/>
      <c r="AH1384" s="39"/>
      <c r="AI1384" s="39"/>
      <c r="AJ1384" s="39"/>
      <c r="AK1384" s="39"/>
      <c r="AL1384" s="39"/>
      <c r="AM1384" s="39"/>
      <c r="AN1384" s="39"/>
      <c r="AO1384" s="39"/>
      <c r="AP1384" s="39"/>
    </row>
    <row r="1385" spans="1:42" s="152" customFormat="1" ht="56.25" customHeight="1" x14ac:dyDescent="0.3">
      <c r="A1385" s="89" t="s">
        <v>17</v>
      </c>
      <c r="B1385" s="21" t="s">
        <v>1172</v>
      </c>
      <c r="C1385" s="21" t="s">
        <v>19</v>
      </c>
      <c r="D1385" s="21" t="s">
        <v>267</v>
      </c>
      <c r="E1385" s="21" t="s">
        <v>19</v>
      </c>
      <c r="F1385" s="21" t="s">
        <v>275</v>
      </c>
      <c r="G1385" s="21">
        <v>25401</v>
      </c>
      <c r="H1385" s="21" t="s">
        <v>1252</v>
      </c>
      <c r="I1385" s="21" t="s">
        <v>301</v>
      </c>
      <c r="J1385" s="21" t="s">
        <v>1261</v>
      </c>
      <c r="K1385" s="21" t="s">
        <v>812</v>
      </c>
      <c r="L1385" s="5">
        <v>2023020247</v>
      </c>
      <c r="M1385" s="37" t="s">
        <v>305</v>
      </c>
      <c r="N1385" s="37" t="s">
        <v>257</v>
      </c>
      <c r="O1385" s="37">
        <v>2</v>
      </c>
      <c r="P1385" s="8">
        <v>38</v>
      </c>
      <c r="Q1385" s="8">
        <v>76</v>
      </c>
      <c r="R1385" s="8">
        <v>76</v>
      </c>
      <c r="T1385" s="38"/>
      <c r="U1385" s="38"/>
      <c r="V1385" s="39"/>
      <c r="W1385" s="38"/>
      <c r="X1385" s="38"/>
      <c r="Y1385" s="38"/>
      <c r="Z1385" s="38"/>
      <c r="AA1385" s="38"/>
      <c r="AB1385" s="38"/>
      <c r="AC1385" s="38"/>
      <c r="AD1385" s="39"/>
      <c r="AE1385" s="39"/>
      <c r="AF1385" s="39"/>
      <c r="AG1385" s="39"/>
      <c r="AH1385" s="39"/>
      <c r="AI1385" s="39"/>
      <c r="AJ1385" s="39"/>
      <c r="AK1385" s="39"/>
      <c r="AL1385" s="39"/>
      <c r="AM1385" s="39"/>
      <c r="AN1385" s="39"/>
      <c r="AO1385" s="39"/>
      <c r="AP1385" s="39"/>
    </row>
    <row r="1386" spans="1:42" s="152" customFormat="1" ht="56.25" customHeight="1" x14ac:dyDescent="0.3">
      <c r="A1386" s="89" t="s">
        <v>17</v>
      </c>
      <c r="B1386" s="21" t="s">
        <v>1172</v>
      </c>
      <c r="C1386" s="21" t="s">
        <v>19</v>
      </c>
      <c r="D1386" s="21" t="s">
        <v>267</v>
      </c>
      <c r="E1386" s="21" t="s">
        <v>19</v>
      </c>
      <c r="F1386" s="21" t="s">
        <v>275</v>
      </c>
      <c r="G1386" s="21">
        <v>25401</v>
      </c>
      <c r="H1386" s="21" t="s">
        <v>1252</v>
      </c>
      <c r="I1386" s="21" t="s">
        <v>301</v>
      </c>
      <c r="J1386" s="21" t="s">
        <v>1262</v>
      </c>
      <c r="K1386" s="21" t="s">
        <v>1263</v>
      </c>
      <c r="L1386" s="5">
        <v>2023020247</v>
      </c>
      <c r="M1386" s="37" t="s">
        <v>305</v>
      </c>
      <c r="N1386" s="37" t="s">
        <v>258</v>
      </c>
      <c r="O1386" s="37">
        <v>2</v>
      </c>
      <c r="P1386" s="8">
        <v>34</v>
      </c>
      <c r="Q1386" s="8">
        <v>68</v>
      </c>
      <c r="R1386" s="8">
        <v>68</v>
      </c>
      <c r="T1386" s="38"/>
      <c r="U1386" s="38"/>
      <c r="V1386" s="39"/>
      <c r="W1386" s="38"/>
      <c r="X1386" s="38"/>
      <c r="Y1386" s="38"/>
      <c r="Z1386" s="38"/>
      <c r="AA1386" s="38"/>
      <c r="AB1386" s="38"/>
      <c r="AC1386" s="38"/>
      <c r="AD1386" s="39"/>
      <c r="AE1386" s="39"/>
      <c r="AF1386" s="39"/>
      <c r="AG1386" s="39"/>
      <c r="AH1386" s="39"/>
      <c r="AI1386" s="39"/>
      <c r="AJ1386" s="39"/>
      <c r="AK1386" s="39"/>
      <c r="AL1386" s="39"/>
      <c r="AM1386" s="39"/>
      <c r="AN1386" s="39"/>
      <c r="AO1386" s="39"/>
      <c r="AP1386" s="39"/>
    </row>
    <row r="1387" spans="1:42" s="152" customFormat="1" ht="76.5" customHeight="1" x14ac:dyDescent="0.3">
      <c r="A1387" s="89" t="s">
        <v>17</v>
      </c>
      <c r="B1387" s="21" t="s">
        <v>1172</v>
      </c>
      <c r="C1387" s="21" t="s">
        <v>19</v>
      </c>
      <c r="D1387" s="21" t="s">
        <v>267</v>
      </c>
      <c r="E1387" s="21" t="s">
        <v>19</v>
      </c>
      <c r="F1387" s="21" t="s">
        <v>275</v>
      </c>
      <c r="G1387" s="21">
        <v>26103</v>
      </c>
      <c r="H1387" s="21" t="s">
        <v>1264</v>
      </c>
      <c r="I1387" s="36" t="s">
        <v>301</v>
      </c>
      <c r="J1387" s="37" t="s">
        <v>495</v>
      </c>
      <c r="K1387" s="5" t="s">
        <v>496</v>
      </c>
      <c r="L1387" s="37" t="s">
        <v>304</v>
      </c>
      <c r="M1387" s="37" t="s">
        <v>305</v>
      </c>
      <c r="N1387" s="5" t="s">
        <v>257</v>
      </c>
      <c r="O1387" s="5">
        <v>250</v>
      </c>
      <c r="P1387" s="8">
        <v>100</v>
      </c>
      <c r="Q1387" s="8">
        <v>25000</v>
      </c>
      <c r="R1387" s="8">
        <v>25000</v>
      </c>
      <c r="T1387" s="38"/>
      <c r="U1387" s="38"/>
      <c r="V1387" s="39"/>
      <c r="W1387" s="38"/>
      <c r="X1387" s="38"/>
      <c r="Y1387" s="38"/>
      <c r="Z1387" s="38"/>
      <c r="AA1387" s="38"/>
      <c r="AB1387" s="38"/>
      <c r="AC1387" s="38"/>
      <c r="AD1387" s="39"/>
      <c r="AE1387" s="39"/>
      <c r="AF1387" s="39"/>
      <c r="AG1387" s="39"/>
      <c r="AH1387" s="39"/>
      <c r="AI1387" s="39"/>
      <c r="AJ1387" s="39"/>
      <c r="AK1387" s="39"/>
      <c r="AL1387" s="39"/>
      <c r="AM1387" s="39"/>
      <c r="AN1387" s="39"/>
      <c r="AO1387" s="39"/>
      <c r="AP1387" s="39"/>
    </row>
    <row r="1388" spans="1:42" s="152" customFormat="1" ht="56.25" customHeight="1" x14ac:dyDescent="0.3">
      <c r="A1388" s="89" t="s">
        <v>17</v>
      </c>
      <c r="B1388" s="21" t="s">
        <v>1172</v>
      </c>
      <c r="C1388" s="21" t="s">
        <v>19</v>
      </c>
      <c r="D1388" s="21" t="s">
        <v>267</v>
      </c>
      <c r="E1388" s="21" t="s">
        <v>19</v>
      </c>
      <c r="F1388" s="21" t="s">
        <v>275</v>
      </c>
      <c r="G1388" s="21">
        <v>27101</v>
      </c>
      <c r="H1388" s="21" t="s">
        <v>877</v>
      </c>
      <c r="I1388" s="36" t="s">
        <v>301</v>
      </c>
      <c r="J1388" s="37" t="s">
        <v>1265</v>
      </c>
      <c r="K1388" s="5" t="s">
        <v>1266</v>
      </c>
      <c r="L1388" s="37">
        <v>2023020244</v>
      </c>
      <c r="M1388" s="37" t="s">
        <v>305</v>
      </c>
      <c r="N1388" s="5" t="s">
        <v>257</v>
      </c>
      <c r="O1388" s="5">
        <v>18</v>
      </c>
      <c r="P1388" s="8">
        <v>278</v>
      </c>
      <c r="Q1388" s="8">
        <v>5004</v>
      </c>
      <c r="R1388" s="8">
        <v>5004</v>
      </c>
      <c r="T1388" s="38"/>
      <c r="U1388" s="38"/>
      <c r="V1388" s="39"/>
      <c r="W1388" s="38"/>
      <c r="X1388" s="38"/>
      <c r="Y1388" s="38"/>
      <c r="Z1388" s="38"/>
      <c r="AA1388" s="38"/>
      <c r="AB1388" s="38"/>
      <c r="AC1388" s="38"/>
      <c r="AD1388" s="39"/>
      <c r="AE1388" s="39"/>
      <c r="AF1388" s="39"/>
      <c r="AG1388" s="39"/>
      <c r="AH1388" s="39"/>
      <c r="AI1388" s="39"/>
      <c r="AJ1388" s="39"/>
      <c r="AK1388" s="39"/>
      <c r="AL1388" s="39"/>
      <c r="AM1388" s="39"/>
      <c r="AN1388" s="39"/>
      <c r="AO1388" s="39"/>
      <c r="AP1388" s="39"/>
    </row>
    <row r="1389" spans="1:42" s="152" customFormat="1" ht="56.25" customHeight="1" x14ac:dyDescent="0.3">
      <c r="A1389" s="89" t="s">
        <v>17</v>
      </c>
      <c r="B1389" s="21" t="s">
        <v>1172</v>
      </c>
      <c r="C1389" s="21" t="s">
        <v>19</v>
      </c>
      <c r="D1389" s="21" t="s">
        <v>267</v>
      </c>
      <c r="E1389" s="21" t="s">
        <v>19</v>
      </c>
      <c r="F1389" s="21" t="s">
        <v>275</v>
      </c>
      <c r="G1389" s="21">
        <v>29401</v>
      </c>
      <c r="H1389" s="21" t="s">
        <v>660</v>
      </c>
      <c r="I1389" s="36" t="s">
        <v>301</v>
      </c>
      <c r="J1389" s="37" t="s">
        <v>1267</v>
      </c>
      <c r="K1389" s="5" t="s">
        <v>1268</v>
      </c>
      <c r="L1389" s="37">
        <v>2023020236</v>
      </c>
      <c r="M1389" s="37" t="s">
        <v>305</v>
      </c>
      <c r="N1389" s="5" t="s">
        <v>257</v>
      </c>
      <c r="O1389" s="5">
        <v>1</v>
      </c>
      <c r="P1389" s="8">
        <v>199</v>
      </c>
      <c r="Q1389" s="8">
        <v>199</v>
      </c>
      <c r="R1389" s="8">
        <v>199</v>
      </c>
      <c r="T1389" s="38"/>
      <c r="U1389" s="38"/>
      <c r="V1389" s="39"/>
      <c r="W1389" s="38"/>
      <c r="X1389" s="38"/>
      <c r="Y1389" s="38"/>
      <c r="Z1389" s="38"/>
      <c r="AA1389" s="38"/>
      <c r="AB1389" s="38"/>
      <c r="AC1389" s="38"/>
      <c r="AD1389" s="39"/>
      <c r="AE1389" s="39"/>
      <c r="AF1389" s="39"/>
      <c r="AG1389" s="39"/>
      <c r="AH1389" s="39"/>
      <c r="AI1389" s="39"/>
      <c r="AJ1389" s="39"/>
      <c r="AK1389" s="39"/>
      <c r="AL1389" s="39"/>
      <c r="AM1389" s="39"/>
      <c r="AN1389" s="39"/>
      <c r="AO1389" s="39"/>
      <c r="AP1389" s="39"/>
    </row>
    <row r="1390" spans="1:42" s="152" customFormat="1" ht="56.25" customHeight="1" x14ac:dyDescent="0.3">
      <c r="A1390" s="89" t="s">
        <v>17</v>
      </c>
      <c r="B1390" s="21" t="s">
        <v>1172</v>
      </c>
      <c r="C1390" s="21" t="s">
        <v>19</v>
      </c>
      <c r="D1390" s="21" t="s">
        <v>267</v>
      </c>
      <c r="E1390" s="21" t="s">
        <v>19</v>
      </c>
      <c r="F1390" s="21" t="s">
        <v>275</v>
      </c>
      <c r="G1390" s="21">
        <v>29401</v>
      </c>
      <c r="H1390" s="21" t="s">
        <v>660</v>
      </c>
      <c r="I1390" s="36" t="s">
        <v>301</v>
      </c>
      <c r="J1390" s="37" t="s">
        <v>1269</v>
      </c>
      <c r="K1390" s="5" t="s">
        <v>1270</v>
      </c>
      <c r="L1390" s="37">
        <v>2023020236</v>
      </c>
      <c r="M1390" s="37" t="s">
        <v>305</v>
      </c>
      <c r="N1390" s="5" t="s">
        <v>257</v>
      </c>
      <c r="O1390" s="5">
        <v>1</v>
      </c>
      <c r="P1390" s="8">
        <v>449</v>
      </c>
      <c r="Q1390" s="8">
        <v>449</v>
      </c>
      <c r="R1390" s="8">
        <v>449</v>
      </c>
      <c r="T1390" s="38"/>
      <c r="U1390" s="38"/>
      <c r="V1390" s="39"/>
      <c r="W1390" s="38"/>
      <c r="X1390" s="38"/>
      <c r="Y1390" s="38"/>
      <c r="Z1390" s="38"/>
      <c r="AA1390" s="38"/>
      <c r="AB1390" s="38"/>
      <c r="AC1390" s="38"/>
      <c r="AD1390" s="39"/>
      <c r="AE1390" s="39"/>
      <c r="AF1390" s="39"/>
      <c r="AG1390" s="39"/>
      <c r="AH1390" s="39"/>
      <c r="AI1390" s="39"/>
      <c r="AJ1390" s="39"/>
      <c r="AK1390" s="39"/>
      <c r="AL1390" s="39"/>
      <c r="AM1390" s="39"/>
      <c r="AN1390" s="39"/>
      <c r="AO1390" s="39"/>
      <c r="AP1390" s="39"/>
    </row>
    <row r="1391" spans="1:42" s="152" customFormat="1" ht="56.25" customHeight="1" x14ac:dyDescent="0.3">
      <c r="A1391" s="89" t="s">
        <v>17</v>
      </c>
      <c r="B1391" s="21" t="s">
        <v>1172</v>
      </c>
      <c r="C1391" s="21" t="s">
        <v>19</v>
      </c>
      <c r="D1391" s="21" t="s">
        <v>267</v>
      </c>
      <c r="E1391" s="21" t="s">
        <v>19</v>
      </c>
      <c r="F1391" s="21" t="s">
        <v>275</v>
      </c>
      <c r="G1391" s="21">
        <v>29401</v>
      </c>
      <c r="H1391" s="21" t="s">
        <v>660</v>
      </c>
      <c r="I1391" s="36" t="s">
        <v>301</v>
      </c>
      <c r="J1391" s="37" t="s">
        <v>1139</v>
      </c>
      <c r="K1391" s="5" t="s">
        <v>1140</v>
      </c>
      <c r="L1391" s="37">
        <v>2023020236</v>
      </c>
      <c r="M1391" s="37" t="s">
        <v>305</v>
      </c>
      <c r="N1391" s="5" t="s">
        <v>257</v>
      </c>
      <c r="O1391" s="5">
        <v>1</v>
      </c>
      <c r="P1391" s="8">
        <v>99</v>
      </c>
      <c r="Q1391" s="8">
        <v>99</v>
      </c>
      <c r="R1391" s="8">
        <v>99</v>
      </c>
      <c r="T1391" s="38"/>
      <c r="U1391" s="38"/>
      <c r="V1391" s="39"/>
      <c r="W1391" s="38"/>
      <c r="X1391" s="38"/>
      <c r="Y1391" s="38"/>
      <c r="Z1391" s="38"/>
      <c r="AA1391" s="38"/>
      <c r="AB1391" s="38"/>
      <c r="AC1391" s="38"/>
      <c r="AD1391" s="39"/>
      <c r="AE1391" s="39"/>
      <c r="AF1391" s="39"/>
      <c r="AG1391" s="39"/>
      <c r="AH1391" s="39"/>
      <c r="AI1391" s="39"/>
      <c r="AJ1391" s="39"/>
      <c r="AK1391" s="39"/>
      <c r="AL1391" s="39"/>
      <c r="AM1391" s="39"/>
      <c r="AN1391" s="39"/>
      <c r="AO1391" s="39"/>
      <c r="AP1391" s="39"/>
    </row>
    <row r="1392" spans="1:42" s="152" customFormat="1" ht="56.25" customHeight="1" x14ac:dyDescent="0.3">
      <c r="A1392" s="89" t="s">
        <v>17</v>
      </c>
      <c r="B1392" s="21" t="s">
        <v>1172</v>
      </c>
      <c r="C1392" s="21" t="s">
        <v>19</v>
      </c>
      <c r="D1392" s="21" t="s">
        <v>267</v>
      </c>
      <c r="E1392" s="21" t="s">
        <v>19</v>
      </c>
      <c r="F1392" s="21" t="s">
        <v>275</v>
      </c>
      <c r="G1392" s="21">
        <v>29401</v>
      </c>
      <c r="H1392" s="21" t="s">
        <v>660</v>
      </c>
      <c r="I1392" s="36" t="s">
        <v>301</v>
      </c>
      <c r="J1392" s="37" t="s">
        <v>1271</v>
      </c>
      <c r="K1392" s="5" t="s">
        <v>1272</v>
      </c>
      <c r="L1392" s="37">
        <v>2023020242</v>
      </c>
      <c r="M1392" s="37" t="s">
        <v>305</v>
      </c>
      <c r="N1392" s="5" t="s">
        <v>257</v>
      </c>
      <c r="O1392" s="5">
        <v>8</v>
      </c>
      <c r="P1392" s="8">
        <v>130</v>
      </c>
      <c r="Q1392" s="8">
        <v>1040</v>
      </c>
      <c r="R1392" s="8">
        <v>1040</v>
      </c>
      <c r="T1392" s="38"/>
      <c r="U1392" s="38"/>
      <c r="V1392" s="39"/>
      <c r="W1392" s="38"/>
      <c r="X1392" s="38"/>
      <c r="Y1392" s="38"/>
      <c r="Z1392" s="38"/>
      <c r="AA1392" s="38"/>
      <c r="AB1392" s="38"/>
      <c r="AC1392" s="38"/>
      <c r="AD1392" s="39"/>
      <c r="AE1392" s="39"/>
      <c r="AF1392" s="39"/>
      <c r="AG1392" s="39"/>
      <c r="AH1392" s="39"/>
      <c r="AI1392" s="39"/>
      <c r="AJ1392" s="39"/>
      <c r="AK1392" s="39"/>
      <c r="AL1392" s="39"/>
      <c r="AM1392" s="39"/>
      <c r="AN1392" s="39"/>
      <c r="AO1392" s="39"/>
      <c r="AP1392" s="39"/>
    </row>
    <row r="1393" spans="1:42" s="152" customFormat="1" ht="56.25" customHeight="1" x14ac:dyDescent="0.3">
      <c r="A1393" s="89" t="s">
        <v>17</v>
      </c>
      <c r="B1393" s="21" t="s">
        <v>1172</v>
      </c>
      <c r="C1393" s="21" t="s">
        <v>19</v>
      </c>
      <c r="D1393" s="21" t="s">
        <v>267</v>
      </c>
      <c r="E1393" s="21" t="s">
        <v>19</v>
      </c>
      <c r="F1393" s="21" t="s">
        <v>275</v>
      </c>
      <c r="G1393" s="21">
        <v>32601</v>
      </c>
      <c r="H1393" s="21" t="s">
        <v>294</v>
      </c>
      <c r="I1393" s="36" t="s">
        <v>301</v>
      </c>
      <c r="J1393" s="37"/>
      <c r="K1393" s="5" t="s">
        <v>1273</v>
      </c>
      <c r="L1393" s="37" t="s">
        <v>1274</v>
      </c>
      <c r="M1393" s="37" t="s">
        <v>305</v>
      </c>
      <c r="N1393" s="5" t="s">
        <v>255</v>
      </c>
      <c r="O1393" s="21">
        <v>2413</v>
      </c>
      <c r="P1393" s="8">
        <v>1</v>
      </c>
      <c r="Q1393" s="8">
        <v>2413</v>
      </c>
      <c r="R1393" s="8">
        <v>2413</v>
      </c>
      <c r="T1393" s="38"/>
      <c r="U1393" s="38"/>
      <c r="V1393" s="39"/>
      <c r="W1393" s="38"/>
      <c r="X1393" s="38"/>
      <c r="Y1393" s="38"/>
      <c r="Z1393" s="38"/>
      <c r="AA1393" s="38"/>
      <c r="AB1393" s="38"/>
      <c r="AC1393" s="38"/>
      <c r="AD1393" s="39"/>
      <c r="AE1393" s="39"/>
      <c r="AF1393" s="39"/>
      <c r="AG1393" s="39"/>
      <c r="AH1393" s="39"/>
      <c r="AI1393" s="39"/>
      <c r="AJ1393" s="39"/>
      <c r="AK1393" s="39"/>
      <c r="AL1393" s="39"/>
      <c r="AM1393" s="39"/>
      <c r="AN1393" s="39"/>
      <c r="AO1393" s="39"/>
      <c r="AP1393" s="39"/>
    </row>
    <row r="1394" spans="1:42" s="152" customFormat="1" ht="56.25" customHeight="1" x14ac:dyDescent="0.3">
      <c r="A1394" s="89" t="s">
        <v>17</v>
      </c>
      <c r="B1394" s="21" t="s">
        <v>1172</v>
      </c>
      <c r="C1394" s="21" t="s">
        <v>19</v>
      </c>
      <c r="D1394" s="21" t="s">
        <v>267</v>
      </c>
      <c r="E1394" s="21" t="s">
        <v>19</v>
      </c>
      <c r="F1394" s="21" t="s">
        <v>275</v>
      </c>
      <c r="G1394" s="21">
        <v>33901</v>
      </c>
      <c r="H1394" s="21" t="s">
        <v>1275</v>
      </c>
      <c r="I1394" s="36" t="s">
        <v>301</v>
      </c>
      <c r="J1394" s="21"/>
      <c r="K1394" s="5" t="s">
        <v>1276</v>
      </c>
      <c r="L1394" s="37" t="s">
        <v>304</v>
      </c>
      <c r="M1394" s="37" t="s">
        <v>305</v>
      </c>
      <c r="N1394" s="5" t="s">
        <v>255</v>
      </c>
      <c r="O1394" s="21">
        <v>311</v>
      </c>
      <c r="P1394" s="8">
        <v>1</v>
      </c>
      <c r="Q1394" s="8">
        <v>311</v>
      </c>
      <c r="R1394" s="8">
        <v>311</v>
      </c>
      <c r="T1394" s="38"/>
      <c r="U1394" s="38"/>
      <c r="V1394" s="39"/>
      <c r="W1394" s="38"/>
      <c r="X1394" s="38"/>
      <c r="Y1394" s="38"/>
      <c r="Z1394" s="38"/>
      <c r="AA1394" s="38"/>
      <c r="AB1394" s="38"/>
      <c r="AC1394" s="38"/>
      <c r="AD1394" s="39"/>
      <c r="AE1394" s="39"/>
      <c r="AF1394" s="39"/>
      <c r="AG1394" s="39"/>
      <c r="AH1394" s="39"/>
      <c r="AI1394" s="39"/>
      <c r="AJ1394" s="39"/>
      <c r="AK1394" s="39"/>
      <c r="AL1394" s="39"/>
      <c r="AM1394" s="39"/>
      <c r="AN1394" s="39"/>
      <c r="AO1394" s="39"/>
      <c r="AP1394" s="39"/>
    </row>
    <row r="1395" spans="1:42" s="152" customFormat="1" ht="56.25" customHeight="1" x14ac:dyDescent="0.3">
      <c r="A1395" s="89" t="s">
        <v>17</v>
      </c>
      <c r="B1395" s="21" t="s">
        <v>1172</v>
      </c>
      <c r="C1395" s="21" t="s">
        <v>19</v>
      </c>
      <c r="D1395" s="21" t="s">
        <v>267</v>
      </c>
      <c r="E1395" s="21" t="s">
        <v>19</v>
      </c>
      <c r="F1395" s="21" t="s">
        <v>277</v>
      </c>
      <c r="G1395" s="21">
        <v>33801</v>
      </c>
      <c r="H1395" s="21" t="s">
        <v>298</v>
      </c>
      <c r="I1395" s="36" t="s">
        <v>283</v>
      </c>
      <c r="J1395" s="37"/>
      <c r="K1395" s="5" t="s">
        <v>1277</v>
      </c>
      <c r="L1395" s="37" t="s">
        <v>1278</v>
      </c>
      <c r="M1395" s="37" t="s">
        <v>305</v>
      </c>
      <c r="N1395" s="5" t="s">
        <v>255</v>
      </c>
      <c r="O1395" s="21">
        <v>21924</v>
      </c>
      <c r="P1395" s="8">
        <v>1</v>
      </c>
      <c r="Q1395" s="8">
        <v>21924</v>
      </c>
      <c r="R1395" s="8">
        <v>21924</v>
      </c>
      <c r="T1395" s="38"/>
      <c r="U1395" s="38"/>
      <c r="V1395" s="39"/>
      <c r="W1395" s="38"/>
      <c r="X1395" s="38"/>
      <c r="Y1395" s="38"/>
      <c r="Z1395" s="38"/>
      <c r="AA1395" s="38"/>
      <c r="AB1395" s="38"/>
      <c r="AC1395" s="38"/>
      <c r="AD1395" s="39"/>
      <c r="AE1395" s="39"/>
      <c r="AF1395" s="39"/>
      <c r="AG1395" s="39"/>
      <c r="AH1395" s="39"/>
      <c r="AI1395" s="39"/>
      <c r="AJ1395" s="39"/>
      <c r="AK1395" s="39"/>
      <c r="AL1395" s="39"/>
      <c r="AM1395" s="39"/>
      <c r="AN1395" s="39"/>
      <c r="AO1395" s="39"/>
      <c r="AP1395" s="39"/>
    </row>
    <row r="1396" spans="1:42" s="152" customFormat="1" ht="56.25" customHeight="1" x14ac:dyDescent="0.3">
      <c r="A1396" s="89" t="s">
        <v>17</v>
      </c>
      <c r="B1396" s="21" t="s">
        <v>1172</v>
      </c>
      <c r="C1396" s="21" t="s">
        <v>19</v>
      </c>
      <c r="D1396" s="21" t="s">
        <v>267</v>
      </c>
      <c r="E1396" s="21" t="s">
        <v>19</v>
      </c>
      <c r="F1396" s="21" t="s">
        <v>277</v>
      </c>
      <c r="G1396" s="21">
        <v>35801</v>
      </c>
      <c r="H1396" s="21" t="s">
        <v>564</v>
      </c>
      <c r="I1396" s="36" t="s">
        <v>283</v>
      </c>
      <c r="J1396" s="37"/>
      <c r="K1396" s="5" t="s">
        <v>1279</v>
      </c>
      <c r="L1396" s="37" t="s">
        <v>566</v>
      </c>
      <c r="M1396" s="5" t="s">
        <v>305</v>
      </c>
      <c r="N1396" s="5" t="s">
        <v>255</v>
      </c>
      <c r="O1396" s="21">
        <v>10440</v>
      </c>
      <c r="P1396" s="8">
        <v>1</v>
      </c>
      <c r="Q1396" s="8">
        <v>10440</v>
      </c>
      <c r="R1396" s="8">
        <v>10440</v>
      </c>
      <c r="T1396" s="38"/>
      <c r="U1396" s="38"/>
      <c r="V1396" s="39"/>
      <c r="W1396" s="38"/>
      <c r="X1396" s="38"/>
      <c r="Y1396" s="38"/>
      <c r="Z1396" s="38"/>
      <c r="AA1396" s="38"/>
      <c r="AB1396" s="38"/>
      <c r="AC1396" s="38"/>
      <c r="AD1396" s="39"/>
      <c r="AE1396" s="39"/>
      <c r="AF1396" s="39"/>
      <c r="AG1396" s="39"/>
      <c r="AH1396" s="39"/>
      <c r="AI1396" s="39"/>
      <c r="AJ1396" s="39"/>
      <c r="AK1396" s="39"/>
      <c r="AL1396" s="39"/>
      <c r="AM1396" s="39"/>
      <c r="AN1396" s="39"/>
      <c r="AO1396" s="39"/>
      <c r="AP1396" s="39"/>
    </row>
    <row r="1397" spans="1:42" s="152" customFormat="1" ht="56.25" customHeight="1" x14ac:dyDescent="0.3">
      <c r="A1397" s="89" t="s">
        <v>17</v>
      </c>
      <c r="B1397" s="21" t="s">
        <v>1172</v>
      </c>
      <c r="C1397" s="21" t="s">
        <v>19</v>
      </c>
      <c r="D1397" s="21" t="s">
        <v>267</v>
      </c>
      <c r="E1397" s="21" t="s">
        <v>19</v>
      </c>
      <c r="F1397" s="21" t="s">
        <v>1280</v>
      </c>
      <c r="G1397" s="21">
        <v>21601</v>
      </c>
      <c r="H1397" s="21" t="s">
        <v>297</v>
      </c>
      <c r="I1397" s="36" t="s">
        <v>301</v>
      </c>
      <c r="J1397" s="37" t="s">
        <v>866</v>
      </c>
      <c r="K1397" s="5" t="s">
        <v>867</v>
      </c>
      <c r="L1397" s="37">
        <v>2023020248</v>
      </c>
      <c r="M1397" s="5" t="s">
        <v>305</v>
      </c>
      <c r="N1397" s="5" t="s">
        <v>257</v>
      </c>
      <c r="O1397" s="21">
        <v>2</v>
      </c>
      <c r="P1397" s="8">
        <v>145</v>
      </c>
      <c r="Q1397" s="8">
        <v>290</v>
      </c>
      <c r="R1397" s="8">
        <v>290</v>
      </c>
      <c r="T1397" s="38"/>
      <c r="U1397" s="38"/>
      <c r="V1397" s="39"/>
      <c r="W1397" s="38"/>
      <c r="X1397" s="38"/>
      <c r="Y1397" s="38"/>
      <c r="Z1397" s="38"/>
      <c r="AA1397" s="38"/>
      <c r="AB1397" s="38"/>
      <c r="AC1397" s="38"/>
      <c r="AD1397" s="39"/>
      <c r="AE1397" s="39"/>
      <c r="AF1397" s="39"/>
      <c r="AG1397" s="39"/>
      <c r="AH1397" s="39"/>
      <c r="AI1397" s="39"/>
      <c r="AJ1397" s="39"/>
      <c r="AK1397" s="39"/>
      <c r="AL1397" s="39"/>
      <c r="AM1397" s="39"/>
      <c r="AN1397" s="39"/>
      <c r="AO1397" s="39"/>
      <c r="AP1397" s="39"/>
    </row>
    <row r="1398" spans="1:42" s="152" customFormat="1" ht="56.25" customHeight="1" x14ac:dyDescent="0.3">
      <c r="A1398" s="89" t="s">
        <v>17</v>
      </c>
      <c r="B1398" s="21" t="s">
        <v>1172</v>
      </c>
      <c r="C1398" s="21" t="s">
        <v>19</v>
      </c>
      <c r="D1398" s="21" t="s">
        <v>267</v>
      </c>
      <c r="E1398" s="21" t="s">
        <v>19</v>
      </c>
      <c r="F1398" s="21" t="s">
        <v>1280</v>
      </c>
      <c r="G1398" s="21">
        <v>21601</v>
      </c>
      <c r="H1398" s="21" t="s">
        <v>297</v>
      </c>
      <c r="I1398" s="36" t="s">
        <v>301</v>
      </c>
      <c r="J1398" s="37" t="s">
        <v>1119</v>
      </c>
      <c r="K1398" s="5" t="s">
        <v>1120</v>
      </c>
      <c r="L1398" s="37">
        <v>2023020248</v>
      </c>
      <c r="M1398" s="5" t="s">
        <v>305</v>
      </c>
      <c r="N1398" s="5" t="s">
        <v>373</v>
      </c>
      <c r="O1398" s="21">
        <v>1</v>
      </c>
      <c r="P1398" s="8">
        <v>106</v>
      </c>
      <c r="Q1398" s="8">
        <v>106</v>
      </c>
      <c r="R1398" s="8">
        <v>106</v>
      </c>
      <c r="T1398" s="38"/>
      <c r="U1398" s="38"/>
      <c r="V1398" s="39"/>
      <c r="W1398" s="38"/>
      <c r="X1398" s="38"/>
      <c r="Y1398" s="38"/>
      <c r="Z1398" s="38"/>
      <c r="AA1398" s="38"/>
      <c r="AB1398" s="38"/>
      <c r="AC1398" s="38"/>
      <c r="AD1398" s="39"/>
      <c r="AE1398" s="39"/>
      <c r="AF1398" s="39"/>
      <c r="AG1398" s="39"/>
      <c r="AH1398" s="39"/>
      <c r="AI1398" s="39"/>
      <c r="AJ1398" s="39"/>
      <c r="AK1398" s="39"/>
      <c r="AL1398" s="39"/>
      <c r="AM1398" s="39"/>
      <c r="AN1398" s="39"/>
      <c r="AO1398" s="39"/>
      <c r="AP1398" s="39"/>
    </row>
    <row r="1399" spans="1:42" s="152" customFormat="1" ht="56.25" customHeight="1" x14ac:dyDescent="0.3">
      <c r="A1399" s="89" t="s">
        <v>17</v>
      </c>
      <c r="B1399" s="21" t="s">
        <v>1172</v>
      </c>
      <c r="C1399" s="21" t="s">
        <v>19</v>
      </c>
      <c r="D1399" s="21" t="s">
        <v>267</v>
      </c>
      <c r="E1399" s="21" t="s">
        <v>19</v>
      </c>
      <c r="F1399" s="21" t="s">
        <v>1280</v>
      </c>
      <c r="G1399" s="21">
        <v>21601</v>
      </c>
      <c r="H1399" s="21" t="s">
        <v>297</v>
      </c>
      <c r="I1399" s="36" t="s">
        <v>301</v>
      </c>
      <c r="J1399" s="37" t="s">
        <v>1119</v>
      </c>
      <c r="K1399" s="5" t="s">
        <v>1120</v>
      </c>
      <c r="L1399" s="37">
        <v>2023020248</v>
      </c>
      <c r="M1399" s="5" t="s">
        <v>305</v>
      </c>
      <c r="N1399" s="5" t="s">
        <v>373</v>
      </c>
      <c r="O1399" s="21">
        <v>6</v>
      </c>
      <c r="P1399" s="8">
        <v>71</v>
      </c>
      <c r="Q1399" s="8">
        <v>426</v>
      </c>
      <c r="R1399" s="8">
        <v>426</v>
      </c>
      <c r="T1399" s="38"/>
      <c r="U1399" s="38"/>
      <c r="V1399" s="39"/>
      <c r="W1399" s="38"/>
      <c r="X1399" s="38"/>
      <c r="Y1399" s="38"/>
      <c r="Z1399" s="38"/>
      <c r="AA1399" s="38"/>
      <c r="AB1399" s="38"/>
      <c r="AC1399" s="38"/>
      <c r="AD1399" s="39"/>
      <c r="AE1399" s="39"/>
      <c r="AF1399" s="39"/>
      <c r="AG1399" s="39"/>
      <c r="AH1399" s="39"/>
      <c r="AI1399" s="39"/>
      <c r="AJ1399" s="39"/>
      <c r="AK1399" s="39"/>
      <c r="AL1399" s="39"/>
      <c r="AM1399" s="39"/>
      <c r="AN1399" s="39"/>
      <c r="AO1399" s="39"/>
      <c r="AP1399" s="39"/>
    </row>
    <row r="1400" spans="1:42" s="152" customFormat="1" ht="56.25" customHeight="1" x14ac:dyDescent="0.3">
      <c r="A1400" s="89" t="s">
        <v>17</v>
      </c>
      <c r="B1400" s="21" t="s">
        <v>1172</v>
      </c>
      <c r="C1400" s="21" t="s">
        <v>19</v>
      </c>
      <c r="D1400" s="21" t="s">
        <v>267</v>
      </c>
      <c r="E1400" s="21" t="s">
        <v>19</v>
      </c>
      <c r="F1400" s="21" t="s">
        <v>1280</v>
      </c>
      <c r="G1400" s="21">
        <v>21601</v>
      </c>
      <c r="H1400" s="21" t="s">
        <v>297</v>
      </c>
      <c r="I1400" s="36" t="s">
        <v>301</v>
      </c>
      <c r="J1400" s="37" t="s">
        <v>1281</v>
      </c>
      <c r="K1400" s="5" t="s">
        <v>1282</v>
      </c>
      <c r="L1400" s="37">
        <v>2023020248</v>
      </c>
      <c r="M1400" s="5" t="s">
        <v>305</v>
      </c>
      <c r="N1400" s="5" t="s">
        <v>257</v>
      </c>
      <c r="O1400" s="21">
        <v>10</v>
      </c>
      <c r="P1400" s="8">
        <v>29</v>
      </c>
      <c r="Q1400" s="8">
        <v>290</v>
      </c>
      <c r="R1400" s="8">
        <v>290</v>
      </c>
      <c r="T1400" s="38"/>
      <c r="U1400" s="38"/>
      <c r="V1400" s="39"/>
      <c r="W1400" s="38"/>
      <c r="X1400" s="38"/>
      <c r="Y1400" s="38"/>
      <c r="Z1400" s="38"/>
      <c r="AA1400" s="38"/>
      <c r="AB1400" s="38"/>
      <c r="AC1400" s="38"/>
      <c r="AD1400" s="39"/>
      <c r="AE1400" s="39"/>
      <c r="AF1400" s="39"/>
      <c r="AG1400" s="39"/>
      <c r="AH1400" s="39"/>
      <c r="AI1400" s="39"/>
      <c r="AJ1400" s="39"/>
      <c r="AK1400" s="39"/>
      <c r="AL1400" s="39"/>
      <c r="AM1400" s="39"/>
      <c r="AN1400" s="39"/>
      <c r="AO1400" s="39"/>
      <c r="AP1400" s="39"/>
    </row>
    <row r="1401" spans="1:42" s="152" customFormat="1" ht="56.25" customHeight="1" x14ac:dyDescent="0.3">
      <c r="A1401" s="89" t="s">
        <v>17</v>
      </c>
      <c r="B1401" s="21" t="s">
        <v>1172</v>
      </c>
      <c r="C1401" s="21" t="s">
        <v>19</v>
      </c>
      <c r="D1401" s="21" t="s">
        <v>267</v>
      </c>
      <c r="E1401" s="21" t="s">
        <v>19</v>
      </c>
      <c r="F1401" s="21" t="s">
        <v>1280</v>
      </c>
      <c r="G1401" s="21">
        <v>21601</v>
      </c>
      <c r="H1401" s="21" t="s">
        <v>297</v>
      </c>
      <c r="I1401" s="36" t="s">
        <v>301</v>
      </c>
      <c r="J1401" s="37" t="s">
        <v>862</v>
      </c>
      <c r="K1401" s="5" t="s">
        <v>863</v>
      </c>
      <c r="L1401" s="37">
        <v>2023020235</v>
      </c>
      <c r="M1401" s="5" t="s">
        <v>305</v>
      </c>
      <c r="N1401" s="5" t="s">
        <v>256</v>
      </c>
      <c r="O1401" s="21">
        <v>45</v>
      </c>
      <c r="P1401" s="8">
        <v>20</v>
      </c>
      <c r="Q1401" s="8">
        <v>900</v>
      </c>
      <c r="R1401" s="8">
        <v>900</v>
      </c>
      <c r="T1401" s="38"/>
      <c r="U1401" s="38"/>
      <c r="V1401" s="39"/>
      <c r="W1401" s="38"/>
      <c r="X1401" s="38"/>
      <c r="Y1401" s="38"/>
      <c r="Z1401" s="38"/>
      <c r="AA1401" s="38"/>
      <c r="AB1401" s="38"/>
      <c r="AC1401" s="38"/>
      <c r="AD1401" s="39"/>
      <c r="AE1401" s="39"/>
      <c r="AF1401" s="39"/>
      <c r="AG1401" s="39"/>
      <c r="AH1401" s="39"/>
      <c r="AI1401" s="39"/>
      <c r="AJ1401" s="39"/>
      <c r="AK1401" s="39"/>
      <c r="AL1401" s="39"/>
      <c r="AM1401" s="39"/>
      <c r="AN1401" s="39"/>
      <c r="AO1401" s="39"/>
      <c r="AP1401" s="39"/>
    </row>
    <row r="1402" spans="1:42" s="152" customFormat="1" ht="56.25" customHeight="1" x14ac:dyDescent="0.3">
      <c r="A1402" s="89" t="s">
        <v>17</v>
      </c>
      <c r="B1402" s="21" t="s">
        <v>1172</v>
      </c>
      <c r="C1402" s="21" t="s">
        <v>19</v>
      </c>
      <c r="D1402" s="21" t="s">
        <v>267</v>
      </c>
      <c r="E1402" s="21" t="s">
        <v>19</v>
      </c>
      <c r="F1402" s="21" t="s">
        <v>1280</v>
      </c>
      <c r="G1402" s="21">
        <v>21601</v>
      </c>
      <c r="H1402" s="21" t="s">
        <v>297</v>
      </c>
      <c r="I1402" s="36" t="s">
        <v>301</v>
      </c>
      <c r="J1402" s="37" t="s">
        <v>862</v>
      </c>
      <c r="K1402" s="5" t="s">
        <v>863</v>
      </c>
      <c r="L1402" s="37">
        <v>2023020235</v>
      </c>
      <c r="M1402" s="5" t="s">
        <v>305</v>
      </c>
      <c r="N1402" s="5" t="s">
        <v>256</v>
      </c>
      <c r="O1402" s="21">
        <v>8</v>
      </c>
      <c r="P1402" s="8">
        <v>122</v>
      </c>
      <c r="Q1402" s="8">
        <v>976</v>
      </c>
      <c r="R1402" s="8">
        <v>976</v>
      </c>
      <c r="T1402" s="38"/>
      <c r="U1402" s="38"/>
      <c r="V1402" s="39"/>
      <c r="W1402" s="38"/>
      <c r="X1402" s="38"/>
      <c r="Y1402" s="38"/>
      <c r="Z1402" s="38"/>
      <c r="AA1402" s="38"/>
      <c r="AB1402" s="38"/>
      <c r="AC1402" s="38"/>
      <c r="AD1402" s="39"/>
      <c r="AE1402" s="39"/>
      <c r="AF1402" s="39"/>
      <c r="AG1402" s="39"/>
      <c r="AH1402" s="39"/>
      <c r="AI1402" s="39"/>
      <c r="AJ1402" s="39"/>
      <c r="AK1402" s="39"/>
      <c r="AL1402" s="39"/>
      <c r="AM1402" s="39"/>
      <c r="AN1402" s="39"/>
      <c r="AO1402" s="39"/>
      <c r="AP1402" s="39"/>
    </row>
    <row r="1403" spans="1:42" s="152" customFormat="1" ht="56.25" customHeight="1" x14ac:dyDescent="0.3">
      <c r="A1403" s="89" t="s">
        <v>17</v>
      </c>
      <c r="B1403" s="21" t="s">
        <v>1172</v>
      </c>
      <c r="C1403" s="21" t="s">
        <v>19</v>
      </c>
      <c r="D1403" s="21" t="s">
        <v>267</v>
      </c>
      <c r="E1403" s="21" t="s">
        <v>19</v>
      </c>
      <c r="F1403" s="21" t="s">
        <v>1280</v>
      </c>
      <c r="G1403" s="21">
        <v>21601</v>
      </c>
      <c r="H1403" s="21" t="s">
        <v>297</v>
      </c>
      <c r="I1403" s="36" t="s">
        <v>301</v>
      </c>
      <c r="J1403" s="37" t="s">
        <v>862</v>
      </c>
      <c r="K1403" s="5" t="s">
        <v>863</v>
      </c>
      <c r="L1403" s="37">
        <v>2023020234</v>
      </c>
      <c r="M1403" s="5" t="s">
        <v>305</v>
      </c>
      <c r="N1403" s="5" t="s">
        <v>256</v>
      </c>
      <c r="O1403" s="21">
        <v>14</v>
      </c>
      <c r="P1403" s="8">
        <v>123</v>
      </c>
      <c r="Q1403" s="8">
        <v>1722</v>
      </c>
      <c r="R1403" s="8">
        <v>1722</v>
      </c>
      <c r="T1403" s="38"/>
      <c r="U1403" s="38"/>
      <c r="V1403" s="39"/>
      <c r="W1403" s="38"/>
      <c r="X1403" s="38"/>
      <c r="Y1403" s="38"/>
      <c r="Z1403" s="38"/>
      <c r="AA1403" s="38"/>
      <c r="AB1403" s="38"/>
      <c r="AC1403" s="38"/>
      <c r="AD1403" s="39"/>
      <c r="AE1403" s="39"/>
      <c r="AF1403" s="39"/>
      <c r="AG1403" s="39"/>
      <c r="AH1403" s="39"/>
      <c r="AI1403" s="39"/>
      <c r="AJ1403" s="39"/>
      <c r="AK1403" s="39"/>
      <c r="AL1403" s="39"/>
      <c r="AM1403" s="39"/>
      <c r="AN1403" s="39"/>
      <c r="AO1403" s="39"/>
      <c r="AP1403" s="39"/>
    </row>
    <row r="1404" spans="1:42" s="152" customFormat="1" ht="56.25" customHeight="1" x14ac:dyDescent="0.3">
      <c r="A1404" s="89" t="s">
        <v>17</v>
      </c>
      <c r="B1404" s="21" t="s">
        <v>1172</v>
      </c>
      <c r="C1404" s="21" t="s">
        <v>19</v>
      </c>
      <c r="D1404" s="21" t="s">
        <v>267</v>
      </c>
      <c r="E1404" s="21" t="s">
        <v>19</v>
      </c>
      <c r="F1404" s="21" t="s">
        <v>1280</v>
      </c>
      <c r="G1404" s="21">
        <v>21601</v>
      </c>
      <c r="H1404" s="21" t="s">
        <v>297</v>
      </c>
      <c r="I1404" s="36" t="s">
        <v>301</v>
      </c>
      <c r="J1404" s="37" t="s">
        <v>862</v>
      </c>
      <c r="K1404" s="5" t="s">
        <v>863</v>
      </c>
      <c r="L1404" s="37">
        <v>2023020234</v>
      </c>
      <c r="M1404" s="5" t="s">
        <v>305</v>
      </c>
      <c r="N1404" s="5" t="s">
        <v>256</v>
      </c>
      <c r="O1404" s="21">
        <v>45</v>
      </c>
      <c r="P1404" s="8">
        <v>20</v>
      </c>
      <c r="Q1404" s="8">
        <v>900</v>
      </c>
      <c r="R1404" s="8">
        <v>900</v>
      </c>
      <c r="T1404" s="38"/>
      <c r="U1404" s="38"/>
      <c r="V1404" s="39"/>
      <c r="W1404" s="38"/>
      <c r="X1404" s="38"/>
      <c r="Y1404" s="38"/>
      <c r="Z1404" s="38"/>
      <c r="AA1404" s="38"/>
      <c r="AB1404" s="38"/>
      <c r="AC1404" s="38"/>
      <c r="AD1404" s="39"/>
      <c r="AE1404" s="39"/>
      <c r="AF1404" s="39"/>
      <c r="AG1404" s="39"/>
      <c r="AH1404" s="39"/>
      <c r="AI1404" s="39"/>
      <c r="AJ1404" s="39"/>
      <c r="AK1404" s="39"/>
      <c r="AL1404" s="39"/>
      <c r="AM1404" s="39"/>
      <c r="AN1404" s="39"/>
      <c r="AO1404" s="39"/>
      <c r="AP1404" s="39"/>
    </row>
    <row r="1405" spans="1:42" s="152" customFormat="1" ht="56.25" customHeight="1" x14ac:dyDescent="0.3">
      <c r="A1405" s="89" t="s">
        <v>17</v>
      </c>
      <c r="B1405" s="21" t="s">
        <v>1172</v>
      </c>
      <c r="C1405" s="21" t="s">
        <v>19</v>
      </c>
      <c r="D1405" s="21" t="s">
        <v>266</v>
      </c>
      <c r="E1405" s="21" t="s">
        <v>270</v>
      </c>
      <c r="F1405" s="21" t="s">
        <v>667</v>
      </c>
      <c r="G1405" s="21">
        <v>35101</v>
      </c>
      <c r="H1405" s="21" t="s">
        <v>570</v>
      </c>
      <c r="I1405" s="36" t="s">
        <v>301</v>
      </c>
      <c r="J1405" s="37"/>
      <c r="K1405" s="5" t="s">
        <v>1283</v>
      </c>
      <c r="L1405" s="37">
        <v>2023020226</v>
      </c>
      <c r="M1405" s="5" t="s">
        <v>305</v>
      </c>
      <c r="N1405" s="5" t="s">
        <v>255</v>
      </c>
      <c r="O1405" s="21">
        <v>13798</v>
      </c>
      <c r="P1405" s="8">
        <v>1</v>
      </c>
      <c r="Q1405" s="8">
        <v>13798</v>
      </c>
      <c r="R1405" s="8">
        <v>13798</v>
      </c>
      <c r="T1405" s="38"/>
      <c r="U1405" s="38"/>
      <c r="V1405" s="39"/>
      <c r="W1405" s="38"/>
      <c r="X1405" s="38"/>
      <c r="Y1405" s="38"/>
      <c r="Z1405" s="38"/>
      <c r="AA1405" s="38"/>
      <c r="AB1405" s="38"/>
      <c r="AC1405" s="38"/>
      <c r="AD1405" s="39"/>
      <c r="AE1405" s="39"/>
      <c r="AF1405" s="39"/>
      <c r="AG1405" s="39"/>
      <c r="AH1405" s="39"/>
      <c r="AI1405" s="39"/>
      <c r="AJ1405" s="39"/>
      <c r="AK1405" s="39"/>
      <c r="AL1405" s="39"/>
      <c r="AM1405" s="39"/>
      <c r="AN1405" s="39"/>
      <c r="AO1405" s="39"/>
      <c r="AP1405" s="39"/>
    </row>
    <row r="1406" spans="1:42" s="152" customFormat="1" ht="84.75" customHeight="1" x14ac:dyDescent="0.3">
      <c r="A1406" s="89" t="s">
        <v>17</v>
      </c>
      <c r="B1406" s="21" t="s">
        <v>1172</v>
      </c>
      <c r="C1406" s="21" t="s">
        <v>19</v>
      </c>
      <c r="D1406" s="21" t="s">
        <v>268</v>
      </c>
      <c r="E1406" s="21" t="s">
        <v>271</v>
      </c>
      <c r="F1406" s="21" t="s">
        <v>707</v>
      </c>
      <c r="G1406" s="21">
        <v>26102</v>
      </c>
      <c r="H1406" s="21" t="s">
        <v>307</v>
      </c>
      <c r="I1406" s="36" t="s">
        <v>301</v>
      </c>
      <c r="J1406" s="37" t="s">
        <v>495</v>
      </c>
      <c r="K1406" s="5" t="s">
        <v>496</v>
      </c>
      <c r="L1406" s="37" t="s">
        <v>304</v>
      </c>
      <c r="M1406" s="37" t="s">
        <v>305</v>
      </c>
      <c r="N1406" s="5" t="s">
        <v>257</v>
      </c>
      <c r="O1406" s="5">
        <v>6</v>
      </c>
      <c r="P1406" s="8">
        <v>100</v>
      </c>
      <c r="Q1406" s="8">
        <v>600</v>
      </c>
      <c r="R1406" s="8">
        <v>600</v>
      </c>
      <c r="T1406" s="38"/>
      <c r="U1406" s="38"/>
      <c r="V1406" s="39"/>
      <c r="W1406" s="38"/>
      <c r="X1406" s="38"/>
      <c r="Y1406" s="38"/>
      <c r="Z1406" s="38"/>
      <c r="AA1406" s="38"/>
      <c r="AB1406" s="38"/>
      <c r="AC1406" s="38"/>
      <c r="AD1406" s="39"/>
      <c r="AE1406" s="39"/>
      <c r="AF1406" s="39"/>
      <c r="AG1406" s="39"/>
      <c r="AH1406" s="39"/>
      <c r="AI1406" s="39"/>
      <c r="AJ1406" s="39"/>
      <c r="AK1406" s="39"/>
      <c r="AL1406" s="39"/>
      <c r="AM1406" s="39"/>
      <c r="AN1406" s="39"/>
      <c r="AO1406" s="39"/>
      <c r="AP1406" s="39"/>
    </row>
    <row r="1407" spans="1:42" s="152" customFormat="1" ht="56.25" customHeight="1" x14ac:dyDescent="0.3">
      <c r="A1407" s="89" t="s">
        <v>17</v>
      </c>
      <c r="B1407" s="21" t="s">
        <v>1172</v>
      </c>
      <c r="C1407" s="21" t="s">
        <v>19</v>
      </c>
      <c r="D1407" s="21" t="s">
        <v>23</v>
      </c>
      <c r="E1407" s="21" t="s">
        <v>24</v>
      </c>
      <c r="F1407" s="21" t="s">
        <v>279</v>
      </c>
      <c r="G1407" s="21">
        <v>22104</v>
      </c>
      <c r="H1407" s="21" t="s">
        <v>1226</v>
      </c>
      <c r="I1407" s="36" t="s">
        <v>301</v>
      </c>
      <c r="J1407" s="37" t="s">
        <v>64</v>
      </c>
      <c r="K1407" s="5" t="s">
        <v>174</v>
      </c>
      <c r="L1407" s="37">
        <v>2023020232</v>
      </c>
      <c r="M1407" s="37" t="s">
        <v>305</v>
      </c>
      <c r="N1407" s="5" t="s">
        <v>254</v>
      </c>
      <c r="O1407" s="5">
        <v>1</v>
      </c>
      <c r="P1407" s="8">
        <v>6300</v>
      </c>
      <c r="Q1407" s="8">
        <v>6300</v>
      </c>
      <c r="R1407" s="8">
        <v>6300</v>
      </c>
      <c r="T1407" s="38"/>
      <c r="U1407" s="38"/>
      <c r="V1407" s="39"/>
      <c r="W1407" s="38"/>
      <c r="X1407" s="38"/>
      <c r="Y1407" s="38"/>
      <c r="Z1407" s="38"/>
      <c r="AA1407" s="38"/>
      <c r="AB1407" s="38"/>
      <c r="AC1407" s="38"/>
      <c r="AD1407" s="39"/>
      <c r="AE1407" s="39"/>
      <c r="AF1407" s="39"/>
      <c r="AG1407" s="39"/>
      <c r="AH1407" s="39"/>
      <c r="AI1407" s="39"/>
      <c r="AJ1407" s="39"/>
      <c r="AK1407" s="39"/>
      <c r="AL1407" s="39"/>
      <c r="AM1407" s="39"/>
      <c r="AN1407" s="39"/>
      <c r="AO1407" s="39"/>
      <c r="AP1407" s="39"/>
    </row>
    <row r="1408" spans="1:42" s="152" customFormat="1" ht="56.25" customHeight="1" x14ac:dyDescent="0.3">
      <c r="A1408" s="89" t="s">
        <v>17</v>
      </c>
      <c r="B1408" s="21" t="s">
        <v>1172</v>
      </c>
      <c r="C1408" s="21" t="s">
        <v>19</v>
      </c>
      <c r="D1408" s="21" t="s">
        <v>23</v>
      </c>
      <c r="E1408" s="21" t="s">
        <v>24</v>
      </c>
      <c r="F1408" s="21" t="s">
        <v>279</v>
      </c>
      <c r="G1408" s="21">
        <v>33901</v>
      </c>
      <c r="H1408" s="21" t="s">
        <v>1275</v>
      </c>
      <c r="I1408" s="36" t="s">
        <v>301</v>
      </c>
      <c r="J1408" s="21"/>
      <c r="K1408" s="5" t="s">
        <v>1276</v>
      </c>
      <c r="L1408" s="37" t="s">
        <v>304</v>
      </c>
      <c r="M1408" s="37" t="s">
        <v>305</v>
      </c>
      <c r="N1408" s="5" t="s">
        <v>255</v>
      </c>
      <c r="O1408" s="21">
        <v>212</v>
      </c>
      <c r="P1408" s="8">
        <v>1</v>
      </c>
      <c r="Q1408" s="8">
        <v>212</v>
      </c>
      <c r="R1408" s="8">
        <v>212</v>
      </c>
      <c r="T1408" s="38"/>
      <c r="U1408" s="38"/>
      <c r="V1408" s="39"/>
      <c r="W1408" s="38"/>
      <c r="X1408" s="38"/>
      <c r="Y1408" s="38"/>
      <c r="Z1408" s="38"/>
      <c r="AA1408" s="38"/>
      <c r="AB1408" s="38"/>
      <c r="AC1408" s="38"/>
      <c r="AD1408" s="39"/>
      <c r="AE1408" s="39"/>
      <c r="AF1408" s="39"/>
      <c r="AG1408" s="39"/>
      <c r="AH1408" s="39"/>
      <c r="AI1408" s="39"/>
      <c r="AJ1408" s="39"/>
      <c r="AK1408" s="39"/>
      <c r="AL1408" s="39"/>
      <c r="AM1408" s="39"/>
      <c r="AN1408" s="39"/>
      <c r="AO1408" s="39"/>
      <c r="AP1408" s="39"/>
    </row>
    <row r="1409" spans="1:42" s="152" customFormat="1" ht="110.4" x14ac:dyDescent="0.3">
      <c r="A1409" s="89" t="s">
        <v>17</v>
      </c>
      <c r="B1409" s="21" t="s">
        <v>1172</v>
      </c>
      <c r="C1409" s="21" t="s">
        <v>19</v>
      </c>
      <c r="D1409" s="21" t="s">
        <v>23</v>
      </c>
      <c r="E1409" s="21" t="s">
        <v>269</v>
      </c>
      <c r="F1409" s="21" t="s">
        <v>279</v>
      </c>
      <c r="G1409" s="21">
        <v>26102</v>
      </c>
      <c r="H1409" s="21" t="s">
        <v>307</v>
      </c>
      <c r="I1409" s="36" t="s">
        <v>301</v>
      </c>
      <c r="J1409" s="37" t="s">
        <v>560</v>
      </c>
      <c r="K1409" s="5" t="s">
        <v>561</v>
      </c>
      <c r="L1409" s="37" t="s">
        <v>304</v>
      </c>
      <c r="M1409" s="37" t="s">
        <v>305</v>
      </c>
      <c r="N1409" s="5" t="s">
        <v>257</v>
      </c>
      <c r="O1409" s="21">
        <v>117</v>
      </c>
      <c r="P1409" s="8">
        <v>100</v>
      </c>
      <c r="Q1409" s="8">
        <v>11700</v>
      </c>
      <c r="R1409" s="8">
        <v>11700</v>
      </c>
      <c r="T1409" s="38"/>
      <c r="U1409" s="38"/>
      <c r="V1409" s="39"/>
      <c r="W1409" s="38"/>
      <c r="X1409" s="38"/>
      <c r="Y1409" s="38"/>
      <c r="Z1409" s="38"/>
      <c r="AA1409" s="38"/>
      <c r="AB1409" s="38"/>
      <c r="AC1409" s="38"/>
      <c r="AD1409" s="39"/>
      <c r="AE1409" s="39"/>
      <c r="AF1409" s="39"/>
      <c r="AG1409" s="39"/>
      <c r="AH1409" s="39"/>
      <c r="AI1409" s="39"/>
      <c r="AJ1409" s="39"/>
      <c r="AK1409" s="39"/>
      <c r="AL1409" s="39"/>
      <c r="AM1409" s="39"/>
      <c r="AN1409" s="39"/>
      <c r="AO1409" s="39"/>
      <c r="AP1409" s="39"/>
    </row>
    <row r="1410" spans="1:42" s="152" customFormat="1" ht="110.4" x14ac:dyDescent="0.3">
      <c r="A1410" s="89" t="s">
        <v>17</v>
      </c>
      <c r="B1410" s="21" t="s">
        <v>1172</v>
      </c>
      <c r="C1410" s="21" t="s">
        <v>19</v>
      </c>
      <c r="D1410" s="21" t="s">
        <v>23</v>
      </c>
      <c r="E1410" s="21" t="s">
        <v>269</v>
      </c>
      <c r="F1410" s="21" t="s">
        <v>279</v>
      </c>
      <c r="G1410" s="21">
        <v>26102</v>
      </c>
      <c r="H1410" s="21" t="s">
        <v>307</v>
      </c>
      <c r="I1410" s="36" t="s">
        <v>301</v>
      </c>
      <c r="J1410" s="37" t="s">
        <v>759</v>
      </c>
      <c r="K1410" s="5" t="s">
        <v>760</v>
      </c>
      <c r="L1410" s="37" t="s">
        <v>304</v>
      </c>
      <c r="M1410" s="37" t="s">
        <v>305</v>
      </c>
      <c r="N1410" s="5" t="s">
        <v>257</v>
      </c>
      <c r="O1410" s="21">
        <v>1</v>
      </c>
      <c r="P1410" s="8">
        <v>20</v>
      </c>
      <c r="Q1410" s="8">
        <v>20</v>
      </c>
      <c r="R1410" s="8">
        <v>20</v>
      </c>
      <c r="T1410" s="38"/>
      <c r="U1410" s="38"/>
      <c r="V1410" s="39"/>
      <c r="W1410" s="38"/>
      <c r="X1410" s="38"/>
      <c r="Y1410" s="38"/>
      <c r="Z1410" s="38"/>
      <c r="AA1410" s="38"/>
      <c r="AB1410" s="38"/>
      <c r="AC1410" s="38"/>
      <c r="AD1410" s="39"/>
      <c r="AE1410" s="39"/>
      <c r="AF1410" s="39"/>
      <c r="AG1410" s="39"/>
      <c r="AH1410" s="39"/>
      <c r="AI1410" s="39"/>
      <c r="AJ1410" s="39"/>
      <c r="AK1410" s="39"/>
      <c r="AL1410" s="39"/>
      <c r="AM1410" s="39"/>
      <c r="AN1410" s="39"/>
      <c r="AO1410" s="39"/>
      <c r="AP1410" s="39"/>
    </row>
    <row r="1411" spans="1:42" s="152" customFormat="1" ht="56.25" customHeight="1" x14ac:dyDescent="0.3">
      <c r="A1411" s="89" t="s">
        <v>17</v>
      </c>
      <c r="B1411" s="21" t="s">
        <v>1172</v>
      </c>
      <c r="C1411" s="21" t="s">
        <v>19</v>
      </c>
      <c r="D1411" s="21" t="s">
        <v>23</v>
      </c>
      <c r="E1411" s="21" t="s">
        <v>269</v>
      </c>
      <c r="F1411" s="21" t="s">
        <v>279</v>
      </c>
      <c r="G1411" s="21">
        <v>31301</v>
      </c>
      <c r="H1411" s="21" t="s">
        <v>293</v>
      </c>
      <c r="I1411" s="36" t="s">
        <v>301</v>
      </c>
      <c r="J1411" s="37"/>
      <c r="K1411" s="5" t="s">
        <v>1284</v>
      </c>
      <c r="L1411" s="37">
        <v>4852</v>
      </c>
      <c r="M1411" s="5" t="s">
        <v>305</v>
      </c>
      <c r="N1411" s="5" t="s">
        <v>255</v>
      </c>
      <c r="O1411" s="21">
        <v>480</v>
      </c>
      <c r="P1411" s="8">
        <v>1</v>
      </c>
      <c r="Q1411" s="8">
        <v>480</v>
      </c>
      <c r="R1411" s="8">
        <v>480</v>
      </c>
      <c r="T1411" s="38"/>
      <c r="U1411" s="38"/>
      <c r="V1411" s="39"/>
      <c r="W1411" s="38"/>
      <c r="X1411" s="38"/>
      <c r="Y1411" s="38"/>
      <c r="Z1411" s="38"/>
      <c r="AA1411" s="38"/>
      <c r="AB1411" s="38"/>
      <c r="AC1411" s="38"/>
      <c r="AD1411" s="39"/>
      <c r="AE1411" s="39"/>
      <c r="AF1411" s="39"/>
      <c r="AG1411" s="39"/>
      <c r="AH1411" s="39"/>
      <c r="AI1411" s="39"/>
      <c r="AJ1411" s="39"/>
      <c r="AK1411" s="39"/>
      <c r="AL1411" s="39"/>
      <c r="AM1411" s="39"/>
      <c r="AN1411" s="39"/>
      <c r="AO1411" s="39"/>
      <c r="AP1411" s="39"/>
    </row>
    <row r="1412" spans="1:42" s="152" customFormat="1" ht="56.25" customHeight="1" x14ac:dyDescent="0.3">
      <c r="A1412" s="89" t="s">
        <v>17</v>
      </c>
      <c r="B1412" s="21" t="s">
        <v>1172</v>
      </c>
      <c r="C1412" s="21" t="s">
        <v>19</v>
      </c>
      <c r="D1412" s="21" t="s">
        <v>23</v>
      </c>
      <c r="E1412" s="21" t="s">
        <v>269</v>
      </c>
      <c r="F1412" s="21" t="s">
        <v>279</v>
      </c>
      <c r="G1412" s="21">
        <v>35801</v>
      </c>
      <c r="H1412" s="21" t="s">
        <v>564</v>
      </c>
      <c r="I1412" s="36" t="s">
        <v>301</v>
      </c>
      <c r="J1412" s="37"/>
      <c r="K1412" s="5" t="s">
        <v>1285</v>
      </c>
      <c r="L1412" s="37">
        <v>2023020228</v>
      </c>
      <c r="M1412" s="5" t="s">
        <v>305</v>
      </c>
      <c r="N1412" s="5" t="s">
        <v>255</v>
      </c>
      <c r="O1412" s="5">
        <v>4640</v>
      </c>
      <c r="P1412" s="8">
        <v>1</v>
      </c>
      <c r="Q1412" s="8">
        <v>4640</v>
      </c>
      <c r="R1412" s="8">
        <v>4640</v>
      </c>
      <c r="T1412" s="38"/>
      <c r="U1412" s="38"/>
      <c r="V1412" s="39"/>
      <c r="W1412" s="38"/>
      <c r="X1412" s="38"/>
      <c r="Y1412" s="38"/>
      <c r="Z1412" s="38"/>
      <c r="AA1412" s="38"/>
      <c r="AB1412" s="38"/>
      <c r="AC1412" s="38"/>
      <c r="AD1412" s="39"/>
      <c r="AE1412" s="39"/>
      <c r="AF1412" s="39"/>
      <c r="AG1412" s="39"/>
      <c r="AH1412" s="39"/>
      <c r="AI1412" s="39"/>
      <c r="AJ1412" s="39"/>
      <c r="AK1412" s="39"/>
      <c r="AL1412" s="39"/>
      <c r="AM1412" s="39"/>
      <c r="AN1412" s="39"/>
      <c r="AO1412" s="39"/>
      <c r="AP1412" s="39"/>
    </row>
    <row r="1413" spans="1:42" s="152" customFormat="1" ht="56.25" customHeight="1" x14ac:dyDescent="0.3">
      <c r="A1413" s="89" t="s">
        <v>17</v>
      </c>
      <c r="B1413" s="21" t="s">
        <v>1172</v>
      </c>
      <c r="C1413" s="21" t="s">
        <v>19</v>
      </c>
      <c r="D1413" s="21" t="s">
        <v>23</v>
      </c>
      <c r="E1413" s="21" t="s">
        <v>24</v>
      </c>
      <c r="F1413" s="21" t="s">
        <v>25</v>
      </c>
      <c r="G1413" s="21">
        <v>21101</v>
      </c>
      <c r="H1413" s="21" t="s">
        <v>1286</v>
      </c>
      <c r="I1413" s="36" t="s">
        <v>301</v>
      </c>
      <c r="J1413" s="37" t="s">
        <v>1287</v>
      </c>
      <c r="K1413" s="5" t="s">
        <v>1288</v>
      </c>
      <c r="L1413" s="37">
        <v>2023020231</v>
      </c>
      <c r="M1413" s="5" t="s">
        <v>305</v>
      </c>
      <c r="N1413" s="5" t="s">
        <v>257</v>
      </c>
      <c r="O1413" s="5">
        <v>6</v>
      </c>
      <c r="P1413" s="8">
        <v>57</v>
      </c>
      <c r="Q1413" s="8">
        <v>342</v>
      </c>
      <c r="R1413" s="8">
        <v>342</v>
      </c>
      <c r="T1413" s="38"/>
      <c r="U1413" s="38"/>
      <c r="V1413" s="39"/>
      <c r="W1413" s="38"/>
      <c r="X1413" s="38"/>
      <c r="Y1413" s="38"/>
      <c r="Z1413" s="38"/>
      <c r="AA1413" s="38"/>
      <c r="AB1413" s="38"/>
      <c r="AC1413" s="38"/>
      <c r="AD1413" s="39"/>
      <c r="AE1413" s="39"/>
      <c r="AF1413" s="39"/>
      <c r="AG1413" s="39"/>
      <c r="AH1413" s="39"/>
      <c r="AI1413" s="39"/>
      <c r="AJ1413" s="39"/>
      <c r="AK1413" s="39"/>
      <c r="AL1413" s="39"/>
      <c r="AM1413" s="39"/>
      <c r="AN1413" s="39"/>
      <c r="AO1413" s="39"/>
      <c r="AP1413" s="39"/>
    </row>
    <row r="1414" spans="1:42" s="152" customFormat="1" ht="56.25" customHeight="1" x14ac:dyDescent="0.3">
      <c r="A1414" s="89" t="s">
        <v>17</v>
      </c>
      <c r="B1414" s="21" t="s">
        <v>1172</v>
      </c>
      <c r="C1414" s="21" t="s">
        <v>19</v>
      </c>
      <c r="D1414" s="21" t="s">
        <v>23</v>
      </c>
      <c r="E1414" s="21" t="s">
        <v>24</v>
      </c>
      <c r="F1414" s="21" t="s">
        <v>25</v>
      </c>
      <c r="G1414" s="21">
        <v>21101</v>
      </c>
      <c r="H1414" s="21" t="s">
        <v>1286</v>
      </c>
      <c r="I1414" s="36" t="s">
        <v>301</v>
      </c>
      <c r="J1414" s="37" t="s">
        <v>53</v>
      </c>
      <c r="K1414" s="5" t="s">
        <v>163</v>
      </c>
      <c r="L1414" s="37">
        <v>2023020231</v>
      </c>
      <c r="M1414" s="5" t="s">
        <v>305</v>
      </c>
      <c r="N1414" s="5" t="s">
        <v>257</v>
      </c>
      <c r="O1414" s="5">
        <v>6</v>
      </c>
      <c r="P1414" s="8">
        <v>61</v>
      </c>
      <c r="Q1414" s="8">
        <v>366</v>
      </c>
      <c r="R1414" s="8">
        <v>366</v>
      </c>
      <c r="T1414" s="38"/>
      <c r="U1414" s="38"/>
      <c r="V1414" s="39"/>
      <c r="W1414" s="38"/>
      <c r="X1414" s="38"/>
      <c r="Y1414" s="38"/>
      <c r="Z1414" s="38"/>
      <c r="AA1414" s="38"/>
      <c r="AB1414" s="38"/>
      <c r="AC1414" s="38"/>
      <c r="AD1414" s="39"/>
      <c r="AE1414" s="39"/>
      <c r="AF1414" s="39"/>
      <c r="AG1414" s="39"/>
      <c r="AH1414" s="39"/>
      <c r="AI1414" s="39"/>
      <c r="AJ1414" s="39"/>
      <c r="AK1414" s="39"/>
      <c r="AL1414" s="39"/>
      <c r="AM1414" s="39"/>
      <c r="AN1414" s="39"/>
      <c r="AO1414" s="39"/>
      <c r="AP1414" s="39"/>
    </row>
    <row r="1415" spans="1:42" s="152" customFormat="1" ht="56.25" customHeight="1" x14ac:dyDescent="0.3">
      <c r="A1415" s="89" t="s">
        <v>17</v>
      </c>
      <c r="B1415" s="21" t="s">
        <v>1172</v>
      </c>
      <c r="C1415" s="21" t="s">
        <v>19</v>
      </c>
      <c r="D1415" s="21" t="s">
        <v>23</v>
      </c>
      <c r="E1415" s="21" t="s">
        <v>24</v>
      </c>
      <c r="F1415" s="21" t="s">
        <v>25</v>
      </c>
      <c r="G1415" s="21">
        <v>21101</v>
      </c>
      <c r="H1415" s="21" t="s">
        <v>1286</v>
      </c>
      <c r="I1415" s="36" t="s">
        <v>301</v>
      </c>
      <c r="J1415" s="37" t="s">
        <v>38</v>
      </c>
      <c r="K1415" s="5" t="s">
        <v>148</v>
      </c>
      <c r="L1415" s="37">
        <v>2023020231</v>
      </c>
      <c r="M1415" s="5" t="s">
        <v>305</v>
      </c>
      <c r="N1415" s="5" t="s">
        <v>256</v>
      </c>
      <c r="O1415" s="5">
        <v>1</v>
      </c>
      <c r="P1415" s="8">
        <v>74</v>
      </c>
      <c r="Q1415" s="8">
        <v>74</v>
      </c>
      <c r="R1415" s="8">
        <v>74</v>
      </c>
      <c r="T1415" s="38"/>
      <c r="U1415" s="38"/>
      <c r="V1415" s="39"/>
      <c r="W1415" s="38"/>
      <c r="X1415" s="38"/>
      <c r="Y1415" s="38"/>
      <c r="Z1415" s="38"/>
      <c r="AA1415" s="38"/>
      <c r="AB1415" s="38"/>
      <c r="AC1415" s="38"/>
      <c r="AD1415" s="39"/>
      <c r="AE1415" s="39"/>
      <c r="AF1415" s="39"/>
      <c r="AG1415" s="39"/>
      <c r="AH1415" s="39"/>
      <c r="AI1415" s="39"/>
      <c r="AJ1415" s="39"/>
      <c r="AK1415" s="39"/>
      <c r="AL1415" s="39"/>
      <c r="AM1415" s="39"/>
      <c r="AN1415" s="39"/>
      <c r="AO1415" s="39"/>
      <c r="AP1415" s="39"/>
    </row>
    <row r="1416" spans="1:42" s="152" customFormat="1" ht="56.25" customHeight="1" x14ac:dyDescent="0.3">
      <c r="A1416" s="89" t="s">
        <v>17</v>
      </c>
      <c r="B1416" s="21" t="s">
        <v>1172</v>
      </c>
      <c r="C1416" s="21" t="s">
        <v>19</v>
      </c>
      <c r="D1416" s="21" t="s">
        <v>23</v>
      </c>
      <c r="E1416" s="21" t="s">
        <v>24</v>
      </c>
      <c r="F1416" s="21" t="s">
        <v>25</v>
      </c>
      <c r="G1416" s="21">
        <v>21101</v>
      </c>
      <c r="H1416" s="21" t="s">
        <v>1286</v>
      </c>
      <c r="I1416" s="36" t="s">
        <v>301</v>
      </c>
      <c r="J1416" s="37" t="s">
        <v>39</v>
      </c>
      <c r="K1416" s="5" t="s">
        <v>149</v>
      </c>
      <c r="L1416" s="37">
        <v>2023020231</v>
      </c>
      <c r="M1416" s="5" t="s">
        <v>305</v>
      </c>
      <c r="N1416" s="5" t="s">
        <v>257</v>
      </c>
      <c r="O1416" s="5">
        <v>13</v>
      </c>
      <c r="P1416" s="8">
        <v>4</v>
      </c>
      <c r="Q1416" s="8">
        <v>52</v>
      </c>
      <c r="R1416" s="8">
        <v>52</v>
      </c>
      <c r="T1416" s="38"/>
      <c r="U1416" s="38"/>
      <c r="V1416" s="39"/>
      <c r="W1416" s="38"/>
      <c r="X1416" s="38"/>
      <c r="Y1416" s="38"/>
      <c r="Z1416" s="38"/>
      <c r="AA1416" s="38"/>
      <c r="AB1416" s="38"/>
      <c r="AC1416" s="38"/>
      <c r="AD1416" s="39"/>
      <c r="AE1416" s="39"/>
      <c r="AF1416" s="39"/>
      <c r="AG1416" s="39"/>
      <c r="AH1416" s="39"/>
      <c r="AI1416" s="39"/>
      <c r="AJ1416" s="39"/>
      <c r="AK1416" s="39"/>
      <c r="AL1416" s="39"/>
      <c r="AM1416" s="39"/>
      <c r="AN1416" s="39"/>
      <c r="AO1416" s="39"/>
      <c r="AP1416" s="39"/>
    </row>
    <row r="1417" spans="1:42" s="152" customFormat="1" ht="56.25" customHeight="1" x14ac:dyDescent="0.3">
      <c r="A1417" s="89" t="s">
        <v>17</v>
      </c>
      <c r="B1417" s="21" t="s">
        <v>1172</v>
      </c>
      <c r="C1417" s="21" t="s">
        <v>19</v>
      </c>
      <c r="D1417" s="21" t="s">
        <v>23</v>
      </c>
      <c r="E1417" s="21" t="s">
        <v>24</v>
      </c>
      <c r="F1417" s="21" t="s">
        <v>25</v>
      </c>
      <c r="G1417" s="21">
        <v>21101</v>
      </c>
      <c r="H1417" s="21" t="s">
        <v>1286</v>
      </c>
      <c r="I1417" s="36" t="s">
        <v>301</v>
      </c>
      <c r="J1417" s="37" t="s">
        <v>40</v>
      </c>
      <c r="K1417" s="5" t="s">
        <v>150</v>
      </c>
      <c r="L1417" s="37">
        <v>2023020231</v>
      </c>
      <c r="M1417" s="5" t="s">
        <v>305</v>
      </c>
      <c r="N1417" s="5" t="s">
        <v>257</v>
      </c>
      <c r="O1417" s="5">
        <v>4</v>
      </c>
      <c r="P1417" s="8">
        <v>4</v>
      </c>
      <c r="Q1417" s="8">
        <v>16</v>
      </c>
      <c r="R1417" s="8">
        <v>16</v>
      </c>
      <c r="T1417" s="38"/>
      <c r="U1417" s="38"/>
      <c r="V1417" s="39"/>
      <c r="W1417" s="38"/>
      <c r="X1417" s="38"/>
      <c r="Y1417" s="38"/>
      <c r="Z1417" s="38"/>
      <c r="AA1417" s="38"/>
      <c r="AB1417" s="38"/>
      <c r="AC1417" s="38"/>
      <c r="AD1417" s="39"/>
      <c r="AE1417" s="39"/>
      <c r="AF1417" s="39"/>
      <c r="AG1417" s="39"/>
      <c r="AH1417" s="39"/>
      <c r="AI1417" s="39"/>
      <c r="AJ1417" s="39"/>
      <c r="AK1417" s="39"/>
      <c r="AL1417" s="39"/>
      <c r="AM1417" s="39"/>
      <c r="AN1417" s="39"/>
      <c r="AO1417" s="39"/>
      <c r="AP1417" s="39"/>
    </row>
    <row r="1418" spans="1:42" s="152" customFormat="1" ht="56.25" customHeight="1" x14ac:dyDescent="0.3">
      <c r="A1418" s="89" t="s">
        <v>17</v>
      </c>
      <c r="B1418" s="21" t="s">
        <v>1172</v>
      </c>
      <c r="C1418" s="21" t="s">
        <v>19</v>
      </c>
      <c r="D1418" s="21" t="s">
        <v>23</v>
      </c>
      <c r="E1418" s="21" t="s">
        <v>269</v>
      </c>
      <c r="F1418" s="21" t="s">
        <v>362</v>
      </c>
      <c r="G1418" s="21">
        <v>21601</v>
      </c>
      <c r="H1418" s="21" t="s">
        <v>297</v>
      </c>
      <c r="I1418" s="36" t="s">
        <v>301</v>
      </c>
      <c r="J1418" s="37" t="s">
        <v>980</v>
      </c>
      <c r="K1418" s="5" t="s">
        <v>981</v>
      </c>
      <c r="L1418" s="37">
        <v>2023020240</v>
      </c>
      <c r="M1418" s="5" t="s">
        <v>305</v>
      </c>
      <c r="N1418" s="5" t="s">
        <v>982</v>
      </c>
      <c r="O1418" s="5">
        <v>78</v>
      </c>
      <c r="P1418" s="8">
        <v>50</v>
      </c>
      <c r="Q1418" s="8">
        <v>3900</v>
      </c>
      <c r="R1418" s="8">
        <v>3900</v>
      </c>
      <c r="T1418" s="38"/>
      <c r="U1418" s="38"/>
      <c r="V1418" s="39"/>
      <c r="W1418" s="38"/>
      <c r="X1418" s="38"/>
      <c r="Y1418" s="38"/>
      <c r="Z1418" s="38"/>
      <c r="AA1418" s="38"/>
      <c r="AB1418" s="38"/>
      <c r="AC1418" s="38"/>
      <c r="AD1418" s="39"/>
      <c r="AE1418" s="39"/>
      <c r="AF1418" s="39"/>
      <c r="AG1418" s="39"/>
      <c r="AH1418" s="39"/>
      <c r="AI1418" s="39"/>
      <c r="AJ1418" s="39"/>
      <c r="AK1418" s="39"/>
      <c r="AL1418" s="39"/>
      <c r="AM1418" s="39"/>
      <c r="AN1418" s="39"/>
      <c r="AO1418" s="39"/>
      <c r="AP1418" s="39"/>
    </row>
    <row r="1419" spans="1:42" s="152" customFormat="1" ht="56.25" customHeight="1" x14ac:dyDescent="0.3">
      <c r="A1419" s="89" t="s">
        <v>17</v>
      </c>
      <c r="B1419" s="21" t="s">
        <v>1172</v>
      </c>
      <c r="C1419" s="21" t="s">
        <v>19</v>
      </c>
      <c r="D1419" s="21" t="s">
        <v>23</v>
      </c>
      <c r="E1419" s="21" t="s">
        <v>269</v>
      </c>
      <c r="F1419" s="21" t="s">
        <v>362</v>
      </c>
      <c r="G1419" s="21">
        <v>21601</v>
      </c>
      <c r="H1419" s="21" t="s">
        <v>297</v>
      </c>
      <c r="I1419" s="36" t="s">
        <v>301</v>
      </c>
      <c r="J1419" s="37" t="s">
        <v>1112</v>
      </c>
      <c r="K1419" s="5" t="s">
        <v>1289</v>
      </c>
      <c r="L1419" s="37">
        <v>2023020240</v>
      </c>
      <c r="M1419" s="5" t="s">
        <v>305</v>
      </c>
      <c r="N1419" s="5" t="s">
        <v>257</v>
      </c>
      <c r="O1419" s="5">
        <v>45</v>
      </c>
      <c r="P1419" s="8">
        <v>33</v>
      </c>
      <c r="Q1419" s="8">
        <v>1485</v>
      </c>
      <c r="R1419" s="8">
        <v>1485</v>
      </c>
      <c r="T1419" s="38"/>
      <c r="U1419" s="38"/>
      <c r="V1419" s="39"/>
      <c r="W1419" s="38"/>
      <c r="X1419" s="38"/>
      <c r="Y1419" s="38"/>
      <c r="Z1419" s="38"/>
      <c r="AA1419" s="38"/>
      <c r="AB1419" s="38"/>
      <c r="AC1419" s="38"/>
      <c r="AD1419" s="39"/>
      <c r="AE1419" s="39"/>
      <c r="AF1419" s="39"/>
      <c r="AG1419" s="39"/>
      <c r="AH1419" s="39"/>
      <c r="AI1419" s="39"/>
      <c r="AJ1419" s="39"/>
      <c r="AK1419" s="39"/>
      <c r="AL1419" s="39"/>
      <c r="AM1419" s="39"/>
      <c r="AN1419" s="39"/>
      <c r="AO1419" s="39"/>
      <c r="AP1419" s="39"/>
    </row>
    <row r="1420" spans="1:42" s="152" customFormat="1" ht="56.25" customHeight="1" x14ac:dyDescent="0.3">
      <c r="A1420" s="89" t="s">
        <v>17</v>
      </c>
      <c r="B1420" s="21" t="s">
        <v>1172</v>
      </c>
      <c r="C1420" s="21" t="s">
        <v>19</v>
      </c>
      <c r="D1420" s="21" t="s">
        <v>23</v>
      </c>
      <c r="E1420" s="21" t="s">
        <v>269</v>
      </c>
      <c r="F1420" s="21" t="s">
        <v>362</v>
      </c>
      <c r="G1420" s="21">
        <v>21601</v>
      </c>
      <c r="H1420" s="21" t="s">
        <v>297</v>
      </c>
      <c r="I1420" s="36" t="s">
        <v>301</v>
      </c>
      <c r="J1420" s="37" t="s">
        <v>365</v>
      </c>
      <c r="K1420" s="5" t="s">
        <v>366</v>
      </c>
      <c r="L1420" s="37">
        <v>2023020240</v>
      </c>
      <c r="M1420" s="5" t="s">
        <v>305</v>
      </c>
      <c r="N1420" s="5" t="s">
        <v>256</v>
      </c>
      <c r="O1420" s="5">
        <v>84</v>
      </c>
      <c r="P1420" s="8">
        <v>30</v>
      </c>
      <c r="Q1420" s="8">
        <v>2520</v>
      </c>
      <c r="R1420" s="8">
        <v>2520</v>
      </c>
      <c r="T1420" s="38"/>
      <c r="U1420" s="38"/>
      <c r="V1420" s="39"/>
      <c r="W1420" s="38"/>
      <c r="X1420" s="38"/>
      <c r="Y1420" s="38"/>
      <c r="Z1420" s="38"/>
      <c r="AA1420" s="38"/>
      <c r="AB1420" s="38"/>
      <c r="AC1420" s="38"/>
      <c r="AD1420" s="39"/>
      <c r="AE1420" s="39"/>
      <c r="AF1420" s="39"/>
      <c r="AG1420" s="39"/>
      <c r="AH1420" s="39"/>
      <c r="AI1420" s="39"/>
      <c r="AJ1420" s="39"/>
      <c r="AK1420" s="39"/>
      <c r="AL1420" s="39"/>
      <c r="AM1420" s="39"/>
      <c r="AN1420" s="39"/>
      <c r="AO1420" s="39"/>
      <c r="AP1420" s="39"/>
    </row>
    <row r="1421" spans="1:42" s="152" customFormat="1" ht="56.25" customHeight="1" x14ac:dyDescent="0.3">
      <c r="A1421" s="89" t="s">
        <v>17</v>
      </c>
      <c r="B1421" s="21" t="s">
        <v>1172</v>
      </c>
      <c r="C1421" s="21" t="s">
        <v>19</v>
      </c>
      <c r="D1421" s="21" t="s">
        <v>23</v>
      </c>
      <c r="E1421" s="21" t="s">
        <v>269</v>
      </c>
      <c r="F1421" s="21" t="s">
        <v>362</v>
      </c>
      <c r="G1421" s="21">
        <v>21601</v>
      </c>
      <c r="H1421" s="21" t="s">
        <v>297</v>
      </c>
      <c r="I1421" s="36" t="s">
        <v>301</v>
      </c>
      <c r="J1421" s="37" t="s">
        <v>862</v>
      </c>
      <c r="K1421" s="5" t="s">
        <v>863</v>
      </c>
      <c r="L1421" s="37">
        <v>2023020240</v>
      </c>
      <c r="M1421" s="5" t="s">
        <v>305</v>
      </c>
      <c r="N1421" s="5" t="s">
        <v>256</v>
      </c>
      <c r="O1421" s="5">
        <v>58</v>
      </c>
      <c r="P1421" s="8">
        <v>26</v>
      </c>
      <c r="Q1421" s="8">
        <v>1508</v>
      </c>
      <c r="R1421" s="8">
        <v>1508</v>
      </c>
      <c r="T1421" s="38"/>
      <c r="U1421" s="38"/>
      <c r="V1421" s="39"/>
      <c r="W1421" s="38"/>
      <c r="X1421" s="38"/>
      <c r="Y1421" s="38"/>
      <c r="Z1421" s="38"/>
      <c r="AA1421" s="38"/>
      <c r="AB1421" s="38"/>
      <c r="AC1421" s="38"/>
      <c r="AD1421" s="39"/>
      <c r="AE1421" s="39"/>
      <c r="AF1421" s="39"/>
      <c r="AG1421" s="39"/>
      <c r="AH1421" s="39"/>
      <c r="AI1421" s="39"/>
      <c r="AJ1421" s="39"/>
      <c r="AK1421" s="39"/>
      <c r="AL1421" s="39"/>
      <c r="AM1421" s="39"/>
      <c r="AN1421" s="39"/>
      <c r="AO1421" s="39"/>
      <c r="AP1421" s="39"/>
    </row>
    <row r="1422" spans="1:42" s="152" customFormat="1" ht="56.25" customHeight="1" x14ac:dyDescent="0.3">
      <c r="A1422" s="89" t="s">
        <v>17</v>
      </c>
      <c r="B1422" s="21" t="s">
        <v>1172</v>
      </c>
      <c r="C1422" s="21" t="s">
        <v>19</v>
      </c>
      <c r="D1422" s="21" t="s">
        <v>23</v>
      </c>
      <c r="E1422" s="21" t="s">
        <v>269</v>
      </c>
      <c r="F1422" s="21" t="s">
        <v>362</v>
      </c>
      <c r="G1422" s="21">
        <v>21601</v>
      </c>
      <c r="H1422" s="21" t="s">
        <v>297</v>
      </c>
      <c r="I1422" s="36" t="s">
        <v>301</v>
      </c>
      <c r="J1422" s="37" t="s">
        <v>862</v>
      </c>
      <c r="K1422" s="5" t="s">
        <v>863</v>
      </c>
      <c r="L1422" s="37">
        <v>2023020240</v>
      </c>
      <c r="M1422" s="5" t="s">
        <v>305</v>
      </c>
      <c r="N1422" s="5" t="s">
        <v>256</v>
      </c>
      <c r="O1422" s="5">
        <v>22</v>
      </c>
      <c r="P1422" s="8">
        <v>26</v>
      </c>
      <c r="Q1422" s="8">
        <v>572</v>
      </c>
      <c r="R1422" s="8">
        <v>572</v>
      </c>
      <c r="T1422" s="38"/>
      <c r="U1422" s="38"/>
      <c r="V1422" s="39"/>
      <c r="W1422" s="38"/>
      <c r="X1422" s="38"/>
      <c r="Y1422" s="38"/>
      <c r="Z1422" s="38"/>
      <c r="AA1422" s="38"/>
      <c r="AB1422" s="38"/>
      <c r="AC1422" s="38"/>
      <c r="AD1422" s="39"/>
      <c r="AE1422" s="39"/>
      <c r="AF1422" s="39"/>
      <c r="AG1422" s="39"/>
      <c r="AH1422" s="39"/>
      <c r="AI1422" s="39"/>
      <c r="AJ1422" s="39"/>
      <c r="AK1422" s="39"/>
      <c r="AL1422" s="39"/>
      <c r="AM1422" s="39"/>
      <c r="AN1422" s="39"/>
      <c r="AO1422" s="39"/>
      <c r="AP1422" s="39"/>
    </row>
    <row r="1423" spans="1:42" s="152" customFormat="1" ht="56.25" customHeight="1" x14ac:dyDescent="0.3">
      <c r="A1423" s="89" t="s">
        <v>17</v>
      </c>
      <c r="B1423" s="21" t="s">
        <v>1172</v>
      </c>
      <c r="C1423" s="21" t="s">
        <v>19</v>
      </c>
      <c r="D1423" s="21" t="s">
        <v>23</v>
      </c>
      <c r="E1423" s="21" t="s">
        <v>269</v>
      </c>
      <c r="F1423" s="21" t="s">
        <v>362</v>
      </c>
      <c r="G1423" s="21">
        <v>25401</v>
      </c>
      <c r="H1423" s="21" t="s">
        <v>1252</v>
      </c>
      <c r="I1423" s="36" t="s">
        <v>301</v>
      </c>
      <c r="J1423" s="37" t="s">
        <v>369</v>
      </c>
      <c r="K1423" s="5" t="s">
        <v>370</v>
      </c>
      <c r="L1423" s="37">
        <v>2023020241</v>
      </c>
      <c r="M1423" s="5" t="s">
        <v>305</v>
      </c>
      <c r="N1423" s="5" t="s">
        <v>257</v>
      </c>
      <c r="O1423" s="5">
        <v>130</v>
      </c>
      <c r="P1423" s="8">
        <v>14</v>
      </c>
      <c r="Q1423" s="8">
        <v>1820</v>
      </c>
      <c r="R1423" s="8">
        <v>1820</v>
      </c>
      <c r="T1423" s="38"/>
      <c r="U1423" s="38"/>
      <c r="V1423" s="39"/>
      <c r="W1423" s="38"/>
      <c r="X1423" s="38"/>
      <c r="Y1423" s="38"/>
      <c r="Z1423" s="38"/>
      <c r="AA1423" s="38"/>
      <c r="AB1423" s="38"/>
      <c r="AC1423" s="38"/>
      <c r="AD1423" s="39"/>
      <c r="AE1423" s="39"/>
      <c r="AF1423" s="39"/>
      <c r="AG1423" s="39"/>
      <c r="AH1423" s="39"/>
      <c r="AI1423" s="39"/>
      <c r="AJ1423" s="39"/>
      <c r="AK1423" s="39"/>
      <c r="AL1423" s="39"/>
      <c r="AM1423" s="39"/>
      <c r="AN1423" s="39"/>
      <c r="AO1423" s="39"/>
      <c r="AP1423" s="39"/>
    </row>
    <row r="1424" spans="1:42" s="152" customFormat="1" ht="56.25" customHeight="1" x14ac:dyDescent="0.3">
      <c r="A1424" s="89" t="s">
        <v>17</v>
      </c>
      <c r="B1424" s="21" t="s">
        <v>1172</v>
      </c>
      <c r="C1424" s="21" t="s">
        <v>19</v>
      </c>
      <c r="D1424" s="21" t="s">
        <v>23</v>
      </c>
      <c r="E1424" s="21" t="s">
        <v>269</v>
      </c>
      <c r="F1424" s="21" t="s">
        <v>362</v>
      </c>
      <c r="G1424" s="21">
        <v>25401</v>
      </c>
      <c r="H1424" s="21" t="s">
        <v>1252</v>
      </c>
      <c r="I1424" s="36" t="s">
        <v>301</v>
      </c>
      <c r="J1424" s="37" t="s">
        <v>1126</v>
      </c>
      <c r="K1424" s="5" t="s">
        <v>370</v>
      </c>
      <c r="L1424" s="37">
        <v>2023020241</v>
      </c>
      <c r="M1424" s="5" t="s">
        <v>305</v>
      </c>
      <c r="N1424" s="5" t="s">
        <v>982</v>
      </c>
      <c r="O1424" s="5">
        <v>45</v>
      </c>
      <c r="P1424" s="8">
        <v>69</v>
      </c>
      <c r="Q1424" s="8">
        <v>3105</v>
      </c>
      <c r="R1424" s="8">
        <v>3105</v>
      </c>
      <c r="T1424" s="38"/>
      <c r="U1424" s="38"/>
      <c r="V1424" s="39"/>
      <c r="W1424" s="38"/>
      <c r="X1424" s="38"/>
      <c r="Y1424" s="38"/>
      <c r="Z1424" s="38"/>
      <c r="AA1424" s="38"/>
      <c r="AB1424" s="38"/>
      <c r="AC1424" s="38"/>
      <c r="AD1424" s="39"/>
      <c r="AE1424" s="39"/>
      <c r="AF1424" s="39"/>
      <c r="AG1424" s="39"/>
      <c r="AH1424" s="39"/>
      <c r="AI1424" s="39"/>
      <c r="AJ1424" s="39"/>
      <c r="AK1424" s="39"/>
      <c r="AL1424" s="39"/>
      <c r="AM1424" s="39"/>
      <c r="AN1424" s="39"/>
      <c r="AO1424" s="39"/>
      <c r="AP1424" s="39"/>
    </row>
    <row r="1425" spans="1:195" s="152" customFormat="1" ht="56.25" customHeight="1" x14ac:dyDescent="0.3">
      <c r="A1425" s="89" t="s">
        <v>17</v>
      </c>
      <c r="B1425" s="21" t="s">
        <v>1172</v>
      </c>
      <c r="C1425" s="21" t="s">
        <v>19</v>
      </c>
      <c r="D1425" s="21" t="s">
        <v>23</v>
      </c>
      <c r="E1425" s="21" t="s">
        <v>269</v>
      </c>
      <c r="F1425" s="21" t="s">
        <v>362</v>
      </c>
      <c r="G1425" s="21">
        <v>25401</v>
      </c>
      <c r="H1425" s="21" t="s">
        <v>1252</v>
      </c>
      <c r="I1425" s="36" t="s">
        <v>301</v>
      </c>
      <c r="J1425" s="37" t="s">
        <v>1126</v>
      </c>
      <c r="K1425" s="5" t="s">
        <v>370</v>
      </c>
      <c r="L1425" s="37">
        <v>2023020241</v>
      </c>
      <c r="M1425" s="5" t="s">
        <v>305</v>
      </c>
      <c r="N1425" s="5" t="s">
        <v>982</v>
      </c>
      <c r="O1425" s="5">
        <v>1</v>
      </c>
      <c r="P1425" s="8">
        <v>69</v>
      </c>
      <c r="Q1425" s="8">
        <v>69</v>
      </c>
      <c r="R1425" s="8">
        <v>69</v>
      </c>
      <c r="T1425" s="38"/>
      <c r="U1425" s="38"/>
      <c r="V1425" s="39"/>
      <c r="W1425" s="38"/>
      <c r="X1425" s="38"/>
      <c r="Y1425" s="38"/>
      <c r="Z1425" s="38"/>
      <c r="AA1425" s="38"/>
      <c r="AB1425" s="38"/>
      <c r="AC1425" s="38"/>
      <c r="AD1425" s="39"/>
      <c r="AE1425" s="39"/>
      <c r="AF1425" s="39"/>
      <c r="AG1425" s="39"/>
      <c r="AH1425" s="39"/>
      <c r="AI1425" s="39"/>
      <c r="AJ1425" s="39"/>
      <c r="AK1425" s="39"/>
      <c r="AL1425" s="39"/>
      <c r="AM1425" s="39"/>
      <c r="AN1425" s="39"/>
      <c r="AO1425" s="39"/>
      <c r="AP1425" s="39"/>
    </row>
    <row r="1426" spans="1:195" s="152" customFormat="1" ht="110.4" x14ac:dyDescent="0.3">
      <c r="A1426" s="89" t="s">
        <v>17</v>
      </c>
      <c r="B1426" s="21" t="s">
        <v>1172</v>
      </c>
      <c r="C1426" s="21" t="s">
        <v>19</v>
      </c>
      <c r="D1426" s="21" t="s">
        <v>23</v>
      </c>
      <c r="E1426" s="21" t="s">
        <v>24</v>
      </c>
      <c r="F1426" s="21" t="s">
        <v>703</v>
      </c>
      <c r="G1426" s="21">
        <v>26102</v>
      </c>
      <c r="H1426" s="21" t="s">
        <v>307</v>
      </c>
      <c r="I1426" s="36" t="s">
        <v>301</v>
      </c>
      <c r="J1426" s="37" t="s">
        <v>560</v>
      </c>
      <c r="K1426" s="5" t="s">
        <v>561</v>
      </c>
      <c r="L1426" s="37" t="s">
        <v>304</v>
      </c>
      <c r="M1426" s="37" t="s">
        <v>305</v>
      </c>
      <c r="N1426" s="5" t="s">
        <v>257</v>
      </c>
      <c r="O1426" s="21">
        <v>12</v>
      </c>
      <c r="P1426" s="8">
        <v>100</v>
      </c>
      <c r="Q1426" s="8">
        <v>1200</v>
      </c>
      <c r="R1426" s="8">
        <v>1200</v>
      </c>
      <c r="T1426" s="38"/>
      <c r="U1426" s="38"/>
      <c r="V1426" s="39"/>
      <c r="W1426" s="38"/>
      <c r="X1426" s="38"/>
      <c r="Y1426" s="38"/>
      <c r="Z1426" s="38"/>
      <c r="AA1426" s="38"/>
      <c r="AB1426" s="38"/>
      <c r="AC1426" s="38"/>
      <c r="AD1426" s="39"/>
      <c r="AE1426" s="39"/>
      <c r="AF1426" s="39"/>
      <c r="AG1426" s="39"/>
      <c r="AH1426" s="39"/>
      <c r="AI1426" s="39"/>
      <c r="AJ1426" s="39"/>
      <c r="AK1426" s="39"/>
      <c r="AL1426" s="39"/>
      <c r="AM1426" s="39"/>
      <c r="AN1426" s="39"/>
      <c r="AO1426" s="39"/>
      <c r="AP1426" s="39"/>
    </row>
    <row r="1427" spans="1:195" s="152" customFormat="1" ht="110.4" x14ac:dyDescent="0.3">
      <c r="A1427" s="89" t="s">
        <v>17</v>
      </c>
      <c r="B1427" s="21" t="s">
        <v>1172</v>
      </c>
      <c r="C1427" s="21" t="s">
        <v>19</v>
      </c>
      <c r="D1427" s="21" t="s">
        <v>23</v>
      </c>
      <c r="E1427" s="21" t="s">
        <v>24</v>
      </c>
      <c r="F1427" s="21" t="s">
        <v>310</v>
      </c>
      <c r="G1427" s="21">
        <v>26102</v>
      </c>
      <c r="H1427" s="21" t="s">
        <v>307</v>
      </c>
      <c r="I1427" s="36" t="s">
        <v>301</v>
      </c>
      <c r="J1427" s="37" t="s">
        <v>560</v>
      </c>
      <c r="K1427" s="5" t="s">
        <v>561</v>
      </c>
      <c r="L1427" s="37" t="s">
        <v>304</v>
      </c>
      <c r="M1427" s="37" t="s">
        <v>305</v>
      </c>
      <c r="N1427" s="5" t="s">
        <v>257</v>
      </c>
      <c r="O1427" s="21">
        <v>66</v>
      </c>
      <c r="P1427" s="8">
        <v>100</v>
      </c>
      <c r="Q1427" s="8">
        <v>6600</v>
      </c>
      <c r="R1427" s="8">
        <v>6600</v>
      </c>
      <c r="T1427" s="38"/>
      <c r="U1427" s="38"/>
      <c r="V1427" s="39"/>
      <c r="W1427" s="38"/>
      <c r="X1427" s="38"/>
      <c r="Y1427" s="38"/>
      <c r="Z1427" s="38"/>
      <c r="AA1427" s="38"/>
      <c r="AB1427" s="38"/>
      <c r="AC1427" s="38"/>
      <c r="AD1427" s="39"/>
      <c r="AE1427" s="39"/>
      <c r="AF1427" s="39"/>
      <c r="AG1427" s="39"/>
      <c r="AH1427" s="39"/>
      <c r="AI1427" s="39"/>
      <c r="AJ1427" s="39"/>
      <c r="AK1427" s="39"/>
      <c r="AL1427" s="39"/>
      <c r="AM1427" s="39"/>
      <c r="AN1427" s="39"/>
      <c r="AO1427" s="39"/>
      <c r="AP1427" s="39"/>
    </row>
    <row r="1428" spans="1:195" s="55" customFormat="1" ht="27.6" x14ac:dyDescent="0.3">
      <c r="A1428" s="89" t="s">
        <v>17</v>
      </c>
      <c r="B1428" s="21" t="s">
        <v>1290</v>
      </c>
      <c r="C1428" s="163" t="s">
        <v>19</v>
      </c>
      <c r="D1428" s="81" t="s">
        <v>267</v>
      </c>
      <c r="E1428" s="81" t="s">
        <v>19</v>
      </c>
      <c r="F1428" s="81" t="s">
        <v>275</v>
      </c>
      <c r="G1428" s="81">
        <v>32601</v>
      </c>
      <c r="H1428" s="81" t="s">
        <v>294</v>
      </c>
      <c r="I1428" s="37" t="s">
        <v>301</v>
      </c>
      <c r="J1428" s="81" t="s">
        <v>1291</v>
      </c>
      <c r="K1428" s="81" t="s">
        <v>1292</v>
      </c>
      <c r="L1428" s="157" t="s">
        <v>942</v>
      </c>
      <c r="M1428" s="5" t="s">
        <v>856</v>
      </c>
      <c r="N1428" s="26" t="s">
        <v>316</v>
      </c>
      <c r="O1428" s="27">
        <v>1</v>
      </c>
      <c r="P1428" s="27">
        <v>1334</v>
      </c>
      <c r="Q1428" s="28">
        <v>1334</v>
      </c>
      <c r="R1428" s="28">
        <v>1334</v>
      </c>
      <c r="S1428" s="54"/>
      <c r="T1428" s="54"/>
      <c r="U1428" s="54"/>
      <c r="V1428" s="54"/>
      <c r="W1428" s="54"/>
      <c r="X1428" s="54"/>
      <c r="Y1428" s="54"/>
      <c r="Z1428" s="54"/>
      <c r="AA1428" s="54"/>
      <c r="AB1428" s="54"/>
      <c r="AC1428" s="54"/>
      <c r="AD1428" s="54"/>
      <c r="AE1428" s="54"/>
      <c r="AF1428" s="54"/>
      <c r="AG1428" s="54"/>
      <c r="AH1428" s="54"/>
      <c r="AI1428" s="54"/>
      <c r="AJ1428" s="54"/>
      <c r="AK1428" s="54"/>
      <c r="AL1428" s="54"/>
      <c r="AM1428" s="54"/>
      <c r="AN1428" s="54"/>
      <c r="AO1428" s="54"/>
      <c r="AP1428" s="54"/>
      <c r="AQ1428" s="54"/>
      <c r="AR1428" s="54"/>
      <c r="AS1428" s="54"/>
      <c r="AT1428" s="54"/>
      <c r="AU1428" s="54"/>
      <c r="AV1428" s="54"/>
      <c r="AW1428" s="54"/>
      <c r="AX1428" s="54"/>
      <c r="AY1428" s="54"/>
      <c r="AZ1428" s="54"/>
      <c r="BA1428" s="54"/>
      <c r="BB1428" s="54"/>
      <c r="BC1428" s="54"/>
      <c r="BD1428" s="54"/>
      <c r="BE1428" s="54"/>
      <c r="BF1428" s="54"/>
      <c r="BG1428" s="54"/>
      <c r="BH1428" s="54"/>
      <c r="BI1428" s="54"/>
      <c r="BJ1428" s="54"/>
      <c r="BK1428" s="54"/>
      <c r="BL1428" s="54"/>
      <c r="BM1428" s="54"/>
      <c r="BN1428" s="54"/>
      <c r="BO1428" s="54"/>
      <c r="BP1428" s="54"/>
      <c r="BQ1428" s="54"/>
      <c r="BR1428" s="54"/>
      <c r="BS1428" s="54"/>
      <c r="BT1428" s="54"/>
      <c r="BU1428" s="54"/>
      <c r="BV1428" s="54"/>
      <c r="BW1428" s="54"/>
      <c r="BX1428" s="54"/>
      <c r="BY1428" s="54"/>
      <c r="BZ1428" s="54"/>
      <c r="CA1428" s="54"/>
      <c r="CB1428" s="54"/>
      <c r="CC1428" s="54"/>
      <c r="CD1428" s="54"/>
      <c r="CE1428" s="54"/>
      <c r="CF1428" s="54"/>
      <c r="CG1428" s="54"/>
      <c r="CH1428" s="54"/>
      <c r="CI1428" s="54"/>
      <c r="CJ1428" s="54"/>
      <c r="CK1428" s="54"/>
      <c r="CL1428" s="54"/>
      <c r="CM1428" s="54"/>
      <c r="CN1428" s="54"/>
      <c r="CO1428" s="54"/>
      <c r="CP1428" s="54"/>
      <c r="CQ1428" s="54"/>
      <c r="CR1428" s="54"/>
      <c r="CS1428" s="54"/>
      <c r="CT1428" s="54"/>
      <c r="CU1428" s="54"/>
      <c r="CV1428" s="54"/>
      <c r="CW1428" s="54"/>
      <c r="CX1428" s="54"/>
      <c r="CY1428" s="54"/>
      <c r="CZ1428" s="54"/>
      <c r="DA1428" s="54"/>
      <c r="DB1428" s="54"/>
      <c r="DC1428" s="54"/>
      <c r="DD1428" s="54"/>
      <c r="DE1428" s="54"/>
      <c r="DF1428" s="54"/>
      <c r="DG1428" s="54"/>
      <c r="DH1428" s="54"/>
      <c r="DI1428" s="54"/>
      <c r="DJ1428" s="54"/>
      <c r="DK1428" s="54"/>
      <c r="DL1428" s="54"/>
      <c r="DM1428" s="54"/>
      <c r="DN1428" s="54"/>
      <c r="DO1428" s="54"/>
      <c r="DP1428" s="54"/>
      <c r="DQ1428" s="54"/>
      <c r="DR1428" s="54"/>
      <c r="DS1428" s="54"/>
      <c r="DT1428" s="54"/>
      <c r="DU1428" s="54"/>
      <c r="DV1428" s="54"/>
      <c r="DW1428" s="54"/>
      <c r="DX1428" s="54"/>
      <c r="DY1428" s="54"/>
      <c r="DZ1428" s="54"/>
      <c r="EA1428" s="54"/>
      <c r="EB1428" s="54"/>
      <c r="EC1428" s="54"/>
      <c r="ED1428" s="54"/>
      <c r="EE1428" s="54"/>
      <c r="EF1428" s="54"/>
      <c r="EG1428" s="54"/>
      <c r="EH1428" s="54"/>
      <c r="EI1428" s="54"/>
      <c r="EJ1428" s="54"/>
      <c r="EK1428" s="54"/>
      <c r="EL1428" s="54"/>
      <c r="EM1428" s="54"/>
      <c r="EN1428" s="54"/>
      <c r="EO1428" s="54"/>
      <c r="EP1428" s="54"/>
      <c r="EQ1428" s="54"/>
      <c r="ER1428" s="54"/>
      <c r="ES1428" s="54"/>
      <c r="ET1428" s="54"/>
      <c r="EU1428" s="54"/>
      <c r="EV1428" s="54"/>
      <c r="EW1428" s="54"/>
      <c r="EX1428" s="54"/>
      <c r="EY1428" s="54"/>
      <c r="EZ1428" s="54"/>
      <c r="FA1428" s="54"/>
      <c r="FB1428" s="54"/>
      <c r="FC1428" s="54"/>
      <c r="FD1428" s="54"/>
      <c r="FE1428" s="54"/>
      <c r="FF1428" s="54"/>
      <c r="FG1428" s="54"/>
      <c r="FH1428" s="54"/>
      <c r="FI1428" s="54"/>
      <c r="FJ1428" s="54"/>
      <c r="FK1428" s="54"/>
      <c r="FL1428" s="54"/>
      <c r="FM1428" s="54"/>
      <c r="FN1428" s="54"/>
      <c r="FO1428" s="54"/>
      <c r="FP1428" s="54"/>
      <c r="FQ1428" s="54"/>
      <c r="FR1428" s="54"/>
      <c r="FS1428" s="54"/>
      <c r="FT1428" s="54"/>
      <c r="FU1428" s="54"/>
      <c r="FV1428" s="54"/>
      <c r="FW1428" s="54"/>
      <c r="FX1428" s="54"/>
      <c r="FY1428" s="54"/>
      <c r="FZ1428" s="54"/>
      <c r="GA1428" s="54"/>
      <c r="GB1428" s="54"/>
      <c r="GC1428" s="54"/>
      <c r="GD1428" s="54"/>
      <c r="GE1428" s="54"/>
      <c r="GF1428" s="54"/>
      <c r="GG1428" s="54"/>
      <c r="GH1428" s="54"/>
      <c r="GI1428" s="54"/>
      <c r="GJ1428" s="54"/>
      <c r="GK1428" s="54"/>
      <c r="GL1428" s="54"/>
      <c r="GM1428" s="54"/>
    </row>
    <row r="1429" spans="1:195" s="55" customFormat="1" ht="27.6" x14ac:dyDescent="0.3">
      <c r="A1429" s="89" t="s">
        <v>17</v>
      </c>
      <c r="B1429" s="21" t="s">
        <v>1290</v>
      </c>
      <c r="C1429" s="163" t="s">
        <v>19</v>
      </c>
      <c r="D1429" s="81" t="s">
        <v>23</v>
      </c>
      <c r="E1429" s="81" t="s">
        <v>24</v>
      </c>
      <c r="F1429" s="81" t="s">
        <v>279</v>
      </c>
      <c r="G1429" s="81">
        <v>32601</v>
      </c>
      <c r="H1429" s="81" t="s">
        <v>294</v>
      </c>
      <c r="I1429" s="37" t="s">
        <v>301</v>
      </c>
      <c r="J1429" s="81" t="s">
        <v>1291</v>
      </c>
      <c r="K1429" s="81" t="s">
        <v>1293</v>
      </c>
      <c r="L1429" s="157" t="s">
        <v>942</v>
      </c>
      <c r="M1429" s="5" t="s">
        <v>856</v>
      </c>
      <c r="N1429" s="26" t="s">
        <v>316</v>
      </c>
      <c r="O1429" s="27">
        <v>1</v>
      </c>
      <c r="P1429" s="27">
        <v>1334</v>
      </c>
      <c r="Q1429" s="28">
        <v>1334</v>
      </c>
      <c r="R1429" s="28">
        <v>1334</v>
      </c>
      <c r="S1429" s="54"/>
      <c r="T1429" s="54"/>
      <c r="U1429" s="54"/>
      <c r="V1429" s="54"/>
      <c r="W1429" s="54"/>
      <c r="X1429" s="54"/>
      <c r="Y1429" s="54"/>
      <c r="Z1429" s="54"/>
      <c r="AA1429" s="54"/>
      <c r="AB1429" s="54"/>
      <c r="AC1429" s="54"/>
      <c r="AD1429" s="54"/>
      <c r="AE1429" s="54"/>
      <c r="AF1429" s="54"/>
      <c r="AG1429" s="54"/>
      <c r="AH1429" s="54"/>
      <c r="AI1429" s="54"/>
      <c r="AJ1429" s="54"/>
      <c r="AK1429" s="54"/>
      <c r="AL1429" s="54"/>
      <c r="AM1429" s="54"/>
      <c r="AN1429" s="54"/>
      <c r="AO1429" s="54"/>
      <c r="AP1429" s="54"/>
      <c r="AQ1429" s="54"/>
      <c r="AR1429" s="54"/>
      <c r="AS1429" s="54"/>
      <c r="AT1429" s="54"/>
      <c r="AU1429" s="54"/>
      <c r="AV1429" s="54"/>
      <c r="AW1429" s="54"/>
      <c r="AX1429" s="54"/>
      <c r="AY1429" s="54"/>
      <c r="AZ1429" s="54"/>
      <c r="BA1429" s="54"/>
      <c r="BB1429" s="54"/>
      <c r="BC1429" s="54"/>
      <c r="BD1429" s="54"/>
      <c r="BE1429" s="54"/>
      <c r="BF1429" s="54"/>
      <c r="BG1429" s="54"/>
      <c r="BH1429" s="54"/>
      <c r="BI1429" s="54"/>
      <c r="BJ1429" s="54"/>
      <c r="BK1429" s="54"/>
      <c r="BL1429" s="54"/>
      <c r="BM1429" s="54"/>
      <c r="BN1429" s="54"/>
      <c r="BO1429" s="54"/>
      <c r="BP1429" s="54"/>
      <c r="BQ1429" s="54"/>
      <c r="BR1429" s="54"/>
      <c r="BS1429" s="54"/>
      <c r="BT1429" s="54"/>
      <c r="BU1429" s="54"/>
      <c r="BV1429" s="54"/>
      <c r="BW1429" s="54"/>
      <c r="BX1429" s="54"/>
      <c r="BY1429" s="54"/>
      <c r="BZ1429" s="54"/>
      <c r="CA1429" s="54"/>
      <c r="CB1429" s="54"/>
      <c r="CC1429" s="54"/>
      <c r="CD1429" s="54"/>
      <c r="CE1429" s="54"/>
      <c r="CF1429" s="54"/>
      <c r="CG1429" s="54"/>
      <c r="CH1429" s="54"/>
      <c r="CI1429" s="54"/>
      <c r="CJ1429" s="54"/>
      <c r="CK1429" s="54"/>
      <c r="CL1429" s="54"/>
      <c r="CM1429" s="54"/>
      <c r="CN1429" s="54"/>
      <c r="CO1429" s="54"/>
      <c r="CP1429" s="54"/>
      <c r="CQ1429" s="54"/>
      <c r="CR1429" s="54"/>
      <c r="CS1429" s="54"/>
      <c r="CT1429" s="54"/>
      <c r="CU1429" s="54"/>
      <c r="CV1429" s="54"/>
      <c r="CW1429" s="54"/>
      <c r="CX1429" s="54"/>
      <c r="CY1429" s="54"/>
      <c r="CZ1429" s="54"/>
      <c r="DA1429" s="54"/>
      <c r="DB1429" s="54"/>
      <c r="DC1429" s="54"/>
      <c r="DD1429" s="54"/>
      <c r="DE1429" s="54"/>
      <c r="DF1429" s="54"/>
      <c r="DG1429" s="54"/>
      <c r="DH1429" s="54"/>
      <c r="DI1429" s="54"/>
      <c r="DJ1429" s="54"/>
      <c r="DK1429" s="54"/>
      <c r="DL1429" s="54"/>
      <c r="DM1429" s="54"/>
      <c r="DN1429" s="54"/>
      <c r="DO1429" s="54"/>
      <c r="DP1429" s="54"/>
      <c r="DQ1429" s="54"/>
      <c r="DR1429" s="54"/>
      <c r="DS1429" s="54"/>
      <c r="DT1429" s="54"/>
      <c r="DU1429" s="54"/>
      <c r="DV1429" s="54"/>
      <c r="DW1429" s="54"/>
      <c r="DX1429" s="54"/>
      <c r="DY1429" s="54"/>
      <c r="DZ1429" s="54"/>
      <c r="EA1429" s="54"/>
      <c r="EB1429" s="54"/>
      <c r="EC1429" s="54"/>
      <c r="ED1429" s="54"/>
      <c r="EE1429" s="54"/>
      <c r="EF1429" s="54"/>
      <c r="EG1429" s="54"/>
      <c r="EH1429" s="54"/>
      <c r="EI1429" s="54"/>
      <c r="EJ1429" s="54"/>
      <c r="EK1429" s="54"/>
      <c r="EL1429" s="54"/>
      <c r="EM1429" s="54"/>
      <c r="EN1429" s="54"/>
      <c r="EO1429" s="54"/>
      <c r="EP1429" s="54"/>
      <c r="EQ1429" s="54"/>
      <c r="ER1429" s="54"/>
      <c r="ES1429" s="54"/>
      <c r="ET1429" s="54"/>
      <c r="EU1429" s="54"/>
      <c r="EV1429" s="54"/>
      <c r="EW1429" s="54"/>
      <c r="EX1429" s="54"/>
      <c r="EY1429" s="54"/>
      <c r="EZ1429" s="54"/>
      <c r="FA1429" s="54"/>
      <c r="FB1429" s="54"/>
      <c r="FC1429" s="54"/>
      <c r="FD1429" s="54"/>
      <c r="FE1429" s="54"/>
      <c r="FF1429" s="54"/>
      <c r="FG1429" s="54"/>
      <c r="FH1429" s="54"/>
      <c r="FI1429" s="54"/>
      <c r="FJ1429" s="54"/>
      <c r="FK1429" s="54"/>
      <c r="FL1429" s="54"/>
      <c r="FM1429" s="54"/>
      <c r="FN1429" s="54"/>
      <c r="FO1429" s="54"/>
      <c r="FP1429" s="54"/>
      <c r="FQ1429" s="54"/>
      <c r="FR1429" s="54"/>
      <c r="FS1429" s="54"/>
      <c r="FT1429" s="54"/>
      <c r="FU1429" s="54"/>
      <c r="FV1429" s="54"/>
      <c r="FW1429" s="54"/>
      <c r="FX1429" s="54"/>
      <c r="FY1429" s="54"/>
      <c r="FZ1429" s="54"/>
      <c r="GA1429" s="54"/>
      <c r="GB1429" s="54"/>
      <c r="GC1429" s="54"/>
      <c r="GD1429" s="54"/>
      <c r="GE1429" s="54"/>
      <c r="GF1429" s="54"/>
      <c r="GG1429" s="54"/>
      <c r="GH1429" s="54"/>
      <c r="GI1429" s="54"/>
      <c r="GJ1429" s="54"/>
      <c r="GK1429" s="54"/>
      <c r="GL1429" s="54"/>
      <c r="GM1429" s="54"/>
    </row>
    <row r="1430" spans="1:195" s="55" customFormat="1" x14ac:dyDescent="0.3">
      <c r="A1430" s="89" t="s">
        <v>17</v>
      </c>
      <c r="B1430" s="21" t="s">
        <v>1290</v>
      </c>
      <c r="C1430" s="163" t="s">
        <v>19</v>
      </c>
      <c r="D1430" s="81" t="s">
        <v>267</v>
      </c>
      <c r="E1430" s="81" t="s">
        <v>19</v>
      </c>
      <c r="F1430" s="81" t="s">
        <v>277</v>
      </c>
      <c r="G1430" s="81">
        <v>33801</v>
      </c>
      <c r="H1430" s="81" t="s">
        <v>298</v>
      </c>
      <c r="I1430" s="37" t="s">
        <v>1294</v>
      </c>
      <c r="J1430" s="81" t="s">
        <v>1291</v>
      </c>
      <c r="K1430" s="81" t="s">
        <v>1295</v>
      </c>
      <c r="L1430" s="157" t="s">
        <v>942</v>
      </c>
      <c r="M1430" s="5" t="s">
        <v>856</v>
      </c>
      <c r="N1430" s="26" t="s">
        <v>316</v>
      </c>
      <c r="O1430" s="27">
        <v>1</v>
      </c>
      <c r="P1430" s="27">
        <v>21924</v>
      </c>
      <c r="Q1430" s="28">
        <v>21924</v>
      </c>
      <c r="R1430" s="28">
        <v>21924</v>
      </c>
      <c r="S1430" s="54"/>
      <c r="T1430" s="54"/>
      <c r="U1430" s="54"/>
      <c r="V1430" s="54"/>
      <c r="W1430" s="54"/>
      <c r="X1430" s="54"/>
      <c r="Y1430" s="54"/>
      <c r="Z1430" s="54"/>
      <c r="AA1430" s="54"/>
      <c r="AB1430" s="54"/>
      <c r="AC1430" s="54"/>
      <c r="AD1430" s="54"/>
      <c r="AE1430" s="54"/>
      <c r="AF1430" s="54"/>
      <c r="AG1430" s="54"/>
      <c r="AH1430" s="54"/>
      <c r="AI1430" s="54"/>
      <c r="AJ1430" s="54"/>
      <c r="AK1430" s="54"/>
      <c r="AL1430" s="54"/>
      <c r="AM1430" s="54"/>
      <c r="AN1430" s="54"/>
      <c r="AO1430" s="54"/>
      <c r="AP1430" s="54"/>
      <c r="AQ1430" s="54"/>
      <c r="AR1430" s="54"/>
      <c r="AS1430" s="54"/>
      <c r="AT1430" s="54"/>
      <c r="AU1430" s="54"/>
      <c r="AV1430" s="54"/>
      <c r="AW1430" s="54"/>
      <c r="AX1430" s="54"/>
      <c r="AY1430" s="54"/>
      <c r="AZ1430" s="54"/>
      <c r="BA1430" s="54"/>
      <c r="BB1430" s="54"/>
      <c r="BC1430" s="54"/>
      <c r="BD1430" s="54"/>
      <c r="BE1430" s="54"/>
      <c r="BF1430" s="54"/>
      <c r="BG1430" s="54"/>
      <c r="BH1430" s="54"/>
      <c r="BI1430" s="54"/>
      <c r="BJ1430" s="54"/>
      <c r="BK1430" s="54"/>
      <c r="BL1430" s="54"/>
      <c r="BM1430" s="54"/>
      <c r="BN1430" s="54"/>
      <c r="BO1430" s="54"/>
      <c r="BP1430" s="54"/>
      <c r="BQ1430" s="54"/>
      <c r="BR1430" s="54"/>
      <c r="BS1430" s="54"/>
      <c r="BT1430" s="54"/>
      <c r="BU1430" s="54"/>
      <c r="BV1430" s="54"/>
      <c r="BW1430" s="54"/>
      <c r="BX1430" s="54"/>
      <c r="BY1430" s="54"/>
      <c r="BZ1430" s="54"/>
      <c r="CA1430" s="54"/>
      <c r="CB1430" s="54"/>
      <c r="CC1430" s="54"/>
      <c r="CD1430" s="54"/>
      <c r="CE1430" s="54"/>
      <c r="CF1430" s="54"/>
      <c r="CG1430" s="54"/>
      <c r="CH1430" s="54"/>
      <c r="CI1430" s="54"/>
      <c r="CJ1430" s="54"/>
      <c r="CK1430" s="54"/>
      <c r="CL1430" s="54"/>
      <c r="CM1430" s="54"/>
      <c r="CN1430" s="54"/>
      <c r="CO1430" s="54"/>
      <c r="CP1430" s="54"/>
      <c r="CQ1430" s="54"/>
      <c r="CR1430" s="54"/>
      <c r="CS1430" s="54"/>
      <c r="CT1430" s="54"/>
      <c r="CU1430" s="54"/>
      <c r="CV1430" s="54"/>
      <c r="CW1430" s="54"/>
      <c r="CX1430" s="54"/>
      <c r="CY1430" s="54"/>
      <c r="CZ1430" s="54"/>
      <c r="DA1430" s="54"/>
      <c r="DB1430" s="54"/>
      <c r="DC1430" s="54"/>
      <c r="DD1430" s="54"/>
      <c r="DE1430" s="54"/>
      <c r="DF1430" s="54"/>
      <c r="DG1430" s="54"/>
      <c r="DH1430" s="54"/>
      <c r="DI1430" s="54"/>
      <c r="DJ1430" s="54"/>
      <c r="DK1430" s="54"/>
      <c r="DL1430" s="54"/>
      <c r="DM1430" s="54"/>
      <c r="DN1430" s="54"/>
      <c r="DO1430" s="54"/>
      <c r="DP1430" s="54"/>
      <c r="DQ1430" s="54"/>
      <c r="DR1430" s="54"/>
      <c r="DS1430" s="54"/>
      <c r="DT1430" s="54"/>
      <c r="DU1430" s="54"/>
      <c r="DV1430" s="54"/>
      <c r="DW1430" s="54"/>
      <c r="DX1430" s="54"/>
      <c r="DY1430" s="54"/>
      <c r="DZ1430" s="54"/>
      <c r="EA1430" s="54"/>
      <c r="EB1430" s="54"/>
      <c r="EC1430" s="54"/>
      <c r="ED1430" s="54"/>
      <c r="EE1430" s="54"/>
      <c r="EF1430" s="54"/>
      <c r="EG1430" s="54"/>
      <c r="EH1430" s="54"/>
      <c r="EI1430" s="54"/>
      <c r="EJ1430" s="54"/>
      <c r="EK1430" s="54"/>
      <c r="EL1430" s="54"/>
      <c r="EM1430" s="54"/>
      <c r="EN1430" s="54"/>
      <c r="EO1430" s="54"/>
      <c r="EP1430" s="54"/>
      <c r="EQ1430" s="54"/>
      <c r="ER1430" s="54"/>
      <c r="ES1430" s="54"/>
      <c r="ET1430" s="54"/>
      <c r="EU1430" s="54"/>
      <c r="EV1430" s="54"/>
      <c r="EW1430" s="54"/>
      <c r="EX1430" s="54"/>
      <c r="EY1430" s="54"/>
      <c r="EZ1430" s="54"/>
      <c r="FA1430" s="54"/>
      <c r="FB1430" s="54"/>
      <c r="FC1430" s="54"/>
      <c r="FD1430" s="54"/>
      <c r="FE1430" s="54"/>
      <c r="FF1430" s="54"/>
      <c r="FG1430" s="54"/>
      <c r="FH1430" s="54"/>
      <c r="FI1430" s="54"/>
      <c r="FJ1430" s="54"/>
      <c r="FK1430" s="54"/>
      <c r="FL1430" s="54"/>
      <c r="FM1430" s="54"/>
      <c r="FN1430" s="54"/>
      <c r="FO1430" s="54"/>
      <c r="FP1430" s="54"/>
      <c r="FQ1430" s="54"/>
      <c r="FR1430" s="54"/>
      <c r="FS1430" s="54"/>
      <c r="FT1430" s="54"/>
      <c r="FU1430" s="54"/>
      <c r="FV1430" s="54"/>
      <c r="FW1430" s="54"/>
      <c r="FX1430" s="54"/>
      <c r="FY1430" s="54"/>
      <c r="FZ1430" s="54"/>
      <c r="GA1430" s="54"/>
      <c r="GB1430" s="54"/>
      <c r="GC1430" s="54"/>
      <c r="GD1430" s="54"/>
      <c r="GE1430" s="54"/>
      <c r="GF1430" s="54"/>
      <c r="GG1430" s="54"/>
      <c r="GH1430" s="54"/>
      <c r="GI1430" s="54"/>
      <c r="GJ1430" s="54"/>
      <c r="GK1430" s="54"/>
      <c r="GL1430" s="54"/>
      <c r="GM1430" s="54"/>
    </row>
    <row r="1431" spans="1:195" s="55" customFormat="1" ht="27.6" x14ac:dyDescent="0.3">
      <c r="A1431" s="89" t="s">
        <v>17</v>
      </c>
      <c r="B1431" s="21" t="s">
        <v>1290</v>
      </c>
      <c r="C1431" s="163" t="s">
        <v>19</v>
      </c>
      <c r="D1431" s="81" t="s">
        <v>267</v>
      </c>
      <c r="E1431" s="81" t="s">
        <v>19</v>
      </c>
      <c r="F1431" s="81" t="s">
        <v>277</v>
      </c>
      <c r="G1431" s="81">
        <v>35801</v>
      </c>
      <c r="H1431" s="81" t="s">
        <v>295</v>
      </c>
      <c r="I1431" s="37" t="s">
        <v>301</v>
      </c>
      <c r="J1431" s="81" t="s">
        <v>1291</v>
      </c>
      <c r="K1431" s="81" t="s">
        <v>1296</v>
      </c>
      <c r="L1431" s="157" t="s">
        <v>942</v>
      </c>
      <c r="M1431" s="5" t="s">
        <v>856</v>
      </c>
      <c r="N1431" s="26" t="s">
        <v>316</v>
      </c>
      <c r="O1431" s="27">
        <v>1</v>
      </c>
      <c r="P1431" s="27">
        <v>6417</v>
      </c>
      <c r="Q1431" s="28">
        <v>6417</v>
      </c>
      <c r="R1431" s="28">
        <v>6417</v>
      </c>
      <c r="S1431" s="54"/>
      <c r="T1431" s="54"/>
      <c r="U1431" s="54"/>
      <c r="V1431" s="54"/>
      <c r="W1431" s="54"/>
      <c r="X1431" s="54"/>
      <c r="Y1431" s="54"/>
      <c r="Z1431" s="54"/>
      <c r="AA1431" s="54"/>
      <c r="AB1431" s="54"/>
      <c r="AC1431" s="54"/>
      <c r="AD1431" s="54"/>
      <c r="AE1431" s="54"/>
      <c r="AF1431" s="54"/>
      <c r="AG1431" s="54"/>
      <c r="AH1431" s="54"/>
      <c r="AI1431" s="54"/>
      <c r="AJ1431" s="54"/>
      <c r="AK1431" s="54"/>
      <c r="AL1431" s="54"/>
      <c r="AM1431" s="54"/>
      <c r="AN1431" s="54"/>
      <c r="AO1431" s="54"/>
      <c r="AP1431" s="54"/>
      <c r="AQ1431" s="54"/>
      <c r="AR1431" s="54"/>
      <c r="AS1431" s="54"/>
      <c r="AT1431" s="54"/>
      <c r="AU1431" s="54"/>
      <c r="AV1431" s="54"/>
      <c r="AW1431" s="54"/>
      <c r="AX1431" s="54"/>
      <c r="AY1431" s="54"/>
      <c r="AZ1431" s="54"/>
      <c r="BA1431" s="54"/>
      <c r="BB1431" s="54"/>
      <c r="BC1431" s="54"/>
      <c r="BD1431" s="54"/>
      <c r="BE1431" s="54"/>
      <c r="BF1431" s="54"/>
      <c r="BG1431" s="54"/>
      <c r="BH1431" s="54"/>
      <c r="BI1431" s="54"/>
      <c r="BJ1431" s="54"/>
      <c r="BK1431" s="54"/>
      <c r="BL1431" s="54"/>
      <c r="BM1431" s="54"/>
      <c r="BN1431" s="54"/>
      <c r="BO1431" s="54"/>
      <c r="BP1431" s="54"/>
      <c r="BQ1431" s="54"/>
      <c r="BR1431" s="54"/>
      <c r="BS1431" s="54"/>
      <c r="BT1431" s="54"/>
      <c r="BU1431" s="54"/>
      <c r="BV1431" s="54"/>
      <c r="BW1431" s="54"/>
      <c r="BX1431" s="54"/>
      <c r="BY1431" s="54"/>
      <c r="BZ1431" s="54"/>
      <c r="CA1431" s="54"/>
      <c r="CB1431" s="54"/>
      <c r="CC1431" s="54"/>
      <c r="CD1431" s="54"/>
      <c r="CE1431" s="54"/>
      <c r="CF1431" s="54"/>
      <c r="CG1431" s="54"/>
      <c r="CH1431" s="54"/>
      <c r="CI1431" s="54"/>
      <c r="CJ1431" s="54"/>
      <c r="CK1431" s="54"/>
      <c r="CL1431" s="54"/>
      <c r="CM1431" s="54"/>
      <c r="CN1431" s="54"/>
      <c r="CO1431" s="54"/>
      <c r="CP1431" s="54"/>
      <c r="CQ1431" s="54"/>
      <c r="CR1431" s="54"/>
      <c r="CS1431" s="54"/>
      <c r="CT1431" s="54"/>
      <c r="CU1431" s="54"/>
      <c r="CV1431" s="54"/>
      <c r="CW1431" s="54"/>
      <c r="CX1431" s="54"/>
      <c r="CY1431" s="54"/>
      <c r="CZ1431" s="54"/>
      <c r="DA1431" s="54"/>
      <c r="DB1431" s="54"/>
      <c r="DC1431" s="54"/>
      <c r="DD1431" s="54"/>
      <c r="DE1431" s="54"/>
      <c r="DF1431" s="54"/>
      <c r="DG1431" s="54"/>
      <c r="DH1431" s="54"/>
      <c r="DI1431" s="54"/>
      <c r="DJ1431" s="54"/>
      <c r="DK1431" s="54"/>
      <c r="DL1431" s="54"/>
      <c r="DM1431" s="54"/>
      <c r="DN1431" s="54"/>
      <c r="DO1431" s="54"/>
      <c r="DP1431" s="54"/>
      <c r="DQ1431" s="54"/>
      <c r="DR1431" s="54"/>
      <c r="DS1431" s="54"/>
      <c r="DT1431" s="54"/>
      <c r="DU1431" s="54"/>
      <c r="DV1431" s="54"/>
      <c r="DW1431" s="54"/>
      <c r="DX1431" s="54"/>
      <c r="DY1431" s="54"/>
      <c r="DZ1431" s="54"/>
      <c r="EA1431" s="54"/>
      <c r="EB1431" s="54"/>
      <c r="EC1431" s="54"/>
      <c r="ED1431" s="54"/>
      <c r="EE1431" s="54"/>
      <c r="EF1431" s="54"/>
      <c r="EG1431" s="54"/>
      <c r="EH1431" s="54"/>
      <c r="EI1431" s="54"/>
      <c r="EJ1431" s="54"/>
      <c r="EK1431" s="54"/>
      <c r="EL1431" s="54"/>
      <c r="EM1431" s="54"/>
      <c r="EN1431" s="54"/>
      <c r="EO1431" s="54"/>
      <c r="EP1431" s="54"/>
      <c r="EQ1431" s="54"/>
      <c r="ER1431" s="54"/>
      <c r="ES1431" s="54"/>
      <c r="ET1431" s="54"/>
      <c r="EU1431" s="54"/>
      <c r="EV1431" s="54"/>
      <c r="EW1431" s="54"/>
      <c r="EX1431" s="54"/>
      <c r="EY1431" s="54"/>
      <c r="EZ1431" s="54"/>
      <c r="FA1431" s="54"/>
      <c r="FB1431" s="54"/>
      <c r="FC1431" s="54"/>
      <c r="FD1431" s="54"/>
      <c r="FE1431" s="54"/>
      <c r="FF1431" s="54"/>
      <c r="FG1431" s="54"/>
      <c r="FH1431" s="54"/>
      <c r="FI1431" s="54"/>
      <c r="FJ1431" s="54"/>
      <c r="FK1431" s="54"/>
      <c r="FL1431" s="54"/>
      <c r="FM1431" s="54"/>
      <c r="FN1431" s="54"/>
      <c r="FO1431" s="54"/>
      <c r="FP1431" s="54"/>
      <c r="FQ1431" s="54"/>
      <c r="FR1431" s="54"/>
      <c r="FS1431" s="54"/>
      <c r="FT1431" s="54"/>
      <c r="FU1431" s="54"/>
      <c r="FV1431" s="54"/>
      <c r="FW1431" s="54"/>
      <c r="FX1431" s="54"/>
      <c r="FY1431" s="54"/>
      <c r="FZ1431" s="54"/>
      <c r="GA1431" s="54"/>
      <c r="GB1431" s="54"/>
      <c r="GC1431" s="54"/>
      <c r="GD1431" s="54"/>
      <c r="GE1431" s="54"/>
      <c r="GF1431" s="54"/>
      <c r="GG1431" s="54"/>
      <c r="GH1431" s="54"/>
      <c r="GI1431" s="54"/>
      <c r="GJ1431" s="54"/>
      <c r="GK1431" s="54"/>
      <c r="GL1431" s="54"/>
      <c r="GM1431" s="54"/>
    </row>
    <row r="1432" spans="1:195" s="55" customFormat="1" ht="27.6" x14ac:dyDescent="0.3">
      <c r="A1432" s="89" t="s">
        <v>17</v>
      </c>
      <c r="B1432" s="21" t="s">
        <v>1290</v>
      </c>
      <c r="C1432" s="163" t="s">
        <v>19</v>
      </c>
      <c r="D1432" s="81" t="s">
        <v>23</v>
      </c>
      <c r="E1432" s="81" t="s">
        <v>269</v>
      </c>
      <c r="F1432" s="81" t="s">
        <v>279</v>
      </c>
      <c r="G1432" s="81">
        <v>35801</v>
      </c>
      <c r="H1432" s="81" t="s">
        <v>295</v>
      </c>
      <c r="I1432" s="37" t="s">
        <v>301</v>
      </c>
      <c r="J1432" s="81" t="s">
        <v>1291</v>
      </c>
      <c r="K1432" s="81" t="s">
        <v>1297</v>
      </c>
      <c r="L1432" s="157" t="s">
        <v>942</v>
      </c>
      <c r="M1432" s="5" t="s">
        <v>856</v>
      </c>
      <c r="N1432" s="26" t="s">
        <v>316</v>
      </c>
      <c r="O1432" s="27">
        <v>1</v>
      </c>
      <c r="P1432" s="27">
        <v>2787</v>
      </c>
      <c r="Q1432" s="28">
        <v>2787</v>
      </c>
      <c r="R1432" s="28">
        <v>2787</v>
      </c>
      <c r="S1432" s="54"/>
      <c r="T1432" s="54"/>
      <c r="U1432" s="54"/>
      <c r="V1432" s="54"/>
      <c r="W1432" s="54"/>
      <c r="X1432" s="54"/>
      <c r="Y1432" s="54"/>
      <c r="Z1432" s="54"/>
      <c r="AA1432" s="54"/>
      <c r="AB1432" s="54"/>
      <c r="AC1432" s="54"/>
      <c r="AD1432" s="54"/>
      <c r="AE1432" s="54"/>
      <c r="AF1432" s="54"/>
      <c r="AG1432" s="54"/>
      <c r="AH1432" s="54"/>
      <c r="AI1432" s="54"/>
      <c r="AJ1432" s="54"/>
      <c r="AK1432" s="54"/>
      <c r="AL1432" s="54"/>
      <c r="AM1432" s="54"/>
      <c r="AN1432" s="54"/>
      <c r="AO1432" s="54"/>
      <c r="AP1432" s="54"/>
      <c r="AQ1432" s="54"/>
      <c r="AR1432" s="54"/>
      <c r="AS1432" s="54"/>
      <c r="AT1432" s="54"/>
      <c r="AU1432" s="54"/>
      <c r="AV1432" s="54"/>
      <c r="AW1432" s="54"/>
      <c r="AX1432" s="54"/>
      <c r="AY1432" s="54"/>
      <c r="AZ1432" s="54"/>
      <c r="BA1432" s="54"/>
      <c r="BB1432" s="54"/>
      <c r="BC1432" s="54"/>
      <c r="BD1432" s="54"/>
      <c r="BE1432" s="54"/>
      <c r="BF1432" s="54"/>
      <c r="BG1432" s="54"/>
      <c r="BH1432" s="54"/>
      <c r="BI1432" s="54"/>
      <c r="BJ1432" s="54"/>
      <c r="BK1432" s="54"/>
      <c r="BL1432" s="54"/>
      <c r="BM1432" s="54"/>
      <c r="BN1432" s="54"/>
      <c r="BO1432" s="54"/>
      <c r="BP1432" s="54"/>
      <c r="BQ1432" s="54"/>
      <c r="BR1432" s="54"/>
      <c r="BS1432" s="54"/>
      <c r="BT1432" s="54"/>
      <c r="BU1432" s="54"/>
      <c r="BV1432" s="54"/>
      <c r="BW1432" s="54"/>
      <c r="BX1432" s="54"/>
      <c r="BY1432" s="54"/>
      <c r="BZ1432" s="54"/>
      <c r="CA1432" s="54"/>
      <c r="CB1432" s="54"/>
      <c r="CC1432" s="54"/>
      <c r="CD1432" s="54"/>
      <c r="CE1432" s="54"/>
      <c r="CF1432" s="54"/>
      <c r="CG1432" s="54"/>
      <c r="CH1432" s="54"/>
      <c r="CI1432" s="54"/>
      <c r="CJ1432" s="54"/>
      <c r="CK1432" s="54"/>
      <c r="CL1432" s="54"/>
      <c r="CM1432" s="54"/>
      <c r="CN1432" s="54"/>
      <c r="CO1432" s="54"/>
      <c r="CP1432" s="54"/>
      <c r="CQ1432" s="54"/>
      <c r="CR1432" s="54"/>
      <c r="CS1432" s="54"/>
      <c r="CT1432" s="54"/>
      <c r="CU1432" s="54"/>
      <c r="CV1432" s="54"/>
      <c r="CW1432" s="54"/>
      <c r="CX1432" s="54"/>
      <c r="CY1432" s="54"/>
      <c r="CZ1432" s="54"/>
      <c r="DA1432" s="54"/>
      <c r="DB1432" s="54"/>
      <c r="DC1432" s="54"/>
      <c r="DD1432" s="54"/>
      <c r="DE1432" s="54"/>
      <c r="DF1432" s="54"/>
      <c r="DG1432" s="54"/>
      <c r="DH1432" s="54"/>
      <c r="DI1432" s="54"/>
      <c r="DJ1432" s="54"/>
      <c r="DK1432" s="54"/>
      <c r="DL1432" s="54"/>
      <c r="DM1432" s="54"/>
      <c r="DN1432" s="54"/>
      <c r="DO1432" s="54"/>
      <c r="DP1432" s="54"/>
      <c r="DQ1432" s="54"/>
      <c r="DR1432" s="54"/>
      <c r="DS1432" s="54"/>
      <c r="DT1432" s="54"/>
      <c r="DU1432" s="54"/>
      <c r="DV1432" s="54"/>
      <c r="DW1432" s="54"/>
      <c r="DX1432" s="54"/>
      <c r="DY1432" s="54"/>
      <c r="DZ1432" s="54"/>
      <c r="EA1432" s="54"/>
      <c r="EB1432" s="54"/>
      <c r="EC1432" s="54"/>
      <c r="ED1432" s="54"/>
      <c r="EE1432" s="54"/>
      <c r="EF1432" s="54"/>
      <c r="EG1432" s="54"/>
      <c r="EH1432" s="54"/>
      <c r="EI1432" s="54"/>
      <c r="EJ1432" s="54"/>
      <c r="EK1432" s="54"/>
      <c r="EL1432" s="54"/>
      <c r="EM1432" s="54"/>
      <c r="EN1432" s="54"/>
      <c r="EO1432" s="54"/>
      <c r="EP1432" s="54"/>
      <c r="EQ1432" s="54"/>
      <c r="ER1432" s="54"/>
      <c r="ES1432" s="54"/>
      <c r="ET1432" s="54"/>
      <c r="EU1432" s="54"/>
      <c r="EV1432" s="54"/>
      <c r="EW1432" s="54"/>
      <c r="EX1432" s="54"/>
      <c r="EY1432" s="54"/>
      <c r="EZ1432" s="54"/>
      <c r="FA1432" s="54"/>
      <c r="FB1432" s="54"/>
      <c r="FC1432" s="54"/>
      <c r="FD1432" s="54"/>
      <c r="FE1432" s="54"/>
      <c r="FF1432" s="54"/>
      <c r="FG1432" s="54"/>
      <c r="FH1432" s="54"/>
      <c r="FI1432" s="54"/>
      <c r="FJ1432" s="54"/>
      <c r="FK1432" s="54"/>
      <c r="FL1432" s="54"/>
      <c r="FM1432" s="54"/>
      <c r="FN1432" s="54"/>
      <c r="FO1432" s="54"/>
      <c r="FP1432" s="54"/>
      <c r="FQ1432" s="54"/>
      <c r="FR1432" s="54"/>
      <c r="FS1432" s="54"/>
      <c r="FT1432" s="54"/>
      <c r="FU1432" s="54"/>
      <c r="FV1432" s="54"/>
      <c r="FW1432" s="54"/>
      <c r="FX1432" s="54"/>
      <c r="FY1432" s="54"/>
      <c r="FZ1432" s="54"/>
      <c r="GA1432" s="54"/>
      <c r="GB1432" s="54"/>
      <c r="GC1432" s="54"/>
      <c r="GD1432" s="54"/>
      <c r="GE1432" s="54"/>
      <c r="GF1432" s="54"/>
      <c r="GG1432" s="54"/>
      <c r="GH1432" s="54"/>
      <c r="GI1432" s="54"/>
      <c r="GJ1432" s="54"/>
      <c r="GK1432" s="54"/>
      <c r="GL1432" s="54"/>
      <c r="GM1432" s="54"/>
    </row>
    <row r="1433" spans="1:195" s="55" customFormat="1" ht="110.4" x14ac:dyDescent="0.3">
      <c r="A1433" s="89" t="s">
        <v>17</v>
      </c>
      <c r="B1433" s="21" t="s">
        <v>1290</v>
      </c>
      <c r="C1433" s="163" t="s">
        <v>19</v>
      </c>
      <c r="D1433" s="81" t="s">
        <v>23</v>
      </c>
      <c r="E1433" s="81" t="s">
        <v>269</v>
      </c>
      <c r="F1433" s="81" t="s">
        <v>279</v>
      </c>
      <c r="G1433" s="81">
        <v>26102</v>
      </c>
      <c r="H1433" s="81" t="s">
        <v>307</v>
      </c>
      <c r="I1433" s="37" t="s">
        <v>22</v>
      </c>
      <c r="J1433" s="81" t="s">
        <v>1291</v>
      </c>
      <c r="K1433" s="81" t="s">
        <v>1298</v>
      </c>
      <c r="L1433" s="157" t="s">
        <v>21</v>
      </c>
      <c r="M1433" s="5" t="s">
        <v>21</v>
      </c>
      <c r="N1433" s="26" t="s">
        <v>1299</v>
      </c>
      <c r="O1433" s="27">
        <v>647</v>
      </c>
      <c r="P1433" s="27">
        <v>23</v>
      </c>
      <c r="Q1433" s="28">
        <v>14753</v>
      </c>
      <c r="R1433" s="28">
        <v>14753</v>
      </c>
      <c r="S1433" s="54"/>
      <c r="T1433" s="54"/>
      <c r="U1433" s="54"/>
      <c r="V1433" s="54"/>
      <c r="W1433" s="54"/>
      <c r="X1433" s="54"/>
      <c r="Y1433" s="54"/>
      <c r="Z1433" s="54"/>
      <c r="AA1433" s="54"/>
      <c r="AB1433" s="54"/>
      <c r="AC1433" s="54"/>
      <c r="AD1433" s="54"/>
      <c r="AE1433" s="54"/>
      <c r="AF1433" s="54"/>
      <c r="AG1433" s="54"/>
      <c r="AH1433" s="54"/>
      <c r="AI1433" s="54"/>
      <c r="AJ1433" s="54"/>
      <c r="AK1433" s="54"/>
      <c r="AL1433" s="54"/>
      <c r="AM1433" s="54"/>
      <c r="AN1433" s="54"/>
      <c r="AO1433" s="54"/>
      <c r="AP1433" s="54"/>
      <c r="AQ1433" s="54"/>
      <c r="AR1433" s="54"/>
      <c r="AS1433" s="54"/>
      <c r="AT1433" s="54"/>
      <c r="AU1433" s="54"/>
      <c r="AV1433" s="54"/>
      <c r="AW1433" s="54"/>
      <c r="AX1433" s="54"/>
      <c r="AY1433" s="54"/>
      <c r="AZ1433" s="54"/>
      <c r="BA1433" s="54"/>
      <c r="BB1433" s="54"/>
      <c r="BC1433" s="54"/>
      <c r="BD1433" s="54"/>
      <c r="BE1433" s="54"/>
      <c r="BF1433" s="54"/>
      <c r="BG1433" s="54"/>
      <c r="BH1433" s="54"/>
      <c r="BI1433" s="54"/>
      <c r="BJ1433" s="54"/>
      <c r="BK1433" s="54"/>
      <c r="BL1433" s="54"/>
      <c r="BM1433" s="54"/>
      <c r="BN1433" s="54"/>
      <c r="BO1433" s="54"/>
      <c r="BP1433" s="54"/>
      <c r="BQ1433" s="54"/>
      <c r="BR1433" s="54"/>
      <c r="BS1433" s="54"/>
      <c r="BT1433" s="54"/>
      <c r="BU1433" s="54"/>
      <c r="BV1433" s="54"/>
      <c r="BW1433" s="54"/>
      <c r="BX1433" s="54"/>
      <c r="BY1433" s="54"/>
      <c r="BZ1433" s="54"/>
      <c r="CA1433" s="54"/>
      <c r="CB1433" s="54"/>
      <c r="CC1433" s="54"/>
      <c r="CD1433" s="54"/>
      <c r="CE1433" s="54"/>
      <c r="CF1433" s="54"/>
      <c r="CG1433" s="54"/>
      <c r="CH1433" s="54"/>
      <c r="CI1433" s="54"/>
      <c r="CJ1433" s="54"/>
      <c r="CK1433" s="54"/>
      <c r="CL1433" s="54"/>
      <c r="CM1433" s="54"/>
      <c r="CN1433" s="54"/>
      <c r="CO1433" s="54"/>
      <c r="CP1433" s="54"/>
      <c r="CQ1433" s="54"/>
      <c r="CR1433" s="54"/>
      <c r="CS1433" s="54"/>
      <c r="CT1433" s="54"/>
      <c r="CU1433" s="54"/>
      <c r="CV1433" s="54"/>
      <c r="CW1433" s="54"/>
      <c r="CX1433" s="54"/>
      <c r="CY1433" s="54"/>
      <c r="CZ1433" s="54"/>
      <c r="DA1433" s="54"/>
      <c r="DB1433" s="54"/>
      <c r="DC1433" s="54"/>
      <c r="DD1433" s="54"/>
      <c r="DE1433" s="54"/>
      <c r="DF1433" s="54"/>
      <c r="DG1433" s="54"/>
      <c r="DH1433" s="54"/>
      <c r="DI1433" s="54"/>
      <c r="DJ1433" s="54"/>
      <c r="DK1433" s="54"/>
      <c r="DL1433" s="54"/>
      <c r="DM1433" s="54"/>
      <c r="DN1433" s="54"/>
      <c r="DO1433" s="54"/>
      <c r="DP1433" s="54"/>
      <c r="DQ1433" s="54"/>
      <c r="DR1433" s="54"/>
      <c r="DS1433" s="54"/>
      <c r="DT1433" s="54"/>
      <c r="DU1433" s="54"/>
      <c r="DV1433" s="54"/>
      <c r="DW1433" s="54"/>
      <c r="DX1433" s="54"/>
      <c r="DY1433" s="54"/>
      <c r="DZ1433" s="54"/>
      <c r="EA1433" s="54"/>
      <c r="EB1433" s="54"/>
      <c r="EC1433" s="54"/>
      <c r="ED1433" s="54"/>
      <c r="EE1433" s="54"/>
      <c r="EF1433" s="54"/>
      <c r="EG1433" s="54"/>
      <c r="EH1433" s="54"/>
      <c r="EI1433" s="54"/>
      <c r="EJ1433" s="54"/>
      <c r="EK1433" s="54"/>
      <c r="EL1433" s="54"/>
      <c r="EM1433" s="54"/>
      <c r="EN1433" s="54"/>
      <c r="EO1433" s="54"/>
      <c r="EP1433" s="54"/>
      <c r="EQ1433" s="54"/>
      <c r="ER1433" s="54"/>
      <c r="ES1433" s="54"/>
      <c r="ET1433" s="54"/>
      <c r="EU1433" s="54"/>
      <c r="EV1433" s="54"/>
      <c r="EW1433" s="54"/>
      <c r="EX1433" s="54"/>
      <c r="EY1433" s="54"/>
      <c r="EZ1433" s="54"/>
      <c r="FA1433" s="54"/>
      <c r="FB1433" s="54"/>
      <c r="FC1433" s="54"/>
      <c r="FD1433" s="54"/>
      <c r="FE1433" s="54"/>
      <c r="FF1433" s="54"/>
      <c r="FG1433" s="54"/>
      <c r="FH1433" s="54"/>
      <c r="FI1433" s="54"/>
      <c r="FJ1433" s="54"/>
      <c r="FK1433" s="54"/>
      <c r="FL1433" s="54"/>
      <c r="FM1433" s="54"/>
      <c r="FN1433" s="54"/>
      <c r="FO1433" s="54"/>
      <c r="FP1433" s="54"/>
      <c r="FQ1433" s="54"/>
      <c r="FR1433" s="54"/>
      <c r="FS1433" s="54"/>
      <c r="FT1433" s="54"/>
      <c r="FU1433" s="54"/>
      <c r="FV1433" s="54"/>
      <c r="FW1433" s="54"/>
      <c r="FX1433" s="54"/>
      <c r="FY1433" s="54"/>
      <c r="FZ1433" s="54"/>
      <c r="GA1433" s="54"/>
      <c r="GB1433" s="54"/>
      <c r="GC1433" s="54"/>
      <c r="GD1433" s="54"/>
      <c r="GE1433" s="54"/>
      <c r="GF1433" s="54"/>
      <c r="GG1433" s="54"/>
      <c r="GH1433" s="54"/>
      <c r="GI1433" s="54"/>
      <c r="GJ1433" s="54"/>
      <c r="GK1433" s="54"/>
      <c r="GL1433" s="54"/>
      <c r="GM1433" s="54"/>
    </row>
    <row r="1434" spans="1:195" s="55" customFormat="1" ht="110.4" x14ac:dyDescent="0.3">
      <c r="A1434" s="89" t="s">
        <v>17</v>
      </c>
      <c r="B1434" s="21" t="s">
        <v>1290</v>
      </c>
      <c r="C1434" s="163" t="s">
        <v>19</v>
      </c>
      <c r="D1434" s="81" t="s">
        <v>23</v>
      </c>
      <c r="E1434" s="81" t="s">
        <v>24</v>
      </c>
      <c r="F1434" s="81" t="s">
        <v>310</v>
      </c>
      <c r="G1434" s="81">
        <v>26102</v>
      </c>
      <c r="H1434" s="81" t="s">
        <v>307</v>
      </c>
      <c r="I1434" s="37" t="s">
        <v>22</v>
      </c>
      <c r="J1434" s="81" t="s">
        <v>1291</v>
      </c>
      <c r="K1434" s="81" t="s">
        <v>1298</v>
      </c>
      <c r="L1434" s="157" t="s">
        <v>21</v>
      </c>
      <c r="M1434" s="5" t="s">
        <v>21</v>
      </c>
      <c r="N1434" s="26" t="s">
        <v>1299</v>
      </c>
      <c r="O1434" s="27">
        <v>193</v>
      </c>
      <c r="P1434" s="27">
        <v>23</v>
      </c>
      <c r="Q1434" s="28">
        <v>4400</v>
      </c>
      <c r="R1434" s="28">
        <v>4400</v>
      </c>
      <c r="S1434" s="54"/>
      <c r="T1434" s="54"/>
      <c r="U1434" s="54"/>
      <c r="V1434" s="54"/>
      <c r="W1434" s="54"/>
      <c r="X1434" s="54"/>
      <c r="Y1434" s="54"/>
      <c r="Z1434" s="54"/>
      <c r="AA1434" s="54"/>
      <c r="AB1434" s="54"/>
      <c r="AC1434" s="54"/>
      <c r="AD1434" s="54"/>
      <c r="AE1434" s="54"/>
      <c r="AF1434" s="54"/>
      <c r="AG1434" s="54"/>
      <c r="AH1434" s="54"/>
      <c r="AI1434" s="54"/>
      <c r="AJ1434" s="54"/>
      <c r="AK1434" s="54"/>
      <c r="AL1434" s="54"/>
      <c r="AM1434" s="54"/>
      <c r="AN1434" s="54"/>
      <c r="AO1434" s="54"/>
      <c r="AP1434" s="54"/>
      <c r="AQ1434" s="54"/>
      <c r="AR1434" s="54"/>
      <c r="AS1434" s="54"/>
      <c r="AT1434" s="54"/>
      <c r="AU1434" s="54"/>
      <c r="AV1434" s="54"/>
      <c r="AW1434" s="54"/>
      <c r="AX1434" s="54"/>
      <c r="AY1434" s="54"/>
      <c r="AZ1434" s="54"/>
      <c r="BA1434" s="54"/>
      <c r="BB1434" s="54"/>
      <c r="BC1434" s="54"/>
      <c r="BD1434" s="54"/>
      <c r="BE1434" s="54"/>
      <c r="BF1434" s="54"/>
      <c r="BG1434" s="54"/>
      <c r="BH1434" s="54"/>
      <c r="BI1434" s="54"/>
      <c r="BJ1434" s="54"/>
      <c r="BK1434" s="54"/>
      <c r="BL1434" s="54"/>
      <c r="BM1434" s="54"/>
      <c r="BN1434" s="54"/>
      <c r="BO1434" s="54"/>
      <c r="BP1434" s="54"/>
      <c r="BQ1434" s="54"/>
      <c r="BR1434" s="54"/>
      <c r="BS1434" s="54"/>
      <c r="BT1434" s="54"/>
      <c r="BU1434" s="54"/>
      <c r="BV1434" s="54"/>
      <c r="BW1434" s="54"/>
      <c r="BX1434" s="54"/>
      <c r="BY1434" s="54"/>
      <c r="BZ1434" s="54"/>
      <c r="CA1434" s="54"/>
      <c r="CB1434" s="54"/>
      <c r="CC1434" s="54"/>
      <c r="CD1434" s="54"/>
      <c r="CE1434" s="54"/>
      <c r="CF1434" s="54"/>
      <c r="CG1434" s="54"/>
      <c r="CH1434" s="54"/>
      <c r="CI1434" s="54"/>
      <c r="CJ1434" s="54"/>
      <c r="CK1434" s="54"/>
      <c r="CL1434" s="54"/>
      <c r="CM1434" s="54"/>
      <c r="CN1434" s="54"/>
      <c r="CO1434" s="54"/>
      <c r="CP1434" s="54"/>
      <c r="CQ1434" s="54"/>
      <c r="CR1434" s="54"/>
      <c r="CS1434" s="54"/>
      <c r="CT1434" s="54"/>
      <c r="CU1434" s="54"/>
      <c r="CV1434" s="54"/>
      <c r="CW1434" s="54"/>
      <c r="CX1434" s="54"/>
      <c r="CY1434" s="54"/>
      <c r="CZ1434" s="54"/>
      <c r="DA1434" s="54"/>
      <c r="DB1434" s="54"/>
      <c r="DC1434" s="54"/>
      <c r="DD1434" s="54"/>
      <c r="DE1434" s="54"/>
      <c r="DF1434" s="54"/>
      <c r="DG1434" s="54"/>
      <c r="DH1434" s="54"/>
      <c r="DI1434" s="54"/>
      <c r="DJ1434" s="54"/>
      <c r="DK1434" s="54"/>
      <c r="DL1434" s="54"/>
      <c r="DM1434" s="54"/>
      <c r="DN1434" s="54"/>
      <c r="DO1434" s="54"/>
      <c r="DP1434" s="54"/>
      <c r="DQ1434" s="54"/>
      <c r="DR1434" s="54"/>
      <c r="DS1434" s="54"/>
      <c r="DT1434" s="54"/>
      <c r="DU1434" s="54"/>
      <c r="DV1434" s="54"/>
      <c r="DW1434" s="54"/>
      <c r="DX1434" s="54"/>
      <c r="DY1434" s="54"/>
      <c r="DZ1434" s="54"/>
      <c r="EA1434" s="54"/>
      <c r="EB1434" s="54"/>
      <c r="EC1434" s="54"/>
      <c r="ED1434" s="54"/>
      <c r="EE1434" s="54"/>
      <c r="EF1434" s="54"/>
      <c r="EG1434" s="54"/>
      <c r="EH1434" s="54"/>
      <c r="EI1434" s="54"/>
      <c r="EJ1434" s="54"/>
      <c r="EK1434" s="54"/>
      <c r="EL1434" s="54"/>
      <c r="EM1434" s="54"/>
      <c r="EN1434" s="54"/>
      <c r="EO1434" s="54"/>
      <c r="EP1434" s="54"/>
      <c r="EQ1434" s="54"/>
      <c r="ER1434" s="54"/>
      <c r="ES1434" s="54"/>
      <c r="ET1434" s="54"/>
      <c r="EU1434" s="54"/>
      <c r="EV1434" s="54"/>
      <c r="EW1434" s="54"/>
      <c r="EX1434" s="54"/>
      <c r="EY1434" s="54"/>
      <c r="EZ1434" s="54"/>
      <c r="FA1434" s="54"/>
      <c r="FB1434" s="54"/>
      <c r="FC1434" s="54"/>
      <c r="FD1434" s="54"/>
      <c r="FE1434" s="54"/>
      <c r="FF1434" s="54"/>
      <c r="FG1434" s="54"/>
      <c r="FH1434" s="54"/>
      <c r="FI1434" s="54"/>
      <c r="FJ1434" s="54"/>
      <c r="FK1434" s="54"/>
      <c r="FL1434" s="54"/>
      <c r="FM1434" s="54"/>
      <c r="FN1434" s="54"/>
      <c r="FO1434" s="54"/>
      <c r="FP1434" s="54"/>
      <c r="FQ1434" s="54"/>
      <c r="FR1434" s="54"/>
      <c r="FS1434" s="54"/>
      <c r="FT1434" s="54"/>
      <c r="FU1434" s="54"/>
      <c r="FV1434" s="54"/>
      <c r="FW1434" s="54"/>
      <c r="FX1434" s="54"/>
      <c r="FY1434" s="54"/>
      <c r="FZ1434" s="54"/>
      <c r="GA1434" s="54"/>
      <c r="GB1434" s="54"/>
      <c r="GC1434" s="54"/>
      <c r="GD1434" s="54"/>
      <c r="GE1434" s="54"/>
      <c r="GF1434" s="54"/>
      <c r="GG1434" s="54"/>
      <c r="GH1434" s="54"/>
      <c r="GI1434" s="54"/>
      <c r="GJ1434" s="54"/>
      <c r="GK1434" s="54"/>
      <c r="GL1434" s="54"/>
      <c r="GM1434" s="54"/>
    </row>
    <row r="1435" spans="1:195" s="55" customFormat="1" ht="27.6" x14ac:dyDescent="0.3">
      <c r="A1435" s="89" t="s">
        <v>17</v>
      </c>
      <c r="B1435" s="21" t="s">
        <v>1290</v>
      </c>
      <c r="C1435" s="163" t="s">
        <v>19</v>
      </c>
      <c r="D1435" s="81" t="s">
        <v>267</v>
      </c>
      <c r="E1435" s="81" t="s">
        <v>19</v>
      </c>
      <c r="F1435" s="81" t="s">
        <v>275</v>
      </c>
      <c r="G1435" s="81">
        <v>24601</v>
      </c>
      <c r="H1435" s="81" t="s">
        <v>1300</v>
      </c>
      <c r="I1435" s="37" t="s">
        <v>22</v>
      </c>
      <c r="J1435" s="81" t="s">
        <v>1301</v>
      </c>
      <c r="K1435" s="81" t="s">
        <v>1302</v>
      </c>
      <c r="L1435" s="157" t="s">
        <v>21</v>
      </c>
      <c r="M1435" s="5" t="s">
        <v>21</v>
      </c>
      <c r="N1435" s="26" t="s">
        <v>27</v>
      </c>
      <c r="O1435" s="27">
        <v>5</v>
      </c>
      <c r="P1435" s="27">
        <v>85</v>
      </c>
      <c r="Q1435" s="28">
        <v>425</v>
      </c>
      <c r="R1435" s="28">
        <v>425</v>
      </c>
      <c r="S1435" s="54"/>
      <c r="T1435" s="54"/>
      <c r="U1435" s="54"/>
      <c r="V1435" s="54"/>
      <c r="W1435" s="54"/>
      <c r="X1435" s="54"/>
      <c r="Y1435" s="54"/>
      <c r="Z1435" s="54"/>
      <c r="AA1435" s="54"/>
      <c r="AB1435" s="54"/>
      <c r="AC1435" s="54"/>
      <c r="AD1435" s="54"/>
      <c r="AE1435" s="54"/>
      <c r="AF1435" s="54"/>
      <c r="AG1435" s="54"/>
      <c r="AH1435" s="54"/>
      <c r="AI1435" s="54"/>
      <c r="AJ1435" s="54"/>
      <c r="AK1435" s="54"/>
      <c r="AL1435" s="54"/>
      <c r="AM1435" s="54"/>
      <c r="AN1435" s="54"/>
      <c r="AO1435" s="54"/>
      <c r="AP1435" s="54"/>
      <c r="AQ1435" s="54"/>
      <c r="AR1435" s="54"/>
      <c r="AS1435" s="54"/>
      <c r="AT1435" s="54"/>
      <c r="AU1435" s="54"/>
      <c r="AV1435" s="54"/>
      <c r="AW1435" s="54"/>
      <c r="AX1435" s="54"/>
      <c r="AY1435" s="54"/>
      <c r="AZ1435" s="54"/>
      <c r="BA1435" s="54"/>
      <c r="BB1435" s="54"/>
      <c r="BC1435" s="54"/>
      <c r="BD1435" s="54"/>
      <c r="BE1435" s="54"/>
      <c r="BF1435" s="54"/>
      <c r="BG1435" s="54"/>
      <c r="BH1435" s="54"/>
      <c r="BI1435" s="54"/>
      <c r="BJ1435" s="54"/>
      <c r="BK1435" s="54"/>
      <c r="BL1435" s="54"/>
      <c r="BM1435" s="54"/>
      <c r="BN1435" s="54"/>
      <c r="BO1435" s="54"/>
      <c r="BP1435" s="54"/>
      <c r="BQ1435" s="54"/>
      <c r="BR1435" s="54"/>
      <c r="BS1435" s="54"/>
      <c r="BT1435" s="54"/>
      <c r="BU1435" s="54"/>
      <c r="BV1435" s="54"/>
      <c r="BW1435" s="54"/>
      <c r="BX1435" s="54"/>
      <c r="BY1435" s="54"/>
      <c r="BZ1435" s="54"/>
      <c r="CA1435" s="54"/>
      <c r="CB1435" s="54"/>
      <c r="CC1435" s="54"/>
      <c r="CD1435" s="54"/>
      <c r="CE1435" s="54"/>
      <c r="CF1435" s="54"/>
      <c r="CG1435" s="54"/>
      <c r="CH1435" s="54"/>
      <c r="CI1435" s="54"/>
      <c r="CJ1435" s="54"/>
      <c r="CK1435" s="54"/>
      <c r="CL1435" s="54"/>
      <c r="CM1435" s="54"/>
      <c r="CN1435" s="54"/>
      <c r="CO1435" s="54"/>
      <c r="CP1435" s="54"/>
      <c r="CQ1435" s="54"/>
      <c r="CR1435" s="54"/>
      <c r="CS1435" s="54"/>
      <c r="CT1435" s="54"/>
      <c r="CU1435" s="54"/>
      <c r="CV1435" s="54"/>
      <c r="CW1435" s="54"/>
      <c r="CX1435" s="54"/>
      <c r="CY1435" s="54"/>
      <c r="CZ1435" s="54"/>
      <c r="DA1435" s="54"/>
      <c r="DB1435" s="54"/>
      <c r="DC1435" s="54"/>
      <c r="DD1435" s="54"/>
      <c r="DE1435" s="54"/>
      <c r="DF1435" s="54"/>
      <c r="DG1435" s="54"/>
      <c r="DH1435" s="54"/>
      <c r="DI1435" s="54"/>
      <c r="DJ1435" s="54"/>
      <c r="DK1435" s="54"/>
      <c r="DL1435" s="54"/>
      <c r="DM1435" s="54"/>
      <c r="DN1435" s="54"/>
      <c r="DO1435" s="54"/>
      <c r="DP1435" s="54"/>
      <c r="DQ1435" s="54"/>
      <c r="DR1435" s="54"/>
      <c r="DS1435" s="54"/>
      <c r="DT1435" s="54"/>
      <c r="DU1435" s="54"/>
      <c r="DV1435" s="54"/>
      <c r="DW1435" s="54"/>
      <c r="DX1435" s="54"/>
      <c r="DY1435" s="54"/>
      <c r="DZ1435" s="54"/>
      <c r="EA1435" s="54"/>
      <c r="EB1435" s="54"/>
      <c r="EC1435" s="54"/>
      <c r="ED1435" s="54"/>
      <c r="EE1435" s="54"/>
      <c r="EF1435" s="54"/>
      <c r="EG1435" s="54"/>
      <c r="EH1435" s="54"/>
      <c r="EI1435" s="54"/>
      <c r="EJ1435" s="54"/>
      <c r="EK1435" s="54"/>
      <c r="EL1435" s="54"/>
      <c r="EM1435" s="54"/>
      <c r="EN1435" s="54"/>
      <c r="EO1435" s="54"/>
      <c r="EP1435" s="54"/>
      <c r="EQ1435" s="54"/>
      <c r="ER1435" s="54"/>
      <c r="ES1435" s="54"/>
      <c r="ET1435" s="54"/>
      <c r="EU1435" s="54"/>
      <c r="EV1435" s="54"/>
      <c r="EW1435" s="54"/>
      <c r="EX1435" s="54"/>
      <c r="EY1435" s="54"/>
      <c r="EZ1435" s="54"/>
      <c r="FA1435" s="54"/>
      <c r="FB1435" s="54"/>
      <c r="FC1435" s="54"/>
      <c r="FD1435" s="54"/>
      <c r="FE1435" s="54"/>
      <c r="FF1435" s="54"/>
      <c r="FG1435" s="54"/>
      <c r="FH1435" s="54"/>
      <c r="FI1435" s="54"/>
      <c r="FJ1435" s="54"/>
      <c r="FK1435" s="54"/>
      <c r="FL1435" s="54"/>
      <c r="FM1435" s="54"/>
      <c r="FN1435" s="54"/>
      <c r="FO1435" s="54"/>
      <c r="FP1435" s="54"/>
      <c r="FQ1435" s="54"/>
      <c r="FR1435" s="54"/>
      <c r="FS1435" s="54"/>
      <c r="FT1435" s="54"/>
      <c r="FU1435" s="54"/>
      <c r="FV1435" s="54"/>
      <c r="FW1435" s="54"/>
      <c r="FX1435" s="54"/>
      <c r="FY1435" s="54"/>
      <c r="FZ1435" s="54"/>
      <c r="GA1435" s="54"/>
      <c r="GB1435" s="54"/>
      <c r="GC1435" s="54"/>
      <c r="GD1435" s="54"/>
      <c r="GE1435" s="54"/>
      <c r="GF1435" s="54"/>
      <c r="GG1435" s="54"/>
      <c r="GH1435" s="54"/>
      <c r="GI1435" s="54"/>
      <c r="GJ1435" s="54"/>
      <c r="GK1435" s="54"/>
      <c r="GL1435" s="54"/>
      <c r="GM1435" s="54"/>
    </row>
    <row r="1436" spans="1:195" s="55" customFormat="1" ht="27.6" x14ac:dyDescent="0.3">
      <c r="A1436" s="89" t="s">
        <v>17</v>
      </c>
      <c r="B1436" s="21" t="s">
        <v>1290</v>
      </c>
      <c r="C1436" s="163" t="s">
        <v>19</v>
      </c>
      <c r="D1436" s="81" t="s">
        <v>267</v>
      </c>
      <c r="E1436" s="81" t="s">
        <v>19</v>
      </c>
      <c r="F1436" s="81" t="s">
        <v>275</v>
      </c>
      <c r="G1436" s="81">
        <v>24601</v>
      </c>
      <c r="H1436" s="81" t="s">
        <v>1300</v>
      </c>
      <c r="I1436" s="37" t="s">
        <v>22</v>
      </c>
      <c r="J1436" s="81" t="s">
        <v>1303</v>
      </c>
      <c r="K1436" s="81" t="s">
        <v>1304</v>
      </c>
      <c r="L1436" s="157" t="s">
        <v>21</v>
      </c>
      <c r="M1436" s="5" t="s">
        <v>21</v>
      </c>
      <c r="N1436" s="26" t="s">
        <v>27</v>
      </c>
      <c r="O1436" s="27">
        <v>1</v>
      </c>
      <c r="P1436" s="27">
        <v>60</v>
      </c>
      <c r="Q1436" s="28">
        <v>60</v>
      </c>
      <c r="R1436" s="28">
        <v>60</v>
      </c>
      <c r="S1436" s="54"/>
      <c r="T1436" s="54"/>
      <c r="U1436" s="54"/>
      <c r="V1436" s="54"/>
      <c r="W1436" s="54"/>
      <c r="X1436" s="54"/>
      <c r="Y1436" s="54"/>
      <c r="Z1436" s="54"/>
      <c r="AA1436" s="54"/>
      <c r="AB1436" s="54"/>
      <c r="AC1436" s="54"/>
      <c r="AD1436" s="54"/>
      <c r="AE1436" s="54"/>
      <c r="AF1436" s="54"/>
      <c r="AG1436" s="54"/>
      <c r="AH1436" s="54"/>
      <c r="AI1436" s="54"/>
      <c r="AJ1436" s="54"/>
      <c r="AK1436" s="54"/>
      <c r="AL1436" s="54"/>
      <c r="AM1436" s="54"/>
      <c r="AN1436" s="54"/>
      <c r="AO1436" s="54"/>
      <c r="AP1436" s="54"/>
      <c r="AQ1436" s="54"/>
      <c r="AR1436" s="54"/>
      <c r="AS1436" s="54"/>
      <c r="AT1436" s="54"/>
      <c r="AU1436" s="54"/>
      <c r="AV1436" s="54"/>
      <c r="AW1436" s="54"/>
      <c r="AX1436" s="54"/>
      <c r="AY1436" s="54"/>
      <c r="AZ1436" s="54"/>
      <c r="BA1436" s="54"/>
      <c r="BB1436" s="54"/>
      <c r="BC1436" s="54"/>
      <c r="BD1436" s="54"/>
      <c r="BE1436" s="54"/>
      <c r="BF1436" s="54"/>
      <c r="BG1436" s="54"/>
      <c r="BH1436" s="54"/>
      <c r="BI1436" s="54"/>
      <c r="BJ1436" s="54"/>
      <c r="BK1436" s="54"/>
      <c r="BL1436" s="54"/>
      <c r="BM1436" s="54"/>
      <c r="BN1436" s="54"/>
      <c r="BO1436" s="54"/>
      <c r="BP1436" s="54"/>
      <c r="BQ1436" s="54"/>
      <c r="BR1436" s="54"/>
      <c r="BS1436" s="54"/>
      <c r="BT1436" s="54"/>
      <c r="BU1436" s="54"/>
      <c r="BV1436" s="54"/>
      <c r="BW1436" s="54"/>
      <c r="BX1436" s="54"/>
      <c r="BY1436" s="54"/>
      <c r="BZ1436" s="54"/>
      <c r="CA1436" s="54"/>
      <c r="CB1436" s="54"/>
      <c r="CC1436" s="54"/>
      <c r="CD1436" s="54"/>
      <c r="CE1436" s="54"/>
      <c r="CF1436" s="54"/>
      <c r="CG1436" s="54"/>
      <c r="CH1436" s="54"/>
      <c r="CI1436" s="54"/>
      <c r="CJ1436" s="54"/>
      <c r="CK1436" s="54"/>
      <c r="CL1436" s="54"/>
      <c r="CM1436" s="54"/>
      <c r="CN1436" s="54"/>
      <c r="CO1436" s="54"/>
      <c r="CP1436" s="54"/>
      <c r="CQ1436" s="54"/>
      <c r="CR1436" s="54"/>
      <c r="CS1436" s="54"/>
      <c r="CT1436" s="54"/>
      <c r="CU1436" s="54"/>
      <c r="CV1436" s="54"/>
      <c r="CW1436" s="54"/>
      <c r="CX1436" s="54"/>
      <c r="CY1436" s="54"/>
      <c r="CZ1436" s="54"/>
      <c r="DA1436" s="54"/>
      <c r="DB1436" s="54"/>
      <c r="DC1436" s="54"/>
      <c r="DD1436" s="54"/>
      <c r="DE1436" s="54"/>
      <c r="DF1436" s="54"/>
      <c r="DG1436" s="54"/>
      <c r="DH1436" s="54"/>
      <c r="DI1436" s="54"/>
      <c r="DJ1436" s="54"/>
      <c r="DK1436" s="54"/>
      <c r="DL1436" s="54"/>
      <c r="DM1436" s="54"/>
      <c r="DN1436" s="54"/>
      <c r="DO1436" s="54"/>
      <c r="DP1436" s="54"/>
      <c r="DQ1436" s="54"/>
      <c r="DR1436" s="54"/>
      <c r="DS1436" s="54"/>
      <c r="DT1436" s="54"/>
      <c r="DU1436" s="54"/>
      <c r="DV1436" s="54"/>
      <c r="DW1436" s="54"/>
      <c r="DX1436" s="54"/>
      <c r="DY1436" s="54"/>
      <c r="DZ1436" s="54"/>
      <c r="EA1436" s="54"/>
      <c r="EB1436" s="54"/>
      <c r="EC1436" s="54"/>
      <c r="ED1436" s="54"/>
      <c r="EE1436" s="54"/>
      <c r="EF1436" s="54"/>
      <c r="EG1436" s="54"/>
      <c r="EH1436" s="54"/>
      <c r="EI1436" s="54"/>
      <c r="EJ1436" s="54"/>
      <c r="EK1436" s="54"/>
      <c r="EL1436" s="54"/>
      <c r="EM1436" s="54"/>
      <c r="EN1436" s="54"/>
      <c r="EO1436" s="54"/>
      <c r="EP1436" s="54"/>
      <c r="EQ1436" s="54"/>
      <c r="ER1436" s="54"/>
      <c r="ES1436" s="54"/>
      <c r="ET1436" s="54"/>
      <c r="EU1436" s="54"/>
      <c r="EV1436" s="54"/>
      <c r="EW1436" s="54"/>
      <c r="EX1436" s="54"/>
      <c r="EY1436" s="54"/>
      <c r="EZ1436" s="54"/>
      <c r="FA1436" s="54"/>
      <c r="FB1436" s="54"/>
      <c r="FC1436" s="54"/>
      <c r="FD1436" s="54"/>
      <c r="FE1436" s="54"/>
      <c r="FF1436" s="54"/>
      <c r="FG1436" s="54"/>
      <c r="FH1436" s="54"/>
      <c r="FI1436" s="54"/>
      <c r="FJ1436" s="54"/>
      <c r="FK1436" s="54"/>
      <c r="FL1436" s="54"/>
      <c r="FM1436" s="54"/>
      <c r="FN1436" s="54"/>
      <c r="FO1436" s="54"/>
      <c r="FP1436" s="54"/>
      <c r="FQ1436" s="54"/>
      <c r="FR1436" s="54"/>
      <c r="FS1436" s="54"/>
      <c r="FT1436" s="54"/>
      <c r="FU1436" s="54"/>
      <c r="FV1436" s="54"/>
      <c r="FW1436" s="54"/>
      <c r="FX1436" s="54"/>
      <c r="FY1436" s="54"/>
      <c r="FZ1436" s="54"/>
      <c r="GA1436" s="54"/>
      <c r="GB1436" s="54"/>
      <c r="GC1436" s="54"/>
      <c r="GD1436" s="54"/>
      <c r="GE1436" s="54"/>
      <c r="GF1436" s="54"/>
      <c r="GG1436" s="54"/>
      <c r="GH1436" s="54"/>
      <c r="GI1436" s="54"/>
      <c r="GJ1436" s="54"/>
      <c r="GK1436" s="54"/>
      <c r="GL1436" s="54"/>
      <c r="GM1436" s="54"/>
    </row>
    <row r="1437" spans="1:195" s="55" customFormat="1" ht="27.6" x14ac:dyDescent="0.3">
      <c r="A1437" s="89" t="s">
        <v>17</v>
      </c>
      <c r="B1437" s="21" t="s">
        <v>1290</v>
      </c>
      <c r="C1437" s="163" t="s">
        <v>19</v>
      </c>
      <c r="D1437" s="81" t="s">
        <v>267</v>
      </c>
      <c r="E1437" s="81" t="s">
        <v>19</v>
      </c>
      <c r="F1437" s="81" t="s">
        <v>275</v>
      </c>
      <c r="G1437" s="81">
        <v>24601</v>
      </c>
      <c r="H1437" s="81" t="s">
        <v>1300</v>
      </c>
      <c r="I1437" s="37" t="s">
        <v>22</v>
      </c>
      <c r="J1437" s="81" t="s">
        <v>1305</v>
      </c>
      <c r="K1437" s="81" t="s">
        <v>1306</v>
      </c>
      <c r="L1437" s="157" t="s">
        <v>21</v>
      </c>
      <c r="M1437" s="5" t="s">
        <v>21</v>
      </c>
      <c r="N1437" s="26" t="s">
        <v>27</v>
      </c>
      <c r="O1437" s="27">
        <v>1</v>
      </c>
      <c r="P1437" s="27">
        <v>129</v>
      </c>
      <c r="Q1437" s="28">
        <v>129</v>
      </c>
      <c r="R1437" s="28">
        <v>129</v>
      </c>
      <c r="S1437" s="54"/>
      <c r="T1437" s="54"/>
      <c r="U1437" s="54"/>
      <c r="V1437" s="54"/>
      <c r="W1437" s="54"/>
      <c r="X1437" s="54"/>
      <c r="Y1437" s="54"/>
      <c r="Z1437" s="54"/>
      <c r="AA1437" s="54"/>
      <c r="AB1437" s="54"/>
      <c r="AC1437" s="54"/>
      <c r="AD1437" s="54"/>
      <c r="AE1437" s="54"/>
      <c r="AF1437" s="54"/>
      <c r="AG1437" s="54"/>
      <c r="AH1437" s="54"/>
      <c r="AI1437" s="54"/>
      <c r="AJ1437" s="54"/>
      <c r="AK1437" s="54"/>
      <c r="AL1437" s="54"/>
      <c r="AM1437" s="54"/>
      <c r="AN1437" s="54"/>
      <c r="AO1437" s="54"/>
      <c r="AP1437" s="54"/>
      <c r="AQ1437" s="54"/>
      <c r="AR1437" s="54"/>
      <c r="AS1437" s="54"/>
      <c r="AT1437" s="54"/>
      <c r="AU1437" s="54"/>
      <c r="AV1437" s="54"/>
      <c r="AW1437" s="54"/>
      <c r="AX1437" s="54"/>
      <c r="AY1437" s="54"/>
      <c r="AZ1437" s="54"/>
      <c r="BA1437" s="54"/>
      <c r="BB1437" s="54"/>
      <c r="BC1437" s="54"/>
      <c r="BD1437" s="54"/>
      <c r="BE1437" s="54"/>
      <c r="BF1437" s="54"/>
      <c r="BG1437" s="54"/>
      <c r="BH1437" s="54"/>
      <c r="BI1437" s="54"/>
      <c r="BJ1437" s="54"/>
      <c r="BK1437" s="54"/>
      <c r="BL1437" s="54"/>
      <c r="BM1437" s="54"/>
      <c r="BN1437" s="54"/>
      <c r="BO1437" s="54"/>
      <c r="BP1437" s="54"/>
      <c r="BQ1437" s="54"/>
      <c r="BR1437" s="54"/>
      <c r="BS1437" s="54"/>
      <c r="BT1437" s="54"/>
      <c r="BU1437" s="54"/>
      <c r="BV1437" s="54"/>
      <c r="BW1437" s="54"/>
      <c r="BX1437" s="54"/>
      <c r="BY1437" s="54"/>
      <c r="BZ1437" s="54"/>
      <c r="CA1437" s="54"/>
      <c r="CB1437" s="54"/>
      <c r="CC1437" s="54"/>
      <c r="CD1437" s="54"/>
      <c r="CE1437" s="54"/>
      <c r="CF1437" s="54"/>
      <c r="CG1437" s="54"/>
      <c r="CH1437" s="54"/>
      <c r="CI1437" s="54"/>
      <c r="CJ1437" s="54"/>
      <c r="CK1437" s="54"/>
      <c r="CL1437" s="54"/>
      <c r="CM1437" s="54"/>
      <c r="CN1437" s="54"/>
      <c r="CO1437" s="54"/>
      <c r="CP1437" s="54"/>
      <c r="CQ1437" s="54"/>
      <c r="CR1437" s="54"/>
      <c r="CS1437" s="54"/>
      <c r="CT1437" s="54"/>
      <c r="CU1437" s="54"/>
      <c r="CV1437" s="54"/>
      <c r="CW1437" s="54"/>
      <c r="CX1437" s="54"/>
      <c r="CY1437" s="54"/>
      <c r="CZ1437" s="54"/>
      <c r="DA1437" s="54"/>
      <c r="DB1437" s="54"/>
      <c r="DC1437" s="54"/>
      <c r="DD1437" s="54"/>
      <c r="DE1437" s="54"/>
      <c r="DF1437" s="54"/>
      <c r="DG1437" s="54"/>
      <c r="DH1437" s="54"/>
      <c r="DI1437" s="54"/>
      <c r="DJ1437" s="54"/>
      <c r="DK1437" s="54"/>
      <c r="DL1437" s="54"/>
      <c r="DM1437" s="54"/>
      <c r="DN1437" s="54"/>
      <c r="DO1437" s="54"/>
      <c r="DP1437" s="54"/>
      <c r="DQ1437" s="54"/>
      <c r="DR1437" s="54"/>
      <c r="DS1437" s="54"/>
      <c r="DT1437" s="54"/>
      <c r="DU1437" s="54"/>
      <c r="DV1437" s="54"/>
      <c r="DW1437" s="54"/>
      <c r="DX1437" s="54"/>
      <c r="DY1437" s="54"/>
      <c r="DZ1437" s="54"/>
      <c r="EA1437" s="54"/>
      <c r="EB1437" s="54"/>
      <c r="EC1437" s="54"/>
      <c r="ED1437" s="54"/>
      <c r="EE1437" s="54"/>
      <c r="EF1437" s="54"/>
      <c r="EG1437" s="54"/>
      <c r="EH1437" s="54"/>
      <c r="EI1437" s="54"/>
      <c r="EJ1437" s="54"/>
      <c r="EK1437" s="54"/>
      <c r="EL1437" s="54"/>
      <c r="EM1437" s="54"/>
      <c r="EN1437" s="54"/>
      <c r="EO1437" s="54"/>
      <c r="EP1437" s="54"/>
      <c r="EQ1437" s="54"/>
      <c r="ER1437" s="54"/>
      <c r="ES1437" s="54"/>
      <c r="ET1437" s="54"/>
      <c r="EU1437" s="54"/>
      <c r="EV1437" s="54"/>
      <c r="EW1437" s="54"/>
      <c r="EX1437" s="54"/>
      <c r="EY1437" s="54"/>
      <c r="EZ1437" s="54"/>
      <c r="FA1437" s="54"/>
      <c r="FB1437" s="54"/>
      <c r="FC1437" s="54"/>
      <c r="FD1437" s="54"/>
      <c r="FE1437" s="54"/>
      <c r="FF1437" s="54"/>
      <c r="FG1437" s="54"/>
      <c r="FH1437" s="54"/>
      <c r="FI1437" s="54"/>
      <c r="FJ1437" s="54"/>
      <c r="FK1437" s="54"/>
      <c r="FL1437" s="54"/>
      <c r="FM1437" s="54"/>
      <c r="FN1437" s="54"/>
      <c r="FO1437" s="54"/>
      <c r="FP1437" s="54"/>
      <c r="FQ1437" s="54"/>
      <c r="FR1437" s="54"/>
      <c r="FS1437" s="54"/>
      <c r="FT1437" s="54"/>
      <c r="FU1437" s="54"/>
      <c r="FV1437" s="54"/>
      <c r="FW1437" s="54"/>
      <c r="FX1437" s="54"/>
      <c r="FY1437" s="54"/>
      <c r="FZ1437" s="54"/>
      <c r="GA1437" s="54"/>
      <c r="GB1437" s="54"/>
      <c r="GC1437" s="54"/>
      <c r="GD1437" s="54"/>
      <c r="GE1437" s="54"/>
      <c r="GF1437" s="54"/>
      <c r="GG1437" s="54"/>
      <c r="GH1437" s="54"/>
      <c r="GI1437" s="54"/>
      <c r="GJ1437" s="54"/>
      <c r="GK1437" s="54"/>
      <c r="GL1437" s="54"/>
      <c r="GM1437" s="54"/>
    </row>
    <row r="1438" spans="1:195" s="55" customFormat="1" ht="41.4" x14ac:dyDescent="0.3">
      <c r="A1438" s="89" t="s">
        <v>17</v>
      </c>
      <c r="B1438" s="21" t="s">
        <v>1290</v>
      </c>
      <c r="C1438" s="163" t="s">
        <v>19</v>
      </c>
      <c r="D1438" s="81" t="s">
        <v>267</v>
      </c>
      <c r="E1438" s="81" t="s">
        <v>19</v>
      </c>
      <c r="F1438" s="81" t="s">
        <v>275</v>
      </c>
      <c r="G1438" s="81">
        <v>29401</v>
      </c>
      <c r="H1438" s="81" t="s">
        <v>948</v>
      </c>
      <c r="I1438" s="37" t="s">
        <v>22</v>
      </c>
      <c r="J1438" s="81" t="s">
        <v>1307</v>
      </c>
      <c r="K1438" s="81" t="s">
        <v>1308</v>
      </c>
      <c r="L1438" s="157" t="s">
        <v>21</v>
      </c>
      <c r="M1438" s="5" t="s">
        <v>21</v>
      </c>
      <c r="N1438" s="26" t="s">
        <v>27</v>
      </c>
      <c r="O1438" s="27">
        <v>1</v>
      </c>
      <c r="P1438" s="27">
        <v>892</v>
      </c>
      <c r="Q1438" s="28">
        <v>892</v>
      </c>
      <c r="R1438" s="28">
        <v>892</v>
      </c>
      <c r="S1438" s="54"/>
      <c r="T1438" s="54"/>
      <c r="U1438" s="54"/>
      <c r="V1438" s="54"/>
      <c r="W1438" s="54"/>
      <c r="X1438" s="54"/>
      <c r="Y1438" s="54"/>
      <c r="Z1438" s="54"/>
      <c r="AA1438" s="54"/>
      <c r="AB1438" s="54"/>
      <c r="AC1438" s="54"/>
      <c r="AD1438" s="54"/>
      <c r="AE1438" s="54"/>
      <c r="AF1438" s="54"/>
      <c r="AG1438" s="54"/>
      <c r="AH1438" s="54"/>
      <c r="AI1438" s="54"/>
      <c r="AJ1438" s="54"/>
      <c r="AK1438" s="54"/>
      <c r="AL1438" s="54"/>
      <c r="AM1438" s="54"/>
      <c r="AN1438" s="54"/>
      <c r="AO1438" s="54"/>
      <c r="AP1438" s="54"/>
      <c r="AQ1438" s="54"/>
      <c r="AR1438" s="54"/>
      <c r="AS1438" s="54"/>
      <c r="AT1438" s="54"/>
      <c r="AU1438" s="54"/>
      <c r="AV1438" s="54"/>
      <c r="AW1438" s="54"/>
      <c r="AX1438" s="54"/>
      <c r="AY1438" s="54"/>
      <c r="AZ1438" s="54"/>
      <c r="BA1438" s="54"/>
      <c r="BB1438" s="54"/>
      <c r="BC1438" s="54"/>
      <c r="BD1438" s="54"/>
      <c r="BE1438" s="54"/>
      <c r="BF1438" s="54"/>
      <c r="BG1438" s="54"/>
      <c r="BH1438" s="54"/>
      <c r="BI1438" s="54"/>
      <c r="BJ1438" s="54"/>
      <c r="BK1438" s="54"/>
      <c r="BL1438" s="54"/>
      <c r="BM1438" s="54"/>
      <c r="BN1438" s="54"/>
      <c r="BO1438" s="54"/>
      <c r="BP1438" s="54"/>
      <c r="BQ1438" s="54"/>
      <c r="BR1438" s="54"/>
      <c r="BS1438" s="54"/>
      <c r="BT1438" s="54"/>
      <c r="BU1438" s="54"/>
      <c r="BV1438" s="54"/>
      <c r="BW1438" s="54"/>
      <c r="BX1438" s="54"/>
      <c r="BY1438" s="54"/>
      <c r="BZ1438" s="54"/>
      <c r="CA1438" s="54"/>
      <c r="CB1438" s="54"/>
      <c r="CC1438" s="54"/>
      <c r="CD1438" s="54"/>
      <c r="CE1438" s="54"/>
      <c r="CF1438" s="54"/>
      <c r="CG1438" s="54"/>
      <c r="CH1438" s="54"/>
      <c r="CI1438" s="54"/>
      <c r="CJ1438" s="54"/>
      <c r="CK1438" s="54"/>
      <c r="CL1438" s="54"/>
      <c r="CM1438" s="54"/>
      <c r="CN1438" s="54"/>
      <c r="CO1438" s="54"/>
      <c r="CP1438" s="54"/>
      <c r="CQ1438" s="54"/>
      <c r="CR1438" s="54"/>
      <c r="CS1438" s="54"/>
      <c r="CT1438" s="54"/>
      <c r="CU1438" s="54"/>
      <c r="CV1438" s="54"/>
      <c r="CW1438" s="54"/>
      <c r="CX1438" s="54"/>
      <c r="CY1438" s="54"/>
      <c r="CZ1438" s="54"/>
      <c r="DA1438" s="54"/>
      <c r="DB1438" s="54"/>
      <c r="DC1438" s="54"/>
      <c r="DD1438" s="54"/>
      <c r="DE1438" s="54"/>
      <c r="DF1438" s="54"/>
      <c r="DG1438" s="54"/>
      <c r="DH1438" s="54"/>
      <c r="DI1438" s="54"/>
      <c r="DJ1438" s="54"/>
      <c r="DK1438" s="54"/>
      <c r="DL1438" s="54"/>
      <c r="DM1438" s="54"/>
      <c r="DN1438" s="54"/>
      <c r="DO1438" s="54"/>
      <c r="DP1438" s="54"/>
      <c r="DQ1438" s="54"/>
      <c r="DR1438" s="54"/>
      <c r="DS1438" s="54"/>
      <c r="DT1438" s="54"/>
      <c r="DU1438" s="54"/>
      <c r="DV1438" s="54"/>
      <c r="DW1438" s="54"/>
      <c r="DX1438" s="54"/>
      <c r="DY1438" s="54"/>
      <c r="DZ1438" s="54"/>
      <c r="EA1438" s="54"/>
      <c r="EB1438" s="54"/>
      <c r="EC1438" s="54"/>
      <c r="ED1438" s="54"/>
      <c r="EE1438" s="54"/>
      <c r="EF1438" s="54"/>
      <c r="EG1438" s="54"/>
      <c r="EH1438" s="54"/>
      <c r="EI1438" s="54"/>
      <c r="EJ1438" s="54"/>
      <c r="EK1438" s="54"/>
      <c r="EL1438" s="54"/>
      <c r="EM1438" s="54"/>
      <c r="EN1438" s="54"/>
      <c r="EO1438" s="54"/>
      <c r="EP1438" s="54"/>
      <c r="EQ1438" s="54"/>
      <c r="ER1438" s="54"/>
      <c r="ES1438" s="54"/>
      <c r="ET1438" s="54"/>
      <c r="EU1438" s="54"/>
      <c r="EV1438" s="54"/>
      <c r="EW1438" s="54"/>
      <c r="EX1438" s="54"/>
      <c r="EY1438" s="54"/>
      <c r="EZ1438" s="54"/>
      <c r="FA1438" s="54"/>
      <c r="FB1438" s="54"/>
      <c r="FC1438" s="54"/>
      <c r="FD1438" s="54"/>
      <c r="FE1438" s="54"/>
      <c r="FF1438" s="54"/>
      <c r="FG1438" s="54"/>
      <c r="FH1438" s="54"/>
      <c r="FI1438" s="54"/>
      <c r="FJ1438" s="54"/>
      <c r="FK1438" s="54"/>
      <c r="FL1438" s="54"/>
      <c r="FM1438" s="54"/>
      <c r="FN1438" s="54"/>
      <c r="FO1438" s="54"/>
      <c r="FP1438" s="54"/>
      <c r="FQ1438" s="54"/>
      <c r="FR1438" s="54"/>
      <c r="FS1438" s="54"/>
      <c r="FT1438" s="54"/>
      <c r="FU1438" s="54"/>
      <c r="FV1438" s="54"/>
      <c r="FW1438" s="54"/>
      <c r="FX1438" s="54"/>
      <c r="FY1438" s="54"/>
      <c r="FZ1438" s="54"/>
      <c r="GA1438" s="54"/>
      <c r="GB1438" s="54"/>
      <c r="GC1438" s="54"/>
      <c r="GD1438" s="54"/>
      <c r="GE1438" s="54"/>
      <c r="GF1438" s="54"/>
      <c r="GG1438" s="54"/>
      <c r="GH1438" s="54"/>
      <c r="GI1438" s="54"/>
      <c r="GJ1438" s="54"/>
      <c r="GK1438" s="54"/>
      <c r="GL1438" s="54"/>
      <c r="GM1438" s="54"/>
    </row>
    <row r="1439" spans="1:195" s="55" customFormat="1" ht="55.2" x14ac:dyDescent="0.3">
      <c r="A1439" s="89" t="s">
        <v>17</v>
      </c>
      <c r="B1439" s="21" t="s">
        <v>1290</v>
      </c>
      <c r="C1439" s="163" t="s">
        <v>19</v>
      </c>
      <c r="D1439" s="81" t="s">
        <v>267</v>
      </c>
      <c r="E1439" s="81" t="s">
        <v>19</v>
      </c>
      <c r="F1439" s="81" t="s">
        <v>275</v>
      </c>
      <c r="G1439" s="81">
        <v>22104</v>
      </c>
      <c r="H1439" s="81" t="s">
        <v>311</v>
      </c>
      <c r="I1439" s="37" t="s">
        <v>22</v>
      </c>
      <c r="J1439" s="81" t="s">
        <v>737</v>
      </c>
      <c r="K1439" s="81" t="s">
        <v>738</v>
      </c>
      <c r="L1439" s="157" t="s">
        <v>21</v>
      </c>
      <c r="M1439" s="5" t="s">
        <v>21</v>
      </c>
      <c r="N1439" s="26" t="s">
        <v>27</v>
      </c>
      <c r="O1439" s="27">
        <v>6</v>
      </c>
      <c r="P1439" s="27">
        <v>51</v>
      </c>
      <c r="Q1439" s="28">
        <v>306</v>
      </c>
      <c r="R1439" s="28">
        <v>306</v>
      </c>
      <c r="S1439" s="54"/>
      <c r="T1439" s="54"/>
      <c r="U1439" s="54"/>
      <c r="V1439" s="54"/>
      <c r="W1439" s="54"/>
      <c r="X1439" s="54"/>
      <c r="Y1439" s="54"/>
      <c r="Z1439" s="54"/>
      <c r="AA1439" s="54"/>
      <c r="AB1439" s="54"/>
      <c r="AC1439" s="54"/>
      <c r="AD1439" s="54"/>
      <c r="AE1439" s="54"/>
      <c r="AF1439" s="54"/>
      <c r="AG1439" s="54"/>
      <c r="AH1439" s="54"/>
      <c r="AI1439" s="54"/>
      <c r="AJ1439" s="54"/>
      <c r="AK1439" s="54"/>
      <c r="AL1439" s="54"/>
      <c r="AM1439" s="54"/>
      <c r="AN1439" s="54"/>
      <c r="AO1439" s="54"/>
      <c r="AP1439" s="54"/>
      <c r="AQ1439" s="54"/>
      <c r="AR1439" s="54"/>
      <c r="AS1439" s="54"/>
      <c r="AT1439" s="54"/>
      <c r="AU1439" s="54"/>
      <c r="AV1439" s="54"/>
      <c r="AW1439" s="54"/>
      <c r="AX1439" s="54"/>
      <c r="AY1439" s="54"/>
      <c r="AZ1439" s="54"/>
      <c r="BA1439" s="54"/>
      <c r="BB1439" s="54"/>
      <c r="BC1439" s="54"/>
      <c r="BD1439" s="54"/>
      <c r="BE1439" s="54"/>
      <c r="BF1439" s="54"/>
      <c r="BG1439" s="54"/>
      <c r="BH1439" s="54"/>
      <c r="BI1439" s="54"/>
      <c r="BJ1439" s="54"/>
      <c r="BK1439" s="54"/>
      <c r="BL1439" s="54"/>
      <c r="BM1439" s="54"/>
      <c r="BN1439" s="54"/>
      <c r="BO1439" s="54"/>
      <c r="BP1439" s="54"/>
      <c r="BQ1439" s="54"/>
      <c r="BR1439" s="54"/>
      <c r="BS1439" s="54"/>
      <c r="BT1439" s="54"/>
      <c r="BU1439" s="54"/>
      <c r="BV1439" s="54"/>
      <c r="BW1439" s="54"/>
      <c r="BX1439" s="54"/>
      <c r="BY1439" s="54"/>
      <c r="BZ1439" s="54"/>
      <c r="CA1439" s="54"/>
      <c r="CB1439" s="54"/>
      <c r="CC1439" s="54"/>
      <c r="CD1439" s="54"/>
      <c r="CE1439" s="54"/>
      <c r="CF1439" s="54"/>
      <c r="CG1439" s="54"/>
      <c r="CH1439" s="54"/>
      <c r="CI1439" s="54"/>
      <c r="CJ1439" s="54"/>
      <c r="CK1439" s="54"/>
      <c r="CL1439" s="54"/>
      <c r="CM1439" s="54"/>
      <c r="CN1439" s="54"/>
      <c r="CO1439" s="54"/>
      <c r="CP1439" s="54"/>
      <c r="CQ1439" s="54"/>
      <c r="CR1439" s="54"/>
      <c r="CS1439" s="54"/>
      <c r="CT1439" s="54"/>
      <c r="CU1439" s="54"/>
      <c r="CV1439" s="54"/>
      <c r="CW1439" s="54"/>
      <c r="CX1439" s="54"/>
      <c r="CY1439" s="54"/>
      <c r="CZ1439" s="54"/>
      <c r="DA1439" s="54"/>
      <c r="DB1439" s="54"/>
      <c r="DC1439" s="54"/>
      <c r="DD1439" s="54"/>
      <c r="DE1439" s="54"/>
      <c r="DF1439" s="54"/>
      <c r="DG1439" s="54"/>
      <c r="DH1439" s="54"/>
      <c r="DI1439" s="54"/>
      <c r="DJ1439" s="54"/>
      <c r="DK1439" s="54"/>
      <c r="DL1439" s="54"/>
      <c r="DM1439" s="54"/>
      <c r="DN1439" s="54"/>
      <c r="DO1439" s="54"/>
      <c r="DP1439" s="54"/>
      <c r="DQ1439" s="54"/>
      <c r="DR1439" s="54"/>
      <c r="DS1439" s="54"/>
      <c r="DT1439" s="54"/>
      <c r="DU1439" s="54"/>
      <c r="DV1439" s="54"/>
      <c r="DW1439" s="54"/>
      <c r="DX1439" s="54"/>
      <c r="DY1439" s="54"/>
      <c r="DZ1439" s="54"/>
      <c r="EA1439" s="54"/>
      <c r="EB1439" s="54"/>
      <c r="EC1439" s="54"/>
      <c r="ED1439" s="54"/>
      <c r="EE1439" s="54"/>
      <c r="EF1439" s="54"/>
      <c r="EG1439" s="54"/>
      <c r="EH1439" s="54"/>
      <c r="EI1439" s="54"/>
      <c r="EJ1439" s="54"/>
      <c r="EK1439" s="54"/>
      <c r="EL1439" s="54"/>
      <c r="EM1439" s="54"/>
      <c r="EN1439" s="54"/>
      <c r="EO1439" s="54"/>
      <c r="EP1439" s="54"/>
      <c r="EQ1439" s="54"/>
      <c r="ER1439" s="54"/>
      <c r="ES1439" s="54"/>
      <c r="ET1439" s="54"/>
      <c r="EU1439" s="54"/>
      <c r="EV1439" s="54"/>
      <c r="EW1439" s="54"/>
      <c r="EX1439" s="54"/>
      <c r="EY1439" s="54"/>
      <c r="EZ1439" s="54"/>
      <c r="FA1439" s="54"/>
      <c r="FB1439" s="54"/>
      <c r="FC1439" s="54"/>
      <c r="FD1439" s="54"/>
      <c r="FE1439" s="54"/>
      <c r="FF1439" s="54"/>
      <c r="FG1439" s="54"/>
      <c r="FH1439" s="54"/>
      <c r="FI1439" s="54"/>
      <c r="FJ1439" s="54"/>
      <c r="FK1439" s="54"/>
      <c r="FL1439" s="54"/>
      <c r="FM1439" s="54"/>
      <c r="FN1439" s="54"/>
      <c r="FO1439" s="54"/>
      <c r="FP1439" s="54"/>
      <c r="FQ1439" s="54"/>
      <c r="FR1439" s="54"/>
      <c r="FS1439" s="54"/>
      <c r="FT1439" s="54"/>
      <c r="FU1439" s="54"/>
      <c r="FV1439" s="54"/>
      <c r="FW1439" s="54"/>
      <c r="FX1439" s="54"/>
      <c r="FY1439" s="54"/>
      <c r="FZ1439" s="54"/>
      <c r="GA1439" s="54"/>
      <c r="GB1439" s="54"/>
      <c r="GC1439" s="54"/>
      <c r="GD1439" s="54"/>
      <c r="GE1439" s="54"/>
      <c r="GF1439" s="54"/>
      <c r="GG1439" s="54"/>
      <c r="GH1439" s="54"/>
      <c r="GI1439" s="54"/>
      <c r="GJ1439" s="54"/>
      <c r="GK1439" s="54"/>
      <c r="GL1439" s="54"/>
      <c r="GM1439" s="54"/>
    </row>
    <row r="1440" spans="1:195" s="55" customFormat="1" ht="55.2" x14ac:dyDescent="0.3">
      <c r="A1440" s="89" t="s">
        <v>17</v>
      </c>
      <c r="B1440" s="21" t="s">
        <v>1290</v>
      </c>
      <c r="C1440" s="163" t="s">
        <v>19</v>
      </c>
      <c r="D1440" s="81" t="s">
        <v>267</v>
      </c>
      <c r="E1440" s="81" t="s">
        <v>19</v>
      </c>
      <c r="F1440" s="81" t="s">
        <v>275</v>
      </c>
      <c r="G1440" s="81">
        <v>22104</v>
      </c>
      <c r="H1440" s="81" t="s">
        <v>311</v>
      </c>
      <c r="I1440" s="37" t="s">
        <v>22</v>
      </c>
      <c r="J1440" s="81" t="s">
        <v>64</v>
      </c>
      <c r="K1440" s="81" t="s">
        <v>174</v>
      </c>
      <c r="L1440" s="157" t="s">
        <v>21</v>
      </c>
      <c r="M1440" s="5" t="s">
        <v>21</v>
      </c>
      <c r="N1440" s="26" t="s">
        <v>254</v>
      </c>
      <c r="O1440" s="27">
        <v>1</v>
      </c>
      <c r="P1440" s="27">
        <v>1537</v>
      </c>
      <c r="Q1440" s="28">
        <v>1537</v>
      </c>
      <c r="R1440" s="28">
        <v>1537</v>
      </c>
      <c r="S1440" s="54"/>
      <c r="T1440" s="54"/>
      <c r="U1440" s="54"/>
      <c r="V1440" s="54"/>
      <c r="W1440" s="54"/>
      <c r="X1440" s="54"/>
      <c r="Y1440" s="54"/>
      <c r="Z1440" s="54"/>
      <c r="AA1440" s="54"/>
      <c r="AB1440" s="54"/>
      <c r="AC1440" s="54"/>
      <c r="AD1440" s="54"/>
      <c r="AE1440" s="54"/>
      <c r="AF1440" s="54"/>
      <c r="AG1440" s="54"/>
      <c r="AH1440" s="54"/>
      <c r="AI1440" s="54"/>
      <c r="AJ1440" s="54"/>
      <c r="AK1440" s="54"/>
      <c r="AL1440" s="54"/>
      <c r="AM1440" s="54"/>
      <c r="AN1440" s="54"/>
      <c r="AO1440" s="54"/>
      <c r="AP1440" s="54"/>
      <c r="AQ1440" s="54"/>
      <c r="AR1440" s="54"/>
      <c r="AS1440" s="54"/>
      <c r="AT1440" s="54"/>
      <c r="AU1440" s="54"/>
      <c r="AV1440" s="54"/>
      <c r="AW1440" s="54"/>
      <c r="AX1440" s="54"/>
      <c r="AY1440" s="54"/>
      <c r="AZ1440" s="54"/>
      <c r="BA1440" s="54"/>
      <c r="BB1440" s="54"/>
      <c r="BC1440" s="54"/>
      <c r="BD1440" s="54"/>
      <c r="BE1440" s="54"/>
      <c r="BF1440" s="54"/>
      <c r="BG1440" s="54"/>
      <c r="BH1440" s="54"/>
      <c r="BI1440" s="54"/>
      <c r="BJ1440" s="54"/>
      <c r="BK1440" s="54"/>
      <c r="BL1440" s="54"/>
      <c r="BM1440" s="54"/>
      <c r="BN1440" s="54"/>
      <c r="BO1440" s="54"/>
      <c r="BP1440" s="54"/>
      <c r="BQ1440" s="54"/>
      <c r="BR1440" s="54"/>
      <c r="BS1440" s="54"/>
      <c r="BT1440" s="54"/>
      <c r="BU1440" s="54"/>
      <c r="BV1440" s="54"/>
      <c r="BW1440" s="54"/>
      <c r="BX1440" s="54"/>
      <c r="BY1440" s="54"/>
      <c r="BZ1440" s="54"/>
      <c r="CA1440" s="54"/>
      <c r="CB1440" s="54"/>
      <c r="CC1440" s="54"/>
      <c r="CD1440" s="54"/>
      <c r="CE1440" s="54"/>
      <c r="CF1440" s="54"/>
      <c r="CG1440" s="54"/>
      <c r="CH1440" s="54"/>
      <c r="CI1440" s="54"/>
      <c r="CJ1440" s="54"/>
      <c r="CK1440" s="54"/>
      <c r="CL1440" s="54"/>
      <c r="CM1440" s="54"/>
      <c r="CN1440" s="54"/>
      <c r="CO1440" s="54"/>
      <c r="CP1440" s="54"/>
      <c r="CQ1440" s="54"/>
      <c r="CR1440" s="54"/>
      <c r="CS1440" s="54"/>
      <c r="CT1440" s="54"/>
      <c r="CU1440" s="54"/>
      <c r="CV1440" s="54"/>
      <c r="CW1440" s="54"/>
      <c r="CX1440" s="54"/>
      <c r="CY1440" s="54"/>
      <c r="CZ1440" s="54"/>
      <c r="DA1440" s="54"/>
      <c r="DB1440" s="54"/>
      <c r="DC1440" s="54"/>
      <c r="DD1440" s="54"/>
      <c r="DE1440" s="54"/>
      <c r="DF1440" s="54"/>
      <c r="DG1440" s="54"/>
      <c r="DH1440" s="54"/>
      <c r="DI1440" s="54"/>
      <c r="DJ1440" s="54"/>
      <c r="DK1440" s="54"/>
      <c r="DL1440" s="54"/>
      <c r="DM1440" s="54"/>
      <c r="DN1440" s="54"/>
      <c r="DO1440" s="54"/>
      <c r="DP1440" s="54"/>
      <c r="DQ1440" s="54"/>
      <c r="DR1440" s="54"/>
      <c r="DS1440" s="54"/>
      <c r="DT1440" s="54"/>
      <c r="DU1440" s="54"/>
      <c r="DV1440" s="54"/>
      <c r="DW1440" s="54"/>
      <c r="DX1440" s="54"/>
      <c r="DY1440" s="54"/>
      <c r="DZ1440" s="54"/>
      <c r="EA1440" s="54"/>
      <c r="EB1440" s="54"/>
      <c r="EC1440" s="54"/>
      <c r="ED1440" s="54"/>
      <c r="EE1440" s="54"/>
      <c r="EF1440" s="54"/>
      <c r="EG1440" s="54"/>
      <c r="EH1440" s="54"/>
      <c r="EI1440" s="54"/>
      <c r="EJ1440" s="54"/>
      <c r="EK1440" s="54"/>
      <c r="EL1440" s="54"/>
      <c r="EM1440" s="54"/>
      <c r="EN1440" s="54"/>
      <c r="EO1440" s="54"/>
      <c r="EP1440" s="54"/>
      <c r="EQ1440" s="54"/>
      <c r="ER1440" s="54"/>
      <c r="ES1440" s="54"/>
      <c r="ET1440" s="54"/>
      <c r="EU1440" s="54"/>
      <c r="EV1440" s="54"/>
      <c r="EW1440" s="54"/>
      <c r="EX1440" s="54"/>
      <c r="EY1440" s="54"/>
      <c r="EZ1440" s="54"/>
      <c r="FA1440" s="54"/>
      <c r="FB1440" s="54"/>
      <c r="FC1440" s="54"/>
      <c r="FD1440" s="54"/>
      <c r="FE1440" s="54"/>
      <c r="FF1440" s="54"/>
      <c r="FG1440" s="54"/>
      <c r="FH1440" s="54"/>
      <c r="FI1440" s="54"/>
      <c r="FJ1440" s="54"/>
      <c r="FK1440" s="54"/>
      <c r="FL1440" s="54"/>
      <c r="FM1440" s="54"/>
      <c r="FN1440" s="54"/>
      <c r="FO1440" s="54"/>
      <c r="FP1440" s="54"/>
      <c r="FQ1440" s="54"/>
      <c r="FR1440" s="54"/>
      <c r="FS1440" s="54"/>
      <c r="FT1440" s="54"/>
      <c r="FU1440" s="54"/>
      <c r="FV1440" s="54"/>
      <c r="FW1440" s="54"/>
      <c r="FX1440" s="54"/>
      <c r="FY1440" s="54"/>
      <c r="FZ1440" s="54"/>
      <c r="GA1440" s="54"/>
      <c r="GB1440" s="54"/>
      <c r="GC1440" s="54"/>
      <c r="GD1440" s="54"/>
      <c r="GE1440" s="54"/>
      <c r="GF1440" s="54"/>
      <c r="GG1440" s="54"/>
      <c r="GH1440" s="54"/>
      <c r="GI1440" s="54"/>
      <c r="GJ1440" s="54"/>
      <c r="GK1440" s="54"/>
      <c r="GL1440" s="54"/>
      <c r="GM1440" s="54"/>
    </row>
    <row r="1441" spans="1:195" s="55" customFormat="1" ht="41.4" x14ac:dyDescent="0.3">
      <c r="A1441" s="89" t="s">
        <v>17</v>
      </c>
      <c r="B1441" s="21" t="s">
        <v>1290</v>
      </c>
      <c r="C1441" s="163" t="s">
        <v>19</v>
      </c>
      <c r="D1441" s="81" t="s">
        <v>267</v>
      </c>
      <c r="E1441" s="81" t="s">
        <v>19</v>
      </c>
      <c r="F1441" s="81" t="s">
        <v>275</v>
      </c>
      <c r="G1441" s="81">
        <v>29401</v>
      </c>
      <c r="H1441" s="81" t="s">
        <v>948</v>
      </c>
      <c r="I1441" s="37" t="s">
        <v>22</v>
      </c>
      <c r="J1441" s="81" t="s">
        <v>1034</v>
      </c>
      <c r="K1441" s="81" t="s">
        <v>1035</v>
      </c>
      <c r="L1441" s="157" t="s">
        <v>21</v>
      </c>
      <c r="M1441" s="5" t="s">
        <v>21</v>
      </c>
      <c r="N1441" s="26" t="s">
        <v>27</v>
      </c>
      <c r="O1441" s="27">
        <v>3</v>
      </c>
      <c r="P1441" s="27">
        <v>1191</v>
      </c>
      <c r="Q1441" s="28">
        <v>3573</v>
      </c>
      <c r="R1441" s="28">
        <v>3573</v>
      </c>
      <c r="S1441" s="54"/>
      <c r="T1441" s="54"/>
      <c r="U1441" s="54"/>
      <c r="V1441" s="54"/>
      <c r="W1441" s="54"/>
      <c r="X1441" s="54"/>
      <c r="Y1441" s="54"/>
      <c r="Z1441" s="54"/>
      <c r="AA1441" s="54"/>
      <c r="AB1441" s="54"/>
      <c r="AC1441" s="54"/>
      <c r="AD1441" s="54"/>
      <c r="AE1441" s="54"/>
      <c r="AF1441" s="54"/>
      <c r="AG1441" s="54"/>
      <c r="AH1441" s="54"/>
      <c r="AI1441" s="54"/>
      <c r="AJ1441" s="54"/>
      <c r="AK1441" s="54"/>
      <c r="AL1441" s="54"/>
      <c r="AM1441" s="54"/>
      <c r="AN1441" s="54"/>
      <c r="AO1441" s="54"/>
      <c r="AP1441" s="54"/>
      <c r="AQ1441" s="54"/>
      <c r="AR1441" s="54"/>
      <c r="AS1441" s="54"/>
      <c r="AT1441" s="54"/>
      <c r="AU1441" s="54"/>
      <c r="AV1441" s="54"/>
      <c r="AW1441" s="54"/>
      <c r="AX1441" s="54"/>
      <c r="AY1441" s="54"/>
      <c r="AZ1441" s="54"/>
      <c r="BA1441" s="54"/>
      <c r="BB1441" s="54"/>
      <c r="BC1441" s="54"/>
      <c r="BD1441" s="54"/>
      <c r="BE1441" s="54"/>
      <c r="BF1441" s="54"/>
      <c r="BG1441" s="54"/>
      <c r="BH1441" s="54"/>
      <c r="BI1441" s="54"/>
      <c r="BJ1441" s="54"/>
      <c r="BK1441" s="54"/>
      <c r="BL1441" s="54"/>
      <c r="BM1441" s="54"/>
      <c r="BN1441" s="54"/>
      <c r="BO1441" s="54"/>
      <c r="BP1441" s="54"/>
      <c r="BQ1441" s="54"/>
      <c r="BR1441" s="54"/>
      <c r="BS1441" s="54"/>
      <c r="BT1441" s="54"/>
      <c r="BU1441" s="54"/>
      <c r="BV1441" s="54"/>
      <c r="BW1441" s="54"/>
      <c r="BX1441" s="54"/>
      <c r="BY1441" s="54"/>
      <c r="BZ1441" s="54"/>
      <c r="CA1441" s="54"/>
      <c r="CB1441" s="54"/>
      <c r="CC1441" s="54"/>
      <c r="CD1441" s="54"/>
      <c r="CE1441" s="54"/>
      <c r="CF1441" s="54"/>
      <c r="CG1441" s="54"/>
      <c r="CH1441" s="54"/>
      <c r="CI1441" s="54"/>
      <c r="CJ1441" s="54"/>
      <c r="CK1441" s="54"/>
      <c r="CL1441" s="54"/>
      <c r="CM1441" s="54"/>
      <c r="CN1441" s="54"/>
      <c r="CO1441" s="54"/>
      <c r="CP1441" s="54"/>
      <c r="CQ1441" s="54"/>
      <c r="CR1441" s="54"/>
      <c r="CS1441" s="54"/>
      <c r="CT1441" s="54"/>
      <c r="CU1441" s="54"/>
      <c r="CV1441" s="54"/>
      <c r="CW1441" s="54"/>
      <c r="CX1441" s="54"/>
      <c r="CY1441" s="54"/>
      <c r="CZ1441" s="54"/>
      <c r="DA1441" s="54"/>
      <c r="DB1441" s="54"/>
      <c r="DC1441" s="54"/>
      <c r="DD1441" s="54"/>
      <c r="DE1441" s="54"/>
      <c r="DF1441" s="54"/>
      <c r="DG1441" s="54"/>
      <c r="DH1441" s="54"/>
      <c r="DI1441" s="54"/>
      <c r="DJ1441" s="54"/>
      <c r="DK1441" s="54"/>
      <c r="DL1441" s="54"/>
      <c r="DM1441" s="54"/>
      <c r="DN1441" s="54"/>
      <c r="DO1441" s="54"/>
      <c r="DP1441" s="54"/>
      <c r="DQ1441" s="54"/>
      <c r="DR1441" s="54"/>
      <c r="DS1441" s="54"/>
      <c r="DT1441" s="54"/>
      <c r="DU1441" s="54"/>
      <c r="DV1441" s="54"/>
      <c r="DW1441" s="54"/>
      <c r="DX1441" s="54"/>
      <c r="DY1441" s="54"/>
      <c r="DZ1441" s="54"/>
      <c r="EA1441" s="54"/>
      <c r="EB1441" s="54"/>
      <c r="EC1441" s="54"/>
      <c r="ED1441" s="54"/>
      <c r="EE1441" s="54"/>
      <c r="EF1441" s="54"/>
      <c r="EG1441" s="54"/>
      <c r="EH1441" s="54"/>
      <c r="EI1441" s="54"/>
      <c r="EJ1441" s="54"/>
      <c r="EK1441" s="54"/>
      <c r="EL1441" s="54"/>
      <c r="EM1441" s="54"/>
      <c r="EN1441" s="54"/>
      <c r="EO1441" s="54"/>
      <c r="EP1441" s="54"/>
      <c r="EQ1441" s="54"/>
      <c r="ER1441" s="54"/>
      <c r="ES1441" s="54"/>
      <c r="ET1441" s="54"/>
      <c r="EU1441" s="54"/>
      <c r="EV1441" s="54"/>
      <c r="EW1441" s="54"/>
      <c r="EX1441" s="54"/>
      <c r="EY1441" s="54"/>
      <c r="EZ1441" s="54"/>
      <c r="FA1441" s="54"/>
      <c r="FB1441" s="54"/>
      <c r="FC1441" s="54"/>
      <c r="FD1441" s="54"/>
      <c r="FE1441" s="54"/>
      <c r="FF1441" s="54"/>
      <c r="FG1441" s="54"/>
      <c r="FH1441" s="54"/>
      <c r="FI1441" s="54"/>
      <c r="FJ1441" s="54"/>
      <c r="FK1441" s="54"/>
      <c r="FL1441" s="54"/>
      <c r="FM1441" s="54"/>
      <c r="FN1441" s="54"/>
      <c r="FO1441" s="54"/>
      <c r="FP1441" s="54"/>
      <c r="FQ1441" s="54"/>
      <c r="FR1441" s="54"/>
      <c r="FS1441" s="54"/>
      <c r="FT1441" s="54"/>
      <c r="FU1441" s="54"/>
      <c r="FV1441" s="54"/>
      <c r="FW1441" s="54"/>
      <c r="FX1441" s="54"/>
      <c r="FY1441" s="54"/>
      <c r="FZ1441" s="54"/>
      <c r="GA1441" s="54"/>
      <c r="GB1441" s="54"/>
      <c r="GC1441" s="54"/>
      <c r="GD1441" s="54"/>
      <c r="GE1441" s="54"/>
      <c r="GF1441" s="54"/>
      <c r="GG1441" s="54"/>
      <c r="GH1441" s="54"/>
      <c r="GI1441" s="54"/>
      <c r="GJ1441" s="54"/>
      <c r="GK1441" s="54"/>
      <c r="GL1441" s="54"/>
      <c r="GM1441" s="54"/>
    </row>
    <row r="1442" spans="1:195" s="55" customFormat="1" ht="27.6" x14ac:dyDescent="0.3">
      <c r="A1442" s="89" t="s">
        <v>17</v>
      </c>
      <c r="B1442" s="21" t="s">
        <v>1290</v>
      </c>
      <c r="C1442" s="163" t="s">
        <v>19</v>
      </c>
      <c r="D1442" s="81" t="s">
        <v>267</v>
      </c>
      <c r="E1442" s="81" t="s">
        <v>19</v>
      </c>
      <c r="F1442" s="81" t="s">
        <v>275</v>
      </c>
      <c r="G1442" s="81">
        <v>21101</v>
      </c>
      <c r="H1442" s="81" t="s">
        <v>287</v>
      </c>
      <c r="I1442" s="37" t="s">
        <v>22</v>
      </c>
      <c r="J1442" s="81" t="s">
        <v>394</v>
      </c>
      <c r="K1442" s="81" t="s">
        <v>395</v>
      </c>
      <c r="L1442" s="157" t="s">
        <v>21</v>
      </c>
      <c r="M1442" s="5" t="s">
        <v>21</v>
      </c>
      <c r="N1442" s="26" t="s">
        <v>257</v>
      </c>
      <c r="O1442" s="27">
        <v>45</v>
      </c>
      <c r="P1442" s="27">
        <v>7</v>
      </c>
      <c r="Q1442" s="28">
        <v>318</v>
      </c>
      <c r="R1442" s="28">
        <v>318</v>
      </c>
      <c r="S1442" s="54"/>
      <c r="T1442" s="54"/>
      <c r="U1442" s="54"/>
      <c r="V1442" s="54"/>
      <c r="W1442" s="54"/>
      <c r="X1442" s="54"/>
      <c r="Y1442" s="54"/>
      <c r="Z1442" s="54"/>
      <c r="AA1442" s="54"/>
      <c r="AB1442" s="54"/>
      <c r="AC1442" s="54"/>
      <c r="AD1442" s="54"/>
      <c r="AE1442" s="54"/>
      <c r="AF1442" s="54"/>
      <c r="AG1442" s="54"/>
      <c r="AH1442" s="54"/>
      <c r="AI1442" s="54"/>
      <c r="AJ1442" s="54"/>
      <c r="AK1442" s="54"/>
      <c r="AL1442" s="54"/>
      <c r="AM1442" s="54"/>
      <c r="AN1442" s="54"/>
      <c r="AO1442" s="54"/>
      <c r="AP1442" s="54"/>
      <c r="AQ1442" s="54"/>
      <c r="AR1442" s="54"/>
      <c r="AS1442" s="54"/>
      <c r="AT1442" s="54"/>
      <c r="AU1442" s="54"/>
      <c r="AV1442" s="54"/>
      <c r="AW1442" s="54"/>
      <c r="AX1442" s="54"/>
      <c r="AY1442" s="54"/>
      <c r="AZ1442" s="54"/>
      <c r="BA1442" s="54"/>
      <c r="BB1442" s="54"/>
      <c r="BC1442" s="54"/>
      <c r="BD1442" s="54"/>
      <c r="BE1442" s="54"/>
      <c r="BF1442" s="54"/>
      <c r="BG1442" s="54"/>
      <c r="BH1442" s="54"/>
      <c r="BI1442" s="54"/>
      <c r="BJ1442" s="54"/>
      <c r="BK1442" s="54"/>
      <c r="BL1442" s="54"/>
      <c r="BM1442" s="54"/>
      <c r="BN1442" s="54"/>
      <c r="BO1442" s="54"/>
      <c r="BP1442" s="54"/>
      <c r="BQ1442" s="54"/>
      <c r="BR1442" s="54"/>
      <c r="BS1442" s="54"/>
      <c r="BT1442" s="54"/>
      <c r="BU1442" s="54"/>
      <c r="BV1442" s="54"/>
      <c r="BW1442" s="54"/>
      <c r="BX1442" s="54"/>
      <c r="BY1442" s="54"/>
      <c r="BZ1442" s="54"/>
      <c r="CA1442" s="54"/>
      <c r="CB1442" s="54"/>
      <c r="CC1442" s="54"/>
      <c r="CD1442" s="54"/>
      <c r="CE1442" s="54"/>
      <c r="CF1442" s="54"/>
      <c r="CG1442" s="54"/>
      <c r="CH1442" s="54"/>
      <c r="CI1442" s="54"/>
      <c r="CJ1442" s="54"/>
      <c r="CK1442" s="54"/>
      <c r="CL1442" s="54"/>
      <c r="CM1442" s="54"/>
      <c r="CN1442" s="54"/>
      <c r="CO1442" s="54"/>
      <c r="CP1442" s="54"/>
      <c r="CQ1442" s="54"/>
      <c r="CR1442" s="54"/>
      <c r="CS1442" s="54"/>
      <c r="CT1442" s="54"/>
      <c r="CU1442" s="54"/>
      <c r="CV1442" s="54"/>
      <c r="CW1442" s="54"/>
      <c r="CX1442" s="54"/>
      <c r="CY1442" s="54"/>
      <c r="CZ1442" s="54"/>
      <c r="DA1442" s="54"/>
      <c r="DB1442" s="54"/>
      <c r="DC1442" s="54"/>
      <c r="DD1442" s="54"/>
      <c r="DE1442" s="54"/>
      <c r="DF1442" s="54"/>
      <c r="DG1442" s="54"/>
      <c r="DH1442" s="54"/>
      <c r="DI1442" s="54"/>
      <c r="DJ1442" s="54"/>
      <c r="DK1442" s="54"/>
      <c r="DL1442" s="54"/>
      <c r="DM1442" s="54"/>
      <c r="DN1442" s="54"/>
      <c r="DO1442" s="54"/>
      <c r="DP1442" s="54"/>
      <c r="DQ1442" s="54"/>
      <c r="DR1442" s="54"/>
      <c r="DS1442" s="54"/>
      <c r="DT1442" s="54"/>
      <c r="DU1442" s="54"/>
      <c r="DV1442" s="54"/>
      <c r="DW1442" s="54"/>
      <c r="DX1442" s="54"/>
      <c r="DY1442" s="54"/>
      <c r="DZ1442" s="54"/>
      <c r="EA1442" s="54"/>
      <c r="EB1442" s="54"/>
      <c r="EC1442" s="54"/>
      <c r="ED1442" s="54"/>
      <c r="EE1442" s="54"/>
      <c r="EF1442" s="54"/>
      <c r="EG1442" s="54"/>
      <c r="EH1442" s="54"/>
      <c r="EI1442" s="54"/>
      <c r="EJ1442" s="54"/>
      <c r="EK1442" s="54"/>
      <c r="EL1442" s="54"/>
      <c r="EM1442" s="54"/>
      <c r="EN1442" s="54"/>
      <c r="EO1442" s="54"/>
      <c r="EP1442" s="54"/>
      <c r="EQ1442" s="54"/>
      <c r="ER1442" s="54"/>
      <c r="ES1442" s="54"/>
      <c r="ET1442" s="54"/>
      <c r="EU1442" s="54"/>
      <c r="EV1442" s="54"/>
      <c r="EW1442" s="54"/>
      <c r="EX1442" s="54"/>
      <c r="EY1442" s="54"/>
      <c r="EZ1442" s="54"/>
      <c r="FA1442" s="54"/>
      <c r="FB1442" s="54"/>
      <c r="FC1442" s="54"/>
      <c r="FD1442" s="54"/>
      <c r="FE1442" s="54"/>
      <c r="FF1442" s="54"/>
      <c r="FG1442" s="54"/>
      <c r="FH1442" s="54"/>
      <c r="FI1442" s="54"/>
      <c r="FJ1442" s="54"/>
      <c r="FK1442" s="54"/>
      <c r="FL1442" s="54"/>
      <c r="FM1442" s="54"/>
      <c r="FN1442" s="54"/>
      <c r="FO1442" s="54"/>
      <c r="FP1442" s="54"/>
      <c r="FQ1442" s="54"/>
      <c r="FR1442" s="54"/>
      <c r="FS1442" s="54"/>
      <c r="FT1442" s="54"/>
      <c r="FU1442" s="54"/>
      <c r="FV1442" s="54"/>
      <c r="FW1442" s="54"/>
      <c r="FX1442" s="54"/>
      <c r="FY1442" s="54"/>
      <c r="FZ1442" s="54"/>
      <c r="GA1442" s="54"/>
      <c r="GB1442" s="54"/>
      <c r="GC1442" s="54"/>
      <c r="GD1442" s="54"/>
      <c r="GE1442" s="54"/>
      <c r="GF1442" s="54"/>
      <c r="GG1442" s="54"/>
      <c r="GH1442" s="54"/>
      <c r="GI1442" s="54"/>
      <c r="GJ1442" s="54"/>
      <c r="GK1442" s="54"/>
      <c r="GL1442" s="54"/>
      <c r="GM1442" s="54"/>
    </row>
    <row r="1443" spans="1:195" s="55" customFormat="1" ht="27.6" x14ac:dyDescent="0.3">
      <c r="A1443" s="89" t="s">
        <v>17</v>
      </c>
      <c r="B1443" s="21" t="s">
        <v>1290</v>
      </c>
      <c r="C1443" s="163" t="s">
        <v>19</v>
      </c>
      <c r="D1443" s="81" t="s">
        <v>267</v>
      </c>
      <c r="E1443" s="81" t="s">
        <v>19</v>
      </c>
      <c r="F1443" s="81" t="s">
        <v>275</v>
      </c>
      <c r="G1443" s="81">
        <v>21101</v>
      </c>
      <c r="H1443" s="81" t="s">
        <v>287</v>
      </c>
      <c r="I1443" s="37" t="s">
        <v>22</v>
      </c>
      <c r="J1443" s="81" t="s">
        <v>1309</v>
      </c>
      <c r="K1443" s="81" t="s">
        <v>1310</v>
      </c>
      <c r="L1443" s="157" t="s">
        <v>21</v>
      </c>
      <c r="M1443" s="5" t="s">
        <v>21</v>
      </c>
      <c r="N1443" s="26" t="s">
        <v>257</v>
      </c>
      <c r="O1443" s="27">
        <v>3</v>
      </c>
      <c r="P1443" s="27">
        <v>32</v>
      </c>
      <c r="Q1443" s="28">
        <v>96</v>
      </c>
      <c r="R1443" s="28">
        <v>96</v>
      </c>
      <c r="S1443" s="54"/>
      <c r="T1443" s="54"/>
      <c r="U1443" s="54"/>
      <c r="V1443" s="54"/>
      <c r="W1443" s="54"/>
      <c r="X1443" s="54"/>
      <c r="Y1443" s="54"/>
      <c r="Z1443" s="54"/>
      <c r="AA1443" s="54"/>
      <c r="AB1443" s="54"/>
      <c r="AC1443" s="54"/>
      <c r="AD1443" s="54"/>
      <c r="AE1443" s="54"/>
      <c r="AF1443" s="54"/>
      <c r="AG1443" s="54"/>
      <c r="AH1443" s="54"/>
      <c r="AI1443" s="54"/>
      <c r="AJ1443" s="54"/>
      <c r="AK1443" s="54"/>
      <c r="AL1443" s="54"/>
      <c r="AM1443" s="54"/>
      <c r="AN1443" s="54"/>
      <c r="AO1443" s="54"/>
      <c r="AP1443" s="54"/>
      <c r="AQ1443" s="54"/>
      <c r="AR1443" s="54"/>
      <c r="AS1443" s="54"/>
      <c r="AT1443" s="54"/>
      <c r="AU1443" s="54"/>
      <c r="AV1443" s="54"/>
      <c r="AW1443" s="54"/>
      <c r="AX1443" s="54"/>
      <c r="AY1443" s="54"/>
      <c r="AZ1443" s="54"/>
      <c r="BA1443" s="54"/>
      <c r="BB1443" s="54"/>
      <c r="BC1443" s="54"/>
      <c r="BD1443" s="54"/>
      <c r="BE1443" s="54"/>
      <c r="BF1443" s="54"/>
      <c r="BG1443" s="54"/>
      <c r="BH1443" s="54"/>
      <c r="BI1443" s="54"/>
      <c r="BJ1443" s="54"/>
      <c r="BK1443" s="54"/>
      <c r="BL1443" s="54"/>
      <c r="BM1443" s="54"/>
      <c r="BN1443" s="54"/>
      <c r="BO1443" s="54"/>
      <c r="BP1443" s="54"/>
      <c r="BQ1443" s="54"/>
      <c r="BR1443" s="54"/>
      <c r="BS1443" s="54"/>
      <c r="BT1443" s="54"/>
      <c r="BU1443" s="54"/>
      <c r="BV1443" s="54"/>
      <c r="BW1443" s="54"/>
      <c r="BX1443" s="54"/>
      <c r="BY1443" s="54"/>
      <c r="BZ1443" s="54"/>
      <c r="CA1443" s="54"/>
      <c r="CB1443" s="54"/>
      <c r="CC1443" s="54"/>
      <c r="CD1443" s="54"/>
      <c r="CE1443" s="54"/>
      <c r="CF1443" s="54"/>
      <c r="CG1443" s="54"/>
      <c r="CH1443" s="54"/>
      <c r="CI1443" s="54"/>
      <c r="CJ1443" s="54"/>
      <c r="CK1443" s="54"/>
      <c r="CL1443" s="54"/>
      <c r="CM1443" s="54"/>
      <c r="CN1443" s="54"/>
      <c r="CO1443" s="54"/>
      <c r="CP1443" s="54"/>
      <c r="CQ1443" s="54"/>
      <c r="CR1443" s="54"/>
      <c r="CS1443" s="54"/>
      <c r="CT1443" s="54"/>
      <c r="CU1443" s="54"/>
      <c r="CV1443" s="54"/>
      <c r="CW1443" s="54"/>
      <c r="CX1443" s="54"/>
      <c r="CY1443" s="54"/>
      <c r="CZ1443" s="54"/>
      <c r="DA1443" s="54"/>
      <c r="DB1443" s="54"/>
      <c r="DC1443" s="54"/>
      <c r="DD1443" s="54"/>
      <c r="DE1443" s="54"/>
      <c r="DF1443" s="54"/>
      <c r="DG1443" s="54"/>
      <c r="DH1443" s="54"/>
      <c r="DI1443" s="54"/>
      <c r="DJ1443" s="54"/>
      <c r="DK1443" s="54"/>
      <c r="DL1443" s="54"/>
      <c r="DM1443" s="54"/>
      <c r="DN1443" s="54"/>
      <c r="DO1443" s="54"/>
      <c r="DP1443" s="54"/>
      <c r="DQ1443" s="54"/>
      <c r="DR1443" s="54"/>
      <c r="DS1443" s="54"/>
      <c r="DT1443" s="54"/>
      <c r="DU1443" s="54"/>
      <c r="DV1443" s="54"/>
      <c r="DW1443" s="54"/>
      <c r="DX1443" s="54"/>
      <c r="DY1443" s="54"/>
      <c r="DZ1443" s="54"/>
      <c r="EA1443" s="54"/>
      <c r="EB1443" s="54"/>
      <c r="EC1443" s="54"/>
      <c r="ED1443" s="54"/>
      <c r="EE1443" s="54"/>
      <c r="EF1443" s="54"/>
      <c r="EG1443" s="54"/>
      <c r="EH1443" s="54"/>
      <c r="EI1443" s="54"/>
      <c r="EJ1443" s="54"/>
      <c r="EK1443" s="54"/>
      <c r="EL1443" s="54"/>
      <c r="EM1443" s="54"/>
      <c r="EN1443" s="54"/>
      <c r="EO1443" s="54"/>
      <c r="EP1443" s="54"/>
      <c r="EQ1443" s="54"/>
      <c r="ER1443" s="54"/>
      <c r="ES1443" s="54"/>
      <c r="ET1443" s="54"/>
      <c r="EU1443" s="54"/>
      <c r="EV1443" s="54"/>
      <c r="EW1443" s="54"/>
      <c r="EX1443" s="54"/>
      <c r="EY1443" s="54"/>
      <c r="EZ1443" s="54"/>
      <c r="FA1443" s="54"/>
      <c r="FB1443" s="54"/>
      <c r="FC1443" s="54"/>
      <c r="FD1443" s="54"/>
      <c r="FE1443" s="54"/>
      <c r="FF1443" s="54"/>
      <c r="FG1443" s="54"/>
      <c r="FH1443" s="54"/>
      <c r="FI1443" s="54"/>
      <c r="FJ1443" s="54"/>
      <c r="FK1443" s="54"/>
      <c r="FL1443" s="54"/>
      <c r="FM1443" s="54"/>
      <c r="FN1443" s="54"/>
      <c r="FO1443" s="54"/>
      <c r="FP1443" s="54"/>
      <c r="FQ1443" s="54"/>
      <c r="FR1443" s="54"/>
      <c r="FS1443" s="54"/>
      <c r="FT1443" s="54"/>
      <c r="FU1443" s="54"/>
      <c r="FV1443" s="54"/>
      <c r="FW1443" s="54"/>
      <c r="FX1443" s="54"/>
      <c r="FY1443" s="54"/>
      <c r="FZ1443" s="54"/>
      <c r="GA1443" s="54"/>
      <c r="GB1443" s="54"/>
      <c r="GC1443" s="54"/>
      <c r="GD1443" s="54"/>
      <c r="GE1443" s="54"/>
      <c r="GF1443" s="54"/>
      <c r="GG1443" s="54"/>
      <c r="GH1443" s="54"/>
      <c r="GI1443" s="54"/>
      <c r="GJ1443" s="54"/>
      <c r="GK1443" s="54"/>
      <c r="GL1443" s="54"/>
      <c r="GM1443" s="54"/>
    </row>
    <row r="1444" spans="1:195" s="55" customFormat="1" ht="27.6" x14ac:dyDescent="0.3">
      <c r="A1444" s="89" t="s">
        <v>17</v>
      </c>
      <c r="B1444" s="21" t="s">
        <v>1290</v>
      </c>
      <c r="C1444" s="163" t="s">
        <v>19</v>
      </c>
      <c r="D1444" s="81" t="s">
        <v>267</v>
      </c>
      <c r="E1444" s="81" t="s">
        <v>19</v>
      </c>
      <c r="F1444" s="81" t="s">
        <v>275</v>
      </c>
      <c r="G1444" s="81">
        <v>21101</v>
      </c>
      <c r="H1444" s="81" t="s">
        <v>287</v>
      </c>
      <c r="I1444" s="37" t="s">
        <v>22</v>
      </c>
      <c r="J1444" s="81" t="s">
        <v>550</v>
      </c>
      <c r="K1444" s="81" t="s">
        <v>551</v>
      </c>
      <c r="L1444" s="157" t="s">
        <v>21</v>
      </c>
      <c r="M1444" s="5" t="s">
        <v>21</v>
      </c>
      <c r="N1444" s="26" t="s">
        <v>256</v>
      </c>
      <c r="O1444" s="27">
        <v>1</v>
      </c>
      <c r="P1444" s="27">
        <v>142</v>
      </c>
      <c r="Q1444" s="28">
        <v>142</v>
      </c>
      <c r="R1444" s="28">
        <v>142</v>
      </c>
      <c r="S1444" s="54"/>
      <c r="T1444" s="54"/>
      <c r="U1444" s="54"/>
      <c r="V1444" s="54"/>
      <c r="W1444" s="54"/>
      <c r="X1444" s="54"/>
      <c r="Y1444" s="54"/>
      <c r="Z1444" s="54"/>
      <c r="AA1444" s="54"/>
      <c r="AB1444" s="54"/>
      <c r="AC1444" s="54"/>
      <c r="AD1444" s="54"/>
      <c r="AE1444" s="54"/>
      <c r="AF1444" s="54"/>
      <c r="AG1444" s="54"/>
      <c r="AH1444" s="54"/>
      <c r="AI1444" s="54"/>
      <c r="AJ1444" s="54"/>
      <c r="AK1444" s="54"/>
      <c r="AL1444" s="54"/>
      <c r="AM1444" s="54"/>
      <c r="AN1444" s="54"/>
      <c r="AO1444" s="54"/>
      <c r="AP1444" s="54"/>
      <c r="AQ1444" s="54"/>
      <c r="AR1444" s="54"/>
      <c r="AS1444" s="54"/>
      <c r="AT1444" s="54"/>
      <c r="AU1444" s="54"/>
      <c r="AV1444" s="54"/>
      <c r="AW1444" s="54"/>
      <c r="AX1444" s="54"/>
      <c r="AY1444" s="54"/>
      <c r="AZ1444" s="54"/>
      <c r="BA1444" s="54"/>
      <c r="BB1444" s="54"/>
      <c r="BC1444" s="54"/>
      <c r="BD1444" s="54"/>
      <c r="BE1444" s="54"/>
      <c r="BF1444" s="54"/>
      <c r="BG1444" s="54"/>
      <c r="BH1444" s="54"/>
      <c r="BI1444" s="54"/>
      <c r="BJ1444" s="54"/>
      <c r="BK1444" s="54"/>
      <c r="BL1444" s="54"/>
      <c r="BM1444" s="54"/>
      <c r="BN1444" s="54"/>
      <c r="BO1444" s="54"/>
      <c r="BP1444" s="54"/>
      <c r="BQ1444" s="54"/>
      <c r="BR1444" s="54"/>
      <c r="BS1444" s="54"/>
      <c r="BT1444" s="54"/>
      <c r="BU1444" s="54"/>
      <c r="BV1444" s="54"/>
      <c r="BW1444" s="54"/>
      <c r="BX1444" s="54"/>
      <c r="BY1444" s="54"/>
      <c r="BZ1444" s="54"/>
      <c r="CA1444" s="54"/>
      <c r="CB1444" s="54"/>
      <c r="CC1444" s="54"/>
      <c r="CD1444" s="54"/>
      <c r="CE1444" s="54"/>
      <c r="CF1444" s="54"/>
      <c r="CG1444" s="54"/>
      <c r="CH1444" s="54"/>
      <c r="CI1444" s="54"/>
      <c r="CJ1444" s="54"/>
      <c r="CK1444" s="54"/>
      <c r="CL1444" s="54"/>
      <c r="CM1444" s="54"/>
      <c r="CN1444" s="54"/>
      <c r="CO1444" s="54"/>
      <c r="CP1444" s="54"/>
      <c r="CQ1444" s="54"/>
      <c r="CR1444" s="54"/>
      <c r="CS1444" s="54"/>
      <c r="CT1444" s="54"/>
      <c r="CU1444" s="54"/>
      <c r="CV1444" s="54"/>
      <c r="CW1444" s="54"/>
      <c r="CX1444" s="54"/>
      <c r="CY1444" s="54"/>
      <c r="CZ1444" s="54"/>
      <c r="DA1444" s="54"/>
      <c r="DB1444" s="54"/>
      <c r="DC1444" s="54"/>
      <c r="DD1444" s="54"/>
      <c r="DE1444" s="54"/>
      <c r="DF1444" s="54"/>
      <c r="DG1444" s="54"/>
      <c r="DH1444" s="54"/>
      <c r="DI1444" s="54"/>
      <c r="DJ1444" s="54"/>
      <c r="DK1444" s="54"/>
      <c r="DL1444" s="54"/>
      <c r="DM1444" s="54"/>
      <c r="DN1444" s="54"/>
      <c r="DO1444" s="54"/>
      <c r="DP1444" s="54"/>
      <c r="DQ1444" s="54"/>
      <c r="DR1444" s="54"/>
      <c r="DS1444" s="54"/>
      <c r="DT1444" s="54"/>
      <c r="DU1444" s="54"/>
      <c r="DV1444" s="54"/>
      <c r="DW1444" s="54"/>
      <c r="DX1444" s="54"/>
      <c r="DY1444" s="54"/>
      <c r="DZ1444" s="54"/>
      <c r="EA1444" s="54"/>
      <c r="EB1444" s="54"/>
      <c r="EC1444" s="54"/>
      <c r="ED1444" s="54"/>
      <c r="EE1444" s="54"/>
      <c r="EF1444" s="54"/>
      <c r="EG1444" s="54"/>
      <c r="EH1444" s="54"/>
      <c r="EI1444" s="54"/>
      <c r="EJ1444" s="54"/>
      <c r="EK1444" s="54"/>
      <c r="EL1444" s="54"/>
      <c r="EM1444" s="54"/>
      <c r="EN1444" s="54"/>
      <c r="EO1444" s="54"/>
      <c r="EP1444" s="54"/>
      <c r="EQ1444" s="54"/>
      <c r="ER1444" s="54"/>
      <c r="ES1444" s="54"/>
      <c r="ET1444" s="54"/>
      <c r="EU1444" s="54"/>
      <c r="EV1444" s="54"/>
      <c r="EW1444" s="54"/>
      <c r="EX1444" s="54"/>
      <c r="EY1444" s="54"/>
      <c r="EZ1444" s="54"/>
      <c r="FA1444" s="54"/>
      <c r="FB1444" s="54"/>
      <c r="FC1444" s="54"/>
      <c r="FD1444" s="54"/>
      <c r="FE1444" s="54"/>
      <c r="FF1444" s="54"/>
      <c r="FG1444" s="54"/>
      <c r="FH1444" s="54"/>
      <c r="FI1444" s="54"/>
      <c r="FJ1444" s="54"/>
      <c r="FK1444" s="54"/>
      <c r="FL1444" s="54"/>
      <c r="FM1444" s="54"/>
      <c r="FN1444" s="54"/>
      <c r="FO1444" s="54"/>
      <c r="FP1444" s="54"/>
      <c r="FQ1444" s="54"/>
      <c r="FR1444" s="54"/>
      <c r="FS1444" s="54"/>
      <c r="FT1444" s="54"/>
      <c r="FU1444" s="54"/>
      <c r="FV1444" s="54"/>
      <c r="FW1444" s="54"/>
      <c r="FX1444" s="54"/>
      <c r="FY1444" s="54"/>
      <c r="FZ1444" s="54"/>
      <c r="GA1444" s="54"/>
      <c r="GB1444" s="54"/>
      <c r="GC1444" s="54"/>
      <c r="GD1444" s="54"/>
      <c r="GE1444" s="54"/>
      <c r="GF1444" s="54"/>
      <c r="GG1444" s="54"/>
      <c r="GH1444" s="54"/>
      <c r="GI1444" s="54"/>
      <c r="GJ1444" s="54"/>
      <c r="GK1444" s="54"/>
      <c r="GL1444" s="54"/>
      <c r="GM1444" s="54"/>
    </row>
    <row r="1445" spans="1:195" s="55" customFormat="1" ht="27.6" x14ac:dyDescent="0.3">
      <c r="A1445" s="89" t="s">
        <v>17</v>
      </c>
      <c r="B1445" s="21" t="s">
        <v>1290</v>
      </c>
      <c r="C1445" s="163" t="s">
        <v>19</v>
      </c>
      <c r="D1445" s="81" t="s">
        <v>267</v>
      </c>
      <c r="E1445" s="81" t="s">
        <v>19</v>
      </c>
      <c r="F1445" s="81" t="s">
        <v>275</v>
      </c>
      <c r="G1445" s="81">
        <v>21101</v>
      </c>
      <c r="H1445" s="81" t="s">
        <v>287</v>
      </c>
      <c r="I1445" s="37" t="s">
        <v>22</v>
      </c>
      <c r="J1445" s="81" t="s">
        <v>1311</v>
      </c>
      <c r="K1445" s="81" t="s">
        <v>1312</v>
      </c>
      <c r="L1445" s="157" t="s">
        <v>21</v>
      </c>
      <c r="M1445" s="5" t="s">
        <v>21</v>
      </c>
      <c r="N1445" s="26" t="s">
        <v>256</v>
      </c>
      <c r="O1445" s="27">
        <v>1</v>
      </c>
      <c r="P1445" s="27">
        <v>54</v>
      </c>
      <c r="Q1445" s="28">
        <v>54</v>
      </c>
      <c r="R1445" s="28">
        <v>54</v>
      </c>
      <c r="S1445" s="54"/>
      <c r="T1445" s="54"/>
      <c r="U1445" s="54"/>
      <c r="V1445" s="54"/>
      <c r="W1445" s="54"/>
      <c r="X1445" s="54"/>
      <c r="Y1445" s="54"/>
      <c r="Z1445" s="54"/>
      <c r="AA1445" s="54"/>
      <c r="AB1445" s="54"/>
      <c r="AC1445" s="54"/>
      <c r="AD1445" s="54"/>
      <c r="AE1445" s="54"/>
      <c r="AF1445" s="54"/>
      <c r="AG1445" s="54"/>
      <c r="AH1445" s="54"/>
      <c r="AI1445" s="54"/>
      <c r="AJ1445" s="54"/>
      <c r="AK1445" s="54"/>
      <c r="AL1445" s="54"/>
      <c r="AM1445" s="54"/>
      <c r="AN1445" s="54"/>
      <c r="AO1445" s="54"/>
      <c r="AP1445" s="54"/>
      <c r="AQ1445" s="54"/>
      <c r="AR1445" s="54"/>
      <c r="AS1445" s="54"/>
      <c r="AT1445" s="54"/>
      <c r="AU1445" s="54"/>
      <c r="AV1445" s="54"/>
      <c r="AW1445" s="54"/>
      <c r="AX1445" s="54"/>
      <c r="AY1445" s="54"/>
      <c r="AZ1445" s="54"/>
      <c r="BA1445" s="54"/>
      <c r="BB1445" s="54"/>
      <c r="BC1445" s="54"/>
      <c r="BD1445" s="54"/>
      <c r="BE1445" s="54"/>
      <c r="BF1445" s="54"/>
      <c r="BG1445" s="54"/>
      <c r="BH1445" s="54"/>
      <c r="BI1445" s="54"/>
      <c r="BJ1445" s="54"/>
      <c r="BK1445" s="54"/>
      <c r="BL1445" s="54"/>
      <c r="BM1445" s="54"/>
      <c r="BN1445" s="54"/>
      <c r="BO1445" s="54"/>
      <c r="BP1445" s="54"/>
      <c r="BQ1445" s="54"/>
      <c r="BR1445" s="54"/>
      <c r="BS1445" s="54"/>
      <c r="BT1445" s="54"/>
      <c r="BU1445" s="54"/>
      <c r="BV1445" s="54"/>
      <c r="BW1445" s="54"/>
      <c r="BX1445" s="54"/>
      <c r="BY1445" s="54"/>
      <c r="BZ1445" s="54"/>
      <c r="CA1445" s="54"/>
      <c r="CB1445" s="54"/>
      <c r="CC1445" s="54"/>
      <c r="CD1445" s="54"/>
      <c r="CE1445" s="54"/>
      <c r="CF1445" s="54"/>
      <c r="CG1445" s="54"/>
      <c r="CH1445" s="54"/>
      <c r="CI1445" s="54"/>
      <c r="CJ1445" s="54"/>
      <c r="CK1445" s="54"/>
      <c r="CL1445" s="54"/>
      <c r="CM1445" s="54"/>
      <c r="CN1445" s="54"/>
      <c r="CO1445" s="54"/>
      <c r="CP1445" s="54"/>
      <c r="CQ1445" s="54"/>
      <c r="CR1445" s="54"/>
      <c r="CS1445" s="54"/>
      <c r="CT1445" s="54"/>
      <c r="CU1445" s="54"/>
      <c r="CV1445" s="54"/>
      <c r="CW1445" s="54"/>
      <c r="CX1445" s="54"/>
      <c r="CY1445" s="54"/>
      <c r="CZ1445" s="54"/>
      <c r="DA1445" s="54"/>
      <c r="DB1445" s="54"/>
      <c r="DC1445" s="54"/>
      <c r="DD1445" s="54"/>
      <c r="DE1445" s="54"/>
      <c r="DF1445" s="54"/>
      <c r="DG1445" s="54"/>
      <c r="DH1445" s="54"/>
      <c r="DI1445" s="54"/>
      <c r="DJ1445" s="54"/>
      <c r="DK1445" s="54"/>
      <c r="DL1445" s="54"/>
      <c r="DM1445" s="54"/>
      <c r="DN1445" s="54"/>
      <c r="DO1445" s="54"/>
      <c r="DP1445" s="54"/>
      <c r="DQ1445" s="54"/>
      <c r="DR1445" s="54"/>
      <c r="DS1445" s="54"/>
      <c r="DT1445" s="54"/>
      <c r="DU1445" s="54"/>
      <c r="DV1445" s="54"/>
      <c r="DW1445" s="54"/>
      <c r="DX1445" s="54"/>
      <c r="DY1445" s="54"/>
      <c r="DZ1445" s="54"/>
      <c r="EA1445" s="54"/>
      <c r="EB1445" s="54"/>
      <c r="EC1445" s="54"/>
      <c r="ED1445" s="54"/>
      <c r="EE1445" s="54"/>
      <c r="EF1445" s="54"/>
      <c r="EG1445" s="54"/>
      <c r="EH1445" s="54"/>
      <c r="EI1445" s="54"/>
      <c r="EJ1445" s="54"/>
      <c r="EK1445" s="54"/>
      <c r="EL1445" s="54"/>
      <c r="EM1445" s="54"/>
      <c r="EN1445" s="54"/>
      <c r="EO1445" s="54"/>
      <c r="EP1445" s="54"/>
      <c r="EQ1445" s="54"/>
      <c r="ER1445" s="54"/>
      <c r="ES1445" s="54"/>
      <c r="ET1445" s="54"/>
      <c r="EU1445" s="54"/>
      <c r="EV1445" s="54"/>
      <c r="EW1445" s="54"/>
      <c r="EX1445" s="54"/>
      <c r="EY1445" s="54"/>
      <c r="EZ1445" s="54"/>
      <c r="FA1445" s="54"/>
      <c r="FB1445" s="54"/>
      <c r="FC1445" s="54"/>
      <c r="FD1445" s="54"/>
      <c r="FE1445" s="54"/>
      <c r="FF1445" s="54"/>
      <c r="FG1445" s="54"/>
      <c r="FH1445" s="54"/>
      <c r="FI1445" s="54"/>
      <c r="FJ1445" s="54"/>
      <c r="FK1445" s="54"/>
      <c r="FL1445" s="54"/>
      <c r="FM1445" s="54"/>
      <c r="FN1445" s="54"/>
      <c r="FO1445" s="54"/>
      <c r="FP1445" s="54"/>
      <c r="FQ1445" s="54"/>
      <c r="FR1445" s="54"/>
      <c r="FS1445" s="54"/>
      <c r="FT1445" s="54"/>
      <c r="FU1445" s="54"/>
      <c r="FV1445" s="54"/>
      <c r="FW1445" s="54"/>
      <c r="FX1445" s="54"/>
      <c r="FY1445" s="54"/>
      <c r="FZ1445" s="54"/>
      <c r="GA1445" s="54"/>
      <c r="GB1445" s="54"/>
      <c r="GC1445" s="54"/>
      <c r="GD1445" s="54"/>
      <c r="GE1445" s="54"/>
      <c r="GF1445" s="54"/>
      <c r="GG1445" s="54"/>
      <c r="GH1445" s="54"/>
      <c r="GI1445" s="54"/>
      <c r="GJ1445" s="54"/>
      <c r="GK1445" s="54"/>
      <c r="GL1445" s="54"/>
      <c r="GM1445" s="54"/>
    </row>
    <row r="1446" spans="1:195" s="55" customFormat="1" ht="41.4" x14ac:dyDescent="0.3">
      <c r="A1446" s="89" t="s">
        <v>17</v>
      </c>
      <c r="B1446" s="21" t="s">
        <v>1290</v>
      </c>
      <c r="C1446" s="163" t="s">
        <v>19</v>
      </c>
      <c r="D1446" s="81" t="s">
        <v>267</v>
      </c>
      <c r="E1446" s="81" t="s">
        <v>19</v>
      </c>
      <c r="F1446" s="81" t="s">
        <v>275</v>
      </c>
      <c r="G1446" s="81">
        <v>21101</v>
      </c>
      <c r="H1446" s="81" t="s">
        <v>287</v>
      </c>
      <c r="I1446" s="37" t="s">
        <v>22</v>
      </c>
      <c r="J1446" s="81" t="s">
        <v>105</v>
      </c>
      <c r="K1446" s="81" t="s">
        <v>1313</v>
      </c>
      <c r="L1446" s="157" t="s">
        <v>21</v>
      </c>
      <c r="M1446" s="5" t="s">
        <v>21</v>
      </c>
      <c r="N1446" s="26" t="s">
        <v>1083</v>
      </c>
      <c r="O1446" s="27">
        <v>1</v>
      </c>
      <c r="P1446" s="27">
        <v>97</v>
      </c>
      <c r="Q1446" s="28">
        <v>97</v>
      </c>
      <c r="R1446" s="28">
        <v>97</v>
      </c>
      <c r="S1446" s="54"/>
      <c r="T1446" s="54"/>
      <c r="U1446" s="54"/>
      <c r="V1446" s="54"/>
      <c r="W1446" s="54"/>
      <c r="X1446" s="54"/>
      <c r="Y1446" s="54"/>
      <c r="Z1446" s="54"/>
      <c r="AA1446" s="54"/>
      <c r="AB1446" s="54"/>
      <c r="AC1446" s="54"/>
      <c r="AD1446" s="54"/>
      <c r="AE1446" s="54"/>
      <c r="AF1446" s="54"/>
      <c r="AG1446" s="54"/>
      <c r="AH1446" s="54"/>
      <c r="AI1446" s="54"/>
      <c r="AJ1446" s="54"/>
      <c r="AK1446" s="54"/>
      <c r="AL1446" s="54"/>
      <c r="AM1446" s="54"/>
      <c r="AN1446" s="54"/>
      <c r="AO1446" s="54"/>
      <c r="AP1446" s="54"/>
      <c r="AQ1446" s="54"/>
      <c r="AR1446" s="54"/>
      <c r="AS1446" s="54"/>
      <c r="AT1446" s="54"/>
      <c r="AU1446" s="54"/>
      <c r="AV1446" s="54"/>
      <c r="AW1446" s="54"/>
      <c r="AX1446" s="54"/>
      <c r="AY1446" s="54"/>
      <c r="AZ1446" s="54"/>
      <c r="BA1446" s="54"/>
      <c r="BB1446" s="54"/>
      <c r="BC1446" s="54"/>
      <c r="BD1446" s="54"/>
      <c r="BE1446" s="54"/>
      <c r="BF1446" s="54"/>
      <c r="BG1446" s="54"/>
      <c r="BH1446" s="54"/>
      <c r="BI1446" s="54"/>
      <c r="BJ1446" s="54"/>
      <c r="BK1446" s="54"/>
      <c r="BL1446" s="54"/>
      <c r="BM1446" s="54"/>
      <c r="BN1446" s="54"/>
      <c r="BO1446" s="54"/>
      <c r="BP1446" s="54"/>
      <c r="BQ1446" s="54"/>
      <c r="BR1446" s="54"/>
      <c r="BS1446" s="54"/>
      <c r="BT1446" s="54"/>
      <c r="BU1446" s="54"/>
      <c r="BV1446" s="54"/>
      <c r="BW1446" s="54"/>
      <c r="BX1446" s="54"/>
      <c r="BY1446" s="54"/>
      <c r="BZ1446" s="54"/>
      <c r="CA1446" s="54"/>
      <c r="CB1446" s="54"/>
      <c r="CC1446" s="54"/>
      <c r="CD1446" s="54"/>
      <c r="CE1446" s="54"/>
      <c r="CF1446" s="54"/>
      <c r="CG1446" s="54"/>
      <c r="CH1446" s="54"/>
      <c r="CI1446" s="54"/>
      <c r="CJ1446" s="54"/>
      <c r="CK1446" s="54"/>
      <c r="CL1446" s="54"/>
      <c r="CM1446" s="54"/>
      <c r="CN1446" s="54"/>
      <c r="CO1446" s="54"/>
      <c r="CP1446" s="54"/>
      <c r="CQ1446" s="54"/>
      <c r="CR1446" s="54"/>
      <c r="CS1446" s="54"/>
      <c r="CT1446" s="54"/>
      <c r="CU1446" s="54"/>
      <c r="CV1446" s="54"/>
      <c r="CW1446" s="54"/>
      <c r="CX1446" s="54"/>
      <c r="CY1446" s="54"/>
      <c r="CZ1446" s="54"/>
      <c r="DA1446" s="54"/>
      <c r="DB1446" s="54"/>
      <c r="DC1446" s="54"/>
      <c r="DD1446" s="54"/>
      <c r="DE1446" s="54"/>
      <c r="DF1446" s="54"/>
      <c r="DG1446" s="54"/>
      <c r="DH1446" s="54"/>
      <c r="DI1446" s="54"/>
      <c r="DJ1446" s="54"/>
      <c r="DK1446" s="54"/>
      <c r="DL1446" s="54"/>
      <c r="DM1446" s="54"/>
      <c r="DN1446" s="54"/>
      <c r="DO1446" s="54"/>
      <c r="DP1446" s="54"/>
      <c r="DQ1446" s="54"/>
      <c r="DR1446" s="54"/>
      <c r="DS1446" s="54"/>
      <c r="DT1446" s="54"/>
      <c r="DU1446" s="54"/>
      <c r="DV1446" s="54"/>
      <c r="DW1446" s="54"/>
      <c r="DX1446" s="54"/>
      <c r="DY1446" s="54"/>
      <c r="DZ1446" s="54"/>
      <c r="EA1446" s="54"/>
      <c r="EB1446" s="54"/>
      <c r="EC1446" s="54"/>
      <c r="ED1446" s="54"/>
      <c r="EE1446" s="54"/>
      <c r="EF1446" s="54"/>
      <c r="EG1446" s="54"/>
      <c r="EH1446" s="54"/>
      <c r="EI1446" s="54"/>
      <c r="EJ1446" s="54"/>
      <c r="EK1446" s="54"/>
      <c r="EL1446" s="54"/>
      <c r="EM1446" s="54"/>
      <c r="EN1446" s="54"/>
      <c r="EO1446" s="54"/>
      <c r="EP1446" s="54"/>
      <c r="EQ1446" s="54"/>
      <c r="ER1446" s="54"/>
      <c r="ES1446" s="54"/>
      <c r="ET1446" s="54"/>
      <c r="EU1446" s="54"/>
      <c r="EV1446" s="54"/>
      <c r="EW1446" s="54"/>
      <c r="EX1446" s="54"/>
      <c r="EY1446" s="54"/>
      <c r="EZ1446" s="54"/>
      <c r="FA1446" s="54"/>
      <c r="FB1446" s="54"/>
      <c r="FC1446" s="54"/>
      <c r="FD1446" s="54"/>
      <c r="FE1446" s="54"/>
      <c r="FF1446" s="54"/>
      <c r="FG1446" s="54"/>
      <c r="FH1446" s="54"/>
      <c r="FI1446" s="54"/>
      <c r="FJ1446" s="54"/>
      <c r="FK1446" s="54"/>
      <c r="FL1446" s="54"/>
      <c r="FM1446" s="54"/>
      <c r="FN1446" s="54"/>
      <c r="FO1446" s="54"/>
      <c r="FP1446" s="54"/>
      <c r="FQ1446" s="54"/>
      <c r="FR1446" s="54"/>
      <c r="FS1446" s="54"/>
      <c r="FT1446" s="54"/>
      <c r="FU1446" s="54"/>
      <c r="FV1446" s="54"/>
      <c r="FW1446" s="54"/>
      <c r="FX1446" s="54"/>
      <c r="FY1446" s="54"/>
      <c r="FZ1446" s="54"/>
      <c r="GA1446" s="54"/>
      <c r="GB1446" s="54"/>
      <c r="GC1446" s="54"/>
      <c r="GD1446" s="54"/>
      <c r="GE1446" s="54"/>
      <c r="GF1446" s="54"/>
      <c r="GG1446" s="54"/>
      <c r="GH1446" s="54"/>
      <c r="GI1446" s="54"/>
      <c r="GJ1446" s="54"/>
      <c r="GK1446" s="54"/>
      <c r="GL1446" s="54"/>
      <c r="GM1446" s="54"/>
    </row>
    <row r="1447" spans="1:195" s="55" customFormat="1" ht="27.6" x14ac:dyDescent="0.3">
      <c r="A1447" s="89" t="s">
        <v>17</v>
      </c>
      <c r="B1447" s="21" t="s">
        <v>1290</v>
      </c>
      <c r="C1447" s="163" t="s">
        <v>19</v>
      </c>
      <c r="D1447" s="81" t="s">
        <v>267</v>
      </c>
      <c r="E1447" s="81" t="s">
        <v>19</v>
      </c>
      <c r="F1447" s="81" t="s">
        <v>275</v>
      </c>
      <c r="G1447" s="81">
        <v>21101</v>
      </c>
      <c r="H1447" s="81" t="s">
        <v>287</v>
      </c>
      <c r="I1447" s="37" t="s">
        <v>22</v>
      </c>
      <c r="J1447" s="81" t="s">
        <v>114</v>
      </c>
      <c r="K1447" s="81" t="s">
        <v>1314</v>
      </c>
      <c r="L1447" s="157" t="s">
        <v>21</v>
      </c>
      <c r="M1447" s="5" t="s">
        <v>21</v>
      </c>
      <c r="N1447" s="26" t="s">
        <v>257</v>
      </c>
      <c r="O1447" s="27">
        <v>12</v>
      </c>
      <c r="P1447" s="27">
        <v>3</v>
      </c>
      <c r="Q1447" s="28">
        <v>36</v>
      </c>
      <c r="R1447" s="28">
        <v>36</v>
      </c>
      <c r="S1447" s="54"/>
      <c r="T1447" s="54"/>
      <c r="U1447" s="54"/>
      <c r="V1447" s="54"/>
      <c r="W1447" s="54"/>
      <c r="X1447" s="54"/>
      <c r="Y1447" s="54"/>
      <c r="Z1447" s="54"/>
      <c r="AA1447" s="54"/>
      <c r="AB1447" s="54"/>
      <c r="AC1447" s="54"/>
      <c r="AD1447" s="54"/>
      <c r="AE1447" s="54"/>
      <c r="AF1447" s="54"/>
      <c r="AG1447" s="54"/>
      <c r="AH1447" s="54"/>
      <c r="AI1447" s="54"/>
      <c r="AJ1447" s="54"/>
      <c r="AK1447" s="54"/>
      <c r="AL1447" s="54"/>
      <c r="AM1447" s="54"/>
      <c r="AN1447" s="54"/>
      <c r="AO1447" s="54"/>
      <c r="AP1447" s="54"/>
      <c r="AQ1447" s="54"/>
      <c r="AR1447" s="54"/>
      <c r="AS1447" s="54"/>
      <c r="AT1447" s="54"/>
      <c r="AU1447" s="54"/>
      <c r="AV1447" s="54"/>
      <c r="AW1447" s="54"/>
      <c r="AX1447" s="54"/>
      <c r="AY1447" s="54"/>
      <c r="AZ1447" s="54"/>
      <c r="BA1447" s="54"/>
      <c r="BB1447" s="54"/>
      <c r="BC1447" s="54"/>
      <c r="BD1447" s="54"/>
      <c r="BE1447" s="54"/>
      <c r="BF1447" s="54"/>
      <c r="BG1447" s="54"/>
      <c r="BH1447" s="54"/>
      <c r="BI1447" s="54"/>
      <c r="BJ1447" s="54"/>
      <c r="BK1447" s="54"/>
      <c r="BL1447" s="54"/>
      <c r="BM1447" s="54"/>
      <c r="BN1447" s="54"/>
      <c r="BO1447" s="54"/>
      <c r="BP1447" s="54"/>
      <c r="BQ1447" s="54"/>
      <c r="BR1447" s="54"/>
      <c r="BS1447" s="54"/>
      <c r="BT1447" s="54"/>
      <c r="BU1447" s="54"/>
      <c r="BV1447" s="54"/>
      <c r="BW1447" s="54"/>
      <c r="BX1447" s="54"/>
      <c r="BY1447" s="54"/>
      <c r="BZ1447" s="54"/>
      <c r="CA1447" s="54"/>
      <c r="CB1447" s="54"/>
      <c r="CC1447" s="54"/>
      <c r="CD1447" s="54"/>
      <c r="CE1447" s="54"/>
      <c r="CF1447" s="54"/>
      <c r="CG1447" s="54"/>
      <c r="CH1447" s="54"/>
      <c r="CI1447" s="54"/>
      <c r="CJ1447" s="54"/>
      <c r="CK1447" s="54"/>
      <c r="CL1447" s="54"/>
      <c r="CM1447" s="54"/>
      <c r="CN1447" s="54"/>
      <c r="CO1447" s="54"/>
      <c r="CP1447" s="54"/>
      <c r="CQ1447" s="54"/>
      <c r="CR1447" s="54"/>
      <c r="CS1447" s="54"/>
      <c r="CT1447" s="54"/>
      <c r="CU1447" s="54"/>
      <c r="CV1447" s="54"/>
      <c r="CW1447" s="54"/>
      <c r="CX1447" s="54"/>
      <c r="CY1447" s="54"/>
      <c r="CZ1447" s="54"/>
      <c r="DA1447" s="54"/>
      <c r="DB1447" s="54"/>
      <c r="DC1447" s="54"/>
      <c r="DD1447" s="54"/>
      <c r="DE1447" s="54"/>
      <c r="DF1447" s="54"/>
      <c r="DG1447" s="54"/>
      <c r="DH1447" s="54"/>
      <c r="DI1447" s="54"/>
      <c r="DJ1447" s="54"/>
      <c r="DK1447" s="54"/>
      <c r="DL1447" s="54"/>
      <c r="DM1447" s="54"/>
      <c r="DN1447" s="54"/>
      <c r="DO1447" s="54"/>
      <c r="DP1447" s="54"/>
      <c r="DQ1447" s="54"/>
      <c r="DR1447" s="54"/>
      <c r="DS1447" s="54"/>
      <c r="DT1447" s="54"/>
      <c r="DU1447" s="54"/>
      <c r="DV1447" s="54"/>
      <c r="DW1447" s="54"/>
      <c r="DX1447" s="54"/>
      <c r="DY1447" s="54"/>
      <c r="DZ1447" s="54"/>
      <c r="EA1447" s="54"/>
      <c r="EB1447" s="54"/>
      <c r="EC1447" s="54"/>
      <c r="ED1447" s="54"/>
      <c r="EE1447" s="54"/>
      <c r="EF1447" s="54"/>
      <c r="EG1447" s="54"/>
      <c r="EH1447" s="54"/>
      <c r="EI1447" s="54"/>
      <c r="EJ1447" s="54"/>
      <c r="EK1447" s="54"/>
      <c r="EL1447" s="54"/>
      <c r="EM1447" s="54"/>
      <c r="EN1447" s="54"/>
      <c r="EO1447" s="54"/>
      <c r="EP1447" s="54"/>
      <c r="EQ1447" s="54"/>
      <c r="ER1447" s="54"/>
      <c r="ES1447" s="54"/>
      <c r="ET1447" s="54"/>
      <c r="EU1447" s="54"/>
      <c r="EV1447" s="54"/>
      <c r="EW1447" s="54"/>
      <c r="EX1447" s="54"/>
      <c r="EY1447" s="54"/>
      <c r="EZ1447" s="54"/>
      <c r="FA1447" s="54"/>
      <c r="FB1447" s="54"/>
      <c r="FC1447" s="54"/>
      <c r="FD1447" s="54"/>
      <c r="FE1447" s="54"/>
      <c r="FF1447" s="54"/>
      <c r="FG1447" s="54"/>
      <c r="FH1447" s="54"/>
      <c r="FI1447" s="54"/>
      <c r="FJ1447" s="54"/>
      <c r="FK1447" s="54"/>
      <c r="FL1447" s="54"/>
      <c r="FM1447" s="54"/>
      <c r="FN1447" s="54"/>
      <c r="FO1447" s="54"/>
      <c r="FP1447" s="54"/>
      <c r="FQ1447" s="54"/>
      <c r="FR1447" s="54"/>
      <c r="FS1447" s="54"/>
      <c r="FT1447" s="54"/>
      <c r="FU1447" s="54"/>
      <c r="FV1447" s="54"/>
      <c r="FW1447" s="54"/>
      <c r="FX1447" s="54"/>
      <c r="FY1447" s="54"/>
      <c r="FZ1447" s="54"/>
      <c r="GA1447" s="54"/>
      <c r="GB1447" s="54"/>
      <c r="GC1447" s="54"/>
      <c r="GD1447" s="54"/>
      <c r="GE1447" s="54"/>
      <c r="GF1447" s="54"/>
      <c r="GG1447" s="54"/>
      <c r="GH1447" s="54"/>
      <c r="GI1447" s="54"/>
      <c r="GJ1447" s="54"/>
      <c r="GK1447" s="54"/>
      <c r="GL1447" s="54"/>
      <c r="GM1447" s="54"/>
    </row>
    <row r="1448" spans="1:195" s="55" customFormat="1" ht="27.6" x14ac:dyDescent="0.3">
      <c r="A1448" s="89" t="s">
        <v>17</v>
      </c>
      <c r="B1448" s="21" t="s">
        <v>1290</v>
      </c>
      <c r="C1448" s="163" t="s">
        <v>19</v>
      </c>
      <c r="D1448" s="81" t="s">
        <v>267</v>
      </c>
      <c r="E1448" s="81" t="s">
        <v>19</v>
      </c>
      <c r="F1448" s="81" t="s">
        <v>275</v>
      </c>
      <c r="G1448" s="81">
        <v>21101</v>
      </c>
      <c r="H1448" s="81" t="s">
        <v>287</v>
      </c>
      <c r="I1448" s="37" t="s">
        <v>22</v>
      </c>
      <c r="J1448" s="81" t="s">
        <v>513</v>
      </c>
      <c r="K1448" s="81" t="s">
        <v>1315</v>
      </c>
      <c r="L1448" s="157" t="s">
        <v>21</v>
      </c>
      <c r="M1448" s="5" t="s">
        <v>21</v>
      </c>
      <c r="N1448" s="26" t="s">
        <v>257</v>
      </c>
      <c r="O1448" s="27">
        <v>5</v>
      </c>
      <c r="P1448" s="27">
        <v>4</v>
      </c>
      <c r="Q1448" s="28">
        <v>19</v>
      </c>
      <c r="R1448" s="28">
        <v>19</v>
      </c>
      <c r="S1448" s="54"/>
      <c r="T1448" s="54"/>
      <c r="U1448" s="54"/>
      <c r="V1448" s="54"/>
      <c r="W1448" s="54"/>
      <c r="X1448" s="54"/>
      <c r="Y1448" s="54"/>
      <c r="Z1448" s="54"/>
      <c r="AA1448" s="54"/>
      <c r="AB1448" s="54"/>
      <c r="AC1448" s="54"/>
      <c r="AD1448" s="54"/>
      <c r="AE1448" s="54"/>
      <c r="AF1448" s="54"/>
      <c r="AG1448" s="54"/>
      <c r="AH1448" s="54"/>
      <c r="AI1448" s="54"/>
      <c r="AJ1448" s="54"/>
      <c r="AK1448" s="54"/>
      <c r="AL1448" s="54"/>
      <c r="AM1448" s="54"/>
      <c r="AN1448" s="54"/>
      <c r="AO1448" s="54"/>
      <c r="AP1448" s="54"/>
      <c r="AQ1448" s="54"/>
      <c r="AR1448" s="54"/>
      <c r="AS1448" s="54"/>
      <c r="AT1448" s="54"/>
      <c r="AU1448" s="54"/>
      <c r="AV1448" s="54"/>
      <c r="AW1448" s="54"/>
      <c r="AX1448" s="54"/>
      <c r="AY1448" s="54"/>
      <c r="AZ1448" s="54"/>
      <c r="BA1448" s="54"/>
      <c r="BB1448" s="54"/>
      <c r="BC1448" s="54"/>
      <c r="BD1448" s="54"/>
      <c r="BE1448" s="54"/>
      <c r="BF1448" s="54"/>
      <c r="BG1448" s="54"/>
      <c r="BH1448" s="54"/>
      <c r="BI1448" s="54"/>
      <c r="BJ1448" s="54"/>
      <c r="BK1448" s="54"/>
      <c r="BL1448" s="54"/>
      <c r="BM1448" s="54"/>
      <c r="BN1448" s="54"/>
      <c r="BO1448" s="54"/>
      <c r="BP1448" s="54"/>
      <c r="BQ1448" s="54"/>
      <c r="BR1448" s="54"/>
      <c r="BS1448" s="54"/>
      <c r="BT1448" s="54"/>
      <c r="BU1448" s="54"/>
      <c r="BV1448" s="54"/>
      <c r="BW1448" s="54"/>
      <c r="BX1448" s="54"/>
      <c r="BY1448" s="54"/>
      <c r="BZ1448" s="54"/>
      <c r="CA1448" s="54"/>
      <c r="CB1448" s="54"/>
      <c r="CC1448" s="54"/>
      <c r="CD1448" s="54"/>
      <c r="CE1448" s="54"/>
      <c r="CF1448" s="54"/>
      <c r="CG1448" s="54"/>
      <c r="CH1448" s="54"/>
      <c r="CI1448" s="54"/>
      <c r="CJ1448" s="54"/>
      <c r="CK1448" s="54"/>
      <c r="CL1448" s="54"/>
      <c r="CM1448" s="54"/>
      <c r="CN1448" s="54"/>
      <c r="CO1448" s="54"/>
      <c r="CP1448" s="54"/>
      <c r="CQ1448" s="54"/>
      <c r="CR1448" s="54"/>
      <c r="CS1448" s="54"/>
      <c r="CT1448" s="54"/>
      <c r="CU1448" s="54"/>
      <c r="CV1448" s="54"/>
      <c r="CW1448" s="54"/>
      <c r="CX1448" s="54"/>
      <c r="CY1448" s="54"/>
      <c r="CZ1448" s="54"/>
      <c r="DA1448" s="54"/>
      <c r="DB1448" s="54"/>
      <c r="DC1448" s="54"/>
      <c r="DD1448" s="54"/>
      <c r="DE1448" s="54"/>
      <c r="DF1448" s="54"/>
      <c r="DG1448" s="54"/>
      <c r="DH1448" s="54"/>
      <c r="DI1448" s="54"/>
      <c r="DJ1448" s="54"/>
      <c r="DK1448" s="54"/>
      <c r="DL1448" s="54"/>
      <c r="DM1448" s="54"/>
      <c r="DN1448" s="54"/>
      <c r="DO1448" s="54"/>
      <c r="DP1448" s="54"/>
      <c r="DQ1448" s="54"/>
      <c r="DR1448" s="54"/>
      <c r="DS1448" s="54"/>
      <c r="DT1448" s="54"/>
      <c r="DU1448" s="54"/>
      <c r="DV1448" s="54"/>
      <c r="DW1448" s="54"/>
      <c r="DX1448" s="54"/>
      <c r="DY1448" s="54"/>
      <c r="DZ1448" s="54"/>
      <c r="EA1448" s="54"/>
      <c r="EB1448" s="54"/>
      <c r="EC1448" s="54"/>
      <c r="ED1448" s="54"/>
      <c r="EE1448" s="54"/>
      <c r="EF1448" s="54"/>
      <c r="EG1448" s="54"/>
      <c r="EH1448" s="54"/>
      <c r="EI1448" s="54"/>
      <c r="EJ1448" s="54"/>
      <c r="EK1448" s="54"/>
      <c r="EL1448" s="54"/>
      <c r="EM1448" s="54"/>
      <c r="EN1448" s="54"/>
      <c r="EO1448" s="54"/>
      <c r="EP1448" s="54"/>
      <c r="EQ1448" s="54"/>
      <c r="ER1448" s="54"/>
      <c r="ES1448" s="54"/>
      <c r="ET1448" s="54"/>
      <c r="EU1448" s="54"/>
      <c r="EV1448" s="54"/>
      <c r="EW1448" s="54"/>
      <c r="EX1448" s="54"/>
      <c r="EY1448" s="54"/>
      <c r="EZ1448" s="54"/>
      <c r="FA1448" s="54"/>
      <c r="FB1448" s="54"/>
      <c r="FC1448" s="54"/>
      <c r="FD1448" s="54"/>
      <c r="FE1448" s="54"/>
      <c r="FF1448" s="54"/>
      <c r="FG1448" s="54"/>
      <c r="FH1448" s="54"/>
      <c r="FI1448" s="54"/>
      <c r="FJ1448" s="54"/>
      <c r="FK1448" s="54"/>
      <c r="FL1448" s="54"/>
      <c r="FM1448" s="54"/>
      <c r="FN1448" s="54"/>
      <c r="FO1448" s="54"/>
      <c r="FP1448" s="54"/>
      <c r="FQ1448" s="54"/>
      <c r="FR1448" s="54"/>
      <c r="FS1448" s="54"/>
      <c r="FT1448" s="54"/>
      <c r="FU1448" s="54"/>
      <c r="FV1448" s="54"/>
      <c r="FW1448" s="54"/>
      <c r="FX1448" s="54"/>
      <c r="FY1448" s="54"/>
      <c r="FZ1448" s="54"/>
      <c r="GA1448" s="54"/>
      <c r="GB1448" s="54"/>
      <c r="GC1448" s="54"/>
      <c r="GD1448" s="54"/>
      <c r="GE1448" s="54"/>
      <c r="GF1448" s="54"/>
      <c r="GG1448" s="54"/>
      <c r="GH1448" s="54"/>
      <c r="GI1448" s="54"/>
      <c r="GJ1448" s="54"/>
      <c r="GK1448" s="54"/>
      <c r="GL1448" s="54"/>
      <c r="GM1448" s="54"/>
    </row>
    <row r="1449" spans="1:195" s="55" customFormat="1" ht="55.2" x14ac:dyDescent="0.3">
      <c r="A1449" s="89" t="s">
        <v>17</v>
      </c>
      <c r="B1449" s="21" t="s">
        <v>1290</v>
      </c>
      <c r="C1449" s="163" t="s">
        <v>19</v>
      </c>
      <c r="D1449" s="81" t="s">
        <v>267</v>
      </c>
      <c r="E1449" s="81" t="s">
        <v>19</v>
      </c>
      <c r="F1449" s="81" t="s">
        <v>275</v>
      </c>
      <c r="G1449" s="81">
        <v>22104</v>
      </c>
      <c r="H1449" s="81" t="s">
        <v>311</v>
      </c>
      <c r="I1449" s="37" t="s">
        <v>22</v>
      </c>
      <c r="J1449" s="81" t="s">
        <v>853</v>
      </c>
      <c r="K1449" s="81" t="s">
        <v>145</v>
      </c>
      <c r="L1449" s="157" t="s">
        <v>21</v>
      </c>
      <c r="M1449" s="5" t="s">
        <v>21</v>
      </c>
      <c r="N1449" s="26" t="s">
        <v>259</v>
      </c>
      <c r="O1449" s="27">
        <v>12</v>
      </c>
      <c r="P1449" s="27">
        <v>31</v>
      </c>
      <c r="Q1449" s="28">
        <v>369</v>
      </c>
      <c r="R1449" s="28">
        <v>369</v>
      </c>
      <c r="S1449" s="54"/>
      <c r="T1449" s="54"/>
      <c r="U1449" s="54"/>
      <c r="V1449" s="54"/>
      <c r="W1449" s="54"/>
      <c r="X1449" s="54"/>
      <c r="Y1449" s="54"/>
      <c r="Z1449" s="54"/>
      <c r="AA1449" s="54"/>
      <c r="AB1449" s="54"/>
      <c r="AC1449" s="54"/>
      <c r="AD1449" s="54"/>
      <c r="AE1449" s="54"/>
      <c r="AF1449" s="54"/>
      <c r="AG1449" s="54"/>
      <c r="AH1449" s="54"/>
      <c r="AI1449" s="54"/>
      <c r="AJ1449" s="54"/>
      <c r="AK1449" s="54"/>
      <c r="AL1449" s="54"/>
      <c r="AM1449" s="54"/>
      <c r="AN1449" s="54"/>
      <c r="AO1449" s="54"/>
      <c r="AP1449" s="54"/>
      <c r="AQ1449" s="54"/>
      <c r="AR1449" s="54"/>
      <c r="AS1449" s="54"/>
      <c r="AT1449" s="54"/>
      <c r="AU1449" s="54"/>
      <c r="AV1449" s="54"/>
      <c r="AW1449" s="54"/>
      <c r="AX1449" s="54"/>
      <c r="AY1449" s="54"/>
      <c r="AZ1449" s="54"/>
      <c r="BA1449" s="54"/>
      <c r="BB1449" s="54"/>
      <c r="BC1449" s="54"/>
      <c r="BD1449" s="54"/>
      <c r="BE1449" s="54"/>
      <c r="BF1449" s="54"/>
      <c r="BG1449" s="54"/>
      <c r="BH1449" s="54"/>
      <c r="BI1449" s="54"/>
      <c r="BJ1449" s="54"/>
      <c r="BK1449" s="54"/>
      <c r="BL1449" s="54"/>
      <c r="BM1449" s="54"/>
      <c r="BN1449" s="54"/>
      <c r="BO1449" s="54"/>
      <c r="BP1449" s="54"/>
      <c r="BQ1449" s="54"/>
      <c r="BR1449" s="54"/>
      <c r="BS1449" s="54"/>
      <c r="BT1449" s="54"/>
      <c r="BU1449" s="54"/>
      <c r="BV1449" s="54"/>
      <c r="BW1449" s="54"/>
      <c r="BX1449" s="54"/>
      <c r="BY1449" s="54"/>
      <c r="BZ1449" s="54"/>
      <c r="CA1449" s="54"/>
      <c r="CB1449" s="54"/>
      <c r="CC1449" s="54"/>
      <c r="CD1449" s="54"/>
      <c r="CE1449" s="54"/>
      <c r="CF1449" s="54"/>
      <c r="CG1449" s="54"/>
      <c r="CH1449" s="54"/>
      <c r="CI1449" s="54"/>
      <c r="CJ1449" s="54"/>
      <c r="CK1449" s="54"/>
      <c r="CL1449" s="54"/>
      <c r="CM1449" s="54"/>
      <c r="CN1449" s="54"/>
      <c r="CO1449" s="54"/>
      <c r="CP1449" s="54"/>
      <c r="CQ1449" s="54"/>
      <c r="CR1449" s="54"/>
      <c r="CS1449" s="54"/>
      <c r="CT1449" s="54"/>
      <c r="CU1449" s="54"/>
      <c r="CV1449" s="54"/>
      <c r="CW1449" s="54"/>
      <c r="CX1449" s="54"/>
      <c r="CY1449" s="54"/>
      <c r="CZ1449" s="54"/>
      <c r="DA1449" s="54"/>
      <c r="DB1449" s="54"/>
      <c r="DC1449" s="54"/>
      <c r="DD1449" s="54"/>
      <c r="DE1449" s="54"/>
      <c r="DF1449" s="54"/>
      <c r="DG1449" s="54"/>
      <c r="DH1449" s="54"/>
      <c r="DI1449" s="54"/>
      <c r="DJ1449" s="54"/>
      <c r="DK1449" s="54"/>
      <c r="DL1449" s="54"/>
      <c r="DM1449" s="54"/>
      <c r="DN1449" s="54"/>
      <c r="DO1449" s="54"/>
      <c r="DP1449" s="54"/>
      <c r="DQ1449" s="54"/>
      <c r="DR1449" s="54"/>
      <c r="DS1449" s="54"/>
      <c r="DT1449" s="54"/>
      <c r="DU1449" s="54"/>
      <c r="DV1449" s="54"/>
      <c r="DW1449" s="54"/>
      <c r="DX1449" s="54"/>
      <c r="DY1449" s="54"/>
      <c r="DZ1449" s="54"/>
      <c r="EA1449" s="54"/>
      <c r="EB1449" s="54"/>
      <c r="EC1449" s="54"/>
      <c r="ED1449" s="54"/>
      <c r="EE1449" s="54"/>
      <c r="EF1449" s="54"/>
      <c r="EG1449" s="54"/>
      <c r="EH1449" s="54"/>
      <c r="EI1449" s="54"/>
      <c r="EJ1449" s="54"/>
      <c r="EK1449" s="54"/>
      <c r="EL1449" s="54"/>
      <c r="EM1449" s="54"/>
      <c r="EN1449" s="54"/>
      <c r="EO1449" s="54"/>
      <c r="EP1449" s="54"/>
      <c r="EQ1449" s="54"/>
      <c r="ER1449" s="54"/>
      <c r="ES1449" s="54"/>
      <c r="ET1449" s="54"/>
      <c r="EU1449" s="54"/>
      <c r="EV1449" s="54"/>
      <c r="EW1449" s="54"/>
      <c r="EX1449" s="54"/>
      <c r="EY1449" s="54"/>
      <c r="EZ1449" s="54"/>
      <c r="FA1449" s="54"/>
      <c r="FB1449" s="54"/>
      <c r="FC1449" s="54"/>
      <c r="FD1449" s="54"/>
      <c r="FE1449" s="54"/>
      <c r="FF1449" s="54"/>
      <c r="FG1449" s="54"/>
      <c r="FH1449" s="54"/>
      <c r="FI1449" s="54"/>
      <c r="FJ1449" s="54"/>
      <c r="FK1449" s="54"/>
      <c r="FL1449" s="54"/>
      <c r="FM1449" s="54"/>
      <c r="FN1449" s="54"/>
      <c r="FO1449" s="54"/>
      <c r="FP1449" s="54"/>
      <c r="FQ1449" s="54"/>
      <c r="FR1449" s="54"/>
      <c r="FS1449" s="54"/>
      <c r="FT1449" s="54"/>
      <c r="FU1449" s="54"/>
      <c r="FV1449" s="54"/>
      <c r="FW1449" s="54"/>
      <c r="FX1449" s="54"/>
      <c r="FY1449" s="54"/>
      <c r="FZ1449" s="54"/>
      <c r="GA1449" s="54"/>
      <c r="GB1449" s="54"/>
      <c r="GC1449" s="54"/>
      <c r="GD1449" s="54"/>
      <c r="GE1449" s="54"/>
      <c r="GF1449" s="54"/>
      <c r="GG1449" s="54"/>
      <c r="GH1449" s="54"/>
      <c r="GI1449" s="54"/>
      <c r="GJ1449" s="54"/>
      <c r="GK1449" s="54"/>
      <c r="GL1449" s="54"/>
      <c r="GM1449" s="54"/>
    </row>
    <row r="1450" spans="1:195" s="55" customFormat="1" ht="55.2" x14ac:dyDescent="0.3">
      <c r="A1450" s="89" t="s">
        <v>17</v>
      </c>
      <c r="B1450" s="21" t="s">
        <v>1290</v>
      </c>
      <c r="C1450" s="163" t="s">
        <v>19</v>
      </c>
      <c r="D1450" s="81" t="s">
        <v>267</v>
      </c>
      <c r="E1450" s="81" t="s">
        <v>19</v>
      </c>
      <c r="F1450" s="81" t="s">
        <v>275</v>
      </c>
      <c r="G1450" s="81">
        <v>22104</v>
      </c>
      <c r="H1450" s="81" t="s">
        <v>311</v>
      </c>
      <c r="I1450" s="37" t="s">
        <v>22</v>
      </c>
      <c r="J1450" s="81" t="s">
        <v>1316</v>
      </c>
      <c r="K1450" s="81" t="s">
        <v>1317</v>
      </c>
      <c r="L1450" s="157" t="s">
        <v>21</v>
      </c>
      <c r="M1450" s="5" t="s">
        <v>21</v>
      </c>
      <c r="N1450" s="26" t="s">
        <v>258</v>
      </c>
      <c r="O1450" s="27">
        <v>2</v>
      </c>
      <c r="P1450" s="27">
        <v>69</v>
      </c>
      <c r="Q1450" s="28">
        <v>138</v>
      </c>
      <c r="R1450" s="28">
        <v>138</v>
      </c>
      <c r="S1450" s="54"/>
      <c r="T1450" s="54"/>
      <c r="U1450" s="54"/>
      <c r="V1450" s="54"/>
      <c r="W1450" s="54"/>
      <c r="X1450" s="54"/>
      <c r="Y1450" s="54"/>
      <c r="Z1450" s="54"/>
      <c r="AA1450" s="54"/>
      <c r="AB1450" s="54"/>
      <c r="AC1450" s="54"/>
      <c r="AD1450" s="54"/>
      <c r="AE1450" s="54"/>
      <c r="AF1450" s="54"/>
      <c r="AG1450" s="54"/>
      <c r="AH1450" s="54"/>
      <c r="AI1450" s="54"/>
      <c r="AJ1450" s="54"/>
      <c r="AK1450" s="54"/>
      <c r="AL1450" s="54"/>
      <c r="AM1450" s="54"/>
      <c r="AN1450" s="54"/>
      <c r="AO1450" s="54"/>
      <c r="AP1450" s="54"/>
      <c r="AQ1450" s="54"/>
      <c r="AR1450" s="54"/>
      <c r="AS1450" s="54"/>
      <c r="AT1450" s="54"/>
      <c r="AU1450" s="54"/>
      <c r="AV1450" s="54"/>
      <c r="AW1450" s="54"/>
      <c r="AX1450" s="54"/>
      <c r="AY1450" s="54"/>
      <c r="AZ1450" s="54"/>
      <c r="BA1450" s="54"/>
      <c r="BB1450" s="54"/>
      <c r="BC1450" s="54"/>
      <c r="BD1450" s="54"/>
      <c r="BE1450" s="54"/>
      <c r="BF1450" s="54"/>
      <c r="BG1450" s="54"/>
      <c r="BH1450" s="54"/>
      <c r="BI1450" s="54"/>
      <c r="BJ1450" s="54"/>
      <c r="BK1450" s="54"/>
      <c r="BL1450" s="54"/>
      <c r="BM1450" s="54"/>
      <c r="BN1450" s="54"/>
      <c r="BO1450" s="54"/>
      <c r="BP1450" s="54"/>
      <c r="BQ1450" s="54"/>
      <c r="BR1450" s="54"/>
      <c r="BS1450" s="54"/>
      <c r="BT1450" s="54"/>
      <c r="BU1450" s="54"/>
      <c r="BV1450" s="54"/>
      <c r="BW1450" s="54"/>
      <c r="BX1450" s="54"/>
      <c r="BY1450" s="54"/>
      <c r="BZ1450" s="54"/>
      <c r="CA1450" s="54"/>
      <c r="CB1450" s="54"/>
      <c r="CC1450" s="54"/>
      <c r="CD1450" s="54"/>
      <c r="CE1450" s="54"/>
      <c r="CF1450" s="54"/>
      <c r="CG1450" s="54"/>
      <c r="CH1450" s="54"/>
      <c r="CI1450" s="54"/>
      <c r="CJ1450" s="54"/>
      <c r="CK1450" s="54"/>
      <c r="CL1450" s="54"/>
      <c r="CM1450" s="54"/>
      <c r="CN1450" s="54"/>
      <c r="CO1450" s="54"/>
      <c r="CP1450" s="54"/>
      <c r="CQ1450" s="54"/>
      <c r="CR1450" s="54"/>
      <c r="CS1450" s="54"/>
      <c r="CT1450" s="54"/>
      <c r="CU1450" s="54"/>
      <c r="CV1450" s="54"/>
      <c r="CW1450" s="54"/>
      <c r="CX1450" s="54"/>
      <c r="CY1450" s="54"/>
      <c r="CZ1450" s="54"/>
      <c r="DA1450" s="54"/>
      <c r="DB1450" s="54"/>
      <c r="DC1450" s="54"/>
      <c r="DD1450" s="54"/>
      <c r="DE1450" s="54"/>
      <c r="DF1450" s="54"/>
      <c r="DG1450" s="54"/>
      <c r="DH1450" s="54"/>
      <c r="DI1450" s="54"/>
      <c r="DJ1450" s="54"/>
      <c r="DK1450" s="54"/>
      <c r="DL1450" s="54"/>
      <c r="DM1450" s="54"/>
      <c r="DN1450" s="54"/>
      <c r="DO1450" s="54"/>
      <c r="DP1450" s="54"/>
      <c r="DQ1450" s="54"/>
      <c r="DR1450" s="54"/>
      <c r="DS1450" s="54"/>
      <c r="DT1450" s="54"/>
      <c r="DU1450" s="54"/>
      <c r="DV1450" s="54"/>
      <c r="DW1450" s="54"/>
      <c r="DX1450" s="54"/>
      <c r="DY1450" s="54"/>
      <c r="DZ1450" s="54"/>
      <c r="EA1450" s="54"/>
      <c r="EB1450" s="54"/>
      <c r="EC1450" s="54"/>
      <c r="ED1450" s="54"/>
      <c r="EE1450" s="54"/>
      <c r="EF1450" s="54"/>
      <c r="EG1450" s="54"/>
      <c r="EH1450" s="54"/>
      <c r="EI1450" s="54"/>
      <c r="EJ1450" s="54"/>
      <c r="EK1450" s="54"/>
      <c r="EL1450" s="54"/>
      <c r="EM1450" s="54"/>
      <c r="EN1450" s="54"/>
      <c r="EO1450" s="54"/>
      <c r="EP1450" s="54"/>
      <c r="EQ1450" s="54"/>
      <c r="ER1450" s="54"/>
      <c r="ES1450" s="54"/>
      <c r="ET1450" s="54"/>
      <c r="EU1450" s="54"/>
      <c r="EV1450" s="54"/>
      <c r="EW1450" s="54"/>
      <c r="EX1450" s="54"/>
      <c r="EY1450" s="54"/>
      <c r="EZ1450" s="54"/>
      <c r="FA1450" s="54"/>
      <c r="FB1450" s="54"/>
      <c r="FC1450" s="54"/>
      <c r="FD1450" s="54"/>
      <c r="FE1450" s="54"/>
      <c r="FF1450" s="54"/>
      <c r="FG1450" s="54"/>
      <c r="FH1450" s="54"/>
      <c r="FI1450" s="54"/>
      <c r="FJ1450" s="54"/>
      <c r="FK1450" s="54"/>
      <c r="FL1450" s="54"/>
      <c r="FM1450" s="54"/>
      <c r="FN1450" s="54"/>
      <c r="FO1450" s="54"/>
      <c r="FP1450" s="54"/>
      <c r="FQ1450" s="54"/>
      <c r="FR1450" s="54"/>
      <c r="FS1450" s="54"/>
      <c r="FT1450" s="54"/>
      <c r="FU1450" s="54"/>
      <c r="FV1450" s="54"/>
      <c r="FW1450" s="54"/>
      <c r="FX1450" s="54"/>
      <c r="FY1450" s="54"/>
      <c r="FZ1450" s="54"/>
      <c r="GA1450" s="54"/>
      <c r="GB1450" s="54"/>
      <c r="GC1450" s="54"/>
      <c r="GD1450" s="54"/>
      <c r="GE1450" s="54"/>
      <c r="GF1450" s="54"/>
      <c r="GG1450" s="54"/>
      <c r="GH1450" s="54"/>
      <c r="GI1450" s="54"/>
      <c r="GJ1450" s="54"/>
      <c r="GK1450" s="54"/>
      <c r="GL1450" s="54"/>
      <c r="GM1450" s="54"/>
    </row>
    <row r="1451" spans="1:195" s="55" customFormat="1" ht="55.2" x14ac:dyDescent="0.3">
      <c r="A1451" s="89" t="s">
        <v>17</v>
      </c>
      <c r="B1451" s="21" t="s">
        <v>1290</v>
      </c>
      <c r="C1451" s="163" t="s">
        <v>19</v>
      </c>
      <c r="D1451" s="81" t="s">
        <v>267</v>
      </c>
      <c r="E1451" s="81" t="s">
        <v>19</v>
      </c>
      <c r="F1451" s="81" t="s">
        <v>275</v>
      </c>
      <c r="G1451" s="81">
        <v>22104</v>
      </c>
      <c r="H1451" s="81" t="s">
        <v>311</v>
      </c>
      <c r="I1451" s="37" t="s">
        <v>22</v>
      </c>
      <c r="J1451" s="81" t="s">
        <v>852</v>
      </c>
      <c r="K1451" s="81" t="s">
        <v>142</v>
      </c>
      <c r="L1451" s="157" t="s">
        <v>21</v>
      </c>
      <c r="M1451" s="5" t="s">
        <v>21</v>
      </c>
      <c r="N1451" s="26" t="s">
        <v>258</v>
      </c>
      <c r="O1451" s="27">
        <v>2</v>
      </c>
      <c r="P1451" s="27">
        <v>155</v>
      </c>
      <c r="Q1451" s="28">
        <v>310</v>
      </c>
      <c r="R1451" s="28">
        <v>310</v>
      </c>
      <c r="S1451" s="54"/>
      <c r="T1451" s="54"/>
      <c r="U1451" s="54"/>
      <c r="V1451" s="54"/>
      <c r="W1451" s="54"/>
      <c r="X1451" s="54"/>
      <c r="Y1451" s="54"/>
      <c r="Z1451" s="54"/>
      <c r="AA1451" s="54"/>
      <c r="AB1451" s="54"/>
      <c r="AC1451" s="54"/>
      <c r="AD1451" s="54"/>
      <c r="AE1451" s="54"/>
      <c r="AF1451" s="54"/>
      <c r="AG1451" s="54"/>
      <c r="AH1451" s="54"/>
      <c r="AI1451" s="54"/>
      <c r="AJ1451" s="54"/>
      <c r="AK1451" s="54"/>
      <c r="AL1451" s="54"/>
      <c r="AM1451" s="54"/>
      <c r="AN1451" s="54"/>
      <c r="AO1451" s="54"/>
      <c r="AP1451" s="54"/>
      <c r="AQ1451" s="54"/>
      <c r="AR1451" s="54"/>
      <c r="AS1451" s="54"/>
      <c r="AT1451" s="54"/>
      <c r="AU1451" s="54"/>
      <c r="AV1451" s="54"/>
      <c r="AW1451" s="54"/>
      <c r="AX1451" s="54"/>
      <c r="AY1451" s="54"/>
      <c r="AZ1451" s="54"/>
      <c r="BA1451" s="54"/>
      <c r="BB1451" s="54"/>
      <c r="BC1451" s="54"/>
      <c r="BD1451" s="54"/>
      <c r="BE1451" s="54"/>
      <c r="BF1451" s="54"/>
      <c r="BG1451" s="54"/>
      <c r="BH1451" s="54"/>
      <c r="BI1451" s="54"/>
      <c r="BJ1451" s="54"/>
      <c r="BK1451" s="54"/>
      <c r="BL1451" s="54"/>
      <c r="BM1451" s="54"/>
      <c r="BN1451" s="54"/>
      <c r="BO1451" s="54"/>
      <c r="BP1451" s="54"/>
      <c r="BQ1451" s="54"/>
      <c r="BR1451" s="54"/>
      <c r="BS1451" s="54"/>
      <c r="BT1451" s="54"/>
      <c r="BU1451" s="54"/>
      <c r="BV1451" s="54"/>
      <c r="BW1451" s="54"/>
      <c r="BX1451" s="54"/>
      <c r="BY1451" s="54"/>
      <c r="BZ1451" s="54"/>
      <c r="CA1451" s="54"/>
      <c r="CB1451" s="54"/>
      <c r="CC1451" s="54"/>
      <c r="CD1451" s="54"/>
      <c r="CE1451" s="54"/>
      <c r="CF1451" s="54"/>
      <c r="CG1451" s="54"/>
      <c r="CH1451" s="54"/>
      <c r="CI1451" s="54"/>
      <c r="CJ1451" s="54"/>
      <c r="CK1451" s="54"/>
      <c r="CL1451" s="54"/>
      <c r="CM1451" s="54"/>
      <c r="CN1451" s="54"/>
      <c r="CO1451" s="54"/>
      <c r="CP1451" s="54"/>
      <c r="CQ1451" s="54"/>
      <c r="CR1451" s="54"/>
      <c r="CS1451" s="54"/>
      <c r="CT1451" s="54"/>
      <c r="CU1451" s="54"/>
      <c r="CV1451" s="54"/>
      <c r="CW1451" s="54"/>
      <c r="CX1451" s="54"/>
      <c r="CY1451" s="54"/>
      <c r="CZ1451" s="54"/>
      <c r="DA1451" s="54"/>
      <c r="DB1451" s="54"/>
      <c r="DC1451" s="54"/>
      <c r="DD1451" s="54"/>
      <c r="DE1451" s="54"/>
      <c r="DF1451" s="54"/>
      <c r="DG1451" s="54"/>
      <c r="DH1451" s="54"/>
      <c r="DI1451" s="54"/>
      <c r="DJ1451" s="54"/>
      <c r="DK1451" s="54"/>
      <c r="DL1451" s="54"/>
      <c r="DM1451" s="54"/>
      <c r="DN1451" s="54"/>
      <c r="DO1451" s="54"/>
      <c r="DP1451" s="54"/>
      <c r="DQ1451" s="54"/>
      <c r="DR1451" s="54"/>
      <c r="DS1451" s="54"/>
      <c r="DT1451" s="54"/>
      <c r="DU1451" s="54"/>
      <c r="DV1451" s="54"/>
      <c r="DW1451" s="54"/>
      <c r="DX1451" s="54"/>
      <c r="DY1451" s="54"/>
      <c r="DZ1451" s="54"/>
      <c r="EA1451" s="54"/>
      <c r="EB1451" s="54"/>
      <c r="EC1451" s="54"/>
      <c r="ED1451" s="54"/>
      <c r="EE1451" s="54"/>
      <c r="EF1451" s="54"/>
      <c r="EG1451" s="54"/>
      <c r="EH1451" s="54"/>
      <c r="EI1451" s="54"/>
      <c r="EJ1451" s="54"/>
      <c r="EK1451" s="54"/>
      <c r="EL1451" s="54"/>
      <c r="EM1451" s="54"/>
      <c r="EN1451" s="54"/>
      <c r="EO1451" s="54"/>
      <c r="EP1451" s="54"/>
      <c r="EQ1451" s="54"/>
      <c r="ER1451" s="54"/>
      <c r="ES1451" s="54"/>
      <c r="ET1451" s="54"/>
      <c r="EU1451" s="54"/>
      <c r="EV1451" s="54"/>
      <c r="EW1451" s="54"/>
      <c r="EX1451" s="54"/>
      <c r="EY1451" s="54"/>
      <c r="EZ1451" s="54"/>
      <c r="FA1451" s="54"/>
      <c r="FB1451" s="54"/>
      <c r="FC1451" s="54"/>
      <c r="FD1451" s="54"/>
      <c r="FE1451" s="54"/>
      <c r="FF1451" s="54"/>
      <c r="FG1451" s="54"/>
      <c r="FH1451" s="54"/>
      <c r="FI1451" s="54"/>
      <c r="FJ1451" s="54"/>
      <c r="FK1451" s="54"/>
      <c r="FL1451" s="54"/>
      <c r="FM1451" s="54"/>
      <c r="FN1451" s="54"/>
      <c r="FO1451" s="54"/>
      <c r="FP1451" s="54"/>
      <c r="FQ1451" s="54"/>
      <c r="FR1451" s="54"/>
      <c r="FS1451" s="54"/>
      <c r="FT1451" s="54"/>
      <c r="FU1451" s="54"/>
      <c r="FV1451" s="54"/>
      <c r="FW1451" s="54"/>
      <c r="FX1451" s="54"/>
      <c r="FY1451" s="54"/>
      <c r="FZ1451" s="54"/>
      <c r="GA1451" s="54"/>
      <c r="GB1451" s="54"/>
      <c r="GC1451" s="54"/>
      <c r="GD1451" s="54"/>
      <c r="GE1451" s="54"/>
      <c r="GF1451" s="54"/>
      <c r="GG1451" s="54"/>
      <c r="GH1451" s="54"/>
      <c r="GI1451" s="54"/>
      <c r="GJ1451" s="54"/>
      <c r="GK1451" s="54"/>
      <c r="GL1451" s="54"/>
      <c r="GM1451" s="54"/>
    </row>
    <row r="1452" spans="1:195" s="55" customFormat="1" ht="55.2" x14ac:dyDescent="0.3">
      <c r="A1452" s="89" t="s">
        <v>17</v>
      </c>
      <c r="B1452" s="21" t="s">
        <v>1290</v>
      </c>
      <c r="C1452" s="163" t="s">
        <v>19</v>
      </c>
      <c r="D1452" s="81" t="s">
        <v>267</v>
      </c>
      <c r="E1452" s="81" t="s">
        <v>19</v>
      </c>
      <c r="F1452" s="81" t="s">
        <v>275</v>
      </c>
      <c r="G1452" s="81">
        <v>22104</v>
      </c>
      <c r="H1452" s="81" t="s">
        <v>311</v>
      </c>
      <c r="I1452" s="37" t="s">
        <v>22</v>
      </c>
      <c r="J1452" s="81" t="s">
        <v>1318</v>
      </c>
      <c r="K1452" s="81" t="s">
        <v>1319</v>
      </c>
      <c r="L1452" s="157" t="s">
        <v>21</v>
      </c>
      <c r="M1452" s="5" t="s">
        <v>21</v>
      </c>
      <c r="N1452" s="26" t="s">
        <v>261</v>
      </c>
      <c r="O1452" s="27">
        <v>2</v>
      </c>
      <c r="P1452" s="27">
        <v>89</v>
      </c>
      <c r="Q1452" s="28">
        <v>178</v>
      </c>
      <c r="R1452" s="28">
        <v>178</v>
      </c>
      <c r="S1452" s="54"/>
      <c r="T1452" s="54"/>
      <c r="U1452" s="54"/>
      <c r="V1452" s="54"/>
      <c r="W1452" s="54"/>
      <c r="X1452" s="54"/>
      <c r="Y1452" s="54"/>
      <c r="Z1452" s="54"/>
      <c r="AA1452" s="54"/>
      <c r="AB1452" s="54"/>
      <c r="AC1452" s="54"/>
      <c r="AD1452" s="54"/>
      <c r="AE1452" s="54"/>
      <c r="AF1452" s="54"/>
      <c r="AG1452" s="54"/>
      <c r="AH1452" s="54"/>
      <c r="AI1452" s="54"/>
      <c r="AJ1452" s="54"/>
      <c r="AK1452" s="54"/>
      <c r="AL1452" s="54"/>
      <c r="AM1452" s="54"/>
      <c r="AN1452" s="54"/>
      <c r="AO1452" s="54"/>
      <c r="AP1452" s="54"/>
      <c r="AQ1452" s="54"/>
      <c r="AR1452" s="54"/>
      <c r="AS1452" s="54"/>
      <c r="AT1452" s="54"/>
      <c r="AU1452" s="54"/>
      <c r="AV1452" s="54"/>
      <c r="AW1452" s="54"/>
      <c r="AX1452" s="54"/>
      <c r="AY1452" s="54"/>
      <c r="AZ1452" s="54"/>
      <c r="BA1452" s="54"/>
      <c r="BB1452" s="54"/>
      <c r="BC1452" s="54"/>
      <c r="BD1452" s="54"/>
      <c r="BE1452" s="54"/>
      <c r="BF1452" s="54"/>
      <c r="BG1452" s="54"/>
      <c r="BH1452" s="54"/>
      <c r="BI1452" s="54"/>
      <c r="BJ1452" s="54"/>
      <c r="BK1452" s="54"/>
      <c r="BL1452" s="54"/>
      <c r="BM1452" s="54"/>
      <c r="BN1452" s="54"/>
      <c r="BO1452" s="54"/>
      <c r="BP1452" s="54"/>
      <c r="BQ1452" s="54"/>
      <c r="BR1452" s="54"/>
      <c r="BS1452" s="54"/>
      <c r="BT1452" s="54"/>
      <c r="BU1452" s="54"/>
      <c r="BV1452" s="54"/>
      <c r="BW1452" s="54"/>
      <c r="BX1452" s="54"/>
      <c r="BY1452" s="54"/>
      <c r="BZ1452" s="54"/>
      <c r="CA1452" s="54"/>
      <c r="CB1452" s="54"/>
      <c r="CC1452" s="54"/>
      <c r="CD1452" s="54"/>
      <c r="CE1452" s="54"/>
      <c r="CF1452" s="54"/>
      <c r="CG1452" s="54"/>
      <c r="CH1452" s="54"/>
      <c r="CI1452" s="54"/>
      <c r="CJ1452" s="54"/>
      <c r="CK1452" s="54"/>
      <c r="CL1452" s="54"/>
      <c r="CM1452" s="54"/>
      <c r="CN1452" s="54"/>
      <c r="CO1452" s="54"/>
      <c r="CP1452" s="54"/>
      <c r="CQ1452" s="54"/>
      <c r="CR1452" s="54"/>
      <c r="CS1452" s="54"/>
      <c r="CT1452" s="54"/>
      <c r="CU1452" s="54"/>
      <c r="CV1452" s="54"/>
      <c r="CW1452" s="54"/>
      <c r="CX1452" s="54"/>
      <c r="CY1452" s="54"/>
      <c r="CZ1452" s="54"/>
      <c r="DA1452" s="54"/>
      <c r="DB1452" s="54"/>
      <c r="DC1452" s="54"/>
      <c r="DD1452" s="54"/>
      <c r="DE1452" s="54"/>
      <c r="DF1452" s="54"/>
      <c r="DG1452" s="54"/>
      <c r="DH1452" s="54"/>
      <c r="DI1452" s="54"/>
      <c r="DJ1452" s="54"/>
      <c r="DK1452" s="54"/>
      <c r="DL1452" s="54"/>
      <c r="DM1452" s="54"/>
      <c r="DN1452" s="54"/>
      <c r="DO1452" s="54"/>
      <c r="DP1452" s="54"/>
      <c r="DQ1452" s="54"/>
      <c r="DR1452" s="54"/>
      <c r="DS1452" s="54"/>
      <c r="DT1452" s="54"/>
      <c r="DU1452" s="54"/>
      <c r="DV1452" s="54"/>
      <c r="DW1452" s="54"/>
      <c r="DX1452" s="54"/>
      <c r="DY1452" s="54"/>
      <c r="DZ1452" s="54"/>
      <c r="EA1452" s="54"/>
      <c r="EB1452" s="54"/>
      <c r="EC1452" s="54"/>
      <c r="ED1452" s="54"/>
      <c r="EE1452" s="54"/>
      <c r="EF1452" s="54"/>
      <c r="EG1452" s="54"/>
      <c r="EH1452" s="54"/>
      <c r="EI1452" s="54"/>
      <c r="EJ1452" s="54"/>
      <c r="EK1452" s="54"/>
      <c r="EL1452" s="54"/>
      <c r="EM1452" s="54"/>
      <c r="EN1452" s="54"/>
      <c r="EO1452" s="54"/>
      <c r="EP1452" s="54"/>
      <c r="EQ1452" s="54"/>
      <c r="ER1452" s="54"/>
      <c r="ES1452" s="54"/>
      <c r="ET1452" s="54"/>
      <c r="EU1452" s="54"/>
      <c r="EV1452" s="54"/>
      <c r="EW1452" s="54"/>
      <c r="EX1452" s="54"/>
      <c r="EY1452" s="54"/>
      <c r="EZ1452" s="54"/>
      <c r="FA1452" s="54"/>
      <c r="FB1452" s="54"/>
      <c r="FC1452" s="54"/>
      <c r="FD1452" s="54"/>
      <c r="FE1452" s="54"/>
      <c r="FF1452" s="54"/>
      <c r="FG1452" s="54"/>
      <c r="FH1452" s="54"/>
      <c r="FI1452" s="54"/>
      <c r="FJ1452" s="54"/>
      <c r="FK1452" s="54"/>
      <c r="FL1452" s="54"/>
      <c r="FM1452" s="54"/>
      <c r="FN1452" s="54"/>
      <c r="FO1452" s="54"/>
      <c r="FP1452" s="54"/>
      <c r="FQ1452" s="54"/>
      <c r="FR1452" s="54"/>
      <c r="FS1452" s="54"/>
      <c r="FT1452" s="54"/>
      <c r="FU1452" s="54"/>
      <c r="FV1452" s="54"/>
      <c r="FW1452" s="54"/>
      <c r="FX1452" s="54"/>
      <c r="FY1452" s="54"/>
      <c r="FZ1452" s="54"/>
      <c r="GA1452" s="54"/>
      <c r="GB1452" s="54"/>
      <c r="GC1452" s="54"/>
      <c r="GD1452" s="54"/>
      <c r="GE1452" s="54"/>
      <c r="GF1452" s="54"/>
      <c r="GG1452" s="54"/>
      <c r="GH1452" s="54"/>
      <c r="GI1452" s="54"/>
      <c r="GJ1452" s="54"/>
      <c r="GK1452" s="54"/>
      <c r="GL1452" s="54"/>
      <c r="GM1452" s="54"/>
    </row>
    <row r="1453" spans="1:195" s="55" customFormat="1" ht="55.2" x14ac:dyDescent="0.3">
      <c r="A1453" s="89" t="s">
        <v>17</v>
      </c>
      <c r="B1453" s="21" t="s">
        <v>1290</v>
      </c>
      <c r="C1453" s="163" t="s">
        <v>19</v>
      </c>
      <c r="D1453" s="81" t="s">
        <v>267</v>
      </c>
      <c r="E1453" s="81" t="s">
        <v>19</v>
      </c>
      <c r="F1453" s="81" t="s">
        <v>275</v>
      </c>
      <c r="G1453" s="81">
        <v>22104</v>
      </c>
      <c r="H1453" s="81" t="s">
        <v>311</v>
      </c>
      <c r="I1453" s="37" t="s">
        <v>22</v>
      </c>
      <c r="J1453" s="81" t="s">
        <v>1318</v>
      </c>
      <c r="K1453" s="81" t="s">
        <v>1319</v>
      </c>
      <c r="L1453" s="157" t="s">
        <v>21</v>
      </c>
      <c r="M1453" s="5" t="s">
        <v>21</v>
      </c>
      <c r="N1453" s="26" t="s">
        <v>261</v>
      </c>
      <c r="O1453" s="27">
        <v>3</v>
      </c>
      <c r="P1453" s="27">
        <v>89</v>
      </c>
      <c r="Q1453" s="28">
        <v>267</v>
      </c>
      <c r="R1453" s="28">
        <v>267</v>
      </c>
      <c r="S1453" s="54"/>
      <c r="T1453" s="54"/>
      <c r="U1453" s="54"/>
      <c r="V1453" s="54"/>
      <c r="W1453" s="54"/>
      <c r="X1453" s="54"/>
      <c r="Y1453" s="54"/>
      <c r="Z1453" s="54"/>
      <c r="AA1453" s="54"/>
      <c r="AB1453" s="54"/>
      <c r="AC1453" s="54"/>
      <c r="AD1453" s="54"/>
      <c r="AE1453" s="54"/>
      <c r="AF1453" s="54"/>
      <c r="AG1453" s="54"/>
      <c r="AH1453" s="54"/>
      <c r="AI1453" s="54"/>
      <c r="AJ1453" s="54"/>
      <c r="AK1453" s="54"/>
      <c r="AL1453" s="54"/>
      <c r="AM1453" s="54"/>
      <c r="AN1453" s="54"/>
      <c r="AO1453" s="54"/>
      <c r="AP1453" s="54"/>
      <c r="AQ1453" s="54"/>
      <c r="AR1453" s="54"/>
      <c r="AS1453" s="54"/>
      <c r="AT1453" s="54"/>
      <c r="AU1453" s="54"/>
      <c r="AV1453" s="54"/>
      <c r="AW1453" s="54"/>
      <c r="AX1453" s="54"/>
      <c r="AY1453" s="54"/>
      <c r="AZ1453" s="54"/>
      <c r="BA1453" s="54"/>
      <c r="BB1453" s="54"/>
      <c r="BC1453" s="54"/>
      <c r="BD1453" s="54"/>
      <c r="BE1453" s="54"/>
      <c r="BF1453" s="54"/>
      <c r="BG1453" s="54"/>
      <c r="BH1453" s="54"/>
      <c r="BI1453" s="54"/>
      <c r="BJ1453" s="54"/>
      <c r="BK1453" s="54"/>
      <c r="BL1453" s="54"/>
      <c r="BM1453" s="54"/>
      <c r="BN1453" s="54"/>
      <c r="BO1453" s="54"/>
      <c r="BP1453" s="54"/>
      <c r="BQ1453" s="54"/>
      <c r="BR1453" s="54"/>
      <c r="BS1453" s="54"/>
      <c r="BT1453" s="54"/>
      <c r="BU1453" s="54"/>
      <c r="BV1453" s="54"/>
      <c r="BW1453" s="54"/>
      <c r="BX1453" s="54"/>
      <c r="BY1453" s="54"/>
      <c r="BZ1453" s="54"/>
      <c r="CA1453" s="54"/>
      <c r="CB1453" s="54"/>
      <c r="CC1453" s="54"/>
      <c r="CD1453" s="54"/>
      <c r="CE1453" s="54"/>
      <c r="CF1453" s="54"/>
      <c r="CG1453" s="54"/>
      <c r="CH1453" s="54"/>
      <c r="CI1453" s="54"/>
      <c r="CJ1453" s="54"/>
      <c r="CK1453" s="54"/>
      <c r="CL1453" s="54"/>
      <c r="CM1453" s="54"/>
      <c r="CN1453" s="54"/>
      <c r="CO1453" s="54"/>
      <c r="CP1453" s="54"/>
      <c r="CQ1453" s="54"/>
      <c r="CR1453" s="54"/>
      <c r="CS1453" s="54"/>
      <c r="CT1453" s="54"/>
      <c r="CU1453" s="54"/>
      <c r="CV1453" s="54"/>
      <c r="CW1453" s="54"/>
      <c r="CX1453" s="54"/>
      <c r="CY1453" s="54"/>
      <c r="CZ1453" s="54"/>
      <c r="DA1453" s="54"/>
      <c r="DB1453" s="54"/>
      <c r="DC1453" s="54"/>
      <c r="DD1453" s="54"/>
      <c r="DE1453" s="54"/>
      <c r="DF1453" s="54"/>
      <c r="DG1453" s="54"/>
      <c r="DH1453" s="54"/>
      <c r="DI1453" s="54"/>
      <c r="DJ1453" s="54"/>
      <c r="DK1453" s="54"/>
      <c r="DL1453" s="54"/>
      <c r="DM1453" s="54"/>
      <c r="DN1453" s="54"/>
      <c r="DO1453" s="54"/>
      <c r="DP1453" s="54"/>
      <c r="DQ1453" s="54"/>
      <c r="DR1453" s="54"/>
      <c r="DS1453" s="54"/>
      <c r="DT1453" s="54"/>
      <c r="DU1453" s="54"/>
      <c r="DV1453" s="54"/>
      <c r="DW1453" s="54"/>
      <c r="DX1453" s="54"/>
      <c r="DY1453" s="54"/>
      <c r="DZ1453" s="54"/>
      <c r="EA1453" s="54"/>
      <c r="EB1453" s="54"/>
      <c r="EC1453" s="54"/>
      <c r="ED1453" s="54"/>
      <c r="EE1453" s="54"/>
      <c r="EF1453" s="54"/>
      <c r="EG1453" s="54"/>
      <c r="EH1453" s="54"/>
      <c r="EI1453" s="54"/>
      <c r="EJ1453" s="54"/>
      <c r="EK1453" s="54"/>
      <c r="EL1453" s="54"/>
      <c r="EM1453" s="54"/>
      <c r="EN1453" s="54"/>
      <c r="EO1453" s="54"/>
      <c r="EP1453" s="54"/>
      <c r="EQ1453" s="54"/>
      <c r="ER1453" s="54"/>
      <c r="ES1453" s="54"/>
      <c r="ET1453" s="54"/>
      <c r="EU1453" s="54"/>
      <c r="EV1453" s="54"/>
      <c r="EW1453" s="54"/>
      <c r="EX1453" s="54"/>
      <c r="EY1453" s="54"/>
      <c r="EZ1453" s="54"/>
      <c r="FA1453" s="54"/>
      <c r="FB1453" s="54"/>
      <c r="FC1453" s="54"/>
      <c r="FD1453" s="54"/>
      <c r="FE1453" s="54"/>
      <c r="FF1453" s="54"/>
      <c r="FG1453" s="54"/>
      <c r="FH1453" s="54"/>
      <c r="FI1453" s="54"/>
      <c r="FJ1453" s="54"/>
      <c r="FK1453" s="54"/>
      <c r="FL1453" s="54"/>
      <c r="FM1453" s="54"/>
      <c r="FN1453" s="54"/>
      <c r="FO1453" s="54"/>
      <c r="FP1453" s="54"/>
      <c r="FQ1453" s="54"/>
      <c r="FR1453" s="54"/>
      <c r="FS1453" s="54"/>
      <c r="FT1453" s="54"/>
      <c r="FU1453" s="54"/>
      <c r="FV1453" s="54"/>
      <c r="FW1453" s="54"/>
      <c r="FX1453" s="54"/>
      <c r="FY1453" s="54"/>
      <c r="FZ1453" s="54"/>
      <c r="GA1453" s="54"/>
      <c r="GB1453" s="54"/>
      <c r="GC1453" s="54"/>
      <c r="GD1453" s="54"/>
      <c r="GE1453" s="54"/>
      <c r="GF1453" s="54"/>
      <c r="GG1453" s="54"/>
      <c r="GH1453" s="54"/>
      <c r="GI1453" s="54"/>
      <c r="GJ1453" s="54"/>
      <c r="GK1453" s="54"/>
      <c r="GL1453" s="54"/>
      <c r="GM1453" s="54"/>
    </row>
    <row r="1454" spans="1:195" s="55" customFormat="1" ht="55.2" x14ac:dyDescent="0.3">
      <c r="A1454" s="89" t="s">
        <v>17</v>
      </c>
      <c r="B1454" s="21" t="s">
        <v>1290</v>
      </c>
      <c r="C1454" s="163" t="s">
        <v>19</v>
      </c>
      <c r="D1454" s="81" t="s">
        <v>267</v>
      </c>
      <c r="E1454" s="81" t="s">
        <v>19</v>
      </c>
      <c r="F1454" s="81" t="s">
        <v>275</v>
      </c>
      <c r="G1454" s="81">
        <v>22104</v>
      </c>
      <c r="H1454" s="81" t="s">
        <v>311</v>
      </c>
      <c r="I1454" s="37" t="s">
        <v>22</v>
      </c>
      <c r="J1454" s="81" t="s">
        <v>1318</v>
      </c>
      <c r="K1454" s="81" t="s">
        <v>1319</v>
      </c>
      <c r="L1454" s="157" t="s">
        <v>21</v>
      </c>
      <c r="M1454" s="5" t="s">
        <v>21</v>
      </c>
      <c r="N1454" s="26" t="s">
        <v>261</v>
      </c>
      <c r="O1454" s="27">
        <v>2</v>
      </c>
      <c r="P1454" s="27">
        <v>89</v>
      </c>
      <c r="Q1454" s="28">
        <v>178</v>
      </c>
      <c r="R1454" s="28">
        <v>178</v>
      </c>
      <c r="S1454" s="54"/>
      <c r="T1454" s="54"/>
      <c r="U1454" s="54"/>
      <c r="V1454" s="54"/>
      <c r="W1454" s="54"/>
      <c r="X1454" s="54"/>
      <c r="Y1454" s="54"/>
      <c r="Z1454" s="54"/>
      <c r="AA1454" s="54"/>
      <c r="AB1454" s="54"/>
      <c r="AC1454" s="54"/>
      <c r="AD1454" s="54"/>
      <c r="AE1454" s="54"/>
      <c r="AF1454" s="54"/>
      <c r="AG1454" s="54"/>
      <c r="AH1454" s="54"/>
      <c r="AI1454" s="54"/>
      <c r="AJ1454" s="54"/>
      <c r="AK1454" s="54"/>
      <c r="AL1454" s="54"/>
      <c r="AM1454" s="54"/>
      <c r="AN1454" s="54"/>
      <c r="AO1454" s="54"/>
      <c r="AP1454" s="54"/>
      <c r="AQ1454" s="54"/>
      <c r="AR1454" s="54"/>
      <c r="AS1454" s="54"/>
      <c r="AT1454" s="54"/>
      <c r="AU1454" s="54"/>
      <c r="AV1454" s="54"/>
      <c r="AW1454" s="54"/>
      <c r="AX1454" s="54"/>
      <c r="AY1454" s="54"/>
      <c r="AZ1454" s="54"/>
      <c r="BA1454" s="54"/>
      <c r="BB1454" s="54"/>
      <c r="BC1454" s="54"/>
      <c r="BD1454" s="54"/>
      <c r="BE1454" s="54"/>
      <c r="BF1454" s="54"/>
      <c r="BG1454" s="54"/>
      <c r="BH1454" s="54"/>
      <c r="BI1454" s="54"/>
      <c r="BJ1454" s="54"/>
      <c r="BK1454" s="54"/>
      <c r="BL1454" s="54"/>
      <c r="BM1454" s="54"/>
      <c r="BN1454" s="54"/>
      <c r="BO1454" s="54"/>
      <c r="BP1454" s="54"/>
      <c r="BQ1454" s="54"/>
      <c r="BR1454" s="54"/>
      <c r="BS1454" s="54"/>
      <c r="BT1454" s="54"/>
      <c r="BU1454" s="54"/>
      <c r="BV1454" s="54"/>
      <c r="BW1454" s="54"/>
      <c r="BX1454" s="54"/>
      <c r="BY1454" s="54"/>
      <c r="BZ1454" s="54"/>
      <c r="CA1454" s="54"/>
      <c r="CB1454" s="54"/>
      <c r="CC1454" s="54"/>
      <c r="CD1454" s="54"/>
      <c r="CE1454" s="54"/>
      <c r="CF1454" s="54"/>
      <c r="CG1454" s="54"/>
      <c r="CH1454" s="54"/>
      <c r="CI1454" s="54"/>
      <c r="CJ1454" s="54"/>
      <c r="CK1454" s="54"/>
      <c r="CL1454" s="54"/>
      <c r="CM1454" s="54"/>
      <c r="CN1454" s="54"/>
      <c r="CO1454" s="54"/>
      <c r="CP1454" s="54"/>
      <c r="CQ1454" s="54"/>
      <c r="CR1454" s="54"/>
      <c r="CS1454" s="54"/>
      <c r="CT1454" s="54"/>
      <c r="CU1454" s="54"/>
      <c r="CV1454" s="54"/>
      <c r="CW1454" s="54"/>
      <c r="CX1454" s="54"/>
      <c r="CY1454" s="54"/>
      <c r="CZ1454" s="54"/>
      <c r="DA1454" s="54"/>
      <c r="DB1454" s="54"/>
      <c r="DC1454" s="54"/>
      <c r="DD1454" s="54"/>
      <c r="DE1454" s="54"/>
      <c r="DF1454" s="54"/>
      <c r="DG1454" s="54"/>
      <c r="DH1454" s="54"/>
      <c r="DI1454" s="54"/>
      <c r="DJ1454" s="54"/>
      <c r="DK1454" s="54"/>
      <c r="DL1454" s="54"/>
      <c r="DM1454" s="54"/>
      <c r="DN1454" s="54"/>
      <c r="DO1454" s="54"/>
      <c r="DP1454" s="54"/>
      <c r="DQ1454" s="54"/>
      <c r="DR1454" s="54"/>
      <c r="DS1454" s="54"/>
      <c r="DT1454" s="54"/>
      <c r="DU1454" s="54"/>
      <c r="DV1454" s="54"/>
      <c r="DW1454" s="54"/>
      <c r="DX1454" s="54"/>
      <c r="DY1454" s="54"/>
      <c r="DZ1454" s="54"/>
      <c r="EA1454" s="54"/>
      <c r="EB1454" s="54"/>
      <c r="EC1454" s="54"/>
      <c r="ED1454" s="54"/>
      <c r="EE1454" s="54"/>
      <c r="EF1454" s="54"/>
      <c r="EG1454" s="54"/>
      <c r="EH1454" s="54"/>
      <c r="EI1454" s="54"/>
      <c r="EJ1454" s="54"/>
      <c r="EK1454" s="54"/>
      <c r="EL1454" s="54"/>
      <c r="EM1454" s="54"/>
      <c r="EN1454" s="54"/>
      <c r="EO1454" s="54"/>
      <c r="EP1454" s="54"/>
      <c r="EQ1454" s="54"/>
      <c r="ER1454" s="54"/>
      <c r="ES1454" s="54"/>
      <c r="ET1454" s="54"/>
      <c r="EU1454" s="54"/>
      <c r="EV1454" s="54"/>
      <c r="EW1454" s="54"/>
      <c r="EX1454" s="54"/>
      <c r="EY1454" s="54"/>
      <c r="EZ1454" s="54"/>
      <c r="FA1454" s="54"/>
      <c r="FB1454" s="54"/>
      <c r="FC1454" s="54"/>
      <c r="FD1454" s="54"/>
      <c r="FE1454" s="54"/>
      <c r="FF1454" s="54"/>
      <c r="FG1454" s="54"/>
      <c r="FH1454" s="54"/>
      <c r="FI1454" s="54"/>
      <c r="FJ1454" s="54"/>
      <c r="FK1454" s="54"/>
      <c r="FL1454" s="54"/>
      <c r="FM1454" s="54"/>
      <c r="FN1454" s="54"/>
      <c r="FO1454" s="54"/>
      <c r="FP1454" s="54"/>
      <c r="FQ1454" s="54"/>
      <c r="FR1454" s="54"/>
      <c r="FS1454" s="54"/>
      <c r="FT1454" s="54"/>
      <c r="FU1454" s="54"/>
      <c r="FV1454" s="54"/>
      <c r="FW1454" s="54"/>
      <c r="FX1454" s="54"/>
      <c r="FY1454" s="54"/>
      <c r="FZ1454" s="54"/>
      <c r="GA1454" s="54"/>
      <c r="GB1454" s="54"/>
      <c r="GC1454" s="54"/>
      <c r="GD1454" s="54"/>
      <c r="GE1454" s="54"/>
      <c r="GF1454" s="54"/>
      <c r="GG1454" s="54"/>
      <c r="GH1454" s="54"/>
      <c r="GI1454" s="54"/>
      <c r="GJ1454" s="54"/>
      <c r="GK1454" s="54"/>
      <c r="GL1454" s="54"/>
      <c r="GM1454" s="54"/>
    </row>
    <row r="1455" spans="1:195" s="55" customFormat="1" ht="55.2" x14ac:dyDescent="0.3">
      <c r="A1455" s="89" t="s">
        <v>17</v>
      </c>
      <c r="B1455" s="21" t="s">
        <v>1290</v>
      </c>
      <c r="C1455" s="163" t="s">
        <v>19</v>
      </c>
      <c r="D1455" s="81" t="s">
        <v>267</v>
      </c>
      <c r="E1455" s="81" t="s">
        <v>19</v>
      </c>
      <c r="F1455" s="81" t="s">
        <v>275</v>
      </c>
      <c r="G1455" s="81">
        <v>22104</v>
      </c>
      <c r="H1455" s="81" t="s">
        <v>311</v>
      </c>
      <c r="I1455" s="37" t="s">
        <v>22</v>
      </c>
      <c r="J1455" s="81" t="s">
        <v>852</v>
      </c>
      <c r="K1455" s="81" t="s">
        <v>142</v>
      </c>
      <c r="L1455" s="157" t="s">
        <v>21</v>
      </c>
      <c r="M1455" s="5" t="s">
        <v>21</v>
      </c>
      <c r="N1455" s="26" t="s">
        <v>258</v>
      </c>
      <c r="O1455" s="27">
        <v>2</v>
      </c>
      <c r="P1455" s="27">
        <v>159</v>
      </c>
      <c r="Q1455" s="28">
        <v>318</v>
      </c>
      <c r="R1455" s="28">
        <v>318</v>
      </c>
      <c r="S1455" s="54"/>
      <c r="T1455" s="54"/>
      <c r="U1455" s="54"/>
      <c r="V1455" s="54"/>
      <c r="W1455" s="54"/>
      <c r="X1455" s="54"/>
      <c r="Y1455" s="54"/>
      <c r="Z1455" s="54"/>
      <c r="AA1455" s="54"/>
      <c r="AB1455" s="54"/>
      <c r="AC1455" s="54"/>
      <c r="AD1455" s="54"/>
      <c r="AE1455" s="54"/>
      <c r="AF1455" s="54"/>
      <c r="AG1455" s="54"/>
      <c r="AH1455" s="54"/>
      <c r="AI1455" s="54"/>
      <c r="AJ1455" s="54"/>
      <c r="AK1455" s="54"/>
      <c r="AL1455" s="54"/>
      <c r="AM1455" s="54"/>
      <c r="AN1455" s="54"/>
      <c r="AO1455" s="54"/>
      <c r="AP1455" s="54"/>
      <c r="AQ1455" s="54"/>
      <c r="AR1455" s="54"/>
      <c r="AS1455" s="54"/>
      <c r="AT1455" s="54"/>
      <c r="AU1455" s="54"/>
      <c r="AV1455" s="54"/>
      <c r="AW1455" s="54"/>
      <c r="AX1455" s="54"/>
      <c r="AY1455" s="54"/>
      <c r="AZ1455" s="54"/>
      <c r="BA1455" s="54"/>
      <c r="BB1455" s="54"/>
      <c r="BC1455" s="54"/>
      <c r="BD1455" s="54"/>
      <c r="BE1455" s="54"/>
      <c r="BF1455" s="54"/>
      <c r="BG1455" s="54"/>
      <c r="BH1455" s="54"/>
      <c r="BI1455" s="54"/>
      <c r="BJ1455" s="54"/>
      <c r="BK1455" s="54"/>
      <c r="BL1455" s="54"/>
      <c r="BM1455" s="54"/>
      <c r="BN1455" s="54"/>
      <c r="BO1455" s="54"/>
      <c r="BP1455" s="54"/>
      <c r="BQ1455" s="54"/>
      <c r="BR1455" s="54"/>
      <c r="BS1455" s="54"/>
      <c r="BT1455" s="54"/>
      <c r="BU1455" s="54"/>
      <c r="BV1455" s="54"/>
      <c r="BW1455" s="54"/>
      <c r="BX1455" s="54"/>
      <c r="BY1455" s="54"/>
      <c r="BZ1455" s="54"/>
      <c r="CA1455" s="54"/>
      <c r="CB1455" s="54"/>
      <c r="CC1455" s="54"/>
      <c r="CD1455" s="54"/>
      <c r="CE1455" s="54"/>
      <c r="CF1455" s="54"/>
      <c r="CG1455" s="54"/>
      <c r="CH1455" s="54"/>
      <c r="CI1455" s="54"/>
      <c r="CJ1455" s="54"/>
      <c r="CK1455" s="54"/>
      <c r="CL1455" s="54"/>
      <c r="CM1455" s="54"/>
      <c r="CN1455" s="54"/>
      <c r="CO1455" s="54"/>
      <c r="CP1455" s="54"/>
      <c r="CQ1455" s="54"/>
      <c r="CR1455" s="54"/>
      <c r="CS1455" s="54"/>
      <c r="CT1455" s="54"/>
      <c r="CU1455" s="54"/>
      <c r="CV1455" s="54"/>
      <c r="CW1455" s="54"/>
      <c r="CX1455" s="54"/>
      <c r="CY1455" s="54"/>
      <c r="CZ1455" s="54"/>
      <c r="DA1455" s="54"/>
      <c r="DB1455" s="54"/>
      <c r="DC1455" s="54"/>
      <c r="DD1455" s="54"/>
      <c r="DE1455" s="54"/>
      <c r="DF1455" s="54"/>
      <c r="DG1455" s="54"/>
      <c r="DH1455" s="54"/>
      <c r="DI1455" s="54"/>
      <c r="DJ1455" s="54"/>
      <c r="DK1455" s="54"/>
      <c r="DL1455" s="54"/>
      <c r="DM1455" s="54"/>
      <c r="DN1455" s="54"/>
      <c r="DO1455" s="54"/>
      <c r="DP1455" s="54"/>
      <c r="DQ1455" s="54"/>
      <c r="DR1455" s="54"/>
      <c r="DS1455" s="54"/>
      <c r="DT1455" s="54"/>
      <c r="DU1455" s="54"/>
      <c r="DV1455" s="54"/>
      <c r="DW1455" s="54"/>
      <c r="DX1455" s="54"/>
      <c r="DY1455" s="54"/>
      <c r="DZ1455" s="54"/>
      <c r="EA1455" s="54"/>
      <c r="EB1455" s="54"/>
      <c r="EC1455" s="54"/>
      <c r="ED1455" s="54"/>
      <c r="EE1455" s="54"/>
      <c r="EF1455" s="54"/>
      <c r="EG1455" s="54"/>
      <c r="EH1455" s="54"/>
      <c r="EI1455" s="54"/>
      <c r="EJ1455" s="54"/>
      <c r="EK1455" s="54"/>
      <c r="EL1455" s="54"/>
      <c r="EM1455" s="54"/>
      <c r="EN1455" s="54"/>
      <c r="EO1455" s="54"/>
      <c r="EP1455" s="54"/>
      <c r="EQ1455" s="54"/>
      <c r="ER1455" s="54"/>
      <c r="ES1455" s="54"/>
      <c r="ET1455" s="54"/>
      <c r="EU1455" s="54"/>
      <c r="EV1455" s="54"/>
      <c r="EW1455" s="54"/>
      <c r="EX1455" s="54"/>
      <c r="EY1455" s="54"/>
      <c r="EZ1455" s="54"/>
      <c r="FA1455" s="54"/>
      <c r="FB1455" s="54"/>
      <c r="FC1455" s="54"/>
      <c r="FD1455" s="54"/>
      <c r="FE1455" s="54"/>
      <c r="FF1455" s="54"/>
      <c r="FG1455" s="54"/>
      <c r="FH1455" s="54"/>
      <c r="FI1455" s="54"/>
      <c r="FJ1455" s="54"/>
      <c r="FK1455" s="54"/>
      <c r="FL1455" s="54"/>
      <c r="FM1455" s="54"/>
      <c r="FN1455" s="54"/>
      <c r="FO1455" s="54"/>
      <c r="FP1455" s="54"/>
      <c r="FQ1455" s="54"/>
      <c r="FR1455" s="54"/>
      <c r="FS1455" s="54"/>
      <c r="FT1455" s="54"/>
      <c r="FU1455" s="54"/>
      <c r="FV1455" s="54"/>
      <c r="FW1455" s="54"/>
      <c r="FX1455" s="54"/>
      <c r="FY1455" s="54"/>
      <c r="FZ1455" s="54"/>
      <c r="GA1455" s="54"/>
      <c r="GB1455" s="54"/>
      <c r="GC1455" s="54"/>
      <c r="GD1455" s="54"/>
      <c r="GE1455" s="54"/>
      <c r="GF1455" s="54"/>
      <c r="GG1455" s="54"/>
      <c r="GH1455" s="54"/>
      <c r="GI1455" s="54"/>
      <c r="GJ1455" s="54"/>
      <c r="GK1455" s="54"/>
      <c r="GL1455" s="54"/>
      <c r="GM1455" s="54"/>
    </row>
    <row r="1456" spans="1:195" s="55" customFormat="1" ht="55.2" x14ac:dyDescent="0.3">
      <c r="A1456" s="89" t="s">
        <v>17</v>
      </c>
      <c r="B1456" s="21" t="s">
        <v>1290</v>
      </c>
      <c r="C1456" s="163" t="s">
        <v>19</v>
      </c>
      <c r="D1456" s="81" t="s">
        <v>267</v>
      </c>
      <c r="E1456" s="81" t="s">
        <v>19</v>
      </c>
      <c r="F1456" s="81" t="s">
        <v>275</v>
      </c>
      <c r="G1456" s="81">
        <v>22104</v>
      </c>
      <c r="H1456" s="81" t="s">
        <v>311</v>
      </c>
      <c r="I1456" s="37" t="s">
        <v>22</v>
      </c>
      <c r="J1456" s="81" t="s">
        <v>852</v>
      </c>
      <c r="K1456" s="81" t="s">
        <v>142</v>
      </c>
      <c r="L1456" s="157" t="s">
        <v>21</v>
      </c>
      <c r="M1456" s="5" t="s">
        <v>21</v>
      </c>
      <c r="N1456" s="26" t="s">
        <v>258</v>
      </c>
      <c r="O1456" s="27">
        <v>2</v>
      </c>
      <c r="P1456" s="27">
        <v>129</v>
      </c>
      <c r="Q1456" s="28">
        <v>258</v>
      </c>
      <c r="R1456" s="28">
        <v>258</v>
      </c>
      <c r="S1456" s="54"/>
      <c r="T1456" s="54"/>
      <c r="U1456" s="54"/>
      <c r="V1456" s="54"/>
      <c r="W1456" s="54"/>
      <c r="X1456" s="54"/>
      <c r="Y1456" s="54"/>
      <c r="Z1456" s="54"/>
      <c r="AA1456" s="54"/>
      <c r="AB1456" s="54"/>
      <c r="AC1456" s="54"/>
      <c r="AD1456" s="54"/>
      <c r="AE1456" s="54"/>
      <c r="AF1456" s="54"/>
      <c r="AG1456" s="54"/>
      <c r="AH1456" s="54"/>
      <c r="AI1456" s="54"/>
      <c r="AJ1456" s="54"/>
      <c r="AK1456" s="54"/>
      <c r="AL1456" s="54"/>
      <c r="AM1456" s="54"/>
      <c r="AN1456" s="54"/>
      <c r="AO1456" s="54"/>
      <c r="AP1456" s="54"/>
      <c r="AQ1456" s="54"/>
      <c r="AR1456" s="54"/>
      <c r="AS1456" s="54"/>
      <c r="AT1456" s="54"/>
      <c r="AU1456" s="54"/>
      <c r="AV1456" s="54"/>
      <c r="AW1456" s="54"/>
      <c r="AX1456" s="54"/>
      <c r="AY1456" s="54"/>
      <c r="AZ1456" s="54"/>
      <c r="BA1456" s="54"/>
      <c r="BB1456" s="54"/>
      <c r="BC1456" s="54"/>
      <c r="BD1456" s="54"/>
      <c r="BE1456" s="54"/>
      <c r="BF1456" s="54"/>
      <c r="BG1456" s="54"/>
      <c r="BH1456" s="54"/>
      <c r="BI1456" s="54"/>
      <c r="BJ1456" s="54"/>
      <c r="BK1456" s="54"/>
      <c r="BL1456" s="54"/>
      <c r="BM1456" s="54"/>
      <c r="BN1456" s="54"/>
      <c r="BO1456" s="54"/>
      <c r="BP1456" s="54"/>
      <c r="BQ1456" s="54"/>
      <c r="BR1456" s="54"/>
      <c r="BS1456" s="54"/>
      <c r="BT1456" s="54"/>
      <c r="BU1456" s="54"/>
      <c r="BV1456" s="54"/>
      <c r="BW1456" s="54"/>
      <c r="BX1456" s="54"/>
      <c r="BY1456" s="54"/>
      <c r="BZ1456" s="54"/>
      <c r="CA1456" s="54"/>
      <c r="CB1456" s="54"/>
      <c r="CC1456" s="54"/>
      <c r="CD1456" s="54"/>
      <c r="CE1456" s="54"/>
      <c r="CF1456" s="54"/>
      <c r="CG1456" s="54"/>
      <c r="CH1456" s="54"/>
      <c r="CI1456" s="54"/>
      <c r="CJ1456" s="54"/>
      <c r="CK1456" s="54"/>
      <c r="CL1456" s="54"/>
      <c r="CM1456" s="54"/>
      <c r="CN1456" s="54"/>
      <c r="CO1456" s="54"/>
      <c r="CP1456" s="54"/>
      <c r="CQ1456" s="54"/>
      <c r="CR1456" s="54"/>
      <c r="CS1456" s="54"/>
      <c r="CT1456" s="54"/>
      <c r="CU1456" s="54"/>
      <c r="CV1456" s="54"/>
      <c r="CW1456" s="54"/>
      <c r="CX1456" s="54"/>
      <c r="CY1456" s="54"/>
      <c r="CZ1456" s="54"/>
      <c r="DA1456" s="54"/>
      <c r="DB1456" s="54"/>
      <c r="DC1456" s="54"/>
      <c r="DD1456" s="54"/>
      <c r="DE1456" s="54"/>
      <c r="DF1456" s="54"/>
      <c r="DG1456" s="54"/>
      <c r="DH1456" s="54"/>
      <c r="DI1456" s="54"/>
      <c r="DJ1456" s="54"/>
      <c r="DK1456" s="54"/>
      <c r="DL1456" s="54"/>
      <c r="DM1456" s="54"/>
      <c r="DN1456" s="54"/>
      <c r="DO1456" s="54"/>
      <c r="DP1456" s="54"/>
      <c r="DQ1456" s="54"/>
      <c r="DR1456" s="54"/>
      <c r="DS1456" s="54"/>
      <c r="DT1456" s="54"/>
      <c r="DU1456" s="54"/>
      <c r="DV1456" s="54"/>
      <c r="DW1456" s="54"/>
      <c r="DX1456" s="54"/>
      <c r="DY1456" s="54"/>
      <c r="DZ1456" s="54"/>
      <c r="EA1456" s="54"/>
      <c r="EB1456" s="54"/>
      <c r="EC1456" s="54"/>
      <c r="ED1456" s="54"/>
      <c r="EE1456" s="54"/>
      <c r="EF1456" s="54"/>
      <c r="EG1456" s="54"/>
      <c r="EH1456" s="54"/>
      <c r="EI1456" s="54"/>
      <c r="EJ1456" s="54"/>
      <c r="EK1456" s="54"/>
      <c r="EL1456" s="54"/>
      <c r="EM1456" s="54"/>
      <c r="EN1456" s="54"/>
      <c r="EO1456" s="54"/>
      <c r="EP1456" s="54"/>
      <c r="EQ1456" s="54"/>
      <c r="ER1456" s="54"/>
      <c r="ES1456" s="54"/>
      <c r="ET1456" s="54"/>
      <c r="EU1456" s="54"/>
      <c r="EV1456" s="54"/>
      <c r="EW1456" s="54"/>
      <c r="EX1456" s="54"/>
      <c r="EY1456" s="54"/>
      <c r="EZ1456" s="54"/>
      <c r="FA1456" s="54"/>
      <c r="FB1456" s="54"/>
      <c r="FC1456" s="54"/>
      <c r="FD1456" s="54"/>
      <c r="FE1456" s="54"/>
      <c r="FF1456" s="54"/>
      <c r="FG1456" s="54"/>
      <c r="FH1456" s="54"/>
      <c r="FI1456" s="54"/>
      <c r="FJ1456" s="54"/>
      <c r="FK1456" s="54"/>
      <c r="FL1456" s="54"/>
      <c r="FM1456" s="54"/>
      <c r="FN1456" s="54"/>
      <c r="FO1456" s="54"/>
      <c r="FP1456" s="54"/>
      <c r="FQ1456" s="54"/>
      <c r="FR1456" s="54"/>
      <c r="FS1456" s="54"/>
      <c r="FT1456" s="54"/>
      <c r="FU1456" s="54"/>
      <c r="FV1456" s="54"/>
      <c r="FW1456" s="54"/>
      <c r="FX1456" s="54"/>
      <c r="FY1456" s="54"/>
      <c r="FZ1456" s="54"/>
      <c r="GA1456" s="54"/>
      <c r="GB1456" s="54"/>
      <c r="GC1456" s="54"/>
      <c r="GD1456" s="54"/>
      <c r="GE1456" s="54"/>
      <c r="GF1456" s="54"/>
      <c r="GG1456" s="54"/>
      <c r="GH1456" s="54"/>
      <c r="GI1456" s="54"/>
      <c r="GJ1456" s="54"/>
      <c r="GK1456" s="54"/>
      <c r="GL1456" s="54"/>
      <c r="GM1456" s="54"/>
    </row>
    <row r="1457" spans="1:195" s="55" customFormat="1" ht="55.2" x14ac:dyDescent="0.3">
      <c r="A1457" s="89" t="s">
        <v>17</v>
      </c>
      <c r="B1457" s="21" t="s">
        <v>1290</v>
      </c>
      <c r="C1457" s="163" t="s">
        <v>19</v>
      </c>
      <c r="D1457" s="81" t="s">
        <v>267</v>
      </c>
      <c r="E1457" s="81" t="s">
        <v>19</v>
      </c>
      <c r="F1457" s="81" t="s">
        <v>275</v>
      </c>
      <c r="G1457" s="81">
        <v>22104</v>
      </c>
      <c r="H1457" s="81" t="s">
        <v>311</v>
      </c>
      <c r="I1457" s="37" t="s">
        <v>22</v>
      </c>
      <c r="J1457" s="81" t="s">
        <v>932</v>
      </c>
      <c r="K1457" s="81" t="s">
        <v>933</v>
      </c>
      <c r="L1457" s="157" t="s">
        <v>21</v>
      </c>
      <c r="M1457" s="5" t="s">
        <v>21</v>
      </c>
      <c r="N1457" s="26" t="s">
        <v>256</v>
      </c>
      <c r="O1457" s="27">
        <v>6</v>
      </c>
      <c r="P1457" s="27">
        <v>30</v>
      </c>
      <c r="Q1457" s="28">
        <v>180</v>
      </c>
      <c r="R1457" s="28">
        <v>180</v>
      </c>
      <c r="S1457" s="54"/>
      <c r="T1457" s="54"/>
      <c r="U1457" s="54"/>
      <c r="V1457" s="54"/>
      <c r="W1457" s="54"/>
      <c r="X1457" s="54"/>
      <c r="Y1457" s="54"/>
      <c r="Z1457" s="54"/>
      <c r="AA1457" s="54"/>
      <c r="AB1457" s="54"/>
      <c r="AC1457" s="54"/>
      <c r="AD1457" s="54"/>
      <c r="AE1457" s="54"/>
      <c r="AF1457" s="54"/>
      <c r="AG1457" s="54"/>
      <c r="AH1457" s="54"/>
      <c r="AI1457" s="54"/>
      <c r="AJ1457" s="54"/>
      <c r="AK1457" s="54"/>
      <c r="AL1457" s="54"/>
      <c r="AM1457" s="54"/>
      <c r="AN1457" s="54"/>
      <c r="AO1457" s="54"/>
      <c r="AP1457" s="54"/>
      <c r="AQ1457" s="54"/>
      <c r="AR1457" s="54"/>
      <c r="AS1457" s="54"/>
      <c r="AT1457" s="54"/>
      <c r="AU1457" s="54"/>
      <c r="AV1457" s="54"/>
      <c r="AW1457" s="54"/>
      <c r="AX1457" s="54"/>
      <c r="AY1457" s="54"/>
      <c r="AZ1457" s="54"/>
      <c r="BA1457" s="54"/>
      <c r="BB1457" s="54"/>
      <c r="BC1457" s="54"/>
      <c r="BD1457" s="54"/>
      <c r="BE1457" s="54"/>
      <c r="BF1457" s="54"/>
      <c r="BG1457" s="54"/>
      <c r="BH1457" s="54"/>
      <c r="BI1457" s="54"/>
      <c r="BJ1457" s="54"/>
      <c r="BK1457" s="54"/>
      <c r="BL1457" s="54"/>
      <c r="BM1457" s="54"/>
      <c r="BN1457" s="54"/>
      <c r="BO1457" s="54"/>
      <c r="BP1457" s="54"/>
      <c r="BQ1457" s="54"/>
      <c r="BR1457" s="54"/>
      <c r="BS1457" s="54"/>
      <c r="BT1457" s="54"/>
      <c r="BU1457" s="54"/>
      <c r="BV1457" s="54"/>
      <c r="BW1457" s="54"/>
      <c r="BX1457" s="54"/>
      <c r="BY1457" s="54"/>
      <c r="BZ1457" s="54"/>
      <c r="CA1457" s="54"/>
      <c r="CB1457" s="54"/>
      <c r="CC1457" s="54"/>
      <c r="CD1457" s="54"/>
      <c r="CE1457" s="54"/>
      <c r="CF1457" s="54"/>
      <c r="CG1457" s="54"/>
      <c r="CH1457" s="54"/>
      <c r="CI1457" s="54"/>
      <c r="CJ1457" s="54"/>
      <c r="CK1457" s="54"/>
      <c r="CL1457" s="54"/>
      <c r="CM1457" s="54"/>
      <c r="CN1457" s="54"/>
      <c r="CO1457" s="54"/>
      <c r="CP1457" s="54"/>
      <c r="CQ1457" s="54"/>
      <c r="CR1457" s="54"/>
      <c r="CS1457" s="54"/>
      <c r="CT1457" s="54"/>
      <c r="CU1457" s="54"/>
      <c r="CV1457" s="54"/>
      <c r="CW1457" s="54"/>
      <c r="CX1457" s="54"/>
      <c r="CY1457" s="54"/>
      <c r="CZ1457" s="54"/>
      <c r="DA1457" s="54"/>
      <c r="DB1457" s="54"/>
      <c r="DC1457" s="54"/>
      <c r="DD1457" s="54"/>
      <c r="DE1457" s="54"/>
      <c r="DF1457" s="54"/>
      <c r="DG1457" s="54"/>
      <c r="DH1457" s="54"/>
      <c r="DI1457" s="54"/>
      <c r="DJ1457" s="54"/>
      <c r="DK1457" s="54"/>
      <c r="DL1457" s="54"/>
      <c r="DM1457" s="54"/>
      <c r="DN1457" s="54"/>
      <c r="DO1457" s="54"/>
      <c r="DP1457" s="54"/>
      <c r="DQ1457" s="54"/>
      <c r="DR1457" s="54"/>
      <c r="DS1457" s="54"/>
      <c r="DT1457" s="54"/>
      <c r="DU1457" s="54"/>
      <c r="DV1457" s="54"/>
      <c r="DW1457" s="54"/>
      <c r="DX1457" s="54"/>
      <c r="DY1457" s="54"/>
      <c r="DZ1457" s="54"/>
      <c r="EA1457" s="54"/>
      <c r="EB1457" s="54"/>
      <c r="EC1457" s="54"/>
      <c r="ED1457" s="54"/>
      <c r="EE1457" s="54"/>
      <c r="EF1457" s="54"/>
      <c r="EG1457" s="54"/>
      <c r="EH1457" s="54"/>
      <c r="EI1457" s="54"/>
      <c r="EJ1457" s="54"/>
      <c r="EK1457" s="54"/>
      <c r="EL1457" s="54"/>
      <c r="EM1457" s="54"/>
      <c r="EN1457" s="54"/>
      <c r="EO1457" s="54"/>
      <c r="EP1457" s="54"/>
      <c r="EQ1457" s="54"/>
      <c r="ER1457" s="54"/>
      <c r="ES1457" s="54"/>
      <c r="ET1457" s="54"/>
      <c r="EU1457" s="54"/>
      <c r="EV1457" s="54"/>
      <c r="EW1457" s="54"/>
      <c r="EX1457" s="54"/>
      <c r="EY1457" s="54"/>
      <c r="EZ1457" s="54"/>
      <c r="FA1457" s="54"/>
      <c r="FB1457" s="54"/>
      <c r="FC1457" s="54"/>
      <c r="FD1457" s="54"/>
      <c r="FE1457" s="54"/>
      <c r="FF1457" s="54"/>
      <c r="FG1457" s="54"/>
      <c r="FH1457" s="54"/>
      <c r="FI1457" s="54"/>
      <c r="FJ1457" s="54"/>
      <c r="FK1457" s="54"/>
      <c r="FL1457" s="54"/>
      <c r="FM1457" s="54"/>
      <c r="FN1457" s="54"/>
      <c r="FO1457" s="54"/>
      <c r="FP1457" s="54"/>
      <c r="FQ1457" s="54"/>
      <c r="FR1457" s="54"/>
      <c r="FS1457" s="54"/>
      <c r="FT1457" s="54"/>
      <c r="FU1457" s="54"/>
      <c r="FV1457" s="54"/>
      <c r="FW1457" s="54"/>
      <c r="FX1457" s="54"/>
      <c r="FY1457" s="54"/>
      <c r="FZ1457" s="54"/>
      <c r="GA1457" s="54"/>
      <c r="GB1457" s="54"/>
      <c r="GC1457" s="54"/>
      <c r="GD1457" s="54"/>
      <c r="GE1457" s="54"/>
      <c r="GF1457" s="54"/>
      <c r="GG1457" s="54"/>
      <c r="GH1457" s="54"/>
      <c r="GI1457" s="54"/>
      <c r="GJ1457" s="54"/>
      <c r="GK1457" s="54"/>
      <c r="GL1457" s="54"/>
      <c r="GM1457" s="54"/>
    </row>
    <row r="1458" spans="1:195" s="55" customFormat="1" ht="55.2" x14ac:dyDescent="0.3">
      <c r="A1458" s="89" t="s">
        <v>17</v>
      </c>
      <c r="B1458" s="21" t="s">
        <v>1290</v>
      </c>
      <c r="C1458" s="163" t="s">
        <v>19</v>
      </c>
      <c r="D1458" s="81" t="s">
        <v>267</v>
      </c>
      <c r="E1458" s="81" t="s">
        <v>19</v>
      </c>
      <c r="F1458" s="81" t="s">
        <v>275</v>
      </c>
      <c r="G1458" s="81">
        <v>22104</v>
      </c>
      <c r="H1458" s="81" t="s">
        <v>311</v>
      </c>
      <c r="I1458" s="37" t="s">
        <v>22</v>
      </c>
      <c r="J1458" s="81" t="s">
        <v>1320</v>
      </c>
      <c r="K1458" s="81" t="s">
        <v>142</v>
      </c>
      <c r="L1458" s="157" t="s">
        <v>21</v>
      </c>
      <c r="M1458" s="5" t="s">
        <v>21</v>
      </c>
      <c r="N1458" s="26" t="s">
        <v>27</v>
      </c>
      <c r="O1458" s="27">
        <v>2</v>
      </c>
      <c r="P1458" s="27">
        <v>10</v>
      </c>
      <c r="Q1458" s="28">
        <v>20</v>
      </c>
      <c r="R1458" s="28">
        <v>20</v>
      </c>
      <c r="S1458" s="54"/>
      <c r="T1458" s="54"/>
      <c r="U1458" s="54"/>
      <c r="V1458" s="54"/>
      <c r="W1458" s="54"/>
      <c r="X1458" s="54"/>
      <c r="Y1458" s="54"/>
      <c r="Z1458" s="54"/>
      <c r="AA1458" s="54"/>
      <c r="AB1458" s="54"/>
      <c r="AC1458" s="54"/>
      <c r="AD1458" s="54"/>
      <c r="AE1458" s="54"/>
      <c r="AF1458" s="54"/>
      <c r="AG1458" s="54"/>
      <c r="AH1458" s="54"/>
      <c r="AI1458" s="54"/>
      <c r="AJ1458" s="54"/>
      <c r="AK1458" s="54"/>
      <c r="AL1458" s="54"/>
      <c r="AM1458" s="54"/>
      <c r="AN1458" s="54"/>
      <c r="AO1458" s="54"/>
      <c r="AP1458" s="54"/>
      <c r="AQ1458" s="54"/>
      <c r="AR1458" s="54"/>
      <c r="AS1458" s="54"/>
      <c r="AT1458" s="54"/>
      <c r="AU1458" s="54"/>
      <c r="AV1458" s="54"/>
      <c r="AW1458" s="54"/>
      <c r="AX1458" s="54"/>
      <c r="AY1458" s="54"/>
      <c r="AZ1458" s="54"/>
      <c r="BA1458" s="54"/>
      <c r="BB1458" s="54"/>
      <c r="BC1458" s="54"/>
      <c r="BD1458" s="54"/>
      <c r="BE1458" s="54"/>
      <c r="BF1458" s="54"/>
      <c r="BG1458" s="54"/>
      <c r="BH1458" s="54"/>
      <c r="BI1458" s="54"/>
      <c r="BJ1458" s="54"/>
      <c r="BK1458" s="54"/>
      <c r="BL1458" s="54"/>
      <c r="BM1458" s="54"/>
      <c r="BN1458" s="54"/>
      <c r="BO1458" s="54"/>
      <c r="BP1458" s="54"/>
      <c r="BQ1458" s="54"/>
      <c r="BR1458" s="54"/>
      <c r="BS1458" s="54"/>
      <c r="BT1458" s="54"/>
      <c r="BU1458" s="54"/>
      <c r="BV1458" s="54"/>
      <c r="BW1458" s="54"/>
      <c r="BX1458" s="54"/>
      <c r="BY1458" s="54"/>
      <c r="BZ1458" s="54"/>
      <c r="CA1458" s="54"/>
      <c r="CB1458" s="54"/>
      <c r="CC1458" s="54"/>
      <c r="CD1458" s="54"/>
      <c r="CE1458" s="54"/>
      <c r="CF1458" s="54"/>
      <c r="CG1458" s="54"/>
      <c r="CH1458" s="54"/>
      <c r="CI1458" s="54"/>
      <c r="CJ1458" s="54"/>
      <c r="CK1458" s="54"/>
      <c r="CL1458" s="54"/>
      <c r="CM1458" s="54"/>
      <c r="CN1458" s="54"/>
      <c r="CO1458" s="54"/>
      <c r="CP1458" s="54"/>
      <c r="CQ1458" s="54"/>
      <c r="CR1458" s="54"/>
      <c r="CS1458" s="54"/>
      <c r="CT1458" s="54"/>
      <c r="CU1458" s="54"/>
      <c r="CV1458" s="54"/>
      <c r="CW1458" s="54"/>
      <c r="CX1458" s="54"/>
      <c r="CY1458" s="54"/>
      <c r="CZ1458" s="54"/>
      <c r="DA1458" s="54"/>
      <c r="DB1458" s="54"/>
      <c r="DC1458" s="54"/>
      <c r="DD1458" s="54"/>
      <c r="DE1458" s="54"/>
      <c r="DF1458" s="54"/>
      <c r="DG1458" s="54"/>
      <c r="DH1458" s="54"/>
      <c r="DI1458" s="54"/>
      <c r="DJ1458" s="54"/>
      <c r="DK1458" s="54"/>
      <c r="DL1458" s="54"/>
      <c r="DM1458" s="54"/>
      <c r="DN1458" s="54"/>
      <c r="DO1458" s="54"/>
      <c r="DP1458" s="54"/>
      <c r="DQ1458" s="54"/>
      <c r="DR1458" s="54"/>
      <c r="DS1458" s="54"/>
      <c r="DT1458" s="54"/>
      <c r="DU1458" s="54"/>
      <c r="DV1458" s="54"/>
      <c r="DW1458" s="54"/>
      <c r="DX1458" s="54"/>
      <c r="DY1458" s="54"/>
      <c r="DZ1458" s="54"/>
      <c r="EA1458" s="54"/>
      <c r="EB1458" s="54"/>
      <c r="EC1458" s="54"/>
      <c r="ED1458" s="54"/>
      <c r="EE1458" s="54"/>
      <c r="EF1458" s="54"/>
      <c r="EG1458" s="54"/>
      <c r="EH1458" s="54"/>
      <c r="EI1458" s="54"/>
      <c r="EJ1458" s="54"/>
      <c r="EK1458" s="54"/>
      <c r="EL1458" s="54"/>
      <c r="EM1458" s="54"/>
      <c r="EN1458" s="54"/>
      <c r="EO1458" s="54"/>
      <c r="EP1458" s="54"/>
      <c r="EQ1458" s="54"/>
      <c r="ER1458" s="54"/>
      <c r="ES1458" s="54"/>
      <c r="ET1458" s="54"/>
      <c r="EU1458" s="54"/>
      <c r="EV1458" s="54"/>
      <c r="EW1458" s="54"/>
      <c r="EX1458" s="54"/>
      <c r="EY1458" s="54"/>
      <c r="EZ1458" s="54"/>
      <c r="FA1458" s="54"/>
      <c r="FB1458" s="54"/>
      <c r="FC1458" s="54"/>
      <c r="FD1458" s="54"/>
      <c r="FE1458" s="54"/>
      <c r="FF1458" s="54"/>
      <c r="FG1458" s="54"/>
      <c r="FH1458" s="54"/>
      <c r="FI1458" s="54"/>
      <c r="FJ1458" s="54"/>
      <c r="FK1458" s="54"/>
      <c r="FL1458" s="54"/>
      <c r="FM1458" s="54"/>
      <c r="FN1458" s="54"/>
      <c r="FO1458" s="54"/>
      <c r="FP1458" s="54"/>
      <c r="FQ1458" s="54"/>
      <c r="FR1458" s="54"/>
      <c r="FS1458" s="54"/>
      <c r="FT1458" s="54"/>
      <c r="FU1458" s="54"/>
      <c r="FV1458" s="54"/>
      <c r="FW1458" s="54"/>
      <c r="FX1458" s="54"/>
      <c r="FY1458" s="54"/>
      <c r="FZ1458" s="54"/>
      <c r="GA1458" s="54"/>
      <c r="GB1458" s="54"/>
      <c r="GC1458" s="54"/>
      <c r="GD1458" s="54"/>
      <c r="GE1458" s="54"/>
      <c r="GF1458" s="54"/>
      <c r="GG1458" s="54"/>
      <c r="GH1458" s="54"/>
      <c r="GI1458" s="54"/>
      <c r="GJ1458" s="54"/>
      <c r="GK1458" s="54"/>
      <c r="GL1458" s="54"/>
      <c r="GM1458" s="54"/>
    </row>
    <row r="1459" spans="1:195" s="55" customFormat="1" ht="55.2" x14ac:dyDescent="0.3">
      <c r="A1459" s="89" t="s">
        <v>17</v>
      </c>
      <c r="B1459" s="21" t="s">
        <v>1290</v>
      </c>
      <c r="C1459" s="163" t="s">
        <v>19</v>
      </c>
      <c r="D1459" s="81" t="s">
        <v>267</v>
      </c>
      <c r="E1459" s="81" t="s">
        <v>19</v>
      </c>
      <c r="F1459" s="81" t="s">
        <v>275</v>
      </c>
      <c r="G1459" s="81">
        <v>22104</v>
      </c>
      <c r="H1459" s="81" t="s">
        <v>311</v>
      </c>
      <c r="I1459" s="37" t="s">
        <v>22</v>
      </c>
      <c r="J1459" s="81" t="s">
        <v>1320</v>
      </c>
      <c r="K1459" s="81" t="s">
        <v>142</v>
      </c>
      <c r="L1459" s="157" t="s">
        <v>21</v>
      </c>
      <c r="M1459" s="5" t="s">
        <v>21</v>
      </c>
      <c r="N1459" s="26" t="s">
        <v>27</v>
      </c>
      <c r="O1459" s="27">
        <v>4</v>
      </c>
      <c r="P1459" s="27">
        <v>11</v>
      </c>
      <c r="Q1459" s="28">
        <v>44</v>
      </c>
      <c r="R1459" s="28">
        <v>44</v>
      </c>
      <c r="S1459" s="54"/>
      <c r="T1459" s="54"/>
      <c r="U1459" s="54"/>
      <c r="V1459" s="54"/>
      <c r="W1459" s="54"/>
      <c r="X1459" s="54"/>
      <c r="Y1459" s="54"/>
      <c r="Z1459" s="54"/>
      <c r="AA1459" s="54"/>
      <c r="AB1459" s="54"/>
      <c r="AC1459" s="54"/>
      <c r="AD1459" s="54"/>
      <c r="AE1459" s="54"/>
      <c r="AF1459" s="54"/>
      <c r="AG1459" s="54"/>
      <c r="AH1459" s="54"/>
      <c r="AI1459" s="54"/>
      <c r="AJ1459" s="54"/>
      <c r="AK1459" s="54"/>
      <c r="AL1459" s="54"/>
      <c r="AM1459" s="54"/>
      <c r="AN1459" s="54"/>
      <c r="AO1459" s="54"/>
      <c r="AP1459" s="54"/>
      <c r="AQ1459" s="54"/>
      <c r="AR1459" s="54"/>
      <c r="AS1459" s="54"/>
      <c r="AT1459" s="54"/>
      <c r="AU1459" s="54"/>
      <c r="AV1459" s="54"/>
      <c r="AW1459" s="54"/>
      <c r="AX1459" s="54"/>
      <c r="AY1459" s="54"/>
      <c r="AZ1459" s="54"/>
      <c r="BA1459" s="54"/>
      <c r="BB1459" s="54"/>
      <c r="BC1459" s="54"/>
      <c r="BD1459" s="54"/>
      <c r="BE1459" s="54"/>
      <c r="BF1459" s="54"/>
      <c r="BG1459" s="54"/>
      <c r="BH1459" s="54"/>
      <c r="BI1459" s="54"/>
      <c r="BJ1459" s="54"/>
      <c r="BK1459" s="54"/>
      <c r="BL1459" s="54"/>
      <c r="BM1459" s="54"/>
      <c r="BN1459" s="54"/>
      <c r="BO1459" s="54"/>
      <c r="BP1459" s="54"/>
      <c r="BQ1459" s="54"/>
      <c r="BR1459" s="54"/>
      <c r="BS1459" s="54"/>
      <c r="BT1459" s="54"/>
      <c r="BU1459" s="54"/>
      <c r="BV1459" s="54"/>
      <c r="BW1459" s="54"/>
      <c r="BX1459" s="54"/>
      <c r="BY1459" s="54"/>
      <c r="BZ1459" s="54"/>
      <c r="CA1459" s="54"/>
      <c r="CB1459" s="54"/>
      <c r="CC1459" s="54"/>
      <c r="CD1459" s="54"/>
      <c r="CE1459" s="54"/>
      <c r="CF1459" s="54"/>
      <c r="CG1459" s="54"/>
      <c r="CH1459" s="54"/>
      <c r="CI1459" s="54"/>
      <c r="CJ1459" s="54"/>
      <c r="CK1459" s="54"/>
      <c r="CL1459" s="54"/>
      <c r="CM1459" s="54"/>
      <c r="CN1459" s="54"/>
      <c r="CO1459" s="54"/>
      <c r="CP1459" s="54"/>
      <c r="CQ1459" s="54"/>
      <c r="CR1459" s="54"/>
      <c r="CS1459" s="54"/>
      <c r="CT1459" s="54"/>
      <c r="CU1459" s="54"/>
      <c r="CV1459" s="54"/>
      <c r="CW1459" s="54"/>
      <c r="CX1459" s="54"/>
      <c r="CY1459" s="54"/>
      <c r="CZ1459" s="54"/>
      <c r="DA1459" s="54"/>
      <c r="DB1459" s="54"/>
      <c r="DC1459" s="54"/>
      <c r="DD1459" s="54"/>
      <c r="DE1459" s="54"/>
      <c r="DF1459" s="54"/>
      <c r="DG1459" s="54"/>
      <c r="DH1459" s="54"/>
      <c r="DI1459" s="54"/>
      <c r="DJ1459" s="54"/>
      <c r="DK1459" s="54"/>
      <c r="DL1459" s="54"/>
      <c r="DM1459" s="54"/>
      <c r="DN1459" s="54"/>
      <c r="DO1459" s="54"/>
      <c r="DP1459" s="54"/>
      <c r="DQ1459" s="54"/>
      <c r="DR1459" s="54"/>
      <c r="DS1459" s="54"/>
      <c r="DT1459" s="54"/>
      <c r="DU1459" s="54"/>
      <c r="DV1459" s="54"/>
      <c r="DW1459" s="54"/>
      <c r="DX1459" s="54"/>
      <c r="DY1459" s="54"/>
      <c r="DZ1459" s="54"/>
      <c r="EA1459" s="54"/>
      <c r="EB1459" s="54"/>
      <c r="EC1459" s="54"/>
      <c r="ED1459" s="54"/>
      <c r="EE1459" s="54"/>
      <c r="EF1459" s="54"/>
      <c r="EG1459" s="54"/>
      <c r="EH1459" s="54"/>
      <c r="EI1459" s="54"/>
      <c r="EJ1459" s="54"/>
      <c r="EK1459" s="54"/>
      <c r="EL1459" s="54"/>
      <c r="EM1459" s="54"/>
      <c r="EN1459" s="54"/>
      <c r="EO1459" s="54"/>
      <c r="EP1459" s="54"/>
      <c r="EQ1459" s="54"/>
      <c r="ER1459" s="54"/>
      <c r="ES1459" s="54"/>
      <c r="ET1459" s="54"/>
      <c r="EU1459" s="54"/>
      <c r="EV1459" s="54"/>
      <c r="EW1459" s="54"/>
      <c r="EX1459" s="54"/>
      <c r="EY1459" s="54"/>
      <c r="EZ1459" s="54"/>
      <c r="FA1459" s="54"/>
      <c r="FB1459" s="54"/>
      <c r="FC1459" s="54"/>
      <c r="FD1459" s="54"/>
      <c r="FE1459" s="54"/>
      <c r="FF1459" s="54"/>
      <c r="FG1459" s="54"/>
      <c r="FH1459" s="54"/>
      <c r="FI1459" s="54"/>
      <c r="FJ1459" s="54"/>
      <c r="FK1459" s="54"/>
      <c r="FL1459" s="54"/>
      <c r="FM1459" s="54"/>
      <c r="FN1459" s="54"/>
      <c r="FO1459" s="54"/>
      <c r="FP1459" s="54"/>
      <c r="FQ1459" s="54"/>
      <c r="FR1459" s="54"/>
      <c r="FS1459" s="54"/>
      <c r="FT1459" s="54"/>
      <c r="FU1459" s="54"/>
      <c r="FV1459" s="54"/>
      <c r="FW1459" s="54"/>
      <c r="FX1459" s="54"/>
      <c r="FY1459" s="54"/>
      <c r="FZ1459" s="54"/>
      <c r="GA1459" s="54"/>
      <c r="GB1459" s="54"/>
      <c r="GC1459" s="54"/>
      <c r="GD1459" s="54"/>
      <c r="GE1459" s="54"/>
      <c r="GF1459" s="54"/>
      <c r="GG1459" s="54"/>
      <c r="GH1459" s="54"/>
      <c r="GI1459" s="54"/>
      <c r="GJ1459" s="54"/>
      <c r="GK1459" s="54"/>
      <c r="GL1459" s="54"/>
      <c r="GM1459" s="54"/>
    </row>
    <row r="1460" spans="1:195" s="55" customFormat="1" ht="55.2" x14ac:dyDescent="0.3">
      <c r="A1460" s="89" t="s">
        <v>17</v>
      </c>
      <c r="B1460" s="21" t="s">
        <v>1290</v>
      </c>
      <c r="C1460" s="163" t="s">
        <v>19</v>
      </c>
      <c r="D1460" s="81" t="s">
        <v>267</v>
      </c>
      <c r="E1460" s="81" t="s">
        <v>19</v>
      </c>
      <c r="F1460" s="81" t="s">
        <v>275</v>
      </c>
      <c r="G1460" s="81">
        <v>22104</v>
      </c>
      <c r="H1460" s="81" t="s">
        <v>311</v>
      </c>
      <c r="I1460" s="37" t="s">
        <v>22</v>
      </c>
      <c r="J1460" s="81" t="s">
        <v>1320</v>
      </c>
      <c r="K1460" s="81" t="s">
        <v>142</v>
      </c>
      <c r="L1460" s="157" t="s">
        <v>21</v>
      </c>
      <c r="M1460" s="5" t="s">
        <v>21</v>
      </c>
      <c r="N1460" s="26" t="s">
        <v>27</v>
      </c>
      <c r="O1460" s="27">
        <v>1</v>
      </c>
      <c r="P1460" s="27">
        <v>14</v>
      </c>
      <c r="Q1460" s="28">
        <v>14</v>
      </c>
      <c r="R1460" s="28">
        <v>14</v>
      </c>
      <c r="S1460" s="54"/>
      <c r="T1460" s="54"/>
      <c r="U1460" s="54"/>
      <c r="V1460" s="54"/>
      <c r="W1460" s="54"/>
      <c r="X1460" s="54"/>
      <c r="Y1460" s="54"/>
      <c r="Z1460" s="54"/>
      <c r="AA1460" s="54"/>
      <c r="AB1460" s="54"/>
      <c r="AC1460" s="54"/>
      <c r="AD1460" s="54"/>
      <c r="AE1460" s="54"/>
      <c r="AF1460" s="54"/>
      <c r="AG1460" s="54"/>
      <c r="AH1460" s="54"/>
      <c r="AI1460" s="54"/>
      <c r="AJ1460" s="54"/>
      <c r="AK1460" s="54"/>
      <c r="AL1460" s="54"/>
      <c r="AM1460" s="54"/>
      <c r="AN1460" s="54"/>
      <c r="AO1460" s="54"/>
      <c r="AP1460" s="54"/>
      <c r="AQ1460" s="54"/>
      <c r="AR1460" s="54"/>
      <c r="AS1460" s="54"/>
      <c r="AT1460" s="54"/>
      <c r="AU1460" s="54"/>
      <c r="AV1460" s="54"/>
      <c r="AW1460" s="54"/>
      <c r="AX1460" s="54"/>
      <c r="AY1460" s="54"/>
      <c r="AZ1460" s="54"/>
      <c r="BA1460" s="54"/>
      <c r="BB1460" s="54"/>
      <c r="BC1460" s="54"/>
      <c r="BD1460" s="54"/>
      <c r="BE1460" s="54"/>
      <c r="BF1460" s="54"/>
      <c r="BG1460" s="54"/>
      <c r="BH1460" s="54"/>
      <c r="BI1460" s="54"/>
      <c r="BJ1460" s="54"/>
      <c r="BK1460" s="54"/>
      <c r="BL1460" s="54"/>
      <c r="BM1460" s="54"/>
      <c r="BN1460" s="54"/>
      <c r="BO1460" s="54"/>
      <c r="BP1460" s="54"/>
      <c r="BQ1460" s="54"/>
      <c r="BR1460" s="54"/>
      <c r="BS1460" s="54"/>
      <c r="BT1460" s="54"/>
      <c r="BU1460" s="54"/>
      <c r="BV1460" s="54"/>
      <c r="BW1460" s="54"/>
      <c r="BX1460" s="54"/>
      <c r="BY1460" s="54"/>
      <c r="BZ1460" s="54"/>
      <c r="CA1460" s="54"/>
      <c r="CB1460" s="54"/>
      <c r="CC1460" s="54"/>
      <c r="CD1460" s="54"/>
      <c r="CE1460" s="54"/>
      <c r="CF1460" s="54"/>
      <c r="CG1460" s="54"/>
      <c r="CH1460" s="54"/>
      <c r="CI1460" s="54"/>
      <c r="CJ1460" s="54"/>
      <c r="CK1460" s="54"/>
      <c r="CL1460" s="54"/>
      <c r="CM1460" s="54"/>
      <c r="CN1460" s="54"/>
      <c r="CO1460" s="54"/>
      <c r="CP1460" s="54"/>
      <c r="CQ1460" s="54"/>
      <c r="CR1460" s="54"/>
      <c r="CS1460" s="54"/>
      <c r="CT1460" s="54"/>
      <c r="CU1460" s="54"/>
      <c r="CV1460" s="54"/>
      <c r="CW1460" s="54"/>
      <c r="CX1460" s="54"/>
      <c r="CY1460" s="54"/>
      <c r="CZ1460" s="54"/>
      <c r="DA1460" s="54"/>
      <c r="DB1460" s="54"/>
      <c r="DC1460" s="54"/>
      <c r="DD1460" s="54"/>
      <c r="DE1460" s="54"/>
      <c r="DF1460" s="54"/>
      <c r="DG1460" s="54"/>
      <c r="DH1460" s="54"/>
      <c r="DI1460" s="54"/>
      <c r="DJ1460" s="54"/>
      <c r="DK1460" s="54"/>
      <c r="DL1460" s="54"/>
      <c r="DM1460" s="54"/>
      <c r="DN1460" s="54"/>
      <c r="DO1460" s="54"/>
      <c r="DP1460" s="54"/>
      <c r="DQ1460" s="54"/>
      <c r="DR1460" s="54"/>
      <c r="DS1460" s="54"/>
      <c r="DT1460" s="54"/>
      <c r="DU1460" s="54"/>
      <c r="DV1460" s="54"/>
      <c r="DW1460" s="54"/>
      <c r="DX1460" s="54"/>
      <c r="DY1460" s="54"/>
      <c r="DZ1460" s="54"/>
      <c r="EA1460" s="54"/>
      <c r="EB1460" s="54"/>
      <c r="EC1460" s="54"/>
      <c r="ED1460" s="54"/>
      <c r="EE1460" s="54"/>
      <c r="EF1460" s="54"/>
      <c r="EG1460" s="54"/>
      <c r="EH1460" s="54"/>
      <c r="EI1460" s="54"/>
      <c r="EJ1460" s="54"/>
      <c r="EK1460" s="54"/>
      <c r="EL1460" s="54"/>
      <c r="EM1460" s="54"/>
      <c r="EN1460" s="54"/>
      <c r="EO1460" s="54"/>
      <c r="EP1460" s="54"/>
      <c r="EQ1460" s="54"/>
      <c r="ER1460" s="54"/>
      <c r="ES1460" s="54"/>
      <c r="ET1460" s="54"/>
      <c r="EU1460" s="54"/>
      <c r="EV1460" s="54"/>
      <c r="EW1460" s="54"/>
      <c r="EX1460" s="54"/>
      <c r="EY1460" s="54"/>
      <c r="EZ1460" s="54"/>
      <c r="FA1460" s="54"/>
      <c r="FB1460" s="54"/>
      <c r="FC1460" s="54"/>
      <c r="FD1460" s="54"/>
      <c r="FE1460" s="54"/>
      <c r="FF1460" s="54"/>
      <c r="FG1460" s="54"/>
      <c r="FH1460" s="54"/>
      <c r="FI1460" s="54"/>
      <c r="FJ1460" s="54"/>
      <c r="FK1460" s="54"/>
      <c r="FL1460" s="54"/>
      <c r="FM1460" s="54"/>
      <c r="FN1460" s="54"/>
      <c r="FO1460" s="54"/>
      <c r="FP1460" s="54"/>
      <c r="FQ1460" s="54"/>
      <c r="FR1460" s="54"/>
      <c r="FS1460" s="54"/>
      <c r="FT1460" s="54"/>
      <c r="FU1460" s="54"/>
      <c r="FV1460" s="54"/>
      <c r="FW1460" s="54"/>
      <c r="FX1460" s="54"/>
      <c r="FY1460" s="54"/>
      <c r="FZ1460" s="54"/>
      <c r="GA1460" s="54"/>
      <c r="GB1460" s="54"/>
      <c r="GC1460" s="54"/>
      <c r="GD1460" s="54"/>
      <c r="GE1460" s="54"/>
      <c r="GF1460" s="54"/>
      <c r="GG1460" s="54"/>
      <c r="GH1460" s="54"/>
      <c r="GI1460" s="54"/>
      <c r="GJ1460" s="54"/>
      <c r="GK1460" s="54"/>
      <c r="GL1460" s="54"/>
      <c r="GM1460" s="54"/>
    </row>
    <row r="1461" spans="1:195" s="55" customFormat="1" ht="55.2" x14ac:dyDescent="0.3">
      <c r="A1461" s="89" t="s">
        <v>17</v>
      </c>
      <c r="B1461" s="21" t="s">
        <v>1290</v>
      </c>
      <c r="C1461" s="163" t="s">
        <v>19</v>
      </c>
      <c r="D1461" s="81" t="s">
        <v>267</v>
      </c>
      <c r="E1461" s="81" t="s">
        <v>19</v>
      </c>
      <c r="F1461" s="81" t="s">
        <v>275</v>
      </c>
      <c r="G1461" s="81">
        <v>22104</v>
      </c>
      <c r="H1461" s="81" t="s">
        <v>311</v>
      </c>
      <c r="I1461" s="37" t="s">
        <v>22</v>
      </c>
      <c r="J1461" s="81" t="s">
        <v>1320</v>
      </c>
      <c r="K1461" s="81" t="s">
        <v>142</v>
      </c>
      <c r="L1461" s="157" t="s">
        <v>21</v>
      </c>
      <c r="M1461" s="5" t="s">
        <v>21</v>
      </c>
      <c r="N1461" s="26" t="s">
        <v>27</v>
      </c>
      <c r="O1461" s="27">
        <v>1</v>
      </c>
      <c r="P1461" s="27">
        <v>167</v>
      </c>
      <c r="Q1461" s="28">
        <v>167</v>
      </c>
      <c r="R1461" s="28">
        <v>167</v>
      </c>
      <c r="S1461" s="54"/>
      <c r="T1461" s="54"/>
      <c r="U1461" s="54"/>
      <c r="V1461" s="54"/>
      <c r="W1461" s="54"/>
      <c r="X1461" s="54"/>
      <c r="Y1461" s="54"/>
      <c r="Z1461" s="54"/>
      <c r="AA1461" s="54"/>
      <c r="AB1461" s="54"/>
      <c r="AC1461" s="54"/>
      <c r="AD1461" s="54"/>
      <c r="AE1461" s="54"/>
      <c r="AF1461" s="54"/>
      <c r="AG1461" s="54"/>
      <c r="AH1461" s="54"/>
      <c r="AI1461" s="54"/>
      <c r="AJ1461" s="54"/>
      <c r="AK1461" s="54"/>
      <c r="AL1461" s="54"/>
      <c r="AM1461" s="54"/>
      <c r="AN1461" s="54"/>
      <c r="AO1461" s="54"/>
      <c r="AP1461" s="54"/>
      <c r="AQ1461" s="54"/>
      <c r="AR1461" s="54"/>
      <c r="AS1461" s="54"/>
      <c r="AT1461" s="54"/>
      <c r="AU1461" s="54"/>
      <c r="AV1461" s="54"/>
      <c r="AW1461" s="54"/>
      <c r="AX1461" s="54"/>
      <c r="AY1461" s="54"/>
      <c r="AZ1461" s="54"/>
      <c r="BA1461" s="54"/>
      <c r="BB1461" s="54"/>
      <c r="BC1461" s="54"/>
      <c r="BD1461" s="54"/>
      <c r="BE1461" s="54"/>
      <c r="BF1461" s="54"/>
      <c r="BG1461" s="54"/>
      <c r="BH1461" s="54"/>
      <c r="BI1461" s="54"/>
      <c r="BJ1461" s="54"/>
      <c r="BK1461" s="54"/>
      <c r="BL1461" s="54"/>
      <c r="BM1461" s="54"/>
      <c r="BN1461" s="54"/>
      <c r="BO1461" s="54"/>
      <c r="BP1461" s="54"/>
      <c r="BQ1461" s="54"/>
      <c r="BR1461" s="54"/>
      <c r="BS1461" s="54"/>
      <c r="BT1461" s="54"/>
      <c r="BU1461" s="54"/>
      <c r="BV1461" s="54"/>
      <c r="BW1461" s="54"/>
      <c r="BX1461" s="54"/>
      <c r="BY1461" s="54"/>
      <c r="BZ1461" s="54"/>
      <c r="CA1461" s="54"/>
      <c r="CB1461" s="54"/>
      <c r="CC1461" s="54"/>
      <c r="CD1461" s="54"/>
      <c r="CE1461" s="54"/>
      <c r="CF1461" s="54"/>
      <c r="CG1461" s="54"/>
      <c r="CH1461" s="54"/>
      <c r="CI1461" s="54"/>
      <c r="CJ1461" s="54"/>
      <c r="CK1461" s="54"/>
      <c r="CL1461" s="54"/>
      <c r="CM1461" s="54"/>
      <c r="CN1461" s="54"/>
      <c r="CO1461" s="54"/>
      <c r="CP1461" s="54"/>
      <c r="CQ1461" s="54"/>
      <c r="CR1461" s="54"/>
      <c r="CS1461" s="54"/>
      <c r="CT1461" s="54"/>
      <c r="CU1461" s="54"/>
      <c r="CV1461" s="54"/>
      <c r="CW1461" s="54"/>
      <c r="CX1461" s="54"/>
      <c r="CY1461" s="54"/>
      <c r="CZ1461" s="54"/>
      <c r="DA1461" s="54"/>
      <c r="DB1461" s="54"/>
      <c r="DC1461" s="54"/>
      <c r="DD1461" s="54"/>
      <c r="DE1461" s="54"/>
      <c r="DF1461" s="54"/>
      <c r="DG1461" s="54"/>
      <c r="DH1461" s="54"/>
      <c r="DI1461" s="54"/>
      <c r="DJ1461" s="54"/>
      <c r="DK1461" s="54"/>
      <c r="DL1461" s="54"/>
      <c r="DM1461" s="54"/>
      <c r="DN1461" s="54"/>
      <c r="DO1461" s="54"/>
      <c r="DP1461" s="54"/>
      <c r="DQ1461" s="54"/>
      <c r="DR1461" s="54"/>
      <c r="DS1461" s="54"/>
      <c r="DT1461" s="54"/>
      <c r="DU1461" s="54"/>
      <c r="DV1461" s="54"/>
      <c r="DW1461" s="54"/>
      <c r="DX1461" s="54"/>
      <c r="DY1461" s="54"/>
      <c r="DZ1461" s="54"/>
      <c r="EA1461" s="54"/>
      <c r="EB1461" s="54"/>
      <c r="EC1461" s="54"/>
      <c r="ED1461" s="54"/>
      <c r="EE1461" s="54"/>
      <c r="EF1461" s="54"/>
      <c r="EG1461" s="54"/>
      <c r="EH1461" s="54"/>
      <c r="EI1461" s="54"/>
      <c r="EJ1461" s="54"/>
      <c r="EK1461" s="54"/>
      <c r="EL1461" s="54"/>
      <c r="EM1461" s="54"/>
      <c r="EN1461" s="54"/>
      <c r="EO1461" s="54"/>
      <c r="EP1461" s="54"/>
      <c r="EQ1461" s="54"/>
      <c r="ER1461" s="54"/>
      <c r="ES1461" s="54"/>
      <c r="ET1461" s="54"/>
      <c r="EU1461" s="54"/>
      <c r="EV1461" s="54"/>
      <c r="EW1461" s="54"/>
      <c r="EX1461" s="54"/>
      <c r="EY1461" s="54"/>
      <c r="EZ1461" s="54"/>
      <c r="FA1461" s="54"/>
      <c r="FB1461" s="54"/>
      <c r="FC1461" s="54"/>
      <c r="FD1461" s="54"/>
      <c r="FE1461" s="54"/>
      <c r="FF1461" s="54"/>
      <c r="FG1461" s="54"/>
      <c r="FH1461" s="54"/>
      <c r="FI1461" s="54"/>
      <c r="FJ1461" s="54"/>
      <c r="FK1461" s="54"/>
      <c r="FL1461" s="54"/>
      <c r="FM1461" s="54"/>
      <c r="FN1461" s="54"/>
      <c r="FO1461" s="54"/>
      <c r="FP1461" s="54"/>
      <c r="FQ1461" s="54"/>
      <c r="FR1461" s="54"/>
      <c r="FS1461" s="54"/>
      <c r="FT1461" s="54"/>
      <c r="FU1461" s="54"/>
      <c r="FV1461" s="54"/>
      <c r="FW1461" s="54"/>
      <c r="FX1461" s="54"/>
      <c r="FY1461" s="54"/>
      <c r="FZ1461" s="54"/>
      <c r="GA1461" s="54"/>
      <c r="GB1461" s="54"/>
      <c r="GC1461" s="54"/>
      <c r="GD1461" s="54"/>
      <c r="GE1461" s="54"/>
      <c r="GF1461" s="54"/>
      <c r="GG1461" s="54"/>
      <c r="GH1461" s="54"/>
      <c r="GI1461" s="54"/>
      <c r="GJ1461" s="54"/>
      <c r="GK1461" s="54"/>
      <c r="GL1461" s="54"/>
      <c r="GM1461" s="54"/>
    </row>
    <row r="1462" spans="1:195" s="55" customFormat="1" ht="55.2" x14ac:dyDescent="0.3">
      <c r="A1462" s="89" t="s">
        <v>17</v>
      </c>
      <c r="B1462" s="21" t="s">
        <v>1290</v>
      </c>
      <c r="C1462" s="163" t="s">
        <v>19</v>
      </c>
      <c r="D1462" s="81" t="s">
        <v>267</v>
      </c>
      <c r="E1462" s="81" t="s">
        <v>19</v>
      </c>
      <c r="F1462" s="81" t="s">
        <v>275</v>
      </c>
      <c r="G1462" s="81">
        <v>22104</v>
      </c>
      <c r="H1462" s="81" t="s">
        <v>311</v>
      </c>
      <c r="I1462" s="37" t="s">
        <v>22</v>
      </c>
      <c r="J1462" s="81" t="s">
        <v>1320</v>
      </c>
      <c r="K1462" s="81" t="s">
        <v>142</v>
      </c>
      <c r="L1462" s="157" t="s">
        <v>21</v>
      </c>
      <c r="M1462" s="5" t="s">
        <v>21</v>
      </c>
      <c r="N1462" s="26" t="s">
        <v>27</v>
      </c>
      <c r="O1462" s="27">
        <v>5</v>
      </c>
      <c r="P1462" s="27">
        <v>17</v>
      </c>
      <c r="Q1462" s="28">
        <v>83</v>
      </c>
      <c r="R1462" s="28">
        <v>83</v>
      </c>
      <c r="S1462" s="54"/>
      <c r="T1462" s="54"/>
      <c r="U1462" s="54"/>
      <c r="V1462" s="54"/>
      <c r="W1462" s="54"/>
      <c r="X1462" s="54"/>
      <c r="Y1462" s="54"/>
      <c r="Z1462" s="54"/>
      <c r="AA1462" s="54"/>
      <c r="AB1462" s="54"/>
      <c r="AC1462" s="54"/>
      <c r="AD1462" s="54"/>
      <c r="AE1462" s="54"/>
      <c r="AF1462" s="54"/>
      <c r="AG1462" s="54"/>
      <c r="AH1462" s="54"/>
      <c r="AI1462" s="54"/>
      <c r="AJ1462" s="54"/>
      <c r="AK1462" s="54"/>
      <c r="AL1462" s="54"/>
      <c r="AM1462" s="54"/>
      <c r="AN1462" s="54"/>
      <c r="AO1462" s="54"/>
      <c r="AP1462" s="54"/>
      <c r="AQ1462" s="54"/>
      <c r="AR1462" s="54"/>
      <c r="AS1462" s="54"/>
      <c r="AT1462" s="54"/>
      <c r="AU1462" s="54"/>
      <c r="AV1462" s="54"/>
      <c r="AW1462" s="54"/>
      <c r="AX1462" s="54"/>
      <c r="AY1462" s="54"/>
      <c r="AZ1462" s="54"/>
      <c r="BA1462" s="54"/>
      <c r="BB1462" s="54"/>
      <c r="BC1462" s="54"/>
      <c r="BD1462" s="54"/>
      <c r="BE1462" s="54"/>
      <c r="BF1462" s="54"/>
      <c r="BG1462" s="54"/>
      <c r="BH1462" s="54"/>
      <c r="BI1462" s="54"/>
      <c r="BJ1462" s="54"/>
      <c r="BK1462" s="54"/>
      <c r="BL1462" s="54"/>
      <c r="BM1462" s="54"/>
      <c r="BN1462" s="54"/>
      <c r="BO1462" s="54"/>
      <c r="BP1462" s="54"/>
      <c r="BQ1462" s="54"/>
      <c r="BR1462" s="54"/>
      <c r="BS1462" s="54"/>
      <c r="BT1462" s="54"/>
      <c r="BU1462" s="54"/>
      <c r="BV1462" s="54"/>
      <c r="BW1462" s="54"/>
      <c r="BX1462" s="54"/>
      <c r="BY1462" s="54"/>
      <c r="BZ1462" s="54"/>
      <c r="CA1462" s="54"/>
      <c r="CB1462" s="54"/>
      <c r="CC1462" s="54"/>
      <c r="CD1462" s="54"/>
      <c r="CE1462" s="54"/>
      <c r="CF1462" s="54"/>
      <c r="CG1462" s="54"/>
      <c r="CH1462" s="54"/>
      <c r="CI1462" s="54"/>
      <c r="CJ1462" s="54"/>
      <c r="CK1462" s="54"/>
      <c r="CL1462" s="54"/>
      <c r="CM1462" s="54"/>
      <c r="CN1462" s="54"/>
      <c r="CO1462" s="54"/>
      <c r="CP1462" s="54"/>
      <c r="CQ1462" s="54"/>
      <c r="CR1462" s="54"/>
      <c r="CS1462" s="54"/>
      <c r="CT1462" s="54"/>
      <c r="CU1462" s="54"/>
      <c r="CV1462" s="54"/>
      <c r="CW1462" s="54"/>
      <c r="CX1462" s="54"/>
      <c r="CY1462" s="54"/>
      <c r="CZ1462" s="54"/>
      <c r="DA1462" s="54"/>
      <c r="DB1462" s="54"/>
      <c r="DC1462" s="54"/>
      <c r="DD1462" s="54"/>
      <c r="DE1462" s="54"/>
      <c r="DF1462" s="54"/>
      <c r="DG1462" s="54"/>
      <c r="DH1462" s="54"/>
      <c r="DI1462" s="54"/>
      <c r="DJ1462" s="54"/>
      <c r="DK1462" s="54"/>
      <c r="DL1462" s="54"/>
      <c r="DM1462" s="54"/>
      <c r="DN1462" s="54"/>
      <c r="DO1462" s="54"/>
      <c r="DP1462" s="54"/>
      <c r="DQ1462" s="54"/>
      <c r="DR1462" s="54"/>
      <c r="DS1462" s="54"/>
      <c r="DT1462" s="54"/>
      <c r="DU1462" s="54"/>
      <c r="DV1462" s="54"/>
      <c r="DW1462" s="54"/>
      <c r="DX1462" s="54"/>
      <c r="DY1462" s="54"/>
      <c r="DZ1462" s="54"/>
      <c r="EA1462" s="54"/>
      <c r="EB1462" s="54"/>
      <c r="EC1462" s="54"/>
      <c r="ED1462" s="54"/>
      <c r="EE1462" s="54"/>
      <c r="EF1462" s="54"/>
      <c r="EG1462" s="54"/>
      <c r="EH1462" s="54"/>
      <c r="EI1462" s="54"/>
      <c r="EJ1462" s="54"/>
      <c r="EK1462" s="54"/>
      <c r="EL1462" s="54"/>
      <c r="EM1462" s="54"/>
      <c r="EN1462" s="54"/>
      <c r="EO1462" s="54"/>
      <c r="EP1462" s="54"/>
      <c r="EQ1462" s="54"/>
      <c r="ER1462" s="54"/>
      <c r="ES1462" s="54"/>
      <c r="ET1462" s="54"/>
      <c r="EU1462" s="54"/>
      <c r="EV1462" s="54"/>
      <c r="EW1462" s="54"/>
      <c r="EX1462" s="54"/>
      <c r="EY1462" s="54"/>
      <c r="EZ1462" s="54"/>
      <c r="FA1462" s="54"/>
      <c r="FB1462" s="54"/>
      <c r="FC1462" s="54"/>
      <c r="FD1462" s="54"/>
      <c r="FE1462" s="54"/>
      <c r="FF1462" s="54"/>
      <c r="FG1462" s="54"/>
      <c r="FH1462" s="54"/>
      <c r="FI1462" s="54"/>
      <c r="FJ1462" s="54"/>
      <c r="FK1462" s="54"/>
      <c r="FL1462" s="54"/>
      <c r="FM1462" s="54"/>
      <c r="FN1462" s="54"/>
      <c r="FO1462" s="54"/>
      <c r="FP1462" s="54"/>
      <c r="FQ1462" s="54"/>
      <c r="FR1462" s="54"/>
      <c r="FS1462" s="54"/>
      <c r="FT1462" s="54"/>
      <c r="FU1462" s="54"/>
      <c r="FV1462" s="54"/>
      <c r="FW1462" s="54"/>
      <c r="FX1462" s="54"/>
      <c r="FY1462" s="54"/>
      <c r="FZ1462" s="54"/>
      <c r="GA1462" s="54"/>
      <c r="GB1462" s="54"/>
      <c r="GC1462" s="54"/>
      <c r="GD1462" s="54"/>
      <c r="GE1462" s="54"/>
      <c r="GF1462" s="54"/>
      <c r="GG1462" s="54"/>
      <c r="GH1462" s="54"/>
      <c r="GI1462" s="54"/>
      <c r="GJ1462" s="54"/>
      <c r="GK1462" s="54"/>
      <c r="GL1462" s="54"/>
      <c r="GM1462" s="54"/>
    </row>
    <row r="1463" spans="1:195" s="55" customFormat="1" ht="55.2" x14ac:dyDescent="0.3">
      <c r="A1463" s="89" t="s">
        <v>17</v>
      </c>
      <c r="B1463" s="21" t="s">
        <v>1290</v>
      </c>
      <c r="C1463" s="163" t="s">
        <v>19</v>
      </c>
      <c r="D1463" s="81" t="s">
        <v>267</v>
      </c>
      <c r="E1463" s="81" t="s">
        <v>19</v>
      </c>
      <c r="F1463" s="81" t="s">
        <v>275</v>
      </c>
      <c r="G1463" s="81">
        <v>22104</v>
      </c>
      <c r="H1463" s="81" t="s">
        <v>311</v>
      </c>
      <c r="I1463" s="37" t="s">
        <v>22</v>
      </c>
      <c r="J1463" s="81" t="s">
        <v>1320</v>
      </c>
      <c r="K1463" s="81" t="s">
        <v>142</v>
      </c>
      <c r="L1463" s="157" t="s">
        <v>21</v>
      </c>
      <c r="M1463" s="5" t="s">
        <v>21</v>
      </c>
      <c r="N1463" s="26" t="s">
        <v>27</v>
      </c>
      <c r="O1463" s="27">
        <v>4</v>
      </c>
      <c r="P1463" s="27">
        <v>11</v>
      </c>
      <c r="Q1463" s="28">
        <v>44</v>
      </c>
      <c r="R1463" s="28">
        <v>44</v>
      </c>
      <c r="S1463" s="54"/>
      <c r="T1463" s="54"/>
      <c r="U1463" s="54"/>
      <c r="V1463" s="54"/>
      <c r="W1463" s="54"/>
      <c r="X1463" s="54"/>
      <c r="Y1463" s="54"/>
      <c r="Z1463" s="54"/>
      <c r="AA1463" s="54"/>
      <c r="AB1463" s="54"/>
      <c r="AC1463" s="54"/>
      <c r="AD1463" s="54"/>
      <c r="AE1463" s="54"/>
      <c r="AF1463" s="54"/>
      <c r="AG1463" s="54"/>
      <c r="AH1463" s="54"/>
      <c r="AI1463" s="54"/>
      <c r="AJ1463" s="54"/>
      <c r="AK1463" s="54"/>
      <c r="AL1463" s="54"/>
      <c r="AM1463" s="54"/>
      <c r="AN1463" s="54"/>
      <c r="AO1463" s="54"/>
      <c r="AP1463" s="54"/>
      <c r="AQ1463" s="54"/>
      <c r="AR1463" s="54"/>
      <c r="AS1463" s="54"/>
      <c r="AT1463" s="54"/>
      <c r="AU1463" s="54"/>
      <c r="AV1463" s="54"/>
      <c r="AW1463" s="54"/>
      <c r="AX1463" s="54"/>
      <c r="AY1463" s="54"/>
      <c r="AZ1463" s="54"/>
      <c r="BA1463" s="54"/>
      <c r="BB1463" s="54"/>
      <c r="BC1463" s="54"/>
      <c r="BD1463" s="54"/>
      <c r="BE1463" s="54"/>
      <c r="BF1463" s="54"/>
      <c r="BG1463" s="54"/>
      <c r="BH1463" s="54"/>
      <c r="BI1463" s="54"/>
      <c r="BJ1463" s="54"/>
      <c r="BK1463" s="54"/>
      <c r="BL1463" s="54"/>
      <c r="BM1463" s="54"/>
      <c r="BN1463" s="54"/>
      <c r="BO1463" s="54"/>
      <c r="BP1463" s="54"/>
      <c r="BQ1463" s="54"/>
      <c r="BR1463" s="54"/>
      <c r="BS1463" s="54"/>
      <c r="BT1463" s="54"/>
      <c r="BU1463" s="54"/>
      <c r="BV1463" s="54"/>
      <c r="BW1463" s="54"/>
      <c r="BX1463" s="54"/>
      <c r="BY1463" s="54"/>
      <c r="BZ1463" s="54"/>
      <c r="CA1463" s="54"/>
      <c r="CB1463" s="54"/>
      <c r="CC1463" s="54"/>
      <c r="CD1463" s="54"/>
      <c r="CE1463" s="54"/>
      <c r="CF1463" s="54"/>
      <c r="CG1463" s="54"/>
      <c r="CH1463" s="54"/>
      <c r="CI1463" s="54"/>
      <c r="CJ1463" s="54"/>
      <c r="CK1463" s="54"/>
      <c r="CL1463" s="54"/>
      <c r="CM1463" s="54"/>
      <c r="CN1463" s="54"/>
      <c r="CO1463" s="54"/>
      <c r="CP1463" s="54"/>
      <c r="CQ1463" s="54"/>
      <c r="CR1463" s="54"/>
      <c r="CS1463" s="54"/>
      <c r="CT1463" s="54"/>
      <c r="CU1463" s="54"/>
      <c r="CV1463" s="54"/>
      <c r="CW1463" s="54"/>
      <c r="CX1463" s="54"/>
      <c r="CY1463" s="54"/>
      <c r="CZ1463" s="54"/>
      <c r="DA1463" s="54"/>
      <c r="DB1463" s="54"/>
      <c r="DC1463" s="54"/>
      <c r="DD1463" s="54"/>
      <c r="DE1463" s="54"/>
      <c r="DF1463" s="54"/>
      <c r="DG1463" s="54"/>
      <c r="DH1463" s="54"/>
      <c r="DI1463" s="54"/>
      <c r="DJ1463" s="54"/>
      <c r="DK1463" s="54"/>
      <c r="DL1463" s="54"/>
      <c r="DM1463" s="54"/>
      <c r="DN1463" s="54"/>
      <c r="DO1463" s="54"/>
      <c r="DP1463" s="54"/>
      <c r="DQ1463" s="54"/>
      <c r="DR1463" s="54"/>
      <c r="DS1463" s="54"/>
      <c r="DT1463" s="54"/>
      <c r="DU1463" s="54"/>
      <c r="DV1463" s="54"/>
      <c r="DW1463" s="54"/>
      <c r="DX1463" s="54"/>
      <c r="DY1463" s="54"/>
      <c r="DZ1463" s="54"/>
      <c r="EA1463" s="54"/>
      <c r="EB1463" s="54"/>
      <c r="EC1463" s="54"/>
      <c r="ED1463" s="54"/>
      <c r="EE1463" s="54"/>
      <c r="EF1463" s="54"/>
      <c r="EG1463" s="54"/>
      <c r="EH1463" s="54"/>
      <c r="EI1463" s="54"/>
      <c r="EJ1463" s="54"/>
      <c r="EK1463" s="54"/>
      <c r="EL1463" s="54"/>
      <c r="EM1463" s="54"/>
      <c r="EN1463" s="54"/>
      <c r="EO1463" s="54"/>
      <c r="EP1463" s="54"/>
      <c r="EQ1463" s="54"/>
      <c r="ER1463" s="54"/>
      <c r="ES1463" s="54"/>
      <c r="ET1463" s="54"/>
      <c r="EU1463" s="54"/>
      <c r="EV1463" s="54"/>
      <c r="EW1463" s="54"/>
      <c r="EX1463" s="54"/>
      <c r="EY1463" s="54"/>
      <c r="EZ1463" s="54"/>
      <c r="FA1463" s="54"/>
      <c r="FB1463" s="54"/>
      <c r="FC1463" s="54"/>
      <c r="FD1463" s="54"/>
      <c r="FE1463" s="54"/>
      <c r="FF1463" s="54"/>
      <c r="FG1463" s="54"/>
      <c r="FH1463" s="54"/>
      <c r="FI1463" s="54"/>
      <c r="FJ1463" s="54"/>
      <c r="FK1463" s="54"/>
      <c r="FL1463" s="54"/>
      <c r="FM1463" s="54"/>
      <c r="FN1463" s="54"/>
      <c r="FO1463" s="54"/>
      <c r="FP1463" s="54"/>
      <c r="FQ1463" s="54"/>
      <c r="FR1463" s="54"/>
      <c r="FS1463" s="54"/>
      <c r="FT1463" s="54"/>
      <c r="FU1463" s="54"/>
      <c r="FV1463" s="54"/>
      <c r="FW1463" s="54"/>
      <c r="FX1463" s="54"/>
      <c r="FY1463" s="54"/>
      <c r="FZ1463" s="54"/>
      <c r="GA1463" s="54"/>
      <c r="GB1463" s="54"/>
      <c r="GC1463" s="54"/>
      <c r="GD1463" s="54"/>
      <c r="GE1463" s="54"/>
      <c r="GF1463" s="54"/>
      <c r="GG1463" s="54"/>
      <c r="GH1463" s="54"/>
      <c r="GI1463" s="54"/>
      <c r="GJ1463" s="54"/>
      <c r="GK1463" s="54"/>
      <c r="GL1463" s="54"/>
      <c r="GM1463" s="54"/>
    </row>
    <row r="1464" spans="1:195" s="55" customFormat="1" ht="55.2" x14ac:dyDescent="0.3">
      <c r="A1464" s="89" t="s">
        <v>17</v>
      </c>
      <c r="B1464" s="21" t="s">
        <v>1290</v>
      </c>
      <c r="C1464" s="163" t="s">
        <v>19</v>
      </c>
      <c r="D1464" s="81" t="s">
        <v>267</v>
      </c>
      <c r="E1464" s="81" t="s">
        <v>19</v>
      </c>
      <c r="F1464" s="81" t="s">
        <v>275</v>
      </c>
      <c r="G1464" s="81">
        <v>22104</v>
      </c>
      <c r="H1464" s="81" t="s">
        <v>311</v>
      </c>
      <c r="I1464" s="37" t="s">
        <v>22</v>
      </c>
      <c r="J1464" s="81" t="s">
        <v>737</v>
      </c>
      <c r="K1464" s="81" t="s">
        <v>738</v>
      </c>
      <c r="L1464" s="157" t="s">
        <v>21</v>
      </c>
      <c r="M1464" s="5" t="s">
        <v>21</v>
      </c>
      <c r="N1464" s="26" t="s">
        <v>27</v>
      </c>
      <c r="O1464" s="27">
        <v>5</v>
      </c>
      <c r="P1464" s="27">
        <v>52</v>
      </c>
      <c r="Q1464" s="28">
        <v>260</v>
      </c>
      <c r="R1464" s="28">
        <v>260</v>
      </c>
      <c r="S1464" s="54"/>
      <c r="T1464" s="54"/>
      <c r="U1464" s="54"/>
      <c r="V1464" s="54"/>
      <c r="W1464" s="54"/>
      <c r="X1464" s="54"/>
      <c r="Y1464" s="54"/>
      <c r="Z1464" s="54"/>
      <c r="AA1464" s="54"/>
      <c r="AB1464" s="54"/>
      <c r="AC1464" s="54"/>
      <c r="AD1464" s="54"/>
      <c r="AE1464" s="54"/>
      <c r="AF1464" s="54"/>
      <c r="AG1464" s="54"/>
      <c r="AH1464" s="54"/>
      <c r="AI1464" s="54"/>
      <c r="AJ1464" s="54"/>
      <c r="AK1464" s="54"/>
      <c r="AL1464" s="54"/>
      <c r="AM1464" s="54"/>
      <c r="AN1464" s="54"/>
      <c r="AO1464" s="54"/>
      <c r="AP1464" s="54"/>
      <c r="AQ1464" s="54"/>
      <c r="AR1464" s="54"/>
      <c r="AS1464" s="54"/>
      <c r="AT1464" s="54"/>
      <c r="AU1464" s="54"/>
      <c r="AV1464" s="54"/>
      <c r="AW1464" s="54"/>
      <c r="AX1464" s="54"/>
      <c r="AY1464" s="54"/>
      <c r="AZ1464" s="54"/>
      <c r="BA1464" s="54"/>
      <c r="BB1464" s="54"/>
      <c r="BC1464" s="54"/>
      <c r="BD1464" s="54"/>
      <c r="BE1464" s="54"/>
      <c r="BF1464" s="54"/>
      <c r="BG1464" s="54"/>
      <c r="BH1464" s="54"/>
      <c r="BI1464" s="54"/>
      <c r="BJ1464" s="54"/>
      <c r="BK1464" s="54"/>
      <c r="BL1464" s="54"/>
      <c r="BM1464" s="54"/>
      <c r="BN1464" s="54"/>
      <c r="BO1464" s="54"/>
      <c r="BP1464" s="54"/>
      <c r="BQ1464" s="54"/>
      <c r="BR1464" s="54"/>
      <c r="BS1464" s="54"/>
      <c r="BT1464" s="54"/>
      <c r="BU1464" s="54"/>
      <c r="BV1464" s="54"/>
      <c r="BW1464" s="54"/>
      <c r="BX1464" s="54"/>
      <c r="BY1464" s="54"/>
      <c r="BZ1464" s="54"/>
      <c r="CA1464" s="54"/>
      <c r="CB1464" s="54"/>
      <c r="CC1464" s="54"/>
      <c r="CD1464" s="54"/>
      <c r="CE1464" s="54"/>
      <c r="CF1464" s="54"/>
      <c r="CG1464" s="54"/>
      <c r="CH1464" s="54"/>
      <c r="CI1464" s="54"/>
      <c r="CJ1464" s="54"/>
      <c r="CK1464" s="54"/>
      <c r="CL1464" s="54"/>
      <c r="CM1464" s="54"/>
      <c r="CN1464" s="54"/>
      <c r="CO1464" s="54"/>
      <c r="CP1464" s="54"/>
      <c r="CQ1464" s="54"/>
      <c r="CR1464" s="54"/>
      <c r="CS1464" s="54"/>
      <c r="CT1464" s="54"/>
      <c r="CU1464" s="54"/>
      <c r="CV1464" s="54"/>
      <c r="CW1464" s="54"/>
      <c r="CX1464" s="54"/>
      <c r="CY1464" s="54"/>
      <c r="CZ1464" s="54"/>
      <c r="DA1464" s="54"/>
      <c r="DB1464" s="54"/>
      <c r="DC1464" s="54"/>
      <c r="DD1464" s="54"/>
      <c r="DE1464" s="54"/>
      <c r="DF1464" s="54"/>
      <c r="DG1464" s="54"/>
      <c r="DH1464" s="54"/>
      <c r="DI1464" s="54"/>
      <c r="DJ1464" s="54"/>
      <c r="DK1464" s="54"/>
      <c r="DL1464" s="54"/>
      <c r="DM1464" s="54"/>
      <c r="DN1464" s="54"/>
      <c r="DO1464" s="54"/>
      <c r="DP1464" s="54"/>
      <c r="DQ1464" s="54"/>
      <c r="DR1464" s="54"/>
      <c r="DS1464" s="54"/>
      <c r="DT1464" s="54"/>
      <c r="DU1464" s="54"/>
      <c r="DV1464" s="54"/>
      <c r="DW1464" s="54"/>
      <c r="DX1464" s="54"/>
      <c r="DY1464" s="54"/>
      <c r="DZ1464" s="54"/>
      <c r="EA1464" s="54"/>
      <c r="EB1464" s="54"/>
      <c r="EC1464" s="54"/>
      <c r="ED1464" s="54"/>
      <c r="EE1464" s="54"/>
      <c r="EF1464" s="54"/>
      <c r="EG1464" s="54"/>
      <c r="EH1464" s="54"/>
      <c r="EI1464" s="54"/>
      <c r="EJ1464" s="54"/>
      <c r="EK1464" s="54"/>
      <c r="EL1464" s="54"/>
      <c r="EM1464" s="54"/>
      <c r="EN1464" s="54"/>
      <c r="EO1464" s="54"/>
      <c r="EP1464" s="54"/>
      <c r="EQ1464" s="54"/>
      <c r="ER1464" s="54"/>
      <c r="ES1464" s="54"/>
      <c r="ET1464" s="54"/>
      <c r="EU1464" s="54"/>
      <c r="EV1464" s="54"/>
      <c r="EW1464" s="54"/>
      <c r="EX1464" s="54"/>
      <c r="EY1464" s="54"/>
      <c r="EZ1464" s="54"/>
      <c r="FA1464" s="54"/>
      <c r="FB1464" s="54"/>
      <c r="FC1464" s="54"/>
      <c r="FD1464" s="54"/>
      <c r="FE1464" s="54"/>
      <c r="FF1464" s="54"/>
      <c r="FG1464" s="54"/>
      <c r="FH1464" s="54"/>
      <c r="FI1464" s="54"/>
      <c r="FJ1464" s="54"/>
      <c r="FK1464" s="54"/>
      <c r="FL1464" s="54"/>
      <c r="FM1464" s="54"/>
      <c r="FN1464" s="54"/>
      <c r="FO1464" s="54"/>
      <c r="FP1464" s="54"/>
      <c r="FQ1464" s="54"/>
      <c r="FR1464" s="54"/>
      <c r="FS1464" s="54"/>
      <c r="FT1464" s="54"/>
      <c r="FU1464" s="54"/>
      <c r="FV1464" s="54"/>
      <c r="FW1464" s="54"/>
      <c r="FX1464" s="54"/>
      <c r="FY1464" s="54"/>
      <c r="FZ1464" s="54"/>
      <c r="GA1464" s="54"/>
      <c r="GB1464" s="54"/>
      <c r="GC1464" s="54"/>
      <c r="GD1464" s="54"/>
      <c r="GE1464" s="54"/>
      <c r="GF1464" s="54"/>
      <c r="GG1464" s="54"/>
      <c r="GH1464" s="54"/>
      <c r="GI1464" s="54"/>
      <c r="GJ1464" s="54"/>
      <c r="GK1464" s="54"/>
      <c r="GL1464" s="54"/>
      <c r="GM1464" s="54"/>
    </row>
    <row r="1465" spans="1:195" s="55" customFormat="1" ht="55.2" x14ac:dyDescent="0.3">
      <c r="A1465" s="89" t="s">
        <v>17</v>
      </c>
      <c r="B1465" s="21" t="s">
        <v>1290</v>
      </c>
      <c r="C1465" s="163" t="s">
        <v>19</v>
      </c>
      <c r="D1465" s="81" t="s">
        <v>267</v>
      </c>
      <c r="E1465" s="81" t="s">
        <v>19</v>
      </c>
      <c r="F1465" s="81" t="s">
        <v>275</v>
      </c>
      <c r="G1465" s="81">
        <v>22104</v>
      </c>
      <c r="H1465" s="81" t="s">
        <v>311</v>
      </c>
      <c r="I1465" s="37" t="s">
        <v>22</v>
      </c>
      <c r="J1465" s="81" t="s">
        <v>1321</v>
      </c>
      <c r="K1465" s="81" t="s">
        <v>1322</v>
      </c>
      <c r="L1465" s="157" t="s">
        <v>21</v>
      </c>
      <c r="M1465" s="5" t="s">
        <v>21</v>
      </c>
      <c r="N1465" s="26" t="s">
        <v>258</v>
      </c>
      <c r="O1465" s="27">
        <v>1</v>
      </c>
      <c r="P1465" s="27">
        <v>36</v>
      </c>
      <c r="Q1465" s="28">
        <v>36</v>
      </c>
      <c r="R1465" s="28">
        <v>36</v>
      </c>
      <c r="S1465" s="54"/>
      <c r="T1465" s="54"/>
      <c r="U1465" s="54"/>
      <c r="V1465" s="54"/>
      <c r="W1465" s="54"/>
      <c r="X1465" s="54"/>
      <c r="Y1465" s="54"/>
      <c r="Z1465" s="54"/>
      <c r="AA1465" s="54"/>
      <c r="AB1465" s="54"/>
      <c r="AC1465" s="54"/>
      <c r="AD1465" s="54"/>
      <c r="AE1465" s="54"/>
      <c r="AF1465" s="54"/>
      <c r="AG1465" s="54"/>
      <c r="AH1465" s="54"/>
      <c r="AI1465" s="54"/>
      <c r="AJ1465" s="54"/>
      <c r="AK1465" s="54"/>
      <c r="AL1465" s="54"/>
      <c r="AM1465" s="54"/>
      <c r="AN1465" s="54"/>
      <c r="AO1465" s="54"/>
      <c r="AP1465" s="54"/>
      <c r="AQ1465" s="54"/>
      <c r="AR1465" s="54"/>
      <c r="AS1465" s="54"/>
      <c r="AT1465" s="54"/>
      <c r="AU1465" s="54"/>
      <c r="AV1465" s="54"/>
      <c r="AW1465" s="54"/>
      <c r="AX1465" s="54"/>
      <c r="AY1465" s="54"/>
      <c r="AZ1465" s="54"/>
      <c r="BA1465" s="54"/>
      <c r="BB1465" s="54"/>
      <c r="BC1465" s="54"/>
      <c r="BD1465" s="54"/>
      <c r="BE1465" s="54"/>
      <c r="BF1465" s="54"/>
      <c r="BG1465" s="54"/>
      <c r="BH1465" s="54"/>
      <c r="BI1465" s="54"/>
      <c r="BJ1465" s="54"/>
      <c r="BK1465" s="54"/>
      <c r="BL1465" s="54"/>
      <c r="BM1465" s="54"/>
      <c r="BN1465" s="54"/>
      <c r="BO1465" s="54"/>
      <c r="BP1465" s="54"/>
      <c r="BQ1465" s="54"/>
      <c r="BR1465" s="54"/>
      <c r="BS1465" s="54"/>
      <c r="BT1465" s="54"/>
      <c r="BU1465" s="54"/>
      <c r="BV1465" s="54"/>
      <c r="BW1465" s="54"/>
      <c r="BX1465" s="54"/>
      <c r="BY1465" s="54"/>
      <c r="BZ1465" s="54"/>
      <c r="CA1465" s="54"/>
      <c r="CB1465" s="54"/>
      <c r="CC1465" s="54"/>
      <c r="CD1465" s="54"/>
      <c r="CE1465" s="54"/>
      <c r="CF1465" s="54"/>
      <c r="CG1465" s="54"/>
      <c r="CH1465" s="54"/>
      <c r="CI1465" s="54"/>
      <c r="CJ1465" s="54"/>
      <c r="CK1465" s="54"/>
      <c r="CL1465" s="54"/>
      <c r="CM1465" s="54"/>
      <c r="CN1465" s="54"/>
      <c r="CO1465" s="54"/>
      <c r="CP1465" s="54"/>
      <c r="CQ1465" s="54"/>
      <c r="CR1465" s="54"/>
      <c r="CS1465" s="54"/>
      <c r="CT1465" s="54"/>
      <c r="CU1465" s="54"/>
      <c r="CV1465" s="54"/>
      <c r="CW1465" s="54"/>
      <c r="CX1465" s="54"/>
      <c r="CY1465" s="54"/>
      <c r="CZ1465" s="54"/>
      <c r="DA1465" s="54"/>
      <c r="DB1465" s="54"/>
      <c r="DC1465" s="54"/>
      <c r="DD1465" s="54"/>
      <c r="DE1465" s="54"/>
      <c r="DF1465" s="54"/>
      <c r="DG1465" s="54"/>
      <c r="DH1465" s="54"/>
      <c r="DI1465" s="54"/>
      <c r="DJ1465" s="54"/>
      <c r="DK1465" s="54"/>
      <c r="DL1465" s="54"/>
      <c r="DM1465" s="54"/>
      <c r="DN1465" s="54"/>
      <c r="DO1465" s="54"/>
      <c r="DP1465" s="54"/>
      <c r="DQ1465" s="54"/>
      <c r="DR1465" s="54"/>
      <c r="DS1465" s="54"/>
      <c r="DT1465" s="54"/>
      <c r="DU1465" s="54"/>
      <c r="DV1465" s="54"/>
      <c r="DW1465" s="54"/>
      <c r="DX1465" s="54"/>
      <c r="DY1465" s="54"/>
      <c r="DZ1465" s="54"/>
      <c r="EA1465" s="54"/>
      <c r="EB1465" s="54"/>
      <c r="EC1465" s="54"/>
      <c r="ED1465" s="54"/>
      <c r="EE1465" s="54"/>
      <c r="EF1465" s="54"/>
      <c r="EG1465" s="54"/>
      <c r="EH1465" s="54"/>
      <c r="EI1465" s="54"/>
      <c r="EJ1465" s="54"/>
      <c r="EK1465" s="54"/>
      <c r="EL1465" s="54"/>
      <c r="EM1465" s="54"/>
      <c r="EN1465" s="54"/>
      <c r="EO1465" s="54"/>
      <c r="EP1465" s="54"/>
      <c r="EQ1465" s="54"/>
      <c r="ER1465" s="54"/>
      <c r="ES1465" s="54"/>
      <c r="ET1465" s="54"/>
      <c r="EU1465" s="54"/>
      <c r="EV1465" s="54"/>
      <c r="EW1465" s="54"/>
      <c r="EX1465" s="54"/>
      <c r="EY1465" s="54"/>
      <c r="EZ1465" s="54"/>
      <c r="FA1465" s="54"/>
      <c r="FB1465" s="54"/>
      <c r="FC1465" s="54"/>
      <c r="FD1465" s="54"/>
      <c r="FE1465" s="54"/>
      <c r="FF1465" s="54"/>
      <c r="FG1465" s="54"/>
      <c r="FH1465" s="54"/>
      <c r="FI1465" s="54"/>
      <c r="FJ1465" s="54"/>
      <c r="FK1465" s="54"/>
      <c r="FL1465" s="54"/>
      <c r="FM1465" s="54"/>
      <c r="FN1465" s="54"/>
      <c r="FO1465" s="54"/>
      <c r="FP1465" s="54"/>
      <c r="FQ1465" s="54"/>
      <c r="FR1465" s="54"/>
      <c r="FS1465" s="54"/>
      <c r="FT1465" s="54"/>
      <c r="FU1465" s="54"/>
      <c r="FV1465" s="54"/>
      <c r="FW1465" s="54"/>
      <c r="FX1465" s="54"/>
      <c r="FY1465" s="54"/>
      <c r="FZ1465" s="54"/>
      <c r="GA1465" s="54"/>
      <c r="GB1465" s="54"/>
      <c r="GC1465" s="54"/>
      <c r="GD1465" s="54"/>
      <c r="GE1465" s="54"/>
      <c r="GF1465" s="54"/>
      <c r="GG1465" s="54"/>
      <c r="GH1465" s="54"/>
      <c r="GI1465" s="54"/>
      <c r="GJ1465" s="54"/>
      <c r="GK1465" s="54"/>
      <c r="GL1465" s="54"/>
      <c r="GM1465" s="54"/>
    </row>
    <row r="1466" spans="1:195" s="55" customFormat="1" ht="55.2" x14ac:dyDescent="0.3">
      <c r="A1466" s="89" t="s">
        <v>17</v>
      </c>
      <c r="B1466" s="21" t="s">
        <v>1290</v>
      </c>
      <c r="C1466" s="163" t="s">
        <v>19</v>
      </c>
      <c r="D1466" s="81" t="s">
        <v>267</v>
      </c>
      <c r="E1466" s="81" t="s">
        <v>19</v>
      </c>
      <c r="F1466" s="81" t="s">
        <v>275</v>
      </c>
      <c r="G1466" s="81">
        <v>22104</v>
      </c>
      <c r="H1466" s="81" t="s">
        <v>311</v>
      </c>
      <c r="I1466" s="37" t="s">
        <v>22</v>
      </c>
      <c r="J1466" s="81" t="s">
        <v>1321</v>
      </c>
      <c r="K1466" s="81" t="s">
        <v>1322</v>
      </c>
      <c r="L1466" s="157" t="s">
        <v>21</v>
      </c>
      <c r="M1466" s="5" t="s">
        <v>21</v>
      </c>
      <c r="N1466" s="26" t="s">
        <v>258</v>
      </c>
      <c r="O1466" s="27">
        <v>3</v>
      </c>
      <c r="P1466" s="27">
        <v>28</v>
      </c>
      <c r="Q1466" s="28">
        <v>85</v>
      </c>
      <c r="R1466" s="28">
        <v>85</v>
      </c>
      <c r="S1466" s="54"/>
      <c r="T1466" s="54"/>
      <c r="U1466" s="54"/>
      <c r="V1466" s="54"/>
      <c r="W1466" s="54"/>
      <c r="X1466" s="54"/>
      <c r="Y1466" s="54"/>
      <c r="Z1466" s="54"/>
      <c r="AA1466" s="54"/>
      <c r="AB1466" s="54"/>
      <c r="AC1466" s="54"/>
      <c r="AD1466" s="54"/>
      <c r="AE1466" s="54"/>
      <c r="AF1466" s="54"/>
      <c r="AG1466" s="54"/>
      <c r="AH1466" s="54"/>
      <c r="AI1466" s="54"/>
      <c r="AJ1466" s="54"/>
      <c r="AK1466" s="54"/>
      <c r="AL1466" s="54"/>
      <c r="AM1466" s="54"/>
      <c r="AN1466" s="54"/>
      <c r="AO1466" s="54"/>
      <c r="AP1466" s="54"/>
      <c r="AQ1466" s="54"/>
      <c r="AR1466" s="54"/>
      <c r="AS1466" s="54"/>
      <c r="AT1466" s="54"/>
      <c r="AU1466" s="54"/>
      <c r="AV1466" s="54"/>
      <c r="AW1466" s="54"/>
      <c r="AX1466" s="54"/>
      <c r="AY1466" s="54"/>
      <c r="AZ1466" s="54"/>
      <c r="BA1466" s="54"/>
      <c r="BB1466" s="54"/>
      <c r="BC1466" s="54"/>
      <c r="BD1466" s="54"/>
      <c r="BE1466" s="54"/>
      <c r="BF1466" s="54"/>
      <c r="BG1466" s="54"/>
      <c r="BH1466" s="54"/>
      <c r="BI1466" s="54"/>
      <c r="BJ1466" s="54"/>
      <c r="BK1466" s="54"/>
      <c r="BL1466" s="54"/>
      <c r="BM1466" s="54"/>
      <c r="BN1466" s="54"/>
      <c r="BO1466" s="54"/>
      <c r="BP1466" s="54"/>
      <c r="BQ1466" s="54"/>
      <c r="BR1466" s="54"/>
      <c r="BS1466" s="54"/>
      <c r="BT1466" s="54"/>
      <c r="BU1466" s="54"/>
      <c r="BV1466" s="54"/>
      <c r="BW1466" s="54"/>
      <c r="BX1466" s="54"/>
      <c r="BY1466" s="54"/>
      <c r="BZ1466" s="54"/>
      <c r="CA1466" s="54"/>
      <c r="CB1466" s="54"/>
      <c r="CC1466" s="54"/>
      <c r="CD1466" s="54"/>
      <c r="CE1466" s="54"/>
      <c r="CF1466" s="54"/>
      <c r="CG1466" s="54"/>
      <c r="CH1466" s="54"/>
      <c r="CI1466" s="54"/>
      <c r="CJ1466" s="54"/>
      <c r="CK1466" s="54"/>
      <c r="CL1466" s="54"/>
      <c r="CM1466" s="54"/>
      <c r="CN1466" s="54"/>
      <c r="CO1466" s="54"/>
      <c r="CP1466" s="54"/>
      <c r="CQ1466" s="54"/>
      <c r="CR1466" s="54"/>
      <c r="CS1466" s="54"/>
      <c r="CT1466" s="54"/>
      <c r="CU1466" s="54"/>
      <c r="CV1466" s="54"/>
      <c r="CW1466" s="54"/>
      <c r="CX1466" s="54"/>
      <c r="CY1466" s="54"/>
      <c r="CZ1466" s="54"/>
      <c r="DA1466" s="54"/>
      <c r="DB1466" s="54"/>
      <c r="DC1466" s="54"/>
      <c r="DD1466" s="54"/>
      <c r="DE1466" s="54"/>
      <c r="DF1466" s="54"/>
      <c r="DG1466" s="54"/>
      <c r="DH1466" s="54"/>
      <c r="DI1466" s="54"/>
      <c r="DJ1466" s="54"/>
      <c r="DK1466" s="54"/>
      <c r="DL1466" s="54"/>
      <c r="DM1466" s="54"/>
      <c r="DN1466" s="54"/>
      <c r="DO1466" s="54"/>
      <c r="DP1466" s="54"/>
      <c r="DQ1466" s="54"/>
      <c r="DR1466" s="54"/>
      <c r="DS1466" s="54"/>
      <c r="DT1466" s="54"/>
      <c r="DU1466" s="54"/>
      <c r="DV1466" s="54"/>
      <c r="DW1466" s="54"/>
      <c r="DX1466" s="54"/>
      <c r="DY1466" s="54"/>
      <c r="DZ1466" s="54"/>
      <c r="EA1466" s="54"/>
      <c r="EB1466" s="54"/>
      <c r="EC1466" s="54"/>
      <c r="ED1466" s="54"/>
      <c r="EE1466" s="54"/>
      <c r="EF1466" s="54"/>
      <c r="EG1466" s="54"/>
      <c r="EH1466" s="54"/>
      <c r="EI1466" s="54"/>
      <c r="EJ1466" s="54"/>
      <c r="EK1466" s="54"/>
      <c r="EL1466" s="54"/>
      <c r="EM1466" s="54"/>
      <c r="EN1466" s="54"/>
      <c r="EO1466" s="54"/>
      <c r="EP1466" s="54"/>
      <c r="EQ1466" s="54"/>
      <c r="ER1466" s="54"/>
      <c r="ES1466" s="54"/>
      <c r="ET1466" s="54"/>
      <c r="EU1466" s="54"/>
      <c r="EV1466" s="54"/>
      <c r="EW1466" s="54"/>
      <c r="EX1466" s="54"/>
      <c r="EY1466" s="54"/>
      <c r="EZ1466" s="54"/>
      <c r="FA1466" s="54"/>
      <c r="FB1466" s="54"/>
      <c r="FC1466" s="54"/>
      <c r="FD1466" s="54"/>
      <c r="FE1466" s="54"/>
      <c r="FF1466" s="54"/>
      <c r="FG1466" s="54"/>
      <c r="FH1466" s="54"/>
      <c r="FI1466" s="54"/>
      <c r="FJ1466" s="54"/>
      <c r="FK1466" s="54"/>
      <c r="FL1466" s="54"/>
      <c r="FM1466" s="54"/>
      <c r="FN1466" s="54"/>
      <c r="FO1466" s="54"/>
      <c r="FP1466" s="54"/>
      <c r="FQ1466" s="54"/>
      <c r="FR1466" s="54"/>
      <c r="FS1466" s="54"/>
      <c r="FT1466" s="54"/>
      <c r="FU1466" s="54"/>
      <c r="FV1466" s="54"/>
      <c r="FW1466" s="54"/>
      <c r="FX1466" s="54"/>
      <c r="FY1466" s="54"/>
      <c r="FZ1466" s="54"/>
      <c r="GA1466" s="54"/>
      <c r="GB1466" s="54"/>
      <c r="GC1466" s="54"/>
      <c r="GD1466" s="54"/>
      <c r="GE1466" s="54"/>
      <c r="GF1466" s="54"/>
      <c r="GG1466" s="54"/>
      <c r="GH1466" s="54"/>
      <c r="GI1466" s="54"/>
      <c r="GJ1466" s="54"/>
      <c r="GK1466" s="54"/>
      <c r="GL1466" s="54"/>
      <c r="GM1466" s="54"/>
    </row>
    <row r="1467" spans="1:195" s="55" customFormat="1" ht="55.2" x14ac:dyDescent="0.3">
      <c r="A1467" s="89" t="s">
        <v>17</v>
      </c>
      <c r="B1467" s="21" t="s">
        <v>1290</v>
      </c>
      <c r="C1467" s="163" t="s">
        <v>19</v>
      </c>
      <c r="D1467" s="81" t="s">
        <v>267</v>
      </c>
      <c r="E1467" s="81" t="s">
        <v>19</v>
      </c>
      <c r="F1467" s="81" t="s">
        <v>275</v>
      </c>
      <c r="G1467" s="81">
        <v>22104</v>
      </c>
      <c r="H1467" s="81" t="s">
        <v>311</v>
      </c>
      <c r="I1467" s="37" t="s">
        <v>22</v>
      </c>
      <c r="J1467" s="81" t="s">
        <v>1321</v>
      </c>
      <c r="K1467" s="81" t="s">
        <v>1322</v>
      </c>
      <c r="L1467" s="157" t="s">
        <v>21</v>
      </c>
      <c r="M1467" s="5" t="s">
        <v>21</v>
      </c>
      <c r="N1467" s="26" t="s">
        <v>258</v>
      </c>
      <c r="O1467" s="27">
        <v>4</v>
      </c>
      <c r="P1467" s="27">
        <v>38</v>
      </c>
      <c r="Q1467" s="28">
        <v>150</v>
      </c>
      <c r="R1467" s="28">
        <v>150</v>
      </c>
      <c r="S1467" s="54"/>
      <c r="T1467" s="54"/>
      <c r="U1467" s="54"/>
      <c r="V1467" s="54"/>
      <c r="W1467" s="54"/>
      <c r="X1467" s="54"/>
      <c r="Y1467" s="54"/>
      <c r="Z1467" s="54"/>
      <c r="AA1467" s="54"/>
      <c r="AB1467" s="54"/>
      <c r="AC1467" s="54"/>
      <c r="AD1467" s="54"/>
      <c r="AE1467" s="54"/>
      <c r="AF1467" s="54"/>
      <c r="AG1467" s="54"/>
      <c r="AH1467" s="54"/>
      <c r="AI1467" s="54"/>
      <c r="AJ1467" s="54"/>
      <c r="AK1467" s="54"/>
      <c r="AL1467" s="54"/>
      <c r="AM1467" s="54"/>
      <c r="AN1467" s="54"/>
      <c r="AO1467" s="54"/>
      <c r="AP1467" s="54"/>
      <c r="AQ1467" s="54"/>
      <c r="AR1467" s="54"/>
      <c r="AS1467" s="54"/>
      <c r="AT1467" s="54"/>
      <c r="AU1467" s="54"/>
      <c r="AV1467" s="54"/>
      <c r="AW1467" s="54"/>
      <c r="AX1467" s="54"/>
      <c r="AY1467" s="54"/>
      <c r="AZ1467" s="54"/>
      <c r="BA1467" s="54"/>
      <c r="BB1467" s="54"/>
      <c r="BC1467" s="54"/>
      <c r="BD1467" s="54"/>
      <c r="BE1467" s="54"/>
      <c r="BF1467" s="54"/>
      <c r="BG1467" s="54"/>
      <c r="BH1467" s="54"/>
      <c r="BI1467" s="54"/>
      <c r="BJ1467" s="54"/>
      <c r="BK1467" s="54"/>
      <c r="BL1467" s="54"/>
      <c r="BM1467" s="54"/>
      <c r="BN1467" s="54"/>
      <c r="BO1467" s="54"/>
      <c r="BP1467" s="54"/>
      <c r="BQ1467" s="54"/>
      <c r="BR1467" s="54"/>
      <c r="BS1467" s="54"/>
      <c r="BT1467" s="54"/>
      <c r="BU1467" s="54"/>
      <c r="BV1467" s="54"/>
      <c r="BW1467" s="54"/>
      <c r="BX1467" s="54"/>
      <c r="BY1467" s="54"/>
      <c r="BZ1467" s="54"/>
      <c r="CA1467" s="54"/>
      <c r="CB1467" s="54"/>
      <c r="CC1467" s="54"/>
      <c r="CD1467" s="54"/>
      <c r="CE1467" s="54"/>
      <c r="CF1467" s="54"/>
      <c r="CG1467" s="54"/>
      <c r="CH1467" s="54"/>
      <c r="CI1467" s="54"/>
      <c r="CJ1467" s="54"/>
      <c r="CK1467" s="54"/>
      <c r="CL1467" s="54"/>
      <c r="CM1467" s="54"/>
      <c r="CN1467" s="54"/>
      <c r="CO1467" s="54"/>
      <c r="CP1467" s="54"/>
      <c r="CQ1467" s="54"/>
      <c r="CR1467" s="54"/>
      <c r="CS1467" s="54"/>
      <c r="CT1467" s="54"/>
      <c r="CU1467" s="54"/>
      <c r="CV1467" s="54"/>
      <c r="CW1467" s="54"/>
      <c r="CX1467" s="54"/>
      <c r="CY1467" s="54"/>
      <c r="CZ1467" s="54"/>
      <c r="DA1467" s="54"/>
      <c r="DB1467" s="54"/>
      <c r="DC1467" s="54"/>
      <c r="DD1467" s="54"/>
      <c r="DE1467" s="54"/>
      <c r="DF1467" s="54"/>
      <c r="DG1467" s="54"/>
      <c r="DH1467" s="54"/>
      <c r="DI1467" s="54"/>
      <c r="DJ1467" s="54"/>
      <c r="DK1467" s="54"/>
      <c r="DL1467" s="54"/>
      <c r="DM1467" s="54"/>
      <c r="DN1467" s="54"/>
      <c r="DO1467" s="54"/>
      <c r="DP1467" s="54"/>
      <c r="DQ1467" s="54"/>
      <c r="DR1467" s="54"/>
      <c r="DS1467" s="54"/>
      <c r="DT1467" s="54"/>
      <c r="DU1467" s="54"/>
      <c r="DV1467" s="54"/>
      <c r="DW1467" s="54"/>
      <c r="DX1467" s="54"/>
      <c r="DY1467" s="54"/>
      <c r="DZ1467" s="54"/>
      <c r="EA1467" s="54"/>
      <c r="EB1467" s="54"/>
      <c r="EC1467" s="54"/>
      <c r="ED1467" s="54"/>
      <c r="EE1467" s="54"/>
      <c r="EF1467" s="54"/>
      <c r="EG1467" s="54"/>
      <c r="EH1467" s="54"/>
      <c r="EI1467" s="54"/>
      <c r="EJ1467" s="54"/>
      <c r="EK1467" s="54"/>
      <c r="EL1467" s="54"/>
      <c r="EM1467" s="54"/>
      <c r="EN1467" s="54"/>
      <c r="EO1467" s="54"/>
      <c r="EP1467" s="54"/>
      <c r="EQ1467" s="54"/>
      <c r="ER1467" s="54"/>
      <c r="ES1467" s="54"/>
      <c r="ET1467" s="54"/>
      <c r="EU1467" s="54"/>
      <c r="EV1467" s="54"/>
      <c r="EW1467" s="54"/>
      <c r="EX1467" s="54"/>
      <c r="EY1467" s="54"/>
      <c r="EZ1467" s="54"/>
      <c r="FA1467" s="54"/>
      <c r="FB1467" s="54"/>
      <c r="FC1467" s="54"/>
      <c r="FD1467" s="54"/>
      <c r="FE1467" s="54"/>
      <c r="FF1467" s="54"/>
      <c r="FG1467" s="54"/>
      <c r="FH1467" s="54"/>
      <c r="FI1467" s="54"/>
      <c r="FJ1467" s="54"/>
      <c r="FK1467" s="54"/>
      <c r="FL1467" s="54"/>
      <c r="FM1467" s="54"/>
      <c r="FN1467" s="54"/>
      <c r="FO1467" s="54"/>
      <c r="FP1467" s="54"/>
      <c r="FQ1467" s="54"/>
      <c r="FR1467" s="54"/>
      <c r="FS1467" s="54"/>
      <c r="FT1467" s="54"/>
      <c r="FU1467" s="54"/>
      <c r="FV1467" s="54"/>
      <c r="FW1467" s="54"/>
      <c r="FX1467" s="54"/>
      <c r="FY1467" s="54"/>
      <c r="FZ1467" s="54"/>
      <c r="GA1467" s="54"/>
      <c r="GB1467" s="54"/>
      <c r="GC1467" s="54"/>
      <c r="GD1467" s="54"/>
      <c r="GE1467" s="54"/>
      <c r="GF1467" s="54"/>
      <c r="GG1467" s="54"/>
      <c r="GH1467" s="54"/>
      <c r="GI1467" s="54"/>
      <c r="GJ1467" s="54"/>
      <c r="GK1467" s="54"/>
      <c r="GL1467" s="54"/>
      <c r="GM1467" s="54"/>
    </row>
    <row r="1468" spans="1:195" s="55" customFormat="1" ht="55.2" x14ac:dyDescent="0.3">
      <c r="A1468" s="89" t="s">
        <v>17</v>
      </c>
      <c r="B1468" s="21" t="s">
        <v>1290</v>
      </c>
      <c r="C1468" s="163" t="s">
        <v>19</v>
      </c>
      <c r="D1468" s="81" t="s">
        <v>267</v>
      </c>
      <c r="E1468" s="81" t="s">
        <v>19</v>
      </c>
      <c r="F1468" s="81" t="s">
        <v>275</v>
      </c>
      <c r="G1468" s="81">
        <v>22103</v>
      </c>
      <c r="H1468" s="81" t="s">
        <v>1323</v>
      </c>
      <c r="I1468" s="37" t="s">
        <v>22</v>
      </c>
      <c r="J1468" s="81" t="s">
        <v>1324</v>
      </c>
      <c r="K1468" s="81" t="s">
        <v>174</v>
      </c>
      <c r="L1468" s="157" t="s">
        <v>21</v>
      </c>
      <c r="M1468" s="5" t="s">
        <v>21</v>
      </c>
      <c r="N1468" s="26" t="s">
        <v>254</v>
      </c>
      <c r="O1468" s="27">
        <v>1</v>
      </c>
      <c r="P1468" s="27">
        <v>476</v>
      </c>
      <c r="Q1468" s="28">
        <v>476</v>
      </c>
      <c r="R1468" s="28">
        <v>476</v>
      </c>
      <c r="S1468" s="54"/>
      <c r="T1468" s="54"/>
      <c r="U1468" s="54"/>
      <c r="V1468" s="54"/>
      <c r="W1468" s="54"/>
      <c r="X1468" s="54"/>
      <c r="Y1468" s="54"/>
      <c r="Z1468" s="54"/>
      <c r="AA1468" s="54"/>
      <c r="AB1468" s="54"/>
      <c r="AC1468" s="54"/>
      <c r="AD1468" s="54"/>
      <c r="AE1468" s="54"/>
      <c r="AF1468" s="54"/>
      <c r="AG1468" s="54"/>
      <c r="AH1468" s="54"/>
      <c r="AI1468" s="54"/>
      <c r="AJ1468" s="54"/>
      <c r="AK1468" s="54"/>
      <c r="AL1468" s="54"/>
      <c r="AM1468" s="54"/>
      <c r="AN1468" s="54"/>
      <c r="AO1468" s="54"/>
      <c r="AP1468" s="54"/>
      <c r="AQ1468" s="54"/>
      <c r="AR1468" s="54"/>
      <c r="AS1468" s="54"/>
      <c r="AT1468" s="54"/>
      <c r="AU1468" s="54"/>
      <c r="AV1468" s="54"/>
      <c r="AW1468" s="54"/>
      <c r="AX1468" s="54"/>
      <c r="AY1468" s="54"/>
      <c r="AZ1468" s="54"/>
      <c r="BA1468" s="54"/>
      <c r="BB1468" s="54"/>
      <c r="BC1468" s="54"/>
      <c r="BD1468" s="54"/>
      <c r="BE1468" s="54"/>
      <c r="BF1468" s="54"/>
      <c r="BG1468" s="54"/>
      <c r="BH1468" s="54"/>
      <c r="BI1468" s="54"/>
      <c r="BJ1468" s="54"/>
      <c r="BK1468" s="54"/>
      <c r="BL1468" s="54"/>
      <c r="BM1468" s="54"/>
      <c r="BN1468" s="54"/>
      <c r="BO1468" s="54"/>
      <c r="BP1468" s="54"/>
      <c r="BQ1468" s="54"/>
      <c r="BR1468" s="54"/>
      <c r="BS1468" s="54"/>
      <c r="BT1468" s="54"/>
      <c r="BU1468" s="54"/>
      <c r="BV1468" s="54"/>
      <c r="BW1468" s="54"/>
      <c r="BX1468" s="54"/>
      <c r="BY1468" s="54"/>
      <c r="BZ1468" s="54"/>
      <c r="CA1468" s="54"/>
      <c r="CB1468" s="54"/>
      <c r="CC1468" s="54"/>
      <c r="CD1468" s="54"/>
      <c r="CE1468" s="54"/>
      <c r="CF1468" s="54"/>
      <c r="CG1468" s="54"/>
      <c r="CH1468" s="54"/>
      <c r="CI1468" s="54"/>
      <c r="CJ1468" s="54"/>
      <c r="CK1468" s="54"/>
      <c r="CL1468" s="54"/>
      <c r="CM1468" s="54"/>
      <c r="CN1468" s="54"/>
      <c r="CO1468" s="54"/>
      <c r="CP1468" s="54"/>
      <c r="CQ1468" s="54"/>
      <c r="CR1468" s="54"/>
      <c r="CS1468" s="54"/>
      <c r="CT1468" s="54"/>
      <c r="CU1468" s="54"/>
      <c r="CV1468" s="54"/>
      <c r="CW1468" s="54"/>
      <c r="CX1468" s="54"/>
      <c r="CY1468" s="54"/>
      <c r="CZ1468" s="54"/>
      <c r="DA1468" s="54"/>
      <c r="DB1468" s="54"/>
      <c r="DC1468" s="54"/>
      <c r="DD1468" s="54"/>
      <c r="DE1468" s="54"/>
      <c r="DF1468" s="54"/>
      <c r="DG1468" s="54"/>
      <c r="DH1468" s="54"/>
      <c r="DI1468" s="54"/>
      <c r="DJ1468" s="54"/>
      <c r="DK1468" s="54"/>
      <c r="DL1468" s="54"/>
      <c r="DM1468" s="54"/>
      <c r="DN1468" s="54"/>
      <c r="DO1468" s="54"/>
      <c r="DP1468" s="54"/>
      <c r="DQ1468" s="54"/>
      <c r="DR1468" s="54"/>
      <c r="DS1468" s="54"/>
      <c r="DT1468" s="54"/>
      <c r="DU1468" s="54"/>
      <c r="DV1468" s="54"/>
      <c r="DW1468" s="54"/>
      <c r="DX1468" s="54"/>
      <c r="DY1468" s="54"/>
      <c r="DZ1468" s="54"/>
      <c r="EA1468" s="54"/>
      <c r="EB1468" s="54"/>
      <c r="EC1468" s="54"/>
      <c r="ED1468" s="54"/>
      <c r="EE1468" s="54"/>
      <c r="EF1468" s="54"/>
      <c r="EG1468" s="54"/>
      <c r="EH1468" s="54"/>
      <c r="EI1468" s="54"/>
      <c r="EJ1468" s="54"/>
      <c r="EK1468" s="54"/>
      <c r="EL1468" s="54"/>
      <c r="EM1468" s="54"/>
      <c r="EN1468" s="54"/>
      <c r="EO1468" s="54"/>
      <c r="EP1468" s="54"/>
      <c r="EQ1468" s="54"/>
      <c r="ER1468" s="54"/>
      <c r="ES1468" s="54"/>
      <c r="ET1468" s="54"/>
      <c r="EU1468" s="54"/>
      <c r="EV1468" s="54"/>
      <c r="EW1468" s="54"/>
      <c r="EX1468" s="54"/>
      <c r="EY1468" s="54"/>
      <c r="EZ1468" s="54"/>
      <c r="FA1468" s="54"/>
      <c r="FB1468" s="54"/>
      <c r="FC1468" s="54"/>
      <c r="FD1468" s="54"/>
      <c r="FE1468" s="54"/>
      <c r="FF1468" s="54"/>
      <c r="FG1468" s="54"/>
      <c r="FH1468" s="54"/>
      <c r="FI1468" s="54"/>
      <c r="FJ1468" s="54"/>
      <c r="FK1468" s="54"/>
      <c r="FL1468" s="54"/>
      <c r="FM1468" s="54"/>
      <c r="FN1468" s="54"/>
      <c r="FO1468" s="54"/>
      <c r="FP1468" s="54"/>
      <c r="FQ1468" s="54"/>
      <c r="FR1468" s="54"/>
      <c r="FS1468" s="54"/>
      <c r="FT1468" s="54"/>
      <c r="FU1468" s="54"/>
      <c r="FV1468" s="54"/>
      <c r="FW1468" s="54"/>
      <c r="FX1468" s="54"/>
      <c r="FY1468" s="54"/>
      <c r="FZ1468" s="54"/>
      <c r="GA1468" s="54"/>
      <c r="GB1468" s="54"/>
      <c r="GC1468" s="54"/>
      <c r="GD1468" s="54"/>
      <c r="GE1468" s="54"/>
      <c r="GF1468" s="54"/>
      <c r="GG1468" s="54"/>
      <c r="GH1468" s="54"/>
      <c r="GI1468" s="54"/>
      <c r="GJ1468" s="54"/>
      <c r="GK1468" s="54"/>
      <c r="GL1468" s="54"/>
      <c r="GM1468" s="54"/>
    </row>
    <row r="1469" spans="1:195" s="55" customFormat="1" ht="27.6" x14ac:dyDescent="0.3">
      <c r="A1469" s="89" t="s">
        <v>17</v>
      </c>
      <c r="B1469" s="21" t="s">
        <v>1290</v>
      </c>
      <c r="C1469" s="163" t="s">
        <v>19</v>
      </c>
      <c r="D1469" s="81" t="s">
        <v>267</v>
      </c>
      <c r="E1469" s="81" t="s">
        <v>19</v>
      </c>
      <c r="F1469" s="81" t="s">
        <v>275</v>
      </c>
      <c r="G1469" s="81">
        <v>29201</v>
      </c>
      <c r="H1469" s="81" t="s">
        <v>1325</v>
      </c>
      <c r="I1469" s="37" t="s">
        <v>22</v>
      </c>
      <c r="J1469" s="81" t="s">
        <v>1326</v>
      </c>
      <c r="K1469" s="81" t="s">
        <v>1327</v>
      </c>
      <c r="L1469" s="157" t="s">
        <v>21</v>
      </c>
      <c r="M1469" s="5" t="s">
        <v>21</v>
      </c>
      <c r="N1469" s="26" t="s">
        <v>27</v>
      </c>
      <c r="O1469" s="27">
        <v>1</v>
      </c>
      <c r="P1469" s="27">
        <v>128</v>
      </c>
      <c r="Q1469" s="28">
        <v>128</v>
      </c>
      <c r="R1469" s="28">
        <v>128</v>
      </c>
      <c r="S1469" s="54"/>
      <c r="T1469" s="54"/>
      <c r="U1469" s="54"/>
      <c r="V1469" s="54"/>
      <c r="W1469" s="54"/>
      <c r="X1469" s="54"/>
      <c r="Y1469" s="54"/>
      <c r="Z1469" s="54"/>
      <c r="AA1469" s="54"/>
      <c r="AB1469" s="54"/>
      <c r="AC1469" s="54"/>
      <c r="AD1469" s="54"/>
      <c r="AE1469" s="54"/>
      <c r="AF1469" s="54"/>
      <c r="AG1469" s="54"/>
      <c r="AH1469" s="54"/>
      <c r="AI1469" s="54"/>
      <c r="AJ1469" s="54"/>
      <c r="AK1469" s="54"/>
      <c r="AL1469" s="54"/>
      <c r="AM1469" s="54"/>
      <c r="AN1469" s="54"/>
      <c r="AO1469" s="54"/>
      <c r="AP1469" s="54"/>
      <c r="AQ1469" s="54"/>
      <c r="AR1469" s="54"/>
      <c r="AS1469" s="54"/>
      <c r="AT1469" s="54"/>
      <c r="AU1469" s="54"/>
      <c r="AV1469" s="54"/>
      <c r="AW1469" s="54"/>
      <c r="AX1469" s="54"/>
      <c r="AY1469" s="54"/>
      <c r="AZ1469" s="54"/>
      <c r="BA1469" s="54"/>
      <c r="BB1469" s="54"/>
      <c r="BC1469" s="54"/>
      <c r="BD1469" s="54"/>
      <c r="BE1469" s="54"/>
      <c r="BF1469" s="54"/>
      <c r="BG1469" s="54"/>
      <c r="BH1469" s="54"/>
      <c r="BI1469" s="54"/>
      <c r="BJ1469" s="54"/>
      <c r="BK1469" s="54"/>
      <c r="BL1469" s="54"/>
      <c r="BM1469" s="54"/>
      <c r="BN1469" s="54"/>
      <c r="BO1469" s="54"/>
      <c r="BP1469" s="54"/>
      <c r="BQ1469" s="54"/>
      <c r="BR1469" s="54"/>
      <c r="BS1469" s="54"/>
      <c r="BT1469" s="54"/>
      <c r="BU1469" s="54"/>
      <c r="BV1469" s="54"/>
      <c r="BW1469" s="54"/>
      <c r="BX1469" s="54"/>
      <c r="BY1469" s="54"/>
      <c r="BZ1469" s="54"/>
      <c r="CA1469" s="54"/>
      <c r="CB1469" s="54"/>
      <c r="CC1469" s="54"/>
      <c r="CD1469" s="54"/>
      <c r="CE1469" s="54"/>
      <c r="CF1469" s="54"/>
      <c r="CG1469" s="54"/>
      <c r="CH1469" s="54"/>
      <c r="CI1469" s="54"/>
      <c r="CJ1469" s="54"/>
      <c r="CK1469" s="54"/>
      <c r="CL1469" s="54"/>
      <c r="CM1469" s="54"/>
      <c r="CN1469" s="54"/>
      <c r="CO1469" s="54"/>
      <c r="CP1469" s="54"/>
      <c r="CQ1469" s="54"/>
      <c r="CR1469" s="54"/>
      <c r="CS1469" s="54"/>
      <c r="CT1469" s="54"/>
      <c r="CU1469" s="54"/>
      <c r="CV1469" s="54"/>
      <c r="CW1469" s="54"/>
      <c r="CX1469" s="54"/>
      <c r="CY1469" s="54"/>
      <c r="CZ1469" s="54"/>
      <c r="DA1469" s="54"/>
      <c r="DB1469" s="54"/>
      <c r="DC1469" s="54"/>
      <c r="DD1469" s="54"/>
      <c r="DE1469" s="54"/>
      <c r="DF1469" s="54"/>
      <c r="DG1469" s="54"/>
      <c r="DH1469" s="54"/>
      <c r="DI1469" s="54"/>
      <c r="DJ1469" s="54"/>
      <c r="DK1469" s="54"/>
      <c r="DL1469" s="54"/>
      <c r="DM1469" s="54"/>
      <c r="DN1469" s="54"/>
      <c r="DO1469" s="54"/>
      <c r="DP1469" s="54"/>
      <c r="DQ1469" s="54"/>
      <c r="DR1469" s="54"/>
      <c r="DS1469" s="54"/>
      <c r="DT1469" s="54"/>
      <c r="DU1469" s="54"/>
      <c r="DV1469" s="54"/>
      <c r="DW1469" s="54"/>
      <c r="DX1469" s="54"/>
      <c r="DY1469" s="54"/>
      <c r="DZ1469" s="54"/>
      <c r="EA1469" s="54"/>
      <c r="EB1469" s="54"/>
      <c r="EC1469" s="54"/>
      <c r="ED1469" s="54"/>
      <c r="EE1469" s="54"/>
      <c r="EF1469" s="54"/>
      <c r="EG1469" s="54"/>
      <c r="EH1469" s="54"/>
      <c r="EI1469" s="54"/>
      <c r="EJ1469" s="54"/>
      <c r="EK1469" s="54"/>
      <c r="EL1469" s="54"/>
      <c r="EM1469" s="54"/>
      <c r="EN1469" s="54"/>
      <c r="EO1469" s="54"/>
      <c r="EP1469" s="54"/>
      <c r="EQ1469" s="54"/>
      <c r="ER1469" s="54"/>
      <c r="ES1469" s="54"/>
      <c r="ET1469" s="54"/>
      <c r="EU1469" s="54"/>
      <c r="EV1469" s="54"/>
      <c r="EW1469" s="54"/>
      <c r="EX1469" s="54"/>
      <c r="EY1469" s="54"/>
      <c r="EZ1469" s="54"/>
      <c r="FA1469" s="54"/>
      <c r="FB1469" s="54"/>
      <c r="FC1469" s="54"/>
      <c r="FD1469" s="54"/>
      <c r="FE1469" s="54"/>
      <c r="FF1469" s="54"/>
      <c r="FG1469" s="54"/>
      <c r="FH1469" s="54"/>
      <c r="FI1469" s="54"/>
      <c r="FJ1469" s="54"/>
      <c r="FK1469" s="54"/>
      <c r="FL1469" s="54"/>
      <c r="FM1469" s="54"/>
      <c r="FN1469" s="54"/>
      <c r="FO1469" s="54"/>
      <c r="FP1469" s="54"/>
      <c r="FQ1469" s="54"/>
      <c r="FR1469" s="54"/>
      <c r="FS1469" s="54"/>
      <c r="FT1469" s="54"/>
      <c r="FU1469" s="54"/>
      <c r="FV1469" s="54"/>
      <c r="FW1469" s="54"/>
      <c r="FX1469" s="54"/>
      <c r="FY1469" s="54"/>
      <c r="FZ1469" s="54"/>
      <c r="GA1469" s="54"/>
      <c r="GB1469" s="54"/>
      <c r="GC1469" s="54"/>
      <c r="GD1469" s="54"/>
      <c r="GE1469" s="54"/>
      <c r="GF1469" s="54"/>
      <c r="GG1469" s="54"/>
      <c r="GH1469" s="54"/>
      <c r="GI1469" s="54"/>
      <c r="GJ1469" s="54"/>
      <c r="GK1469" s="54"/>
      <c r="GL1469" s="54"/>
      <c r="GM1469" s="54"/>
    </row>
    <row r="1470" spans="1:195" s="55" customFormat="1" ht="41.4" x14ac:dyDescent="0.3">
      <c r="A1470" s="89" t="s">
        <v>17</v>
      </c>
      <c r="B1470" s="21" t="s">
        <v>1290</v>
      </c>
      <c r="C1470" s="163" t="s">
        <v>19</v>
      </c>
      <c r="D1470" s="81" t="s">
        <v>23</v>
      </c>
      <c r="E1470" s="81" t="s">
        <v>24</v>
      </c>
      <c r="F1470" s="81" t="s">
        <v>279</v>
      </c>
      <c r="G1470" s="81">
        <v>29401</v>
      </c>
      <c r="H1470" s="81" t="s">
        <v>948</v>
      </c>
      <c r="I1470" s="37" t="s">
        <v>22</v>
      </c>
      <c r="J1470" s="81" t="s">
        <v>1034</v>
      </c>
      <c r="K1470" s="81" t="s">
        <v>1035</v>
      </c>
      <c r="L1470" s="157" t="s">
        <v>21</v>
      </c>
      <c r="M1470" s="5" t="s">
        <v>21</v>
      </c>
      <c r="N1470" s="26" t="s">
        <v>27</v>
      </c>
      <c r="O1470" s="27">
        <v>1</v>
      </c>
      <c r="P1470" s="27">
        <v>1191</v>
      </c>
      <c r="Q1470" s="28">
        <v>1191</v>
      </c>
      <c r="R1470" s="28">
        <v>1191</v>
      </c>
      <c r="S1470" s="54"/>
      <c r="T1470" s="54"/>
      <c r="U1470" s="54"/>
      <c r="V1470" s="54"/>
      <c r="W1470" s="54"/>
      <c r="X1470" s="54"/>
      <c r="Y1470" s="54"/>
      <c r="Z1470" s="54"/>
      <c r="AA1470" s="54"/>
      <c r="AB1470" s="54"/>
      <c r="AC1470" s="54"/>
      <c r="AD1470" s="54"/>
      <c r="AE1470" s="54"/>
      <c r="AF1470" s="54"/>
      <c r="AG1470" s="54"/>
      <c r="AH1470" s="54"/>
      <c r="AI1470" s="54"/>
      <c r="AJ1470" s="54"/>
      <c r="AK1470" s="54"/>
      <c r="AL1470" s="54"/>
      <c r="AM1470" s="54"/>
      <c r="AN1470" s="54"/>
      <c r="AO1470" s="54"/>
      <c r="AP1470" s="54"/>
      <c r="AQ1470" s="54"/>
      <c r="AR1470" s="54"/>
      <c r="AS1470" s="54"/>
      <c r="AT1470" s="54"/>
      <c r="AU1470" s="54"/>
      <c r="AV1470" s="54"/>
      <c r="AW1470" s="54"/>
      <c r="AX1470" s="54"/>
      <c r="AY1470" s="54"/>
      <c r="AZ1470" s="54"/>
      <c r="BA1470" s="54"/>
      <c r="BB1470" s="54"/>
      <c r="BC1470" s="54"/>
      <c r="BD1470" s="54"/>
      <c r="BE1470" s="54"/>
      <c r="BF1470" s="54"/>
      <c r="BG1470" s="54"/>
      <c r="BH1470" s="54"/>
      <c r="BI1470" s="54"/>
      <c r="BJ1470" s="54"/>
      <c r="BK1470" s="54"/>
      <c r="BL1470" s="54"/>
      <c r="BM1470" s="54"/>
      <c r="BN1470" s="54"/>
      <c r="BO1470" s="54"/>
      <c r="BP1470" s="54"/>
      <c r="BQ1470" s="54"/>
      <c r="BR1470" s="54"/>
      <c r="BS1470" s="54"/>
      <c r="BT1470" s="54"/>
      <c r="BU1470" s="54"/>
      <c r="BV1470" s="54"/>
      <c r="BW1470" s="54"/>
      <c r="BX1470" s="54"/>
      <c r="BY1470" s="54"/>
      <c r="BZ1470" s="54"/>
      <c r="CA1470" s="54"/>
      <c r="CB1470" s="54"/>
      <c r="CC1470" s="54"/>
      <c r="CD1470" s="54"/>
      <c r="CE1470" s="54"/>
      <c r="CF1470" s="54"/>
      <c r="CG1470" s="54"/>
      <c r="CH1470" s="54"/>
      <c r="CI1470" s="54"/>
      <c r="CJ1470" s="54"/>
      <c r="CK1470" s="54"/>
      <c r="CL1470" s="54"/>
      <c r="CM1470" s="54"/>
      <c r="CN1470" s="54"/>
      <c r="CO1470" s="54"/>
      <c r="CP1470" s="54"/>
      <c r="CQ1470" s="54"/>
      <c r="CR1470" s="54"/>
      <c r="CS1470" s="54"/>
      <c r="CT1470" s="54"/>
      <c r="CU1470" s="54"/>
      <c r="CV1470" s="54"/>
      <c r="CW1470" s="54"/>
      <c r="CX1470" s="54"/>
      <c r="CY1470" s="54"/>
      <c r="CZ1470" s="54"/>
      <c r="DA1470" s="54"/>
      <c r="DB1470" s="54"/>
      <c r="DC1470" s="54"/>
      <c r="DD1470" s="54"/>
      <c r="DE1470" s="54"/>
      <c r="DF1470" s="54"/>
      <c r="DG1470" s="54"/>
      <c r="DH1470" s="54"/>
      <c r="DI1470" s="54"/>
      <c r="DJ1470" s="54"/>
      <c r="DK1470" s="54"/>
      <c r="DL1470" s="54"/>
      <c r="DM1470" s="54"/>
      <c r="DN1470" s="54"/>
      <c r="DO1470" s="54"/>
      <c r="DP1470" s="54"/>
      <c r="DQ1470" s="54"/>
      <c r="DR1470" s="54"/>
      <c r="DS1470" s="54"/>
      <c r="DT1470" s="54"/>
      <c r="DU1470" s="54"/>
      <c r="DV1470" s="54"/>
      <c r="DW1470" s="54"/>
      <c r="DX1470" s="54"/>
      <c r="DY1470" s="54"/>
      <c r="DZ1470" s="54"/>
      <c r="EA1470" s="54"/>
      <c r="EB1470" s="54"/>
      <c r="EC1470" s="54"/>
      <c r="ED1470" s="54"/>
      <c r="EE1470" s="54"/>
      <c r="EF1470" s="54"/>
      <c r="EG1470" s="54"/>
      <c r="EH1470" s="54"/>
      <c r="EI1470" s="54"/>
      <c r="EJ1470" s="54"/>
      <c r="EK1470" s="54"/>
      <c r="EL1470" s="54"/>
      <c r="EM1470" s="54"/>
      <c r="EN1470" s="54"/>
      <c r="EO1470" s="54"/>
      <c r="EP1470" s="54"/>
      <c r="EQ1470" s="54"/>
      <c r="ER1470" s="54"/>
      <c r="ES1470" s="54"/>
      <c r="ET1470" s="54"/>
      <c r="EU1470" s="54"/>
      <c r="EV1470" s="54"/>
      <c r="EW1470" s="54"/>
      <c r="EX1470" s="54"/>
      <c r="EY1470" s="54"/>
      <c r="EZ1470" s="54"/>
      <c r="FA1470" s="54"/>
      <c r="FB1470" s="54"/>
      <c r="FC1470" s="54"/>
      <c r="FD1470" s="54"/>
      <c r="FE1470" s="54"/>
      <c r="FF1470" s="54"/>
      <c r="FG1470" s="54"/>
      <c r="FH1470" s="54"/>
      <c r="FI1470" s="54"/>
      <c r="FJ1470" s="54"/>
      <c r="FK1470" s="54"/>
      <c r="FL1470" s="54"/>
      <c r="FM1470" s="54"/>
      <c r="FN1470" s="54"/>
      <c r="FO1470" s="54"/>
      <c r="FP1470" s="54"/>
      <c r="FQ1470" s="54"/>
      <c r="FR1470" s="54"/>
      <c r="FS1470" s="54"/>
      <c r="FT1470" s="54"/>
      <c r="FU1470" s="54"/>
      <c r="FV1470" s="54"/>
      <c r="FW1470" s="54"/>
      <c r="FX1470" s="54"/>
      <c r="FY1470" s="54"/>
      <c r="FZ1470" s="54"/>
      <c r="GA1470" s="54"/>
      <c r="GB1470" s="54"/>
      <c r="GC1470" s="54"/>
      <c r="GD1470" s="54"/>
      <c r="GE1470" s="54"/>
      <c r="GF1470" s="54"/>
      <c r="GG1470" s="54"/>
      <c r="GH1470" s="54"/>
      <c r="GI1470" s="54"/>
      <c r="GJ1470" s="54"/>
      <c r="GK1470" s="54"/>
      <c r="GL1470" s="54"/>
      <c r="GM1470" s="54"/>
    </row>
    <row r="1471" spans="1:195" s="55" customFormat="1" ht="55.2" x14ac:dyDescent="0.3">
      <c r="A1471" s="89" t="s">
        <v>17</v>
      </c>
      <c r="B1471" s="21" t="s">
        <v>1290</v>
      </c>
      <c r="C1471" s="163" t="s">
        <v>19</v>
      </c>
      <c r="D1471" s="81" t="s">
        <v>23</v>
      </c>
      <c r="E1471" s="81" t="s">
        <v>269</v>
      </c>
      <c r="F1471" s="81" t="s">
        <v>279</v>
      </c>
      <c r="G1471" s="81">
        <v>22104</v>
      </c>
      <c r="H1471" s="81" t="s">
        <v>311</v>
      </c>
      <c r="I1471" s="37" t="s">
        <v>22</v>
      </c>
      <c r="J1471" s="81" t="s">
        <v>64</v>
      </c>
      <c r="K1471" s="81" t="s">
        <v>174</v>
      </c>
      <c r="L1471" s="157" t="s">
        <v>21</v>
      </c>
      <c r="M1471" s="5" t="s">
        <v>21</v>
      </c>
      <c r="N1471" s="26" t="s">
        <v>254</v>
      </c>
      <c r="O1471" s="27">
        <v>1</v>
      </c>
      <c r="P1471" s="27">
        <v>3343</v>
      </c>
      <c r="Q1471" s="28">
        <v>3343</v>
      </c>
      <c r="R1471" s="28">
        <v>3343</v>
      </c>
      <c r="S1471" s="54"/>
      <c r="T1471" s="54"/>
      <c r="U1471" s="54"/>
      <c r="V1471" s="54"/>
      <c r="W1471" s="54"/>
      <c r="X1471" s="54"/>
      <c r="Y1471" s="54"/>
      <c r="Z1471" s="54"/>
      <c r="AA1471" s="54"/>
      <c r="AB1471" s="54"/>
      <c r="AC1471" s="54"/>
      <c r="AD1471" s="54"/>
      <c r="AE1471" s="54"/>
      <c r="AF1471" s="54"/>
      <c r="AG1471" s="54"/>
      <c r="AH1471" s="54"/>
      <c r="AI1471" s="54"/>
      <c r="AJ1471" s="54"/>
      <c r="AK1471" s="54"/>
      <c r="AL1471" s="54"/>
      <c r="AM1471" s="54"/>
      <c r="AN1471" s="54"/>
      <c r="AO1471" s="54"/>
      <c r="AP1471" s="54"/>
      <c r="AQ1471" s="54"/>
      <c r="AR1471" s="54"/>
      <c r="AS1471" s="54"/>
      <c r="AT1471" s="54"/>
      <c r="AU1471" s="54"/>
      <c r="AV1471" s="54"/>
      <c r="AW1471" s="54"/>
      <c r="AX1471" s="54"/>
      <c r="AY1471" s="54"/>
      <c r="AZ1471" s="54"/>
      <c r="BA1471" s="54"/>
      <c r="BB1471" s="54"/>
      <c r="BC1471" s="54"/>
      <c r="BD1471" s="54"/>
      <c r="BE1471" s="54"/>
      <c r="BF1471" s="54"/>
      <c r="BG1471" s="54"/>
      <c r="BH1471" s="54"/>
      <c r="BI1471" s="54"/>
      <c r="BJ1471" s="54"/>
      <c r="BK1471" s="54"/>
      <c r="BL1471" s="54"/>
      <c r="BM1471" s="54"/>
      <c r="BN1471" s="54"/>
      <c r="BO1471" s="54"/>
      <c r="BP1471" s="54"/>
      <c r="BQ1471" s="54"/>
      <c r="BR1471" s="54"/>
      <c r="BS1471" s="54"/>
      <c r="BT1471" s="54"/>
      <c r="BU1471" s="54"/>
      <c r="BV1471" s="54"/>
      <c r="BW1471" s="54"/>
      <c r="BX1471" s="54"/>
      <c r="BY1471" s="54"/>
      <c r="BZ1471" s="54"/>
      <c r="CA1471" s="54"/>
      <c r="CB1471" s="54"/>
      <c r="CC1471" s="54"/>
      <c r="CD1471" s="54"/>
      <c r="CE1471" s="54"/>
      <c r="CF1471" s="54"/>
      <c r="CG1471" s="54"/>
      <c r="CH1471" s="54"/>
      <c r="CI1471" s="54"/>
      <c r="CJ1471" s="54"/>
      <c r="CK1471" s="54"/>
      <c r="CL1471" s="54"/>
      <c r="CM1471" s="54"/>
      <c r="CN1471" s="54"/>
      <c r="CO1471" s="54"/>
      <c r="CP1471" s="54"/>
      <c r="CQ1471" s="54"/>
      <c r="CR1471" s="54"/>
      <c r="CS1471" s="54"/>
      <c r="CT1471" s="54"/>
      <c r="CU1471" s="54"/>
      <c r="CV1471" s="54"/>
      <c r="CW1471" s="54"/>
      <c r="CX1471" s="54"/>
      <c r="CY1471" s="54"/>
      <c r="CZ1471" s="54"/>
      <c r="DA1471" s="54"/>
      <c r="DB1471" s="54"/>
      <c r="DC1471" s="54"/>
      <c r="DD1471" s="54"/>
      <c r="DE1471" s="54"/>
      <c r="DF1471" s="54"/>
      <c r="DG1471" s="54"/>
      <c r="DH1471" s="54"/>
      <c r="DI1471" s="54"/>
      <c r="DJ1471" s="54"/>
      <c r="DK1471" s="54"/>
      <c r="DL1471" s="54"/>
      <c r="DM1471" s="54"/>
      <c r="DN1471" s="54"/>
      <c r="DO1471" s="54"/>
      <c r="DP1471" s="54"/>
      <c r="DQ1471" s="54"/>
      <c r="DR1471" s="54"/>
      <c r="DS1471" s="54"/>
      <c r="DT1471" s="54"/>
      <c r="DU1471" s="54"/>
      <c r="DV1471" s="54"/>
      <c r="DW1471" s="54"/>
      <c r="DX1471" s="54"/>
      <c r="DY1471" s="54"/>
      <c r="DZ1471" s="54"/>
      <c r="EA1471" s="54"/>
      <c r="EB1471" s="54"/>
      <c r="EC1471" s="54"/>
      <c r="ED1471" s="54"/>
      <c r="EE1471" s="54"/>
      <c r="EF1471" s="54"/>
      <c r="EG1471" s="54"/>
      <c r="EH1471" s="54"/>
      <c r="EI1471" s="54"/>
      <c r="EJ1471" s="54"/>
      <c r="EK1471" s="54"/>
      <c r="EL1471" s="54"/>
      <c r="EM1471" s="54"/>
      <c r="EN1471" s="54"/>
      <c r="EO1471" s="54"/>
      <c r="EP1471" s="54"/>
      <c r="EQ1471" s="54"/>
      <c r="ER1471" s="54"/>
      <c r="ES1471" s="54"/>
      <c r="ET1471" s="54"/>
      <c r="EU1471" s="54"/>
      <c r="EV1471" s="54"/>
      <c r="EW1471" s="54"/>
      <c r="EX1471" s="54"/>
      <c r="EY1471" s="54"/>
      <c r="EZ1471" s="54"/>
      <c r="FA1471" s="54"/>
      <c r="FB1471" s="54"/>
      <c r="FC1471" s="54"/>
      <c r="FD1471" s="54"/>
      <c r="FE1471" s="54"/>
      <c r="FF1471" s="54"/>
      <c r="FG1471" s="54"/>
      <c r="FH1471" s="54"/>
      <c r="FI1471" s="54"/>
      <c r="FJ1471" s="54"/>
      <c r="FK1471" s="54"/>
      <c r="FL1471" s="54"/>
      <c r="FM1471" s="54"/>
      <c r="FN1471" s="54"/>
      <c r="FO1471" s="54"/>
      <c r="FP1471" s="54"/>
      <c r="FQ1471" s="54"/>
      <c r="FR1471" s="54"/>
      <c r="FS1471" s="54"/>
      <c r="FT1471" s="54"/>
      <c r="FU1471" s="54"/>
      <c r="FV1471" s="54"/>
      <c r="FW1471" s="54"/>
      <c r="FX1471" s="54"/>
      <c r="FY1471" s="54"/>
      <c r="FZ1471" s="54"/>
      <c r="GA1471" s="54"/>
      <c r="GB1471" s="54"/>
      <c r="GC1471" s="54"/>
      <c r="GD1471" s="54"/>
      <c r="GE1471" s="54"/>
      <c r="GF1471" s="54"/>
      <c r="GG1471" s="54"/>
      <c r="GH1471" s="54"/>
      <c r="GI1471" s="54"/>
      <c r="GJ1471" s="54"/>
      <c r="GK1471" s="54"/>
      <c r="GL1471" s="54"/>
      <c r="GM1471" s="54"/>
    </row>
    <row r="1472" spans="1:195" s="55" customFormat="1" ht="55.2" x14ac:dyDescent="0.3">
      <c r="A1472" s="89" t="s">
        <v>17</v>
      </c>
      <c r="B1472" s="21" t="s">
        <v>1290</v>
      </c>
      <c r="C1472" s="163" t="s">
        <v>19</v>
      </c>
      <c r="D1472" s="81" t="s">
        <v>23</v>
      </c>
      <c r="E1472" s="81" t="s">
        <v>269</v>
      </c>
      <c r="F1472" s="81" t="s">
        <v>279</v>
      </c>
      <c r="G1472" s="81">
        <v>22104</v>
      </c>
      <c r="H1472" s="81" t="s">
        <v>311</v>
      </c>
      <c r="I1472" s="37" t="s">
        <v>22</v>
      </c>
      <c r="J1472" s="81" t="s">
        <v>64</v>
      </c>
      <c r="K1472" s="81" t="s">
        <v>174</v>
      </c>
      <c r="L1472" s="157" t="s">
        <v>21</v>
      </c>
      <c r="M1472" s="5" t="s">
        <v>21</v>
      </c>
      <c r="N1472" s="26" t="s">
        <v>254</v>
      </c>
      <c r="O1472" s="27">
        <v>1</v>
      </c>
      <c r="P1472" s="27">
        <v>360</v>
      </c>
      <c r="Q1472" s="28">
        <v>360</v>
      </c>
      <c r="R1472" s="28">
        <v>360</v>
      </c>
      <c r="S1472" s="54"/>
      <c r="T1472" s="54"/>
      <c r="U1472" s="54"/>
      <c r="V1472" s="54"/>
      <c r="W1472" s="54"/>
      <c r="X1472" s="54"/>
      <c r="Y1472" s="54"/>
      <c r="Z1472" s="54"/>
      <c r="AA1472" s="54"/>
      <c r="AB1472" s="54"/>
      <c r="AC1472" s="54"/>
      <c r="AD1472" s="54"/>
      <c r="AE1472" s="54"/>
      <c r="AF1472" s="54"/>
      <c r="AG1472" s="54"/>
      <c r="AH1472" s="54"/>
      <c r="AI1472" s="54"/>
      <c r="AJ1472" s="54"/>
      <c r="AK1472" s="54"/>
      <c r="AL1472" s="54"/>
      <c r="AM1472" s="54"/>
      <c r="AN1472" s="54"/>
      <c r="AO1472" s="54"/>
      <c r="AP1472" s="54"/>
      <c r="AQ1472" s="54"/>
      <c r="AR1472" s="54"/>
      <c r="AS1472" s="54"/>
      <c r="AT1472" s="54"/>
      <c r="AU1472" s="54"/>
      <c r="AV1472" s="54"/>
      <c r="AW1472" s="54"/>
      <c r="AX1472" s="54"/>
      <c r="AY1472" s="54"/>
      <c r="AZ1472" s="54"/>
      <c r="BA1472" s="54"/>
      <c r="BB1472" s="54"/>
      <c r="BC1472" s="54"/>
      <c r="BD1472" s="54"/>
      <c r="BE1472" s="54"/>
      <c r="BF1472" s="54"/>
      <c r="BG1472" s="54"/>
      <c r="BH1472" s="54"/>
      <c r="BI1472" s="54"/>
      <c r="BJ1472" s="54"/>
      <c r="BK1472" s="54"/>
      <c r="BL1472" s="54"/>
      <c r="BM1472" s="54"/>
      <c r="BN1472" s="54"/>
      <c r="BO1472" s="54"/>
      <c r="BP1472" s="54"/>
      <c r="BQ1472" s="54"/>
      <c r="BR1472" s="54"/>
      <c r="BS1472" s="54"/>
      <c r="BT1472" s="54"/>
      <c r="BU1472" s="54"/>
      <c r="BV1472" s="54"/>
      <c r="BW1472" s="54"/>
      <c r="BX1472" s="54"/>
      <c r="BY1472" s="54"/>
      <c r="BZ1472" s="54"/>
      <c r="CA1472" s="54"/>
      <c r="CB1472" s="54"/>
      <c r="CC1472" s="54"/>
      <c r="CD1472" s="54"/>
      <c r="CE1472" s="54"/>
      <c r="CF1472" s="54"/>
      <c r="CG1472" s="54"/>
      <c r="CH1472" s="54"/>
      <c r="CI1472" s="54"/>
      <c r="CJ1472" s="54"/>
      <c r="CK1472" s="54"/>
      <c r="CL1472" s="54"/>
      <c r="CM1472" s="54"/>
      <c r="CN1472" s="54"/>
      <c r="CO1472" s="54"/>
      <c r="CP1472" s="54"/>
      <c r="CQ1472" s="54"/>
      <c r="CR1472" s="54"/>
      <c r="CS1472" s="54"/>
      <c r="CT1472" s="54"/>
      <c r="CU1472" s="54"/>
      <c r="CV1472" s="54"/>
      <c r="CW1472" s="54"/>
      <c r="CX1472" s="54"/>
      <c r="CY1472" s="54"/>
      <c r="CZ1472" s="54"/>
      <c r="DA1472" s="54"/>
      <c r="DB1472" s="54"/>
      <c r="DC1472" s="54"/>
      <c r="DD1472" s="54"/>
      <c r="DE1472" s="54"/>
      <c r="DF1472" s="54"/>
      <c r="DG1472" s="54"/>
      <c r="DH1472" s="54"/>
      <c r="DI1472" s="54"/>
      <c r="DJ1472" s="54"/>
      <c r="DK1472" s="54"/>
      <c r="DL1472" s="54"/>
      <c r="DM1472" s="54"/>
      <c r="DN1472" s="54"/>
      <c r="DO1472" s="54"/>
      <c r="DP1472" s="54"/>
      <c r="DQ1472" s="54"/>
      <c r="DR1472" s="54"/>
      <c r="DS1472" s="54"/>
      <c r="DT1472" s="54"/>
      <c r="DU1472" s="54"/>
      <c r="DV1472" s="54"/>
      <c r="DW1472" s="54"/>
      <c r="DX1472" s="54"/>
      <c r="DY1472" s="54"/>
      <c r="DZ1472" s="54"/>
      <c r="EA1472" s="54"/>
      <c r="EB1472" s="54"/>
      <c r="EC1472" s="54"/>
      <c r="ED1472" s="54"/>
      <c r="EE1472" s="54"/>
      <c r="EF1472" s="54"/>
      <c r="EG1472" s="54"/>
      <c r="EH1472" s="54"/>
      <c r="EI1472" s="54"/>
      <c r="EJ1472" s="54"/>
      <c r="EK1472" s="54"/>
      <c r="EL1472" s="54"/>
      <c r="EM1472" s="54"/>
      <c r="EN1472" s="54"/>
      <c r="EO1472" s="54"/>
      <c r="EP1472" s="54"/>
      <c r="EQ1472" s="54"/>
      <c r="ER1472" s="54"/>
      <c r="ES1472" s="54"/>
      <c r="ET1472" s="54"/>
      <c r="EU1472" s="54"/>
      <c r="EV1472" s="54"/>
      <c r="EW1472" s="54"/>
      <c r="EX1472" s="54"/>
      <c r="EY1472" s="54"/>
      <c r="EZ1472" s="54"/>
      <c r="FA1472" s="54"/>
      <c r="FB1472" s="54"/>
      <c r="FC1472" s="54"/>
      <c r="FD1472" s="54"/>
      <c r="FE1472" s="54"/>
      <c r="FF1472" s="54"/>
      <c r="FG1472" s="54"/>
      <c r="FH1472" s="54"/>
      <c r="FI1472" s="54"/>
      <c r="FJ1472" s="54"/>
      <c r="FK1472" s="54"/>
      <c r="FL1472" s="54"/>
      <c r="FM1472" s="54"/>
      <c r="FN1472" s="54"/>
      <c r="FO1472" s="54"/>
      <c r="FP1472" s="54"/>
      <c r="FQ1472" s="54"/>
      <c r="FR1472" s="54"/>
      <c r="FS1472" s="54"/>
      <c r="FT1472" s="54"/>
      <c r="FU1472" s="54"/>
      <c r="FV1472" s="54"/>
      <c r="FW1472" s="54"/>
      <c r="FX1472" s="54"/>
      <c r="FY1472" s="54"/>
      <c r="FZ1472" s="54"/>
      <c r="GA1472" s="54"/>
      <c r="GB1472" s="54"/>
      <c r="GC1472" s="54"/>
      <c r="GD1472" s="54"/>
      <c r="GE1472" s="54"/>
      <c r="GF1472" s="54"/>
      <c r="GG1472" s="54"/>
      <c r="GH1472" s="54"/>
      <c r="GI1472" s="54"/>
      <c r="GJ1472" s="54"/>
      <c r="GK1472" s="54"/>
      <c r="GL1472" s="54"/>
      <c r="GM1472" s="54"/>
    </row>
    <row r="1473" spans="1:195" s="55" customFormat="1" ht="55.2" x14ac:dyDescent="0.3">
      <c r="A1473" s="89" t="s">
        <v>17</v>
      </c>
      <c r="B1473" s="21" t="s">
        <v>1290</v>
      </c>
      <c r="C1473" s="163" t="s">
        <v>19</v>
      </c>
      <c r="D1473" s="81" t="s">
        <v>23</v>
      </c>
      <c r="E1473" s="81" t="s">
        <v>24</v>
      </c>
      <c r="F1473" s="81" t="s">
        <v>279</v>
      </c>
      <c r="G1473" s="81">
        <v>22104</v>
      </c>
      <c r="H1473" s="81" t="s">
        <v>311</v>
      </c>
      <c r="I1473" s="37" t="s">
        <v>22</v>
      </c>
      <c r="J1473" s="81" t="s">
        <v>1318</v>
      </c>
      <c r="K1473" s="81" t="s">
        <v>1328</v>
      </c>
      <c r="L1473" s="157" t="s">
        <v>21</v>
      </c>
      <c r="M1473" s="5" t="s">
        <v>21</v>
      </c>
      <c r="N1473" s="26" t="s">
        <v>261</v>
      </c>
      <c r="O1473" s="27">
        <v>4</v>
      </c>
      <c r="P1473" s="27">
        <v>38</v>
      </c>
      <c r="Q1473" s="28">
        <v>150</v>
      </c>
      <c r="R1473" s="28">
        <v>150</v>
      </c>
      <c r="S1473" s="54"/>
      <c r="T1473" s="54"/>
      <c r="U1473" s="54"/>
      <c r="V1473" s="54"/>
      <c r="W1473" s="54"/>
      <c r="X1473" s="54"/>
      <c r="Y1473" s="54"/>
      <c r="Z1473" s="54"/>
      <c r="AA1473" s="54"/>
      <c r="AB1473" s="54"/>
      <c r="AC1473" s="54"/>
      <c r="AD1473" s="54"/>
      <c r="AE1473" s="54"/>
      <c r="AF1473" s="54"/>
      <c r="AG1473" s="54"/>
      <c r="AH1473" s="54"/>
      <c r="AI1473" s="54"/>
      <c r="AJ1473" s="54"/>
      <c r="AK1473" s="54"/>
      <c r="AL1473" s="54"/>
      <c r="AM1473" s="54"/>
      <c r="AN1473" s="54"/>
      <c r="AO1473" s="54"/>
      <c r="AP1473" s="54"/>
      <c r="AQ1473" s="54"/>
      <c r="AR1473" s="54"/>
      <c r="AS1473" s="54"/>
      <c r="AT1473" s="54"/>
      <c r="AU1473" s="54"/>
      <c r="AV1473" s="54"/>
      <c r="AW1473" s="54"/>
      <c r="AX1473" s="54"/>
      <c r="AY1473" s="54"/>
      <c r="AZ1473" s="54"/>
      <c r="BA1473" s="54"/>
      <c r="BB1473" s="54"/>
      <c r="BC1473" s="54"/>
      <c r="BD1473" s="54"/>
      <c r="BE1473" s="54"/>
      <c r="BF1473" s="54"/>
      <c r="BG1473" s="54"/>
      <c r="BH1473" s="54"/>
      <c r="BI1473" s="54"/>
      <c r="BJ1473" s="54"/>
      <c r="BK1473" s="54"/>
      <c r="BL1473" s="54"/>
      <c r="BM1473" s="54"/>
      <c r="BN1473" s="54"/>
      <c r="BO1473" s="54"/>
      <c r="BP1473" s="54"/>
      <c r="BQ1473" s="54"/>
      <c r="BR1473" s="54"/>
      <c r="BS1473" s="54"/>
      <c r="BT1473" s="54"/>
      <c r="BU1473" s="54"/>
      <c r="BV1473" s="54"/>
      <c r="BW1473" s="54"/>
      <c r="BX1473" s="54"/>
      <c r="BY1473" s="54"/>
      <c r="BZ1473" s="54"/>
      <c r="CA1473" s="54"/>
      <c r="CB1473" s="54"/>
      <c r="CC1473" s="54"/>
      <c r="CD1473" s="54"/>
      <c r="CE1473" s="54"/>
      <c r="CF1473" s="54"/>
      <c r="CG1473" s="54"/>
      <c r="CH1473" s="54"/>
      <c r="CI1473" s="54"/>
      <c r="CJ1473" s="54"/>
      <c r="CK1473" s="54"/>
      <c r="CL1473" s="54"/>
      <c r="CM1473" s="54"/>
      <c r="CN1473" s="54"/>
      <c r="CO1473" s="54"/>
      <c r="CP1473" s="54"/>
      <c r="CQ1473" s="54"/>
      <c r="CR1473" s="54"/>
      <c r="CS1473" s="54"/>
      <c r="CT1473" s="54"/>
      <c r="CU1473" s="54"/>
      <c r="CV1473" s="54"/>
      <c r="CW1473" s="54"/>
      <c r="CX1473" s="54"/>
      <c r="CY1473" s="54"/>
      <c r="CZ1473" s="54"/>
      <c r="DA1473" s="54"/>
      <c r="DB1473" s="54"/>
      <c r="DC1473" s="54"/>
      <c r="DD1473" s="54"/>
      <c r="DE1473" s="54"/>
      <c r="DF1473" s="54"/>
      <c r="DG1473" s="54"/>
      <c r="DH1473" s="54"/>
      <c r="DI1473" s="54"/>
      <c r="DJ1473" s="54"/>
      <c r="DK1473" s="54"/>
      <c r="DL1473" s="54"/>
      <c r="DM1473" s="54"/>
      <c r="DN1473" s="54"/>
      <c r="DO1473" s="54"/>
      <c r="DP1473" s="54"/>
      <c r="DQ1473" s="54"/>
      <c r="DR1473" s="54"/>
      <c r="DS1473" s="54"/>
      <c r="DT1473" s="54"/>
      <c r="DU1473" s="54"/>
      <c r="DV1473" s="54"/>
      <c r="DW1473" s="54"/>
      <c r="DX1473" s="54"/>
      <c r="DY1473" s="54"/>
      <c r="DZ1473" s="54"/>
      <c r="EA1473" s="54"/>
      <c r="EB1473" s="54"/>
      <c r="EC1473" s="54"/>
      <c r="ED1473" s="54"/>
      <c r="EE1473" s="54"/>
      <c r="EF1473" s="54"/>
      <c r="EG1473" s="54"/>
      <c r="EH1473" s="54"/>
      <c r="EI1473" s="54"/>
      <c r="EJ1473" s="54"/>
      <c r="EK1473" s="54"/>
      <c r="EL1473" s="54"/>
      <c r="EM1473" s="54"/>
      <c r="EN1473" s="54"/>
      <c r="EO1473" s="54"/>
      <c r="EP1473" s="54"/>
      <c r="EQ1473" s="54"/>
      <c r="ER1473" s="54"/>
      <c r="ES1473" s="54"/>
      <c r="ET1473" s="54"/>
      <c r="EU1473" s="54"/>
      <c r="EV1473" s="54"/>
      <c r="EW1473" s="54"/>
      <c r="EX1473" s="54"/>
      <c r="EY1473" s="54"/>
      <c r="EZ1473" s="54"/>
      <c r="FA1473" s="54"/>
      <c r="FB1473" s="54"/>
      <c r="FC1473" s="54"/>
      <c r="FD1473" s="54"/>
      <c r="FE1473" s="54"/>
      <c r="FF1473" s="54"/>
      <c r="FG1473" s="54"/>
      <c r="FH1473" s="54"/>
      <c r="FI1473" s="54"/>
      <c r="FJ1473" s="54"/>
      <c r="FK1473" s="54"/>
      <c r="FL1473" s="54"/>
      <c r="FM1473" s="54"/>
      <c r="FN1473" s="54"/>
      <c r="FO1473" s="54"/>
      <c r="FP1473" s="54"/>
      <c r="FQ1473" s="54"/>
      <c r="FR1473" s="54"/>
      <c r="FS1473" s="54"/>
      <c r="FT1473" s="54"/>
      <c r="FU1473" s="54"/>
      <c r="FV1473" s="54"/>
      <c r="FW1473" s="54"/>
      <c r="FX1473" s="54"/>
      <c r="FY1473" s="54"/>
      <c r="FZ1473" s="54"/>
      <c r="GA1473" s="54"/>
      <c r="GB1473" s="54"/>
      <c r="GC1473" s="54"/>
      <c r="GD1473" s="54"/>
      <c r="GE1473" s="54"/>
      <c r="GF1473" s="54"/>
      <c r="GG1473" s="54"/>
      <c r="GH1473" s="54"/>
      <c r="GI1473" s="54"/>
      <c r="GJ1473" s="54"/>
      <c r="GK1473" s="54"/>
      <c r="GL1473" s="54"/>
      <c r="GM1473" s="54"/>
    </row>
    <row r="1474" spans="1:195" s="55" customFormat="1" ht="55.2" x14ac:dyDescent="0.3">
      <c r="A1474" s="89" t="s">
        <v>17</v>
      </c>
      <c r="B1474" s="21" t="s">
        <v>1290</v>
      </c>
      <c r="C1474" s="163" t="s">
        <v>19</v>
      </c>
      <c r="D1474" s="81" t="s">
        <v>23</v>
      </c>
      <c r="E1474" s="81" t="s">
        <v>24</v>
      </c>
      <c r="F1474" s="81" t="s">
        <v>279</v>
      </c>
      <c r="G1474" s="81">
        <v>22104</v>
      </c>
      <c r="H1474" s="81" t="s">
        <v>311</v>
      </c>
      <c r="I1474" s="37" t="s">
        <v>22</v>
      </c>
      <c r="J1474" s="81" t="s">
        <v>1318</v>
      </c>
      <c r="K1474" s="81" t="s">
        <v>1328</v>
      </c>
      <c r="L1474" s="157" t="s">
        <v>21</v>
      </c>
      <c r="M1474" s="5" t="s">
        <v>21</v>
      </c>
      <c r="N1474" s="26" t="s">
        <v>261</v>
      </c>
      <c r="O1474" s="27">
        <v>6</v>
      </c>
      <c r="P1474" s="27">
        <v>38</v>
      </c>
      <c r="Q1474" s="28">
        <v>225</v>
      </c>
      <c r="R1474" s="28">
        <v>225</v>
      </c>
      <c r="S1474" s="54"/>
      <c r="T1474" s="54"/>
      <c r="U1474" s="54"/>
      <c r="V1474" s="54"/>
      <c r="W1474" s="54"/>
      <c r="X1474" s="54"/>
      <c r="Y1474" s="54"/>
      <c r="Z1474" s="54"/>
      <c r="AA1474" s="54"/>
      <c r="AB1474" s="54"/>
      <c r="AC1474" s="54"/>
      <c r="AD1474" s="54"/>
      <c r="AE1474" s="54"/>
      <c r="AF1474" s="54"/>
      <c r="AG1474" s="54"/>
      <c r="AH1474" s="54"/>
      <c r="AI1474" s="54"/>
      <c r="AJ1474" s="54"/>
      <c r="AK1474" s="54"/>
      <c r="AL1474" s="54"/>
      <c r="AM1474" s="54"/>
      <c r="AN1474" s="54"/>
      <c r="AO1474" s="54"/>
      <c r="AP1474" s="54"/>
      <c r="AQ1474" s="54"/>
      <c r="AR1474" s="54"/>
      <c r="AS1474" s="54"/>
      <c r="AT1474" s="54"/>
      <c r="AU1474" s="54"/>
      <c r="AV1474" s="54"/>
      <c r="AW1474" s="54"/>
      <c r="AX1474" s="54"/>
      <c r="AY1474" s="54"/>
      <c r="AZ1474" s="54"/>
      <c r="BA1474" s="54"/>
      <c r="BB1474" s="54"/>
      <c r="BC1474" s="54"/>
      <c r="BD1474" s="54"/>
      <c r="BE1474" s="54"/>
      <c r="BF1474" s="54"/>
      <c r="BG1474" s="54"/>
      <c r="BH1474" s="54"/>
      <c r="BI1474" s="54"/>
      <c r="BJ1474" s="54"/>
      <c r="BK1474" s="54"/>
      <c r="BL1474" s="54"/>
      <c r="BM1474" s="54"/>
      <c r="BN1474" s="54"/>
      <c r="BO1474" s="54"/>
      <c r="BP1474" s="54"/>
      <c r="BQ1474" s="54"/>
      <c r="BR1474" s="54"/>
      <c r="BS1474" s="54"/>
      <c r="BT1474" s="54"/>
      <c r="BU1474" s="54"/>
      <c r="BV1474" s="54"/>
      <c r="BW1474" s="54"/>
      <c r="BX1474" s="54"/>
      <c r="BY1474" s="54"/>
      <c r="BZ1474" s="54"/>
      <c r="CA1474" s="54"/>
      <c r="CB1474" s="54"/>
      <c r="CC1474" s="54"/>
      <c r="CD1474" s="54"/>
      <c r="CE1474" s="54"/>
      <c r="CF1474" s="54"/>
      <c r="CG1474" s="54"/>
      <c r="CH1474" s="54"/>
      <c r="CI1474" s="54"/>
      <c r="CJ1474" s="54"/>
      <c r="CK1474" s="54"/>
      <c r="CL1474" s="54"/>
      <c r="CM1474" s="54"/>
      <c r="CN1474" s="54"/>
      <c r="CO1474" s="54"/>
      <c r="CP1474" s="54"/>
      <c r="CQ1474" s="54"/>
      <c r="CR1474" s="54"/>
      <c r="CS1474" s="54"/>
      <c r="CT1474" s="54"/>
      <c r="CU1474" s="54"/>
      <c r="CV1474" s="54"/>
      <c r="CW1474" s="54"/>
      <c r="CX1474" s="54"/>
      <c r="CY1474" s="54"/>
      <c r="CZ1474" s="54"/>
      <c r="DA1474" s="54"/>
      <c r="DB1474" s="54"/>
      <c r="DC1474" s="54"/>
      <c r="DD1474" s="54"/>
      <c r="DE1474" s="54"/>
      <c r="DF1474" s="54"/>
      <c r="DG1474" s="54"/>
      <c r="DH1474" s="54"/>
      <c r="DI1474" s="54"/>
      <c r="DJ1474" s="54"/>
      <c r="DK1474" s="54"/>
      <c r="DL1474" s="54"/>
      <c r="DM1474" s="54"/>
      <c r="DN1474" s="54"/>
      <c r="DO1474" s="54"/>
      <c r="DP1474" s="54"/>
      <c r="DQ1474" s="54"/>
      <c r="DR1474" s="54"/>
      <c r="DS1474" s="54"/>
      <c r="DT1474" s="54"/>
      <c r="DU1474" s="54"/>
      <c r="DV1474" s="54"/>
      <c r="DW1474" s="54"/>
      <c r="DX1474" s="54"/>
      <c r="DY1474" s="54"/>
      <c r="DZ1474" s="54"/>
      <c r="EA1474" s="54"/>
      <c r="EB1474" s="54"/>
      <c r="EC1474" s="54"/>
      <c r="ED1474" s="54"/>
      <c r="EE1474" s="54"/>
      <c r="EF1474" s="54"/>
      <c r="EG1474" s="54"/>
      <c r="EH1474" s="54"/>
      <c r="EI1474" s="54"/>
      <c r="EJ1474" s="54"/>
      <c r="EK1474" s="54"/>
      <c r="EL1474" s="54"/>
      <c r="EM1474" s="54"/>
      <c r="EN1474" s="54"/>
      <c r="EO1474" s="54"/>
      <c r="EP1474" s="54"/>
      <c r="EQ1474" s="54"/>
      <c r="ER1474" s="54"/>
      <c r="ES1474" s="54"/>
      <c r="ET1474" s="54"/>
      <c r="EU1474" s="54"/>
      <c r="EV1474" s="54"/>
      <c r="EW1474" s="54"/>
      <c r="EX1474" s="54"/>
      <c r="EY1474" s="54"/>
      <c r="EZ1474" s="54"/>
      <c r="FA1474" s="54"/>
      <c r="FB1474" s="54"/>
      <c r="FC1474" s="54"/>
      <c r="FD1474" s="54"/>
      <c r="FE1474" s="54"/>
      <c r="FF1474" s="54"/>
      <c r="FG1474" s="54"/>
      <c r="FH1474" s="54"/>
      <c r="FI1474" s="54"/>
      <c r="FJ1474" s="54"/>
      <c r="FK1474" s="54"/>
      <c r="FL1474" s="54"/>
      <c r="FM1474" s="54"/>
      <c r="FN1474" s="54"/>
      <c r="FO1474" s="54"/>
      <c r="FP1474" s="54"/>
      <c r="FQ1474" s="54"/>
      <c r="FR1474" s="54"/>
      <c r="FS1474" s="54"/>
      <c r="FT1474" s="54"/>
      <c r="FU1474" s="54"/>
      <c r="FV1474" s="54"/>
      <c r="FW1474" s="54"/>
      <c r="FX1474" s="54"/>
      <c r="FY1474" s="54"/>
      <c r="FZ1474" s="54"/>
      <c r="GA1474" s="54"/>
      <c r="GB1474" s="54"/>
      <c r="GC1474" s="54"/>
      <c r="GD1474" s="54"/>
      <c r="GE1474" s="54"/>
      <c r="GF1474" s="54"/>
      <c r="GG1474" s="54"/>
      <c r="GH1474" s="54"/>
      <c r="GI1474" s="54"/>
      <c r="GJ1474" s="54"/>
      <c r="GK1474" s="54"/>
      <c r="GL1474" s="54"/>
      <c r="GM1474" s="54"/>
    </row>
    <row r="1475" spans="1:195" s="55" customFormat="1" ht="55.2" x14ac:dyDescent="0.3">
      <c r="A1475" s="89" t="s">
        <v>17</v>
      </c>
      <c r="B1475" s="21" t="s">
        <v>1290</v>
      </c>
      <c r="C1475" s="163" t="s">
        <v>19</v>
      </c>
      <c r="D1475" s="81" t="s">
        <v>23</v>
      </c>
      <c r="E1475" s="81" t="s">
        <v>24</v>
      </c>
      <c r="F1475" s="81" t="s">
        <v>279</v>
      </c>
      <c r="G1475" s="81">
        <v>22104</v>
      </c>
      <c r="H1475" s="81" t="s">
        <v>311</v>
      </c>
      <c r="I1475" s="37" t="s">
        <v>22</v>
      </c>
      <c r="J1475" s="81" t="s">
        <v>1318</v>
      </c>
      <c r="K1475" s="81" t="s">
        <v>1328</v>
      </c>
      <c r="L1475" s="157" t="s">
        <v>21</v>
      </c>
      <c r="M1475" s="5" t="s">
        <v>21</v>
      </c>
      <c r="N1475" s="26" t="s">
        <v>261</v>
      </c>
      <c r="O1475" s="27">
        <v>2</v>
      </c>
      <c r="P1475" s="27">
        <v>44</v>
      </c>
      <c r="Q1475" s="28">
        <v>88</v>
      </c>
      <c r="R1475" s="28">
        <v>88</v>
      </c>
      <c r="S1475" s="54"/>
      <c r="T1475" s="54"/>
      <c r="U1475" s="54"/>
      <c r="V1475" s="54"/>
      <c r="W1475" s="54"/>
      <c r="X1475" s="54"/>
      <c r="Y1475" s="54"/>
      <c r="Z1475" s="54"/>
      <c r="AA1475" s="54"/>
      <c r="AB1475" s="54"/>
      <c r="AC1475" s="54"/>
      <c r="AD1475" s="54"/>
      <c r="AE1475" s="54"/>
      <c r="AF1475" s="54"/>
      <c r="AG1475" s="54"/>
      <c r="AH1475" s="54"/>
      <c r="AI1475" s="54"/>
      <c r="AJ1475" s="54"/>
      <c r="AK1475" s="54"/>
      <c r="AL1475" s="54"/>
      <c r="AM1475" s="54"/>
      <c r="AN1475" s="54"/>
      <c r="AO1475" s="54"/>
      <c r="AP1475" s="54"/>
      <c r="AQ1475" s="54"/>
      <c r="AR1475" s="54"/>
      <c r="AS1475" s="54"/>
      <c r="AT1475" s="54"/>
      <c r="AU1475" s="54"/>
      <c r="AV1475" s="54"/>
      <c r="AW1475" s="54"/>
      <c r="AX1475" s="54"/>
      <c r="AY1475" s="54"/>
      <c r="AZ1475" s="54"/>
      <c r="BA1475" s="54"/>
      <c r="BB1475" s="54"/>
      <c r="BC1475" s="54"/>
      <c r="BD1475" s="54"/>
      <c r="BE1475" s="54"/>
      <c r="BF1475" s="54"/>
      <c r="BG1475" s="54"/>
      <c r="BH1475" s="54"/>
      <c r="BI1475" s="54"/>
      <c r="BJ1475" s="54"/>
      <c r="BK1475" s="54"/>
      <c r="BL1475" s="54"/>
      <c r="BM1475" s="54"/>
      <c r="BN1475" s="54"/>
      <c r="BO1475" s="54"/>
      <c r="BP1475" s="54"/>
      <c r="BQ1475" s="54"/>
      <c r="BR1475" s="54"/>
      <c r="BS1475" s="54"/>
      <c r="BT1475" s="54"/>
      <c r="BU1475" s="54"/>
      <c r="BV1475" s="54"/>
      <c r="BW1475" s="54"/>
      <c r="BX1475" s="54"/>
      <c r="BY1475" s="54"/>
      <c r="BZ1475" s="54"/>
      <c r="CA1475" s="54"/>
      <c r="CB1475" s="54"/>
      <c r="CC1475" s="54"/>
      <c r="CD1475" s="54"/>
      <c r="CE1475" s="54"/>
      <c r="CF1475" s="54"/>
      <c r="CG1475" s="54"/>
      <c r="CH1475" s="54"/>
      <c r="CI1475" s="54"/>
      <c r="CJ1475" s="54"/>
      <c r="CK1475" s="54"/>
      <c r="CL1475" s="54"/>
      <c r="CM1475" s="54"/>
      <c r="CN1475" s="54"/>
      <c r="CO1475" s="54"/>
      <c r="CP1475" s="54"/>
      <c r="CQ1475" s="54"/>
      <c r="CR1475" s="54"/>
      <c r="CS1475" s="54"/>
      <c r="CT1475" s="54"/>
      <c r="CU1475" s="54"/>
      <c r="CV1475" s="54"/>
      <c r="CW1475" s="54"/>
      <c r="CX1475" s="54"/>
      <c r="CY1475" s="54"/>
      <c r="CZ1475" s="54"/>
      <c r="DA1475" s="54"/>
      <c r="DB1475" s="54"/>
      <c r="DC1475" s="54"/>
      <c r="DD1475" s="54"/>
      <c r="DE1475" s="54"/>
      <c r="DF1475" s="54"/>
      <c r="DG1475" s="54"/>
      <c r="DH1475" s="54"/>
      <c r="DI1475" s="54"/>
      <c r="DJ1475" s="54"/>
      <c r="DK1475" s="54"/>
      <c r="DL1475" s="54"/>
      <c r="DM1475" s="54"/>
      <c r="DN1475" s="54"/>
      <c r="DO1475" s="54"/>
      <c r="DP1475" s="54"/>
      <c r="DQ1475" s="54"/>
      <c r="DR1475" s="54"/>
      <c r="DS1475" s="54"/>
      <c r="DT1475" s="54"/>
      <c r="DU1475" s="54"/>
      <c r="DV1475" s="54"/>
      <c r="DW1475" s="54"/>
      <c r="DX1475" s="54"/>
      <c r="DY1475" s="54"/>
      <c r="DZ1475" s="54"/>
      <c r="EA1475" s="54"/>
      <c r="EB1475" s="54"/>
      <c r="EC1475" s="54"/>
      <c r="ED1475" s="54"/>
      <c r="EE1475" s="54"/>
      <c r="EF1475" s="54"/>
      <c r="EG1475" s="54"/>
      <c r="EH1475" s="54"/>
      <c r="EI1475" s="54"/>
      <c r="EJ1475" s="54"/>
      <c r="EK1475" s="54"/>
      <c r="EL1475" s="54"/>
      <c r="EM1475" s="54"/>
      <c r="EN1475" s="54"/>
      <c r="EO1475" s="54"/>
      <c r="EP1475" s="54"/>
      <c r="EQ1475" s="54"/>
      <c r="ER1475" s="54"/>
      <c r="ES1475" s="54"/>
      <c r="ET1475" s="54"/>
      <c r="EU1475" s="54"/>
      <c r="EV1475" s="54"/>
      <c r="EW1475" s="54"/>
      <c r="EX1475" s="54"/>
      <c r="EY1475" s="54"/>
      <c r="EZ1475" s="54"/>
      <c r="FA1475" s="54"/>
      <c r="FB1475" s="54"/>
      <c r="FC1475" s="54"/>
      <c r="FD1475" s="54"/>
      <c r="FE1475" s="54"/>
      <c r="FF1475" s="54"/>
      <c r="FG1475" s="54"/>
      <c r="FH1475" s="54"/>
      <c r="FI1475" s="54"/>
      <c r="FJ1475" s="54"/>
      <c r="FK1475" s="54"/>
      <c r="FL1475" s="54"/>
      <c r="FM1475" s="54"/>
      <c r="FN1475" s="54"/>
      <c r="FO1475" s="54"/>
      <c r="FP1475" s="54"/>
      <c r="FQ1475" s="54"/>
      <c r="FR1475" s="54"/>
      <c r="FS1475" s="54"/>
      <c r="FT1475" s="54"/>
      <c r="FU1475" s="54"/>
      <c r="FV1475" s="54"/>
      <c r="FW1475" s="54"/>
      <c r="FX1475" s="54"/>
      <c r="FY1475" s="54"/>
      <c r="FZ1475" s="54"/>
      <c r="GA1475" s="54"/>
      <c r="GB1475" s="54"/>
      <c r="GC1475" s="54"/>
      <c r="GD1475" s="54"/>
      <c r="GE1475" s="54"/>
      <c r="GF1475" s="54"/>
      <c r="GG1475" s="54"/>
      <c r="GH1475" s="54"/>
      <c r="GI1475" s="54"/>
      <c r="GJ1475" s="54"/>
      <c r="GK1475" s="54"/>
      <c r="GL1475" s="54"/>
      <c r="GM1475" s="54"/>
    </row>
    <row r="1476" spans="1:195" s="55" customFormat="1" ht="55.2" x14ac:dyDescent="0.3">
      <c r="A1476" s="89" t="s">
        <v>17</v>
      </c>
      <c r="B1476" s="21" t="s">
        <v>1290</v>
      </c>
      <c r="C1476" s="163" t="s">
        <v>19</v>
      </c>
      <c r="D1476" s="81" t="s">
        <v>23</v>
      </c>
      <c r="E1476" s="81" t="s">
        <v>24</v>
      </c>
      <c r="F1476" s="81" t="s">
        <v>279</v>
      </c>
      <c r="G1476" s="81">
        <v>22104</v>
      </c>
      <c r="H1476" s="81" t="s">
        <v>311</v>
      </c>
      <c r="I1476" s="37" t="s">
        <v>22</v>
      </c>
      <c r="J1476" s="81" t="s">
        <v>1329</v>
      </c>
      <c r="K1476" s="81" t="s">
        <v>146</v>
      </c>
      <c r="L1476" s="157" t="s">
        <v>21</v>
      </c>
      <c r="M1476" s="5" t="s">
        <v>21</v>
      </c>
      <c r="N1476" s="26" t="s">
        <v>373</v>
      </c>
      <c r="O1476" s="27">
        <v>1</v>
      </c>
      <c r="P1476" s="27">
        <v>230</v>
      </c>
      <c r="Q1476" s="28">
        <v>230</v>
      </c>
      <c r="R1476" s="28">
        <v>230</v>
      </c>
      <c r="S1476" s="54"/>
      <c r="T1476" s="54"/>
      <c r="U1476" s="54"/>
      <c r="V1476" s="54"/>
      <c r="W1476" s="54"/>
      <c r="X1476" s="54"/>
      <c r="Y1476" s="54"/>
      <c r="Z1476" s="54"/>
      <c r="AA1476" s="54"/>
      <c r="AB1476" s="54"/>
      <c r="AC1476" s="54"/>
      <c r="AD1476" s="54"/>
      <c r="AE1476" s="54"/>
      <c r="AF1476" s="54"/>
      <c r="AG1476" s="54"/>
      <c r="AH1476" s="54"/>
      <c r="AI1476" s="54"/>
      <c r="AJ1476" s="54"/>
      <c r="AK1476" s="54"/>
      <c r="AL1476" s="54"/>
      <c r="AM1476" s="54"/>
      <c r="AN1476" s="54"/>
      <c r="AO1476" s="54"/>
      <c r="AP1476" s="54"/>
      <c r="AQ1476" s="54"/>
      <c r="AR1476" s="54"/>
      <c r="AS1476" s="54"/>
      <c r="AT1476" s="54"/>
      <c r="AU1476" s="54"/>
      <c r="AV1476" s="54"/>
      <c r="AW1476" s="54"/>
      <c r="AX1476" s="54"/>
      <c r="AY1476" s="54"/>
      <c r="AZ1476" s="54"/>
      <c r="BA1476" s="54"/>
      <c r="BB1476" s="54"/>
      <c r="BC1476" s="54"/>
      <c r="BD1476" s="54"/>
      <c r="BE1476" s="54"/>
      <c r="BF1476" s="54"/>
      <c r="BG1476" s="54"/>
      <c r="BH1476" s="54"/>
      <c r="BI1476" s="54"/>
      <c r="BJ1476" s="54"/>
      <c r="BK1476" s="54"/>
      <c r="BL1476" s="54"/>
      <c r="BM1476" s="54"/>
      <c r="BN1476" s="54"/>
      <c r="BO1476" s="54"/>
      <c r="BP1476" s="54"/>
      <c r="BQ1476" s="54"/>
      <c r="BR1476" s="54"/>
      <c r="BS1476" s="54"/>
      <c r="BT1476" s="54"/>
      <c r="BU1476" s="54"/>
      <c r="BV1476" s="54"/>
      <c r="BW1476" s="54"/>
      <c r="BX1476" s="54"/>
      <c r="BY1476" s="54"/>
      <c r="BZ1476" s="54"/>
      <c r="CA1476" s="54"/>
      <c r="CB1476" s="54"/>
      <c r="CC1476" s="54"/>
      <c r="CD1476" s="54"/>
      <c r="CE1476" s="54"/>
      <c r="CF1476" s="54"/>
      <c r="CG1476" s="54"/>
      <c r="CH1476" s="54"/>
      <c r="CI1476" s="54"/>
      <c r="CJ1476" s="54"/>
      <c r="CK1476" s="54"/>
      <c r="CL1476" s="54"/>
      <c r="CM1476" s="54"/>
      <c r="CN1476" s="54"/>
      <c r="CO1476" s="54"/>
      <c r="CP1476" s="54"/>
      <c r="CQ1476" s="54"/>
      <c r="CR1476" s="54"/>
      <c r="CS1476" s="54"/>
      <c r="CT1476" s="54"/>
      <c r="CU1476" s="54"/>
      <c r="CV1476" s="54"/>
      <c r="CW1476" s="54"/>
      <c r="CX1476" s="54"/>
      <c r="CY1476" s="54"/>
      <c r="CZ1476" s="54"/>
      <c r="DA1476" s="54"/>
      <c r="DB1476" s="54"/>
      <c r="DC1476" s="54"/>
      <c r="DD1476" s="54"/>
      <c r="DE1476" s="54"/>
      <c r="DF1476" s="54"/>
      <c r="DG1476" s="54"/>
      <c r="DH1476" s="54"/>
      <c r="DI1476" s="54"/>
      <c r="DJ1476" s="54"/>
      <c r="DK1476" s="54"/>
      <c r="DL1476" s="54"/>
      <c r="DM1476" s="54"/>
      <c r="DN1476" s="54"/>
      <c r="DO1476" s="54"/>
      <c r="DP1476" s="54"/>
      <c r="DQ1476" s="54"/>
      <c r="DR1476" s="54"/>
      <c r="DS1476" s="54"/>
      <c r="DT1476" s="54"/>
      <c r="DU1476" s="54"/>
      <c r="DV1476" s="54"/>
      <c r="DW1476" s="54"/>
      <c r="DX1476" s="54"/>
      <c r="DY1476" s="54"/>
      <c r="DZ1476" s="54"/>
      <c r="EA1476" s="54"/>
      <c r="EB1476" s="54"/>
      <c r="EC1476" s="54"/>
      <c r="ED1476" s="54"/>
      <c r="EE1476" s="54"/>
      <c r="EF1476" s="54"/>
      <c r="EG1476" s="54"/>
      <c r="EH1476" s="54"/>
      <c r="EI1476" s="54"/>
      <c r="EJ1476" s="54"/>
      <c r="EK1476" s="54"/>
      <c r="EL1476" s="54"/>
      <c r="EM1476" s="54"/>
      <c r="EN1476" s="54"/>
      <c r="EO1476" s="54"/>
      <c r="EP1476" s="54"/>
      <c r="EQ1476" s="54"/>
      <c r="ER1476" s="54"/>
      <c r="ES1476" s="54"/>
      <c r="ET1476" s="54"/>
      <c r="EU1476" s="54"/>
      <c r="EV1476" s="54"/>
      <c r="EW1476" s="54"/>
      <c r="EX1476" s="54"/>
      <c r="EY1476" s="54"/>
      <c r="EZ1476" s="54"/>
      <c r="FA1476" s="54"/>
      <c r="FB1476" s="54"/>
      <c r="FC1476" s="54"/>
      <c r="FD1476" s="54"/>
      <c r="FE1476" s="54"/>
      <c r="FF1476" s="54"/>
      <c r="FG1476" s="54"/>
      <c r="FH1476" s="54"/>
      <c r="FI1476" s="54"/>
      <c r="FJ1476" s="54"/>
      <c r="FK1476" s="54"/>
      <c r="FL1476" s="54"/>
      <c r="FM1476" s="54"/>
      <c r="FN1476" s="54"/>
      <c r="FO1476" s="54"/>
      <c r="FP1476" s="54"/>
      <c r="FQ1476" s="54"/>
      <c r="FR1476" s="54"/>
      <c r="FS1476" s="54"/>
      <c r="FT1476" s="54"/>
      <c r="FU1476" s="54"/>
      <c r="FV1476" s="54"/>
      <c r="FW1476" s="54"/>
      <c r="FX1476" s="54"/>
      <c r="FY1476" s="54"/>
      <c r="FZ1476" s="54"/>
      <c r="GA1476" s="54"/>
      <c r="GB1476" s="54"/>
      <c r="GC1476" s="54"/>
      <c r="GD1476" s="54"/>
      <c r="GE1476" s="54"/>
      <c r="GF1476" s="54"/>
      <c r="GG1476" s="54"/>
      <c r="GH1476" s="54"/>
      <c r="GI1476" s="54"/>
      <c r="GJ1476" s="54"/>
      <c r="GK1476" s="54"/>
      <c r="GL1476" s="54"/>
      <c r="GM1476" s="54"/>
    </row>
    <row r="1477" spans="1:195" s="55" customFormat="1" ht="55.2" x14ac:dyDescent="0.3">
      <c r="A1477" s="89" t="s">
        <v>17</v>
      </c>
      <c r="B1477" s="21" t="s">
        <v>1290</v>
      </c>
      <c r="C1477" s="163" t="s">
        <v>19</v>
      </c>
      <c r="D1477" s="81" t="s">
        <v>23</v>
      </c>
      <c r="E1477" s="81" t="s">
        <v>24</v>
      </c>
      <c r="F1477" s="81" t="s">
        <v>279</v>
      </c>
      <c r="G1477" s="81">
        <v>22104</v>
      </c>
      <c r="H1477" s="81" t="s">
        <v>311</v>
      </c>
      <c r="I1477" s="37" t="s">
        <v>22</v>
      </c>
      <c r="J1477" s="81" t="s">
        <v>36</v>
      </c>
      <c r="K1477" s="81" t="s">
        <v>146</v>
      </c>
      <c r="L1477" s="157" t="s">
        <v>21</v>
      </c>
      <c r="M1477" s="5" t="s">
        <v>21</v>
      </c>
      <c r="N1477" s="26" t="s">
        <v>259</v>
      </c>
      <c r="O1477" s="27">
        <v>4</v>
      </c>
      <c r="P1477" s="27">
        <v>130</v>
      </c>
      <c r="Q1477" s="28">
        <v>520</v>
      </c>
      <c r="R1477" s="28">
        <v>520</v>
      </c>
      <c r="S1477" s="54"/>
      <c r="T1477" s="54"/>
      <c r="U1477" s="54"/>
      <c r="V1477" s="54"/>
      <c r="W1477" s="54"/>
      <c r="X1477" s="54"/>
      <c r="Y1477" s="54"/>
      <c r="Z1477" s="54"/>
      <c r="AA1477" s="54"/>
      <c r="AB1477" s="54"/>
      <c r="AC1477" s="54"/>
      <c r="AD1477" s="54"/>
      <c r="AE1477" s="54"/>
      <c r="AF1477" s="54"/>
      <c r="AG1477" s="54"/>
      <c r="AH1477" s="54"/>
      <c r="AI1477" s="54"/>
      <c r="AJ1477" s="54"/>
      <c r="AK1477" s="54"/>
      <c r="AL1477" s="54"/>
      <c r="AM1477" s="54"/>
      <c r="AN1477" s="54"/>
      <c r="AO1477" s="54"/>
      <c r="AP1477" s="54"/>
      <c r="AQ1477" s="54"/>
      <c r="AR1477" s="54"/>
      <c r="AS1477" s="54"/>
      <c r="AT1477" s="54"/>
      <c r="AU1477" s="54"/>
      <c r="AV1477" s="54"/>
      <c r="AW1477" s="54"/>
      <c r="AX1477" s="54"/>
      <c r="AY1477" s="54"/>
      <c r="AZ1477" s="54"/>
      <c r="BA1477" s="54"/>
      <c r="BB1477" s="54"/>
      <c r="BC1477" s="54"/>
      <c r="BD1477" s="54"/>
      <c r="BE1477" s="54"/>
      <c r="BF1477" s="54"/>
      <c r="BG1477" s="54"/>
      <c r="BH1477" s="54"/>
      <c r="BI1477" s="54"/>
      <c r="BJ1477" s="54"/>
      <c r="BK1477" s="54"/>
      <c r="BL1477" s="54"/>
      <c r="BM1477" s="54"/>
      <c r="BN1477" s="54"/>
      <c r="BO1477" s="54"/>
      <c r="BP1477" s="54"/>
      <c r="BQ1477" s="54"/>
      <c r="BR1477" s="54"/>
      <c r="BS1477" s="54"/>
      <c r="BT1477" s="54"/>
      <c r="BU1477" s="54"/>
      <c r="BV1477" s="54"/>
      <c r="BW1477" s="54"/>
      <c r="BX1477" s="54"/>
      <c r="BY1477" s="54"/>
      <c r="BZ1477" s="54"/>
      <c r="CA1477" s="54"/>
      <c r="CB1477" s="54"/>
      <c r="CC1477" s="54"/>
      <c r="CD1477" s="54"/>
      <c r="CE1477" s="54"/>
      <c r="CF1477" s="54"/>
      <c r="CG1477" s="54"/>
      <c r="CH1477" s="54"/>
      <c r="CI1477" s="54"/>
      <c r="CJ1477" s="54"/>
      <c r="CK1477" s="54"/>
      <c r="CL1477" s="54"/>
      <c r="CM1477" s="54"/>
      <c r="CN1477" s="54"/>
      <c r="CO1477" s="54"/>
      <c r="CP1477" s="54"/>
      <c r="CQ1477" s="54"/>
      <c r="CR1477" s="54"/>
      <c r="CS1477" s="54"/>
      <c r="CT1477" s="54"/>
      <c r="CU1477" s="54"/>
      <c r="CV1477" s="54"/>
      <c r="CW1477" s="54"/>
      <c r="CX1477" s="54"/>
      <c r="CY1477" s="54"/>
      <c r="CZ1477" s="54"/>
      <c r="DA1477" s="54"/>
      <c r="DB1477" s="54"/>
      <c r="DC1477" s="54"/>
      <c r="DD1477" s="54"/>
      <c r="DE1477" s="54"/>
      <c r="DF1477" s="54"/>
      <c r="DG1477" s="54"/>
      <c r="DH1477" s="54"/>
      <c r="DI1477" s="54"/>
      <c r="DJ1477" s="54"/>
      <c r="DK1477" s="54"/>
      <c r="DL1477" s="54"/>
      <c r="DM1477" s="54"/>
      <c r="DN1477" s="54"/>
      <c r="DO1477" s="54"/>
      <c r="DP1477" s="54"/>
      <c r="DQ1477" s="54"/>
      <c r="DR1477" s="54"/>
      <c r="DS1477" s="54"/>
      <c r="DT1477" s="54"/>
      <c r="DU1477" s="54"/>
      <c r="DV1477" s="54"/>
      <c r="DW1477" s="54"/>
      <c r="DX1477" s="54"/>
      <c r="DY1477" s="54"/>
      <c r="DZ1477" s="54"/>
      <c r="EA1477" s="54"/>
      <c r="EB1477" s="54"/>
      <c r="EC1477" s="54"/>
      <c r="ED1477" s="54"/>
      <c r="EE1477" s="54"/>
      <c r="EF1477" s="54"/>
      <c r="EG1477" s="54"/>
      <c r="EH1477" s="54"/>
      <c r="EI1477" s="54"/>
      <c r="EJ1477" s="54"/>
      <c r="EK1477" s="54"/>
      <c r="EL1477" s="54"/>
      <c r="EM1477" s="54"/>
      <c r="EN1477" s="54"/>
      <c r="EO1477" s="54"/>
      <c r="EP1477" s="54"/>
      <c r="EQ1477" s="54"/>
      <c r="ER1477" s="54"/>
      <c r="ES1477" s="54"/>
      <c r="ET1477" s="54"/>
      <c r="EU1477" s="54"/>
      <c r="EV1477" s="54"/>
      <c r="EW1477" s="54"/>
      <c r="EX1477" s="54"/>
      <c r="EY1477" s="54"/>
      <c r="EZ1477" s="54"/>
      <c r="FA1477" s="54"/>
      <c r="FB1477" s="54"/>
      <c r="FC1477" s="54"/>
      <c r="FD1477" s="54"/>
      <c r="FE1477" s="54"/>
      <c r="FF1477" s="54"/>
      <c r="FG1477" s="54"/>
      <c r="FH1477" s="54"/>
      <c r="FI1477" s="54"/>
      <c r="FJ1477" s="54"/>
      <c r="FK1477" s="54"/>
      <c r="FL1477" s="54"/>
      <c r="FM1477" s="54"/>
      <c r="FN1477" s="54"/>
      <c r="FO1477" s="54"/>
      <c r="FP1477" s="54"/>
      <c r="FQ1477" s="54"/>
      <c r="FR1477" s="54"/>
      <c r="FS1477" s="54"/>
      <c r="FT1477" s="54"/>
      <c r="FU1477" s="54"/>
      <c r="FV1477" s="54"/>
      <c r="FW1477" s="54"/>
      <c r="FX1477" s="54"/>
      <c r="FY1477" s="54"/>
      <c r="FZ1477" s="54"/>
      <c r="GA1477" s="54"/>
      <c r="GB1477" s="54"/>
      <c r="GC1477" s="54"/>
      <c r="GD1477" s="54"/>
      <c r="GE1477" s="54"/>
      <c r="GF1477" s="54"/>
      <c r="GG1477" s="54"/>
      <c r="GH1477" s="54"/>
      <c r="GI1477" s="54"/>
      <c r="GJ1477" s="54"/>
      <c r="GK1477" s="54"/>
      <c r="GL1477" s="54"/>
      <c r="GM1477" s="54"/>
    </row>
    <row r="1478" spans="1:195" s="55" customFormat="1" ht="55.2" x14ac:dyDescent="0.3">
      <c r="A1478" s="89" t="s">
        <v>17</v>
      </c>
      <c r="B1478" s="21" t="s">
        <v>1290</v>
      </c>
      <c r="C1478" s="163" t="s">
        <v>19</v>
      </c>
      <c r="D1478" s="81" t="s">
        <v>23</v>
      </c>
      <c r="E1478" s="81" t="s">
        <v>24</v>
      </c>
      <c r="F1478" s="81" t="s">
        <v>279</v>
      </c>
      <c r="G1478" s="81">
        <v>22104</v>
      </c>
      <c r="H1478" s="81" t="s">
        <v>311</v>
      </c>
      <c r="I1478" s="37" t="s">
        <v>22</v>
      </c>
      <c r="J1478" s="81" t="s">
        <v>1330</v>
      </c>
      <c r="K1478" s="81" t="s">
        <v>1331</v>
      </c>
      <c r="L1478" s="157" t="s">
        <v>21</v>
      </c>
      <c r="M1478" s="5" t="s">
        <v>21</v>
      </c>
      <c r="N1478" s="26" t="s">
        <v>256</v>
      </c>
      <c r="O1478" s="27">
        <v>3</v>
      </c>
      <c r="P1478" s="27">
        <v>44</v>
      </c>
      <c r="Q1478" s="28">
        <v>132</v>
      </c>
      <c r="R1478" s="28">
        <v>132</v>
      </c>
      <c r="S1478" s="54"/>
      <c r="T1478" s="54"/>
      <c r="U1478" s="54"/>
      <c r="V1478" s="54"/>
      <c r="W1478" s="54"/>
      <c r="X1478" s="54"/>
      <c r="Y1478" s="54"/>
      <c r="Z1478" s="54"/>
      <c r="AA1478" s="54"/>
      <c r="AB1478" s="54"/>
      <c r="AC1478" s="54"/>
      <c r="AD1478" s="54"/>
      <c r="AE1478" s="54"/>
      <c r="AF1478" s="54"/>
      <c r="AG1478" s="54"/>
      <c r="AH1478" s="54"/>
      <c r="AI1478" s="54"/>
      <c r="AJ1478" s="54"/>
      <c r="AK1478" s="54"/>
      <c r="AL1478" s="54"/>
      <c r="AM1478" s="54"/>
      <c r="AN1478" s="54"/>
      <c r="AO1478" s="54"/>
      <c r="AP1478" s="54"/>
      <c r="AQ1478" s="54"/>
      <c r="AR1478" s="54"/>
      <c r="AS1478" s="54"/>
      <c r="AT1478" s="54"/>
      <c r="AU1478" s="54"/>
      <c r="AV1478" s="54"/>
      <c r="AW1478" s="54"/>
      <c r="AX1478" s="54"/>
      <c r="AY1478" s="54"/>
      <c r="AZ1478" s="54"/>
      <c r="BA1478" s="54"/>
      <c r="BB1478" s="54"/>
      <c r="BC1478" s="54"/>
      <c r="BD1478" s="54"/>
      <c r="BE1478" s="54"/>
      <c r="BF1478" s="54"/>
      <c r="BG1478" s="54"/>
      <c r="BH1478" s="54"/>
      <c r="BI1478" s="54"/>
      <c r="BJ1478" s="54"/>
      <c r="BK1478" s="54"/>
      <c r="BL1478" s="54"/>
      <c r="BM1478" s="54"/>
      <c r="BN1478" s="54"/>
      <c r="BO1478" s="54"/>
      <c r="BP1478" s="54"/>
      <c r="BQ1478" s="54"/>
      <c r="BR1478" s="54"/>
      <c r="BS1478" s="54"/>
      <c r="BT1478" s="54"/>
      <c r="BU1478" s="54"/>
      <c r="BV1478" s="54"/>
      <c r="BW1478" s="54"/>
      <c r="BX1478" s="54"/>
      <c r="BY1478" s="54"/>
      <c r="BZ1478" s="54"/>
      <c r="CA1478" s="54"/>
      <c r="CB1478" s="54"/>
      <c r="CC1478" s="54"/>
      <c r="CD1478" s="54"/>
      <c r="CE1478" s="54"/>
      <c r="CF1478" s="54"/>
      <c r="CG1478" s="54"/>
      <c r="CH1478" s="54"/>
      <c r="CI1478" s="54"/>
      <c r="CJ1478" s="54"/>
      <c r="CK1478" s="54"/>
      <c r="CL1478" s="54"/>
      <c r="CM1478" s="54"/>
      <c r="CN1478" s="54"/>
      <c r="CO1478" s="54"/>
      <c r="CP1478" s="54"/>
      <c r="CQ1478" s="54"/>
      <c r="CR1478" s="54"/>
      <c r="CS1478" s="54"/>
      <c r="CT1478" s="54"/>
      <c r="CU1478" s="54"/>
      <c r="CV1478" s="54"/>
      <c r="CW1478" s="54"/>
      <c r="CX1478" s="54"/>
      <c r="CY1478" s="54"/>
      <c r="CZ1478" s="54"/>
      <c r="DA1478" s="54"/>
      <c r="DB1478" s="54"/>
      <c r="DC1478" s="54"/>
      <c r="DD1478" s="54"/>
      <c r="DE1478" s="54"/>
      <c r="DF1478" s="54"/>
      <c r="DG1478" s="54"/>
      <c r="DH1478" s="54"/>
      <c r="DI1478" s="54"/>
      <c r="DJ1478" s="54"/>
      <c r="DK1478" s="54"/>
      <c r="DL1478" s="54"/>
      <c r="DM1478" s="54"/>
      <c r="DN1478" s="54"/>
      <c r="DO1478" s="54"/>
      <c r="DP1478" s="54"/>
      <c r="DQ1478" s="54"/>
      <c r="DR1478" s="54"/>
      <c r="DS1478" s="54"/>
      <c r="DT1478" s="54"/>
      <c r="DU1478" s="54"/>
      <c r="DV1478" s="54"/>
      <c r="DW1478" s="54"/>
      <c r="DX1478" s="54"/>
      <c r="DY1478" s="54"/>
      <c r="DZ1478" s="54"/>
      <c r="EA1478" s="54"/>
      <c r="EB1478" s="54"/>
      <c r="EC1478" s="54"/>
      <c r="ED1478" s="54"/>
      <c r="EE1478" s="54"/>
      <c r="EF1478" s="54"/>
      <c r="EG1478" s="54"/>
      <c r="EH1478" s="54"/>
      <c r="EI1478" s="54"/>
      <c r="EJ1478" s="54"/>
      <c r="EK1478" s="54"/>
      <c r="EL1478" s="54"/>
      <c r="EM1478" s="54"/>
      <c r="EN1478" s="54"/>
      <c r="EO1478" s="54"/>
      <c r="EP1478" s="54"/>
      <c r="EQ1478" s="54"/>
      <c r="ER1478" s="54"/>
      <c r="ES1478" s="54"/>
      <c r="ET1478" s="54"/>
      <c r="EU1478" s="54"/>
      <c r="EV1478" s="54"/>
      <c r="EW1478" s="54"/>
      <c r="EX1478" s="54"/>
      <c r="EY1478" s="54"/>
      <c r="EZ1478" s="54"/>
      <c r="FA1478" s="54"/>
      <c r="FB1478" s="54"/>
      <c r="FC1478" s="54"/>
      <c r="FD1478" s="54"/>
      <c r="FE1478" s="54"/>
      <c r="FF1478" s="54"/>
      <c r="FG1478" s="54"/>
      <c r="FH1478" s="54"/>
      <c r="FI1478" s="54"/>
      <c r="FJ1478" s="54"/>
      <c r="FK1478" s="54"/>
      <c r="FL1478" s="54"/>
      <c r="FM1478" s="54"/>
      <c r="FN1478" s="54"/>
      <c r="FO1478" s="54"/>
      <c r="FP1478" s="54"/>
      <c r="FQ1478" s="54"/>
      <c r="FR1478" s="54"/>
      <c r="FS1478" s="54"/>
      <c r="FT1478" s="54"/>
      <c r="FU1478" s="54"/>
      <c r="FV1478" s="54"/>
      <c r="FW1478" s="54"/>
      <c r="FX1478" s="54"/>
      <c r="FY1478" s="54"/>
      <c r="FZ1478" s="54"/>
      <c r="GA1478" s="54"/>
      <c r="GB1478" s="54"/>
      <c r="GC1478" s="54"/>
      <c r="GD1478" s="54"/>
      <c r="GE1478" s="54"/>
      <c r="GF1478" s="54"/>
      <c r="GG1478" s="54"/>
      <c r="GH1478" s="54"/>
      <c r="GI1478" s="54"/>
      <c r="GJ1478" s="54"/>
      <c r="GK1478" s="54"/>
      <c r="GL1478" s="54"/>
      <c r="GM1478" s="54"/>
    </row>
    <row r="1479" spans="1:195" s="55" customFormat="1" ht="55.2" x14ac:dyDescent="0.3">
      <c r="A1479" s="89" t="s">
        <v>17</v>
      </c>
      <c r="B1479" s="21" t="s">
        <v>1290</v>
      </c>
      <c r="C1479" s="163" t="s">
        <v>19</v>
      </c>
      <c r="D1479" s="81" t="s">
        <v>23</v>
      </c>
      <c r="E1479" s="81" t="s">
        <v>24</v>
      </c>
      <c r="F1479" s="81" t="s">
        <v>279</v>
      </c>
      <c r="G1479" s="81">
        <v>22104</v>
      </c>
      <c r="H1479" s="81" t="s">
        <v>311</v>
      </c>
      <c r="I1479" s="37" t="s">
        <v>22</v>
      </c>
      <c r="J1479" s="81" t="s">
        <v>1330</v>
      </c>
      <c r="K1479" s="81" t="s">
        <v>1331</v>
      </c>
      <c r="L1479" s="157" t="s">
        <v>21</v>
      </c>
      <c r="M1479" s="5" t="s">
        <v>21</v>
      </c>
      <c r="N1479" s="26" t="s">
        <v>256</v>
      </c>
      <c r="O1479" s="27">
        <v>3</v>
      </c>
      <c r="P1479" s="27">
        <v>44</v>
      </c>
      <c r="Q1479" s="28">
        <v>132</v>
      </c>
      <c r="R1479" s="28">
        <v>132</v>
      </c>
      <c r="S1479" s="54"/>
      <c r="T1479" s="54"/>
      <c r="U1479" s="54"/>
      <c r="V1479" s="54"/>
      <c r="W1479" s="54"/>
      <c r="X1479" s="54"/>
      <c r="Y1479" s="54"/>
      <c r="Z1479" s="54"/>
      <c r="AA1479" s="54"/>
      <c r="AB1479" s="54"/>
      <c r="AC1479" s="54"/>
      <c r="AD1479" s="54"/>
      <c r="AE1479" s="54"/>
      <c r="AF1479" s="54"/>
      <c r="AG1479" s="54"/>
      <c r="AH1479" s="54"/>
      <c r="AI1479" s="54"/>
      <c r="AJ1479" s="54"/>
      <c r="AK1479" s="54"/>
      <c r="AL1479" s="54"/>
      <c r="AM1479" s="54"/>
      <c r="AN1479" s="54"/>
      <c r="AO1479" s="54"/>
      <c r="AP1479" s="54"/>
      <c r="AQ1479" s="54"/>
      <c r="AR1479" s="54"/>
      <c r="AS1479" s="54"/>
      <c r="AT1479" s="54"/>
      <c r="AU1479" s="54"/>
      <c r="AV1479" s="54"/>
      <c r="AW1479" s="54"/>
      <c r="AX1479" s="54"/>
      <c r="AY1479" s="54"/>
      <c r="AZ1479" s="54"/>
      <c r="BA1479" s="54"/>
      <c r="BB1479" s="54"/>
      <c r="BC1479" s="54"/>
      <c r="BD1479" s="54"/>
      <c r="BE1479" s="54"/>
      <c r="BF1479" s="54"/>
      <c r="BG1479" s="54"/>
      <c r="BH1479" s="54"/>
      <c r="BI1479" s="54"/>
      <c r="BJ1479" s="54"/>
      <c r="BK1479" s="54"/>
      <c r="BL1479" s="54"/>
      <c r="BM1479" s="54"/>
      <c r="BN1479" s="54"/>
      <c r="BO1479" s="54"/>
      <c r="BP1479" s="54"/>
      <c r="BQ1479" s="54"/>
      <c r="BR1479" s="54"/>
      <c r="BS1479" s="54"/>
      <c r="BT1479" s="54"/>
      <c r="BU1479" s="54"/>
      <c r="BV1479" s="54"/>
      <c r="BW1479" s="54"/>
      <c r="BX1479" s="54"/>
      <c r="BY1479" s="54"/>
      <c r="BZ1479" s="54"/>
      <c r="CA1479" s="54"/>
      <c r="CB1479" s="54"/>
      <c r="CC1479" s="54"/>
      <c r="CD1479" s="54"/>
      <c r="CE1479" s="54"/>
      <c r="CF1479" s="54"/>
      <c r="CG1479" s="54"/>
      <c r="CH1479" s="54"/>
      <c r="CI1479" s="54"/>
      <c r="CJ1479" s="54"/>
      <c r="CK1479" s="54"/>
      <c r="CL1479" s="54"/>
      <c r="CM1479" s="54"/>
      <c r="CN1479" s="54"/>
      <c r="CO1479" s="54"/>
      <c r="CP1479" s="54"/>
      <c r="CQ1479" s="54"/>
      <c r="CR1479" s="54"/>
      <c r="CS1479" s="54"/>
      <c r="CT1479" s="54"/>
      <c r="CU1479" s="54"/>
      <c r="CV1479" s="54"/>
      <c r="CW1479" s="54"/>
      <c r="CX1479" s="54"/>
      <c r="CY1479" s="54"/>
      <c r="CZ1479" s="54"/>
      <c r="DA1479" s="54"/>
      <c r="DB1479" s="54"/>
      <c r="DC1479" s="54"/>
      <c r="DD1479" s="54"/>
      <c r="DE1479" s="54"/>
      <c r="DF1479" s="54"/>
      <c r="DG1479" s="54"/>
      <c r="DH1479" s="54"/>
      <c r="DI1479" s="54"/>
      <c r="DJ1479" s="54"/>
      <c r="DK1479" s="54"/>
      <c r="DL1479" s="54"/>
      <c r="DM1479" s="54"/>
      <c r="DN1479" s="54"/>
      <c r="DO1479" s="54"/>
      <c r="DP1479" s="54"/>
      <c r="DQ1479" s="54"/>
      <c r="DR1479" s="54"/>
      <c r="DS1479" s="54"/>
      <c r="DT1479" s="54"/>
      <c r="DU1479" s="54"/>
      <c r="DV1479" s="54"/>
      <c r="DW1479" s="54"/>
      <c r="DX1479" s="54"/>
      <c r="DY1479" s="54"/>
      <c r="DZ1479" s="54"/>
      <c r="EA1479" s="54"/>
      <c r="EB1479" s="54"/>
      <c r="EC1479" s="54"/>
      <c r="ED1479" s="54"/>
      <c r="EE1479" s="54"/>
      <c r="EF1479" s="54"/>
      <c r="EG1479" s="54"/>
      <c r="EH1479" s="54"/>
      <c r="EI1479" s="54"/>
      <c r="EJ1479" s="54"/>
      <c r="EK1479" s="54"/>
      <c r="EL1479" s="54"/>
      <c r="EM1479" s="54"/>
      <c r="EN1479" s="54"/>
      <c r="EO1479" s="54"/>
      <c r="EP1479" s="54"/>
      <c r="EQ1479" s="54"/>
      <c r="ER1479" s="54"/>
      <c r="ES1479" s="54"/>
      <c r="ET1479" s="54"/>
      <c r="EU1479" s="54"/>
      <c r="EV1479" s="54"/>
      <c r="EW1479" s="54"/>
      <c r="EX1479" s="54"/>
      <c r="EY1479" s="54"/>
      <c r="EZ1479" s="54"/>
      <c r="FA1479" s="54"/>
      <c r="FB1479" s="54"/>
      <c r="FC1479" s="54"/>
      <c r="FD1479" s="54"/>
      <c r="FE1479" s="54"/>
      <c r="FF1479" s="54"/>
      <c r="FG1479" s="54"/>
      <c r="FH1479" s="54"/>
      <c r="FI1479" s="54"/>
      <c r="FJ1479" s="54"/>
      <c r="FK1479" s="54"/>
      <c r="FL1479" s="54"/>
      <c r="FM1479" s="54"/>
      <c r="FN1479" s="54"/>
      <c r="FO1479" s="54"/>
      <c r="FP1479" s="54"/>
      <c r="FQ1479" s="54"/>
      <c r="FR1479" s="54"/>
      <c r="FS1479" s="54"/>
      <c r="FT1479" s="54"/>
      <c r="FU1479" s="54"/>
      <c r="FV1479" s="54"/>
      <c r="FW1479" s="54"/>
      <c r="FX1479" s="54"/>
      <c r="FY1479" s="54"/>
      <c r="FZ1479" s="54"/>
      <c r="GA1479" s="54"/>
      <c r="GB1479" s="54"/>
      <c r="GC1479" s="54"/>
      <c r="GD1479" s="54"/>
      <c r="GE1479" s="54"/>
      <c r="GF1479" s="54"/>
      <c r="GG1479" s="54"/>
      <c r="GH1479" s="54"/>
      <c r="GI1479" s="54"/>
      <c r="GJ1479" s="54"/>
      <c r="GK1479" s="54"/>
      <c r="GL1479" s="54"/>
      <c r="GM1479" s="54"/>
    </row>
    <row r="1480" spans="1:195" s="55" customFormat="1" ht="55.2" x14ac:dyDescent="0.3">
      <c r="A1480" s="89" t="s">
        <v>17</v>
      </c>
      <c r="B1480" s="21" t="s">
        <v>1290</v>
      </c>
      <c r="C1480" s="163" t="s">
        <v>19</v>
      </c>
      <c r="D1480" s="81" t="s">
        <v>23</v>
      </c>
      <c r="E1480" s="81" t="s">
        <v>24</v>
      </c>
      <c r="F1480" s="81" t="s">
        <v>279</v>
      </c>
      <c r="G1480" s="81">
        <v>22104</v>
      </c>
      <c r="H1480" s="81" t="s">
        <v>311</v>
      </c>
      <c r="I1480" s="37" t="s">
        <v>22</v>
      </c>
      <c r="J1480" s="81" t="s">
        <v>1320</v>
      </c>
      <c r="K1480" s="81" t="s">
        <v>142</v>
      </c>
      <c r="L1480" s="157" t="s">
        <v>21</v>
      </c>
      <c r="M1480" s="5" t="s">
        <v>21</v>
      </c>
      <c r="N1480" s="26" t="s">
        <v>27</v>
      </c>
      <c r="O1480" s="27">
        <v>4</v>
      </c>
      <c r="P1480" s="27">
        <v>28</v>
      </c>
      <c r="Q1480" s="28">
        <v>112</v>
      </c>
      <c r="R1480" s="28">
        <v>112</v>
      </c>
      <c r="S1480" s="54"/>
      <c r="T1480" s="54"/>
      <c r="U1480" s="54"/>
      <c r="V1480" s="54"/>
      <c r="W1480" s="54"/>
      <c r="X1480" s="54"/>
      <c r="Y1480" s="54"/>
      <c r="Z1480" s="54"/>
      <c r="AA1480" s="54"/>
      <c r="AB1480" s="54"/>
      <c r="AC1480" s="54"/>
      <c r="AD1480" s="54"/>
      <c r="AE1480" s="54"/>
      <c r="AF1480" s="54"/>
      <c r="AG1480" s="54"/>
      <c r="AH1480" s="54"/>
      <c r="AI1480" s="54"/>
      <c r="AJ1480" s="54"/>
      <c r="AK1480" s="54"/>
      <c r="AL1480" s="54"/>
      <c r="AM1480" s="54"/>
      <c r="AN1480" s="54"/>
      <c r="AO1480" s="54"/>
      <c r="AP1480" s="54"/>
      <c r="AQ1480" s="54"/>
      <c r="AR1480" s="54"/>
      <c r="AS1480" s="54"/>
      <c r="AT1480" s="54"/>
      <c r="AU1480" s="54"/>
      <c r="AV1480" s="54"/>
      <c r="AW1480" s="54"/>
      <c r="AX1480" s="54"/>
      <c r="AY1480" s="54"/>
      <c r="AZ1480" s="54"/>
      <c r="BA1480" s="54"/>
      <c r="BB1480" s="54"/>
      <c r="BC1480" s="54"/>
      <c r="BD1480" s="54"/>
      <c r="BE1480" s="54"/>
      <c r="BF1480" s="54"/>
      <c r="BG1480" s="54"/>
      <c r="BH1480" s="54"/>
      <c r="BI1480" s="54"/>
      <c r="BJ1480" s="54"/>
      <c r="BK1480" s="54"/>
      <c r="BL1480" s="54"/>
      <c r="BM1480" s="54"/>
      <c r="BN1480" s="54"/>
      <c r="BO1480" s="54"/>
      <c r="BP1480" s="54"/>
      <c r="BQ1480" s="54"/>
      <c r="BR1480" s="54"/>
      <c r="BS1480" s="54"/>
      <c r="BT1480" s="54"/>
      <c r="BU1480" s="54"/>
      <c r="BV1480" s="54"/>
      <c r="BW1480" s="54"/>
      <c r="BX1480" s="54"/>
      <c r="BY1480" s="54"/>
      <c r="BZ1480" s="54"/>
      <c r="CA1480" s="54"/>
      <c r="CB1480" s="54"/>
      <c r="CC1480" s="54"/>
      <c r="CD1480" s="54"/>
      <c r="CE1480" s="54"/>
      <c r="CF1480" s="54"/>
      <c r="CG1480" s="54"/>
      <c r="CH1480" s="54"/>
      <c r="CI1480" s="54"/>
      <c r="CJ1480" s="54"/>
      <c r="CK1480" s="54"/>
      <c r="CL1480" s="54"/>
      <c r="CM1480" s="54"/>
      <c r="CN1480" s="54"/>
      <c r="CO1480" s="54"/>
      <c r="CP1480" s="54"/>
      <c r="CQ1480" s="54"/>
      <c r="CR1480" s="54"/>
      <c r="CS1480" s="54"/>
      <c r="CT1480" s="54"/>
      <c r="CU1480" s="54"/>
      <c r="CV1480" s="54"/>
      <c r="CW1480" s="54"/>
      <c r="CX1480" s="54"/>
      <c r="CY1480" s="54"/>
      <c r="CZ1480" s="54"/>
      <c r="DA1480" s="54"/>
      <c r="DB1480" s="54"/>
      <c r="DC1480" s="54"/>
      <c r="DD1480" s="54"/>
      <c r="DE1480" s="54"/>
      <c r="DF1480" s="54"/>
      <c r="DG1480" s="54"/>
      <c r="DH1480" s="54"/>
      <c r="DI1480" s="54"/>
      <c r="DJ1480" s="54"/>
      <c r="DK1480" s="54"/>
      <c r="DL1480" s="54"/>
      <c r="DM1480" s="54"/>
      <c r="DN1480" s="54"/>
      <c r="DO1480" s="54"/>
      <c r="DP1480" s="54"/>
      <c r="DQ1480" s="54"/>
      <c r="DR1480" s="54"/>
      <c r="DS1480" s="54"/>
      <c r="DT1480" s="54"/>
      <c r="DU1480" s="54"/>
      <c r="DV1480" s="54"/>
      <c r="DW1480" s="54"/>
      <c r="DX1480" s="54"/>
      <c r="DY1480" s="54"/>
      <c r="DZ1480" s="54"/>
      <c r="EA1480" s="54"/>
      <c r="EB1480" s="54"/>
      <c r="EC1480" s="54"/>
      <c r="ED1480" s="54"/>
      <c r="EE1480" s="54"/>
      <c r="EF1480" s="54"/>
      <c r="EG1480" s="54"/>
      <c r="EH1480" s="54"/>
      <c r="EI1480" s="54"/>
      <c r="EJ1480" s="54"/>
      <c r="EK1480" s="54"/>
      <c r="EL1480" s="54"/>
      <c r="EM1480" s="54"/>
      <c r="EN1480" s="54"/>
      <c r="EO1480" s="54"/>
      <c r="EP1480" s="54"/>
      <c r="EQ1480" s="54"/>
      <c r="ER1480" s="54"/>
      <c r="ES1480" s="54"/>
      <c r="ET1480" s="54"/>
      <c r="EU1480" s="54"/>
      <c r="EV1480" s="54"/>
      <c r="EW1480" s="54"/>
      <c r="EX1480" s="54"/>
      <c r="EY1480" s="54"/>
      <c r="EZ1480" s="54"/>
      <c r="FA1480" s="54"/>
      <c r="FB1480" s="54"/>
      <c r="FC1480" s="54"/>
      <c r="FD1480" s="54"/>
      <c r="FE1480" s="54"/>
      <c r="FF1480" s="54"/>
      <c r="FG1480" s="54"/>
      <c r="FH1480" s="54"/>
      <c r="FI1480" s="54"/>
      <c r="FJ1480" s="54"/>
      <c r="FK1480" s="54"/>
      <c r="FL1480" s="54"/>
      <c r="FM1480" s="54"/>
      <c r="FN1480" s="54"/>
      <c r="FO1480" s="54"/>
      <c r="FP1480" s="54"/>
      <c r="FQ1480" s="54"/>
      <c r="FR1480" s="54"/>
      <c r="FS1480" s="54"/>
      <c r="FT1480" s="54"/>
      <c r="FU1480" s="54"/>
      <c r="FV1480" s="54"/>
      <c r="FW1480" s="54"/>
      <c r="FX1480" s="54"/>
      <c r="FY1480" s="54"/>
      <c r="FZ1480" s="54"/>
      <c r="GA1480" s="54"/>
      <c r="GB1480" s="54"/>
      <c r="GC1480" s="54"/>
      <c r="GD1480" s="54"/>
      <c r="GE1480" s="54"/>
      <c r="GF1480" s="54"/>
      <c r="GG1480" s="54"/>
      <c r="GH1480" s="54"/>
      <c r="GI1480" s="54"/>
      <c r="GJ1480" s="54"/>
      <c r="GK1480" s="54"/>
      <c r="GL1480" s="54"/>
      <c r="GM1480" s="54"/>
    </row>
    <row r="1481" spans="1:195" s="55" customFormat="1" ht="55.2" x14ac:dyDescent="0.3">
      <c r="A1481" s="89" t="s">
        <v>17</v>
      </c>
      <c r="B1481" s="21" t="s">
        <v>1290</v>
      </c>
      <c r="C1481" s="163" t="s">
        <v>19</v>
      </c>
      <c r="D1481" s="81" t="s">
        <v>23</v>
      </c>
      <c r="E1481" s="81" t="s">
        <v>24</v>
      </c>
      <c r="F1481" s="81" t="s">
        <v>279</v>
      </c>
      <c r="G1481" s="81">
        <v>22104</v>
      </c>
      <c r="H1481" s="81" t="s">
        <v>311</v>
      </c>
      <c r="I1481" s="37" t="s">
        <v>22</v>
      </c>
      <c r="J1481" s="81" t="s">
        <v>853</v>
      </c>
      <c r="K1481" s="81" t="s">
        <v>145</v>
      </c>
      <c r="L1481" s="157" t="s">
        <v>21</v>
      </c>
      <c r="M1481" s="5" t="s">
        <v>21</v>
      </c>
      <c r="N1481" s="26" t="s">
        <v>259</v>
      </c>
      <c r="O1481" s="27">
        <v>4</v>
      </c>
      <c r="P1481" s="27">
        <v>46</v>
      </c>
      <c r="Q1481" s="28">
        <v>182</v>
      </c>
      <c r="R1481" s="28">
        <v>182</v>
      </c>
      <c r="S1481" s="54"/>
      <c r="T1481" s="54"/>
      <c r="U1481" s="54"/>
      <c r="V1481" s="54"/>
      <c r="W1481" s="54"/>
      <c r="X1481" s="54"/>
      <c r="Y1481" s="54"/>
      <c r="Z1481" s="54"/>
      <c r="AA1481" s="54"/>
      <c r="AB1481" s="54"/>
      <c r="AC1481" s="54"/>
      <c r="AD1481" s="54"/>
      <c r="AE1481" s="54"/>
      <c r="AF1481" s="54"/>
      <c r="AG1481" s="54"/>
      <c r="AH1481" s="54"/>
      <c r="AI1481" s="54"/>
      <c r="AJ1481" s="54"/>
      <c r="AK1481" s="54"/>
      <c r="AL1481" s="54"/>
      <c r="AM1481" s="54"/>
      <c r="AN1481" s="54"/>
      <c r="AO1481" s="54"/>
      <c r="AP1481" s="54"/>
      <c r="AQ1481" s="54"/>
      <c r="AR1481" s="54"/>
      <c r="AS1481" s="54"/>
      <c r="AT1481" s="54"/>
      <c r="AU1481" s="54"/>
      <c r="AV1481" s="54"/>
      <c r="AW1481" s="54"/>
      <c r="AX1481" s="54"/>
      <c r="AY1481" s="54"/>
      <c r="AZ1481" s="54"/>
      <c r="BA1481" s="54"/>
      <c r="BB1481" s="54"/>
      <c r="BC1481" s="54"/>
      <c r="BD1481" s="54"/>
      <c r="BE1481" s="54"/>
      <c r="BF1481" s="54"/>
      <c r="BG1481" s="54"/>
      <c r="BH1481" s="54"/>
      <c r="BI1481" s="54"/>
      <c r="BJ1481" s="54"/>
      <c r="BK1481" s="54"/>
      <c r="BL1481" s="54"/>
      <c r="BM1481" s="54"/>
      <c r="BN1481" s="54"/>
      <c r="BO1481" s="54"/>
      <c r="BP1481" s="54"/>
      <c r="BQ1481" s="54"/>
      <c r="BR1481" s="54"/>
      <c r="BS1481" s="54"/>
      <c r="BT1481" s="54"/>
      <c r="BU1481" s="54"/>
      <c r="BV1481" s="54"/>
      <c r="BW1481" s="54"/>
      <c r="BX1481" s="54"/>
      <c r="BY1481" s="54"/>
      <c r="BZ1481" s="54"/>
      <c r="CA1481" s="54"/>
      <c r="CB1481" s="54"/>
      <c r="CC1481" s="54"/>
      <c r="CD1481" s="54"/>
      <c r="CE1481" s="54"/>
      <c r="CF1481" s="54"/>
      <c r="CG1481" s="54"/>
      <c r="CH1481" s="54"/>
      <c r="CI1481" s="54"/>
      <c r="CJ1481" s="54"/>
      <c r="CK1481" s="54"/>
      <c r="CL1481" s="54"/>
      <c r="CM1481" s="54"/>
      <c r="CN1481" s="54"/>
      <c r="CO1481" s="54"/>
      <c r="CP1481" s="54"/>
      <c r="CQ1481" s="54"/>
      <c r="CR1481" s="54"/>
      <c r="CS1481" s="54"/>
      <c r="CT1481" s="54"/>
      <c r="CU1481" s="54"/>
      <c r="CV1481" s="54"/>
      <c r="CW1481" s="54"/>
      <c r="CX1481" s="54"/>
      <c r="CY1481" s="54"/>
      <c r="CZ1481" s="54"/>
      <c r="DA1481" s="54"/>
      <c r="DB1481" s="54"/>
      <c r="DC1481" s="54"/>
      <c r="DD1481" s="54"/>
      <c r="DE1481" s="54"/>
      <c r="DF1481" s="54"/>
      <c r="DG1481" s="54"/>
      <c r="DH1481" s="54"/>
      <c r="DI1481" s="54"/>
      <c r="DJ1481" s="54"/>
      <c r="DK1481" s="54"/>
      <c r="DL1481" s="54"/>
      <c r="DM1481" s="54"/>
      <c r="DN1481" s="54"/>
      <c r="DO1481" s="54"/>
      <c r="DP1481" s="54"/>
      <c r="DQ1481" s="54"/>
      <c r="DR1481" s="54"/>
      <c r="DS1481" s="54"/>
      <c r="DT1481" s="54"/>
      <c r="DU1481" s="54"/>
      <c r="DV1481" s="54"/>
      <c r="DW1481" s="54"/>
      <c r="DX1481" s="54"/>
      <c r="DY1481" s="54"/>
      <c r="DZ1481" s="54"/>
      <c r="EA1481" s="54"/>
      <c r="EB1481" s="54"/>
      <c r="EC1481" s="54"/>
      <c r="ED1481" s="54"/>
      <c r="EE1481" s="54"/>
      <c r="EF1481" s="54"/>
      <c r="EG1481" s="54"/>
      <c r="EH1481" s="54"/>
      <c r="EI1481" s="54"/>
      <c r="EJ1481" s="54"/>
      <c r="EK1481" s="54"/>
      <c r="EL1481" s="54"/>
      <c r="EM1481" s="54"/>
      <c r="EN1481" s="54"/>
      <c r="EO1481" s="54"/>
      <c r="EP1481" s="54"/>
      <c r="EQ1481" s="54"/>
      <c r="ER1481" s="54"/>
      <c r="ES1481" s="54"/>
      <c r="ET1481" s="54"/>
      <c r="EU1481" s="54"/>
      <c r="EV1481" s="54"/>
      <c r="EW1481" s="54"/>
      <c r="EX1481" s="54"/>
      <c r="EY1481" s="54"/>
      <c r="EZ1481" s="54"/>
      <c r="FA1481" s="54"/>
      <c r="FB1481" s="54"/>
      <c r="FC1481" s="54"/>
      <c r="FD1481" s="54"/>
      <c r="FE1481" s="54"/>
      <c r="FF1481" s="54"/>
      <c r="FG1481" s="54"/>
      <c r="FH1481" s="54"/>
      <c r="FI1481" s="54"/>
      <c r="FJ1481" s="54"/>
      <c r="FK1481" s="54"/>
      <c r="FL1481" s="54"/>
      <c r="FM1481" s="54"/>
      <c r="FN1481" s="54"/>
      <c r="FO1481" s="54"/>
      <c r="FP1481" s="54"/>
      <c r="FQ1481" s="54"/>
      <c r="FR1481" s="54"/>
      <c r="FS1481" s="54"/>
      <c r="FT1481" s="54"/>
      <c r="FU1481" s="54"/>
      <c r="FV1481" s="54"/>
      <c r="FW1481" s="54"/>
      <c r="FX1481" s="54"/>
      <c r="FY1481" s="54"/>
      <c r="FZ1481" s="54"/>
      <c r="GA1481" s="54"/>
      <c r="GB1481" s="54"/>
      <c r="GC1481" s="54"/>
      <c r="GD1481" s="54"/>
      <c r="GE1481" s="54"/>
      <c r="GF1481" s="54"/>
      <c r="GG1481" s="54"/>
      <c r="GH1481" s="54"/>
      <c r="GI1481" s="54"/>
      <c r="GJ1481" s="54"/>
      <c r="GK1481" s="54"/>
      <c r="GL1481" s="54"/>
      <c r="GM1481" s="54"/>
    </row>
    <row r="1482" spans="1:195" s="55" customFormat="1" ht="55.2" x14ac:dyDescent="0.3">
      <c r="A1482" s="89" t="s">
        <v>17</v>
      </c>
      <c r="B1482" s="21" t="s">
        <v>1290</v>
      </c>
      <c r="C1482" s="163" t="s">
        <v>19</v>
      </c>
      <c r="D1482" s="81" t="s">
        <v>23</v>
      </c>
      <c r="E1482" s="81" t="s">
        <v>24</v>
      </c>
      <c r="F1482" s="81" t="s">
        <v>279</v>
      </c>
      <c r="G1482" s="81">
        <v>22104</v>
      </c>
      <c r="H1482" s="81" t="s">
        <v>311</v>
      </c>
      <c r="I1482" s="37" t="s">
        <v>22</v>
      </c>
      <c r="J1482" s="81" t="s">
        <v>1332</v>
      </c>
      <c r="K1482" s="81" t="s">
        <v>1333</v>
      </c>
      <c r="L1482" s="157" t="s">
        <v>21</v>
      </c>
      <c r="M1482" s="5" t="s">
        <v>21</v>
      </c>
      <c r="N1482" s="26" t="s">
        <v>261</v>
      </c>
      <c r="O1482" s="27">
        <v>1</v>
      </c>
      <c r="P1482" s="27">
        <v>141</v>
      </c>
      <c r="Q1482" s="28">
        <v>141</v>
      </c>
      <c r="R1482" s="28">
        <v>141</v>
      </c>
      <c r="S1482" s="54"/>
      <c r="T1482" s="54"/>
      <c r="U1482" s="54"/>
      <c r="V1482" s="54"/>
      <c r="W1482" s="54"/>
      <c r="X1482" s="54"/>
      <c r="Y1482" s="54"/>
      <c r="Z1482" s="54"/>
      <c r="AA1482" s="54"/>
      <c r="AB1482" s="54"/>
      <c r="AC1482" s="54"/>
      <c r="AD1482" s="54"/>
      <c r="AE1482" s="54"/>
      <c r="AF1482" s="54"/>
      <c r="AG1482" s="54"/>
      <c r="AH1482" s="54"/>
      <c r="AI1482" s="54"/>
      <c r="AJ1482" s="54"/>
      <c r="AK1482" s="54"/>
      <c r="AL1482" s="54"/>
      <c r="AM1482" s="54"/>
      <c r="AN1482" s="54"/>
      <c r="AO1482" s="54"/>
      <c r="AP1482" s="54"/>
      <c r="AQ1482" s="54"/>
      <c r="AR1482" s="54"/>
      <c r="AS1482" s="54"/>
      <c r="AT1482" s="54"/>
      <c r="AU1482" s="54"/>
      <c r="AV1482" s="54"/>
      <c r="AW1482" s="54"/>
      <c r="AX1482" s="54"/>
      <c r="AY1482" s="54"/>
      <c r="AZ1482" s="54"/>
      <c r="BA1482" s="54"/>
      <c r="BB1482" s="54"/>
      <c r="BC1482" s="54"/>
      <c r="BD1482" s="54"/>
      <c r="BE1482" s="54"/>
      <c r="BF1482" s="54"/>
      <c r="BG1482" s="54"/>
      <c r="BH1482" s="54"/>
      <c r="BI1482" s="54"/>
      <c r="BJ1482" s="54"/>
      <c r="BK1482" s="54"/>
      <c r="BL1482" s="54"/>
      <c r="BM1482" s="54"/>
      <c r="BN1482" s="54"/>
      <c r="BO1482" s="54"/>
      <c r="BP1482" s="54"/>
      <c r="BQ1482" s="54"/>
      <c r="BR1482" s="54"/>
      <c r="BS1482" s="54"/>
      <c r="BT1482" s="54"/>
      <c r="BU1482" s="54"/>
      <c r="BV1482" s="54"/>
      <c r="BW1482" s="54"/>
      <c r="BX1482" s="54"/>
      <c r="BY1482" s="54"/>
      <c r="BZ1482" s="54"/>
      <c r="CA1482" s="54"/>
      <c r="CB1482" s="54"/>
      <c r="CC1482" s="54"/>
      <c r="CD1482" s="54"/>
      <c r="CE1482" s="54"/>
      <c r="CF1482" s="54"/>
      <c r="CG1482" s="54"/>
      <c r="CH1482" s="54"/>
      <c r="CI1482" s="54"/>
      <c r="CJ1482" s="54"/>
      <c r="CK1482" s="54"/>
      <c r="CL1482" s="54"/>
      <c r="CM1482" s="54"/>
      <c r="CN1482" s="54"/>
      <c r="CO1482" s="54"/>
      <c r="CP1482" s="54"/>
      <c r="CQ1482" s="54"/>
      <c r="CR1482" s="54"/>
      <c r="CS1482" s="54"/>
      <c r="CT1482" s="54"/>
      <c r="CU1482" s="54"/>
      <c r="CV1482" s="54"/>
      <c r="CW1482" s="54"/>
      <c r="CX1482" s="54"/>
      <c r="CY1482" s="54"/>
      <c r="CZ1482" s="54"/>
      <c r="DA1482" s="54"/>
      <c r="DB1482" s="54"/>
      <c r="DC1482" s="54"/>
      <c r="DD1482" s="54"/>
      <c r="DE1482" s="54"/>
      <c r="DF1482" s="54"/>
      <c r="DG1482" s="54"/>
      <c r="DH1482" s="54"/>
      <c r="DI1482" s="54"/>
      <c r="DJ1482" s="54"/>
      <c r="DK1482" s="54"/>
      <c r="DL1482" s="54"/>
      <c r="DM1482" s="54"/>
      <c r="DN1482" s="54"/>
      <c r="DO1482" s="54"/>
      <c r="DP1482" s="54"/>
      <c r="DQ1482" s="54"/>
      <c r="DR1482" s="54"/>
      <c r="DS1482" s="54"/>
      <c r="DT1482" s="54"/>
      <c r="DU1482" s="54"/>
      <c r="DV1482" s="54"/>
      <c r="DW1482" s="54"/>
      <c r="DX1482" s="54"/>
      <c r="DY1482" s="54"/>
      <c r="DZ1482" s="54"/>
      <c r="EA1482" s="54"/>
      <c r="EB1482" s="54"/>
      <c r="EC1482" s="54"/>
      <c r="ED1482" s="54"/>
      <c r="EE1482" s="54"/>
      <c r="EF1482" s="54"/>
      <c r="EG1482" s="54"/>
      <c r="EH1482" s="54"/>
      <c r="EI1482" s="54"/>
      <c r="EJ1482" s="54"/>
      <c r="EK1482" s="54"/>
      <c r="EL1482" s="54"/>
      <c r="EM1482" s="54"/>
      <c r="EN1482" s="54"/>
      <c r="EO1482" s="54"/>
      <c r="EP1482" s="54"/>
      <c r="EQ1482" s="54"/>
      <c r="ER1482" s="54"/>
      <c r="ES1482" s="54"/>
      <c r="ET1482" s="54"/>
      <c r="EU1482" s="54"/>
      <c r="EV1482" s="54"/>
      <c r="EW1482" s="54"/>
      <c r="EX1482" s="54"/>
      <c r="EY1482" s="54"/>
      <c r="EZ1482" s="54"/>
      <c r="FA1482" s="54"/>
      <c r="FB1482" s="54"/>
      <c r="FC1482" s="54"/>
      <c r="FD1482" s="54"/>
      <c r="FE1482" s="54"/>
      <c r="FF1482" s="54"/>
      <c r="FG1482" s="54"/>
      <c r="FH1482" s="54"/>
      <c r="FI1482" s="54"/>
      <c r="FJ1482" s="54"/>
      <c r="FK1482" s="54"/>
      <c r="FL1482" s="54"/>
      <c r="FM1482" s="54"/>
      <c r="FN1482" s="54"/>
      <c r="FO1482" s="54"/>
      <c r="FP1482" s="54"/>
      <c r="FQ1482" s="54"/>
      <c r="FR1482" s="54"/>
      <c r="FS1482" s="54"/>
      <c r="FT1482" s="54"/>
      <c r="FU1482" s="54"/>
      <c r="FV1482" s="54"/>
      <c r="FW1482" s="54"/>
      <c r="FX1482" s="54"/>
      <c r="FY1482" s="54"/>
      <c r="FZ1482" s="54"/>
      <c r="GA1482" s="54"/>
      <c r="GB1482" s="54"/>
      <c r="GC1482" s="54"/>
      <c r="GD1482" s="54"/>
      <c r="GE1482" s="54"/>
      <c r="GF1482" s="54"/>
      <c r="GG1482" s="54"/>
      <c r="GH1482" s="54"/>
      <c r="GI1482" s="54"/>
      <c r="GJ1482" s="54"/>
      <c r="GK1482" s="54"/>
      <c r="GL1482" s="54"/>
      <c r="GM1482" s="54"/>
    </row>
    <row r="1483" spans="1:195" s="55" customFormat="1" ht="55.2" x14ac:dyDescent="0.3">
      <c r="A1483" s="89" t="s">
        <v>17</v>
      </c>
      <c r="B1483" s="21" t="s">
        <v>1290</v>
      </c>
      <c r="C1483" s="163" t="s">
        <v>19</v>
      </c>
      <c r="D1483" s="81" t="s">
        <v>23</v>
      </c>
      <c r="E1483" s="81" t="s">
        <v>24</v>
      </c>
      <c r="F1483" s="81" t="s">
        <v>279</v>
      </c>
      <c r="G1483" s="81">
        <v>22104</v>
      </c>
      <c r="H1483" s="81" t="s">
        <v>311</v>
      </c>
      <c r="I1483" s="37" t="s">
        <v>22</v>
      </c>
      <c r="J1483" s="81" t="s">
        <v>1332</v>
      </c>
      <c r="K1483" s="81" t="s">
        <v>1333</v>
      </c>
      <c r="L1483" s="157" t="s">
        <v>21</v>
      </c>
      <c r="M1483" s="5" t="s">
        <v>21</v>
      </c>
      <c r="N1483" s="26" t="s">
        <v>261</v>
      </c>
      <c r="O1483" s="27">
        <v>4</v>
      </c>
      <c r="P1483" s="27">
        <v>74</v>
      </c>
      <c r="Q1483" s="28">
        <v>294</v>
      </c>
      <c r="R1483" s="28">
        <v>294</v>
      </c>
      <c r="S1483" s="54"/>
      <c r="T1483" s="54"/>
      <c r="U1483" s="54"/>
      <c r="V1483" s="54"/>
      <c r="W1483" s="54"/>
      <c r="X1483" s="54"/>
      <c r="Y1483" s="54"/>
      <c r="Z1483" s="54"/>
      <c r="AA1483" s="54"/>
      <c r="AB1483" s="54"/>
      <c r="AC1483" s="54"/>
      <c r="AD1483" s="54"/>
      <c r="AE1483" s="54"/>
      <c r="AF1483" s="54"/>
      <c r="AG1483" s="54"/>
      <c r="AH1483" s="54"/>
      <c r="AI1483" s="54"/>
      <c r="AJ1483" s="54"/>
      <c r="AK1483" s="54"/>
      <c r="AL1483" s="54"/>
      <c r="AM1483" s="54"/>
      <c r="AN1483" s="54"/>
      <c r="AO1483" s="54"/>
      <c r="AP1483" s="54"/>
      <c r="AQ1483" s="54"/>
      <c r="AR1483" s="54"/>
      <c r="AS1483" s="54"/>
      <c r="AT1483" s="54"/>
      <c r="AU1483" s="54"/>
      <c r="AV1483" s="54"/>
      <c r="AW1483" s="54"/>
      <c r="AX1483" s="54"/>
      <c r="AY1483" s="54"/>
      <c r="AZ1483" s="54"/>
      <c r="BA1483" s="54"/>
      <c r="BB1483" s="54"/>
      <c r="BC1483" s="54"/>
      <c r="BD1483" s="54"/>
      <c r="BE1483" s="54"/>
      <c r="BF1483" s="54"/>
      <c r="BG1483" s="54"/>
      <c r="BH1483" s="54"/>
      <c r="BI1483" s="54"/>
      <c r="BJ1483" s="54"/>
      <c r="BK1483" s="54"/>
      <c r="BL1483" s="54"/>
      <c r="BM1483" s="54"/>
      <c r="BN1483" s="54"/>
      <c r="BO1483" s="54"/>
      <c r="BP1483" s="54"/>
      <c r="BQ1483" s="54"/>
      <c r="BR1483" s="54"/>
      <c r="BS1483" s="54"/>
      <c r="BT1483" s="54"/>
      <c r="BU1483" s="54"/>
      <c r="BV1483" s="54"/>
      <c r="BW1483" s="54"/>
      <c r="BX1483" s="54"/>
      <c r="BY1483" s="54"/>
      <c r="BZ1483" s="54"/>
      <c r="CA1483" s="54"/>
      <c r="CB1483" s="54"/>
      <c r="CC1483" s="54"/>
      <c r="CD1483" s="54"/>
      <c r="CE1483" s="54"/>
      <c r="CF1483" s="54"/>
      <c r="CG1483" s="54"/>
      <c r="CH1483" s="54"/>
      <c r="CI1483" s="54"/>
      <c r="CJ1483" s="54"/>
      <c r="CK1483" s="54"/>
      <c r="CL1483" s="54"/>
      <c r="CM1483" s="54"/>
      <c r="CN1483" s="54"/>
      <c r="CO1483" s="54"/>
      <c r="CP1483" s="54"/>
      <c r="CQ1483" s="54"/>
      <c r="CR1483" s="54"/>
      <c r="CS1483" s="54"/>
      <c r="CT1483" s="54"/>
      <c r="CU1483" s="54"/>
      <c r="CV1483" s="54"/>
      <c r="CW1483" s="54"/>
      <c r="CX1483" s="54"/>
      <c r="CY1483" s="54"/>
      <c r="CZ1483" s="54"/>
      <c r="DA1483" s="54"/>
      <c r="DB1483" s="54"/>
      <c r="DC1483" s="54"/>
      <c r="DD1483" s="54"/>
      <c r="DE1483" s="54"/>
      <c r="DF1483" s="54"/>
      <c r="DG1483" s="54"/>
      <c r="DH1483" s="54"/>
      <c r="DI1483" s="54"/>
      <c r="DJ1483" s="54"/>
      <c r="DK1483" s="54"/>
      <c r="DL1483" s="54"/>
      <c r="DM1483" s="54"/>
      <c r="DN1483" s="54"/>
      <c r="DO1483" s="54"/>
      <c r="DP1483" s="54"/>
      <c r="DQ1483" s="54"/>
      <c r="DR1483" s="54"/>
      <c r="DS1483" s="54"/>
      <c r="DT1483" s="54"/>
      <c r="DU1483" s="54"/>
      <c r="DV1483" s="54"/>
      <c r="DW1483" s="54"/>
      <c r="DX1483" s="54"/>
      <c r="DY1483" s="54"/>
      <c r="DZ1483" s="54"/>
      <c r="EA1483" s="54"/>
      <c r="EB1483" s="54"/>
      <c r="EC1483" s="54"/>
      <c r="ED1483" s="54"/>
      <c r="EE1483" s="54"/>
      <c r="EF1483" s="54"/>
      <c r="EG1483" s="54"/>
      <c r="EH1483" s="54"/>
      <c r="EI1483" s="54"/>
      <c r="EJ1483" s="54"/>
      <c r="EK1483" s="54"/>
      <c r="EL1483" s="54"/>
      <c r="EM1483" s="54"/>
      <c r="EN1483" s="54"/>
      <c r="EO1483" s="54"/>
      <c r="EP1483" s="54"/>
      <c r="EQ1483" s="54"/>
      <c r="ER1483" s="54"/>
      <c r="ES1483" s="54"/>
      <c r="ET1483" s="54"/>
      <c r="EU1483" s="54"/>
      <c r="EV1483" s="54"/>
      <c r="EW1483" s="54"/>
      <c r="EX1483" s="54"/>
      <c r="EY1483" s="54"/>
      <c r="EZ1483" s="54"/>
      <c r="FA1483" s="54"/>
      <c r="FB1483" s="54"/>
      <c r="FC1483" s="54"/>
      <c r="FD1483" s="54"/>
      <c r="FE1483" s="54"/>
      <c r="FF1483" s="54"/>
      <c r="FG1483" s="54"/>
      <c r="FH1483" s="54"/>
      <c r="FI1483" s="54"/>
      <c r="FJ1483" s="54"/>
      <c r="FK1483" s="54"/>
      <c r="FL1483" s="54"/>
      <c r="FM1483" s="54"/>
      <c r="FN1483" s="54"/>
      <c r="FO1483" s="54"/>
      <c r="FP1483" s="54"/>
      <c r="FQ1483" s="54"/>
      <c r="FR1483" s="54"/>
      <c r="FS1483" s="54"/>
      <c r="FT1483" s="54"/>
      <c r="FU1483" s="54"/>
      <c r="FV1483" s="54"/>
      <c r="FW1483" s="54"/>
      <c r="FX1483" s="54"/>
      <c r="FY1483" s="54"/>
      <c r="FZ1483" s="54"/>
      <c r="GA1483" s="54"/>
      <c r="GB1483" s="54"/>
      <c r="GC1483" s="54"/>
      <c r="GD1483" s="54"/>
      <c r="GE1483" s="54"/>
      <c r="GF1483" s="54"/>
      <c r="GG1483" s="54"/>
      <c r="GH1483" s="54"/>
      <c r="GI1483" s="54"/>
      <c r="GJ1483" s="54"/>
      <c r="GK1483" s="54"/>
      <c r="GL1483" s="54"/>
      <c r="GM1483" s="54"/>
    </row>
    <row r="1484" spans="1:195" s="55" customFormat="1" ht="55.2" x14ac:dyDescent="0.3">
      <c r="A1484" s="89" t="s">
        <v>17</v>
      </c>
      <c r="B1484" s="21" t="s">
        <v>1290</v>
      </c>
      <c r="C1484" s="163" t="s">
        <v>19</v>
      </c>
      <c r="D1484" s="81" t="s">
        <v>23</v>
      </c>
      <c r="E1484" s="81" t="s">
        <v>24</v>
      </c>
      <c r="F1484" s="81" t="s">
        <v>279</v>
      </c>
      <c r="G1484" s="81">
        <v>22104</v>
      </c>
      <c r="H1484" s="81" t="s">
        <v>311</v>
      </c>
      <c r="I1484" s="37" t="s">
        <v>22</v>
      </c>
      <c r="J1484" s="81" t="s">
        <v>1329</v>
      </c>
      <c r="K1484" s="81" t="s">
        <v>146</v>
      </c>
      <c r="L1484" s="157" t="s">
        <v>21</v>
      </c>
      <c r="M1484" s="5" t="s">
        <v>21</v>
      </c>
      <c r="N1484" s="26" t="s">
        <v>373</v>
      </c>
      <c r="O1484" s="27">
        <v>1</v>
      </c>
      <c r="P1484" s="27">
        <v>80</v>
      </c>
      <c r="Q1484" s="28">
        <v>80</v>
      </c>
      <c r="R1484" s="28">
        <v>80</v>
      </c>
      <c r="S1484" s="54"/>
      <c r="T1484" s="54"/>
      <c r="U1484" s="54"/>
      <c r="V1484" s="54"/>
      <c r="W1484" s="54"/>
      <c r="X1484" s="54"/>
      <c r="Y1484" s="54"/>
      <c r="Z1484" s="54"/>
      <c r="AA1484" s="54"/>
      <c r="AB1484" s="54"/>
      <c r="AC1484" s="54"/>
      <c r="AD1484" s="54"/>
      <c r="AE1484" s="54"/>
      <c r="AF1484" s="54"/>
      <c r="AG1484" s="54"/>
      <c r="AH1484" s="54"/>
      <c r="AI1484" s="54"/>
      <c r="AJ1484" s="54"/>
      <c r="AK1484" s="54"/>
      <c r="AL1484" s="54"/>
      <c r="AM1484" s="54"/>
      <c r="AN1484" s="54"/>
      <c r="AO1484" s="54"/>
      <c r="AP1484" s="54"/>
      <c r="AQ1484" s="54"/>
      <c r="AR1484" s="54"/>
      <c r="AS1484" s="54"/>
      <c r="AT1484" s="54"/>
      <c r="AU1484" s="54"/>
      <c r="AV1484" s="54"/>
      <c r="AW1484" s="54"/>
      <c r="AX1484" s="54"/>
      <c r="AY1484" s="54"/>
      <c r="AZ1484" s="54"/>
      <c r="BA1484" s="54"/>
      <c r="BB1484" s="54"/>
      <c r="BC1484" s="54"/>
      <c r="BD1484" s="54"/>
      <c r="BE1484" s="54"/>
      <c r="BF1484" s="54"/>
      <c r="BG1484" s="54"/>
      <c r="BH1484" s="54"/>
      <c r="BI1484" s="54"/>
      <c r="BJ1484" s="54"/>
      <c r="BK1484" s="54"/>
      <c r="BL1484" s="54"/>
      <c r="BM1484" s="54"/>
      <c r="BN1484" s="54"/>
      <c r="BO1484" s="54"/>
      <c r="BP1484" s="54"/>
      <c r="BQ1484" s="54"/>
      <c r="BR1484" s="54"/>
      <c r="BS1484" s="54"/>
      <c r="BT1484" s="54"/>
      <c r="BU1484" s="54"/>
      <c r="BV1484" s="54"/>
      <c r="BW1484" s="54"/>
      <c r="BX1484" s="54"/>
      <c r="BY1484" s="54"/>
      <c r="BZ1484" s="54"/>
      <c r="CA1484" s="54"/>
      <c r="CB1484" s="54"/>
      <c r="CC1484" s="54"/>
      <c r="CD1484" s="54"/>
      <c r="CE1484" s="54"/>
      <c r="CF1484" s="54"/>
      <c r="CG1484" s="54"/>
      <c r="CH1484" s="54"/>
      <c r="CI1484" s="54"/>
      <c r="CJ1484" s="54"/>
      <c r="CK1484" s="54"/>
      <c r="CL1484" s="54"/>
      <c r="CM1484" s="54"/>
      <c r="CN1484" s="54"/>
      <c r="CO1484" s="54"/>
      <c r="CP1484" s="54"/>
      <c r="CQ1484" s="54"/>
      <c r="CR1484" s="54"/>
      <c r="CS1484" s="54"/>
      <c r="CT1484" s="54"/>
      <c r="CU1484" s="54"/>
      <c r="CV1484" s="54"/>
      <c r="CW1484" s="54"/>
      <c r="CX1484" s="54"/>
      <c r="CY1484" s="54"/>
      <c r="CZ1484" s="54"/>
      <c r="DA1484" s="54"/>
      <c r="DB1484" s="54"/>
      <c r="DC1484" s="54"/>
      <c r="DD1484" s="54"/>
      <c r="DE1484" s="54"/>
      <c r="DF1484" s="54"/>
      <c r="DG1484" s="54"/>
      <c r="DH1484" s="54"/>
      <c r="DI1484" s="54"/>
      <c r="DJ1484" s="54"/>
      <c r="DK1484" s="54"/>
      <c r="DL1484" s="54"/>
      <c r="DM1484" s="54"/>
      <c r="DN1484" s="54"/>
      <c r="DO1484" s="54"/>
      <c r="DP1484" s="54"/>
      <c r="DQ1484" s="54"/>
      <c r="DR1484" s="54"/>
      <c r="DS1484" s="54"/>
      <c r="DT1484" s="54"/>
      <c r="DU1484" s="54"/>
      <c r="DV1484" s="54"/>
      <c r="DW1484" s="54"/>
      <c r="DX1484" s="54"/>
      <c r="DY1484" s="54"/>
      <c r="DZ1484" s="54"/>
      <c r="EA1484" s="54"/>
      <c r="EB1484" s="54"/>
      <c r="EC1484" s="54"/>
      <c r="ED1484" s="54"/>
      <c r="EE1484" s="54"/>
      <c r="EF1484" s="54"/>
      <c r="EG1484" s="54"/>
      <c r="EH1484" s="54"/>
      <c r="EI1484" s="54"/>
      <c r="EJ1484" s="54"/>
      <c r="EK1484" s="54"/>
      <c r="EL1484" s="54"/>
      <c r="EM1484" s="54"/>
      <c r="EN1484" s="54"/>
      <c r="EO1484" s="54"/>
      <c r="EP1484" s="54"/>
      <c r="EQ1484" s="54"/>
      <c r="ER1484" s="54"/>
      <c r="ES1484" s="54"/>
      <c r="ET1484" s="54"/>
      <c r="EU1484" s="54"/>
      <c r="EV1484" s="54"/>
      <c r="EW1484" s="54"/>
      <c r="EX1484" s="54"/>
      <c r="EY1484" s="54"/>
      <c r="EZ1484" s="54"/>
      <c r="FA1484" s="54"/>
      <c r="FB1484" s="54"/>
      <c r="FC1484" s="54"/>
      <c r="FD1484" s="54"/>
      <c r="FE1484" s="54"/>
      <c r="FF1484" s="54"/>
      <c r="FG1484" s="54"/>
      <c r="FH1484" s="54"/>
      <c r="FI1484" s="54"/>
      <c r="FJ1484" s="54"/>
      <c r="FK1484" s="54"/>
      <c r="FL1484" s="54"/>
      <c r="FM1484" s="54"/>
      <c r="FN1484" s="54"/>
      <c r="FO1484" s="54"/>
      <c r="FP1484" s="54"/>
      <c r="FQ1484" s="54"/>
      <c r="FR1484" s="54"/>
      <c r="FS1484" s="54"/>
      <c r="FT1484" s="54"/>
      <c r="FU1484" s="54"/>
      <c r="FV1484" s="54"/>
      <c r="FW1484" s="54"/>
      <c r="FX1484" s="54"/>
      <c r="FY1484" s="54"/>
      <c r="FZ1484" s="54"/>
      <c r="GA1484" s="54"/>
      <c r="GB1484" s="54"/>
      <c r="GC1484" s="54"/>
      <c r="GD1484" s="54"/>
      <c r="GE1484" s="54"/>
      <c r="GF1484" s="54"/>
      <c r="GG1484" s="54"/>
      <c r="GH1484" s="54"/>
      <c r="GI1484" s="54"/>
      <c r="GJ1484" s="54"/>
      <c r="GK1484" s="54"/>
      <c r="GL1484" s="54"/>
      <c r="GM1484" s="54"/>
    </row>
    <row r="1485" spans="1:195" s="55" customFormat="1" ht="55.2" x14ac:dyDescent="0.3">
      <c r="A1485" s="89" t="s">
        <v>17</v>
      </c>
      <c r="B1485" s="21" t="s">
        <v>1290</v>
      </c>
      <c r="C1485" s="163" t="s">
        <v>19</v>
      </c>
      <c r="D1485" s="81" t="s">
        <v>23</v>
      </c>
      <c r="E1485" s="81" t="s">
        <v>24</v>
      </c>
      <c r="F1485" s="81" t="s">
        <v>279</v>
      </c>
      <c r="G1485" s="81">
        <v>22104</v>
      </c>
      <c r="H1485" s="81" t="s">
        <v>311</v>
      </c>
      <c r="I1485" s="37" t="s">
        <v>22</v>
      </c>
      <c r="J1485" s="81" t="s">
        <v>1329</v>
      </c>
      <c r="K1485" s="81" t="s">
        <v>146</v>
      </c>
      <c r="L1485" s="157" t="s">
        <v>21</v>
      </c>
      <c r="M1485" s="5" t="s">
        <v>21</v>
      </c>
      <c r="N1485" s="26" t="s">
        <v>373</v>
      </c>
      <c r="O1485" s="27">
        <v>1</v>
      </c>
      <c r="P1485" s="27">
        <v>80</v>
      </c>
      <c r="Q1485" s="28">
        <v>80</v>
      </c>
      <c r="R1485" s="28">
        <v>80</v>
      </c>
      <c r="S1485" s="54"/>
      <c r="T1485" s="54"/>
      <c r="U1485" s="54"/>
      <c r="V1485" s="54"/>
      <c r="W1485" s="54"/>
      <c r="X1485" s="54"/>
      <c r="Y1485" s="54"/>
      <c r="Z1485" s="54"/>
      <c r="AA1485" s="54"/>
      <c r="AB1485" s="54"/>
      <c r="AC1485" s="54"/>
      <c r="AD1485" s="54"/>
      <c r="AE1485" s="54"/>
      <c r="AF1485" s="54"/>
      <c r="AG1485" s="54"/>
      <c r="AH1485" s="54"/>
      <c r="AI1485" s="54"/>
      <c r="AJ1485" s="54"/>
      <c r="AK1485" s="54"/>
      <c r="AL1485" s="54"/>
      <c r="AM1485" s="54"/>
      <c r="AN1485" s="54"/>
      <c r="AO1485" s="54"/>
      <c r="AP1485" s="54"/>
      <c r="AQ1485" s="54"/>
      <c r="AR1485" s="54"/>
      <c r="AS1485" s="54"/>
      <c r="AT1485" s="54"/>
      <c r="AU1485" s="54"/>
      <c r="AV1485" s="54"/>
      <c r="AW1485" s="54"/>
      <c r="AX1485" s="54"/>
      <c r="AY1485" s="54"/>
      <c r="AZ1485" s="54"/>
      <c r="BA1485" s="54"/>
      <c r="BB1485" s="54"/>
      <c r="BC1485" s="54"/>
      <c r="BD1485" s="54"/>
      <c r="BE1485" s="54"/>
      <c r="BF1485" s="54"/>
      <c r="BG1485" s="54"/>
      <c r="BH1485" s="54"/>
      <c r="BI1485" s="54"/>
      <c r="BJ1485" s="54"/>
      <c r="BK1485" s="54"/>
      <c r="BL1485" s="54"/>
      <c r="BM1485" s="54"/>
      <c r="BN1485" s="54"/>
      <c r="BO1485" s="54"/>
      <c r="BP1485" s="54"/>
      <c r="BQ1485" s="54"/>
      <c r="BR1485" s="54"/>
      <c r="BS1485" s="54"/>
      <c r="BT1485" s="54"/>
      <c r="BU1485" s="54"/>
      <c r="BV1485" s="54"/>
      <c r="BW1485" s="54"/>
      <c r="BX1485" s="54"/>
      <c r="BY1485" s="54"/>
      <c r="BZ1485" s="54"/>
      <c r="CA1485" s="54"/>
      <c r="CB1485" s="54"/>
      <c r="CC1485" s="54"/>
      <c r="CD1485" s="54"/>
      <c r="CE1485" s="54"/>
      <c r="CF1485" s="54"/>
      <c r="CG1485" s="54"/>
      <c r="CH1485" s="54"/>
      <c r="CI1485" s="54"/>
      <c r="CJ1485" s="54"/>
      <c r="CK1485" s="54"/>
      <c r="CL1485" s="54"/>
      <c r="CM1485" s="54"/>
      <c r="CN1485" s="54"/>
      <c r="CO1485" s="54"/>
      <c r="CP1485" s="54"/>
      <c r="CQ1485" s="54"/>
      <c r="CR1485" s="54"/>
      <c r="CS1485" s="54"/>
      <c r="CT1485" s="54"/>
      <c r="CU1485" s="54"/>
      <c r="CV1485" s="54"/>
      <c r="CW1485" s="54"/>
      <c r="CX1485" s="54"/>
      <c r="CY1485" s="54"/>
      <c r="CZ1485" s="54"/>
      <c r="DA1485" s="54"/>
      <c r="DB1485" s="54"/>
      <c r="DC1485" s="54"/>
      <c r="DD1485" s="54"/>
      <c r="DE1485" s="54"/>
      <c r="DF1485" s="54"/>
      <c r="DG1485" s="54"/>
      <c r="DH1485" s="54"/>
      <c r="DI1485" s="54"/>
      <c r="DJ1485" s="54"/>
      <c r="DK1485" s="54"/>
      <c r="DL1485" s="54"/>
      <c r="DM1485" s="54"/>
      <c r="DN1485" s="54"/>
      <c r="DO1485" s="54"/>
      <c r="DP1485" s="54"/>
      <c r="DQ1485" s="54"/>
      <c r="DR1485" s="54"/>
      <c r="DS1485" s="54"/>
      <c r="DT1485" s="54"/>
      <c r="DU1485" s="54"/>
      <c r="DV1485" s="54"/>
      <c r="DW1485" s="54"/>
      <c r="DX1485" s="54"/>
      <c r="DY1485" s="54"/>
      <c r="DZ1485" s="54"/>
      <c r="EA1485" s="54"/>
      <c r="EB1485" s="54"/>
      <c r="EC1485" s="54"/>
      <c r="ED1485" s="54"/>
      <c r="EE1485" s="54"/>
      <c r="EF1485" s="54"/>
      <c r="EG1485" s="54"/>
      <c r="EH1485" s="54"/>
      <c r="EI1485" s="54"/>
      <c r="EJ1485" s="54"/>
      <c r="EK1485" s="54"/>
      <c r="EL1485" s="54"/>
      <c r="EM1485" s="54"/>
      <c r="EN1485" s="54"/>
      <c r="EO1485" s="54"/>
      <c r="EP1485" s="54"/>
      <c r="EQ1485" s="54"/>
      <c r="ER1485" s="54"/>
      <c r="ES1485" s="54"/>
      <c r="ET1485" s="54"/>
      <c r="EU1485" s="54"/>
      <c r="EV1485" s="54"/>
      <c r="EW1485" s="54"/>
      <c r="EX1485" s="54"/>
      <c r="EY1485" s="54"/>
      <c r="EZ1485" s="54"/>
      <c r="FA1485" s="54"/>
      <c r="FB1485" s="54"/>
      <c r="FC1485" s="54"/>
      <c r="FD1485" s="54"/>
      <c r="FE1485" s="54"/>
      <c r="FF1485" s="54"/>
      <c r="FG1485" s="54"/>
      <c r="FH1485" s="54"/>
      <c r="FI1485" s="54"/>
      <c r="FJ1485" s="54"/>
      <c r="FK1485" s="54"/>
      <c r="FL1485" s="54"/>
      <c r="FM1485" s="54"/>
      <c r="FN1485" s="54"/>
      <c r="FO1485" s="54"/>
      <c r="FP1485" s="54"/>
      <c r="FQ1485" s="54"/>
      <c r="FR1485" s="54"/>
      <c r="FS1485" s="54"/>
      <c r="FT1485" s="54"/>
      <c r="FU1485" s="54"/>
      <c r="FV1485" s="54"/>
      <c r="FW1485" s="54"/>
      <c r="FX1485" s="54"/>
      <c r="FY1485" s="54"/>
      <c r="FZ1485" s="54"/>
      <c r="GA1485" s="54"/>
      <c r="GB1485" s="54"/>
      <c r="GC1485" s="54"/>
      <c r="GD1485" s="54"/>
      <c r="GE1485" s="54"/>
      <c r="GF1485" s="54"/>
      <c r="GG1485" s="54"/>
      <c r="GH1485" s="54"/>
      <c r="GI1485" s="54"/>
      <c r="GJ1485" s="54"/>
      <c r="GK1485" s="54"/>
      <c r="GL1485" s="54"/>
      <c r="GM1485" s="54"/>
    </row>
    <row r="1486" spans="1:195" s="55" customFormat="1" ht="55.2" x14ac:dyDescent="0.3">
      <c r="A1486" s="89" t="s">
        <v>17</v>
      </c>
      <c r="B1486" s="21" t="s">
        <v>1290</v>
      </c>
      <c r="C1486" s="163" t="s">
        <v>19</v>
      </c>
      <c r="D1486" s="81" t="s">
        <v>23</v>
      </c>
      <c r="E1486" s="81" t="s">
        <v>24</v>
      </c>
      <c r="F1486" s="81" t="s">
        <v>279</v>
      </c>
      <c r="G1486" s="81">
        <v>22104</v>
      </c>
      <c r="H1486" s="81" t="s">
        <v>311</v>
      </c>
      <c r="I1486" s="37" t="s">
        <v>22</v>
      </c>
      <c r="J1486" s="81" t="s">
        <v>1329</v>
      </c>
      <c r="K1486" s="81" t="s">
        <v>146</v>
      </c>
      <c r="L1486" s="157" t="s">
        <v>21</v>
      </c>
      <c r="M1486" s="5" t="s">
        <v>21</v>
      </c>
      <c r="N1486" s="26" t="s">
        <v>373</v>
      </c>
      <c r="O1486" s="27">
        <v>1</v>
      </c>
      <c r="P1486" s="27">
        <v>80</v>
      </c>
      <c r="Q1486" s="28">
        <v>80</v>
      </c>
      <c r="R1486" s="28">
        <v>80</v>
      </c>
      <c r="S1486" s="54"/>
      <c r="T1486" s="54"/>
      <c r="U1486" s="54"/>
      <c r="V1486" s="54"/>
      <c r="W1486" s="54"/>
      <c r="X1486" s="54"/>
      <c r="Y1486" s="54"/>
      <c r="Z1486" s="54"/>
      <c r="AA1486" s="54"/>
      <c r="AB1486" s="54"/>
      <c r="AC1486" s="54"/>
      <c r="AD1486" s="54"/>
      <c r="AE1486" s="54"/>
      <c r="AF1486" s="54"/>
      <c r="AG1486" s="54"/>
      <c r="AH1486" s="54"/>
      <c r="AI1486" s="54"/>
      <c r="AJ1486" s="54"/>
      <c r="AK1486" s="54"/>
      <c r="AL1486" s="54"/>
      <c r="AM1486" s="54"/>
      <c r="AN1486" s="54"/>
      <c r="AO1486" s="54"/>
      <c r="AP1486" s="54"/>
      <c r="AQ1486" s="54"/>
      <c r="AR1486" s="54"/>
      <c r="AS1486" s="54"/>
      <c r="AT1486" s="54"/>
      <c r="AU1486" s="54"/>
      <c r="AV1486" s="54"/>
      <c r="AW1486" s="54"/>
      <c r="AX1486" s="54"/>
      <c r="AY1486" s="54"/>
      <c r="AZ1486" s="54"/>
      <c r="BA1486" s="54"/>
      <c r="BB1486" s="54"/>
      <c r="BC1486" s="54"/>
      <c r="BD1486" s="54"/>
      <c r="BE1486" s="54"/>
      <c r="BF1486" s="54"/>
      <c r="BG1486" s="54"/>
      <c r="BH1486" s="54"/>
      <c r="BI1486" s="54"/>
      <c r="BJ1486" s="54"/>
      <c r="BK1486" s="54"/>
      <c r="BL1486" s="54"/>
      <c r="BM1486" s="54"/>
      <c r="BN1486" s="54"/>
      <c r="BO1486" s="54"/>
      <c r="BP1486" s="54"/>
      <c r="BQ1486" s="54"/>
      <c r="BR1486" s="54"/>
      <c r="BS1486" s="54"/>
      <c r="BT1486" s="54"/>
      <c r="BU1486" s="54"/>
      <c r="BV1486" s="54"/>
      <c r="BW1486" s="54"/>
      <c r="BX1486" s="54"/>
      <c r="BY1486" s="54"/>
      <c r="BZ1486" s="54"/>
      <c r="CA1486" s="54"/>
      <c r="CB1486" s="54"/>
      <c r="CC1486" s="54"/>
      <c r="CD1486" s="54"/>
      <c r="CE1486" s="54"/>
      <c r="CF1486" s="54"/>
      <c r="CG1486" s="54"/>
      <c r="CH1486" s="54"/>
      <c r="CI1486" s="54"/>
      <c r="CJ1486" s="54"/>
      <c r="CK1486" s="54"/>
      <c r="CL1486" s="54"/>
      <c r="CM1486" s="54"/>
      <c r="CN1486" s="54"/>
      <c r="CO1486" s="54"/>
      <c r="CP1486" s="54"/>
      <c r="CQ1486" s="54"/>
      <c r="CR1486" s="54"/>
      <c r="CS1486" s="54"/>
      <c r="CT1486" s="54"/>
      <c r="CU1486" s="54"/>
      <c r="CV1486" s="54"/>
      <c r="CW1486" s="54"/>
      <c r="CX1486" s="54"/>
      <c r="CY1486" s="54"/>
      <c r="CZ1486" s="54"/>
      <c r="DA1486" s="54"/>
      <c r="DB1486" s="54"/>
      <c r="DC1486" s="54"/>
      <c r="DD1486" s="54"/>
      <c r="DE1486" s="54"/>
      <c r="DF1486" s="54"/>
      <c r="DG1486" s="54"/>
      <c r="DH1486" s="54"/>
      <c r="DI1486" s="54"/>
      <c r="DJ1486" s="54"/>
      <c r="DK1486" s="54"/>
      <c r="DL1486" s="54"/>
      <c r="DM1486" s="54"/>
      <c r="DN1486" s="54"/>
      <c r="DO1486" s="54"/>
      <c r="DP1486" s="54"/>
      <c r="DQ1486" s="54"/>
      <c r="DR1486" s="54"/>
      <c r="DS1486" s="54"/>
      <c r="DT1486" s="54"/>
      <c r="DU1486" s="54"/>
      <c r="DV1486" s="54"/>
      <c r="DW1486" s="54"/>
      <c r="DX1486" s="54"/>
      <c r="DY1486" s="54"/>
      <c r="DZ1486" s="54"/>
      <c r="EA1486" s="54"/>
      <c r="EB1486" s="54"/>
      <c r="EC1486" s="54"/>
      <c r="ED1486" s="54"/>
      <c r="EE1486" s="54"/>
      <c r="EF1486" s="54"/>
      <c r="EG1486" s="54"/>
      <c r="EH1486" s="54"/>
      <c r="EI1486" s="54"/>
      <c r="EJ1486" s="54"/>
      <c r="EK1486" s="54"/>
      <c r="EL1486" s="54"/>
      <c r="EM1486" s="54"/>
      <c r="EN1486" s="54"/>
      <c r="EO1486" s="54"/>
      <c r="EP1486" s="54"/>
      <c r="EQ1486" s="54"/>
      <c r="ER1486" s="54"/>
      <c r="ES1486" s="54"/>
      <c r="ET1486" s="54"/>
      <c r="EU1486" s="54"/>
      <c r="EV1486" s="54"/>
      <c r="EW1486" s="54"/>
      <c r="EX1486" s="54"/>
      <c r="EY1486" s="54"/>
      <c r="EZ1486" s="54"/>
      <c r="FA1486" s="54"/>
      <c r="FB1486" s="54"/>
      <c r="FC1486" s="54"/>
      <c r="FD1486" s="54"/>
      <c r="FE1486" s="54"/>
      <c r="FF1486" s="54"/>
      <c r="FG1486" s="54"/>
      <c r="FH1486" s="54"/>
      <c r="FI1486" s="54"/>
      <c r="FJ1486" s="54"/>
      <c r="FK1486" s="54"/>
      <c r="FL1486" s="54"/>
      <c r="FM1486" s="54"/>
      <c r="FN1486" s="54"/>
      <c r="FO1486" s="54"/>
      <c r="FP1486" s="54"/>
      <c r="FQ1486" s="54"/>
      <c r="FR1486" s="54"/>
      <c r="FS1486" s="54"/>
      <c r="FT1486" s="54"/>
      <c r="FU1486" s="54"/>
      <c r="FV1486" s="54"/>
      <c r="FW1486" s="54"/>
      <c r="FX1486" s="54"/>
      <c r="FY1486" s="54"/>
      <c r="FZ1486" s="54"/>
      <c r="GA1486" s="54"/>
      <c r="GB1486" s="54"/>
      <c r="GC1486" s="54"/>
      <c r="GD1486" s="54"/>
      <c r="GE1486" s="54"/>
      <c r="GF1486" s="54"/>
      <c r="GG1486" s="54"/>
      <c r="GH1486" s="54"/>
      <c r="GI1486" s="54"/>
      <c r="GJ1486" s="54"/>
      <c r="GK1486" s="54"/>
      <c r="GL1486" s="54"/>
      <c r="GM1486" s="54"/>
    </row>
    <row r="1487" spans="1:195" s="55" customFormat="1" ht="55.2" x14ac:dyDescent="0.3">
      <c r="A1487" s="89" t="s">
        <v>17</v>
      </c>
      <c r="B1487" s="21" t="s">
        <v>1290</v>
      </c>
      <c r="C1487" s="163" t="s">
        <v>19</v>
      </c>
      <c r="D1487" s="81" t="s">
        <v>23</v>
      </c>
      <c r="E1487" s="81" t="s">
        <v>24</v>
      </c>
      <c r="F1487" s="81" t="s">
        <v>279</v>
      </c>
      <c r="G1487" s="81">
        <v>22104</v>
      </c>
      <c r="H1487" s="81" t="s">
        <v>311</v>
      </c>
      <c r="I1487" s="37" t="s">
        <v>22</v>
      </c>
      <c r="J1487" s="81" t="s">
        <v>1334</v>
      </c>
      <c r="K1487" s="81" t="s">
        <v>1335</v>
      </c>
      <c r="L1487" s="157" t="s">
        <v>21</v>
      </c>
      <c r="M1487" s="5" t="s">
        <v>21</v>
      </c>
      <c r="N1487" s="26" t="s">
        <v>261</v>
      </c>
      <c r="O1487" s="27">
        <v>2</v>
      </c>
      <c r="P1487" s="27">
        <v>85</v>
      </c>
      <c r="Q1487" s="28">
        <v>170</v>
      </c>
      <c r="R1487" s="28">
        <v>170</v>
      </c>
      <c r="S1487" s="54"/>
      <c r="T1487" s="54"/>
      <c r="U1487" s="54"/>
      <c r="V1487" s="54"/>
      <c r="W1487" s="54"/>
      <c r="X1487" s="54"/>
      <c r="Y1487" s="54"/>
      <c r="Z1487" s="54"/>
      <c r="AA1487" s="54"/>
      <c r="AB1487" s="54"/>
      <c r="AC1487" s="54"/>
      <c r="AD1487" s="54"/>
      <c r="AE1487" s="54"/>
      <c r="AF1487" s="54"/>
      <c r="AG1487" s="54"/>
      <c r="AH1487" s="54"/>
      <c r="AI1487" s="54"/>
      <c r="AJ1487" s="54"/>
      <c r="AK1487" s="54"/>
      <c r="AL1487" s="54"/>
      <c r="AM1487" s="54"/>
      <c r="AN1487" s="54"/>
      <c r="AO1487" s="54"/>
      <c r="AP1487" s="54"/>
      <c r="AQ1487" s="54"/>
      <c r="AR1487" s="54"/>
      <c r="AS1487" s="54"/>
      <c r="AT1487" s="54"/>
      <c r="AU1487" s="54"/>
      <c r="AV1487" s="54"/>
      <c r="AW1487" s="54"/>
      <c r="AX1487" s="54"/>
      <c r="AY1487" s="54"/>
      <c r="AZ1487" s="54"/>
      <c r="BA1487" s="54"/>
      <c r="BB1487" s="54"/>
      <c r="BC1487" s="54"/>
      <c r="BD1487" s="54"/>
      <c r="BE1487" s="54"/>
      <c r="BF1487" s="54"/>
      <c r="BG1487" s="54"/>
      <c r="BH1487" s="54"/>
      <c r="BI1487" s="54"/>
      <c r="BJ1487" s="54"/>
      <c r="BK1487" s="54"/>
      <c r="BL1487" s="54"/>
      <c r="BM1487" s="54"/>
      <c r="BN1487" s="54"/>
      <c r="BO1487" s="54"/>
      <c r="BP1487" s="54"/>
      <c r="BQ1487" s="54"/>
      <c r="BR1487" s="54"/>
      <c r="BS1487" s="54"/>
      <c r="BT1487" s="54"/>
      <c r="BU1487" s="54"/>
      <c r="BV1487" s="54"/>
      <c r="BW1487" s="54"/>
      <c r="BX1487" s="54"/>
      <c r="BY1487" s="54"/>
      <c r="BZ1487" s="54"/>
      <c r="CA1487" s="54"/>
      <c r="CB1487" s="54"/>
      <c r="CC1487" s="54"/>
      <c r="CD1487" s="54"/>
      <c r="CE1487" s="54"/>
      <c r="CF1487" s="54"/>
      <c r="CG1487" s="54"/>
      <c r="CH1487" s="54"/>
      <c r="CI1487" s="54"/>
      <c r="CJ1487" s="54"/>
      <c r="CK1487" s="54"/>
      <c r="CL1487" s="54"/>
      <c r="CM1487" s="54"/>
      <c r="CN1487" s="54"/>
      <c r="CO1487" s="54"/>
      <c r="CP1487" s="54"/>
      <c r="CQ1487" s="54"/>
      <c r="CR1487" s="54"/>
      <c r="CS1487" s="54"/>
      <c r="CT1487" s="54"/>
      <c r="CU1487" s="54"/>
      <c r="CV1487" s="54"/>
      <c r="CW1487" s="54"/>
      <c r="CX1487" s="54"/>
      <c r="CY1487" s="54"/>
      <c r="CZ1487" s="54"/>
      <c r="DA1487" s="54"/>
      <c r="DB1487" s="54"/>
      <c r="DC1487" s="54"/>
      <c r="DD1487" s="54"/>
      <c r="DE1487" s="54"/>
      <c r="DF1487" s="54"/>
      <c r="DG1487" s="54"/>
      <c r="DH1487" s="54"/>
      <c r="DI1487" s="54"/>
      <c r="DJ1487" s="54"/>
      <c r="DK1487" s="54"/>
      <c r="DL1487" s="54"/>
      <c r="DM1487" s="54"/>
      <c r="DN1487" s="54"/>
      <c r="DO1487" s="54"/>
      <c r="DP1487" s="54"/>
      <c r="DQ1487" s="54"/>
      <c r="DR1487" s="54"/>
      <c r="DS1487" s="54"/>
      <c r="DT1487" s="54"/>
      <c r="DU1487" s="54"/>
      <c r="DV1487" s="54"/>
      <c r="DW1487" s="54"/>
      <c r="DX1487" s="54"/>
      <c r="DY1487" s="54"/>
      <c r="DZ1487" s="54"/>
      <c r="EA1487" s="54"/>
      <c r="EB1487" s="54"/>
      <c r="EC1487" s="54"/>
      <c r="ED1487" s="54"/>
      <c r="EE1487" s="54"/>
      <c r="EF1487" s="54"/>
      <c r="EG1487" s="54"/>
      <c r="EH1487" s="54"/>
      <c r="EI1487" s="54"/>
      <c r="EJ1487" s="54"/>
      <c r="EK1487" s="54"/>
      <c r="EL1487" s="54"/>
      <c r="EM1487" s="54"/>
      <c r="EN1487" s="54"/>
      <c r="EO1487" s="54"/>
      <c r="EP1487" s="54"/>
      <c r="EQ1487" s="54"/>
      <c r="ER1487" s="54"/>
      <c r="ES1487" s="54"/>
      <c r="ET1487" s="54"/>
      <c r="EU1487" s="54"/>
      <c r="EV1487" s="54"/>
      <c r="EW1487" s="54"/>
      <c r="EX1487" s="54"/>
      <c r="EY1487" s="54"/>
      <c r="EZ1487" s="54"/>
      <c r="FA1487" s="54"/>
      <c r="FB1487" s="54"/>
      <c r="FC1487" s="54"/>
      <c r="FD1487" s="54"/>
      <c r="FE1487" s="54"/>
      <c r="FF1487" s="54"/>
      <c r="FG1487" s="54"/>
      <c r="FH1487" s="54"/>
      <c r="FI1487" s="54"/>
      <c r="FJ1487" s="54"/>
      <c r="FK1487" s="54"/>
      <c r="FL1487" s="54"/>
      <c r="FM1487" s="54"/>
      <c r="FN1487" s="54"/>
      <c r="FO1487" s="54"/>
      <c r="FP1487" s="54"/>
      <c r="FQ1487" s="54"/>
      <c r="FR1487" s="54"/>
      <c r="FS1487" s="54"/>
      <c r="FT1487" s="54"/>
      <c r="FU1487" s="54"/>
      <c r="FV1487" s="54"/>
      <c r="FW1487" s="54"/>
      <c r="FX1487" s="54"/>
      <c r="FY1487" s="54"/>
      <c r="FZ1487" s="54"/>
      <c r="GA1487" s="54"/>
      <c r="GB1487" s="54"/>
      <c r="GC1487" s="54"/>
      <c r="GD1487" s="54"/>
      <c r="GE1487" s="54"/>
      <c r="GF1487" s="54"/>
      <c r="GG1487" s="54"/>
      <c r="GH1487" s="54"/>
      <c r="GI1487" s="54"/>
      <c r="GJ1487" s="54"/>
      <c r="GK1487" s="54"/>
      <c r="GL1487" s="54"/>
      <c r="GM1487" s="54"/>
    </row>
    <row r="1488" spans="1:195" s="55" customFormat="1" ht="55.2" x14ac:dyDescent="0.3">
      <c r="A1488" s="89" t="s">
        <v>17</v>
      </c>
      <c r="B1488" s="21" t="s">
        <v>1290</v>
      </c>
      <c r="C1488" s="163" t="s">
        <v>19</v>
      </c>
      <c r="D1488" s="81" t="s">
        <v>23</v>
      </c>
      <c r="E1488" s="81" t="s">
        <v>24</v>
      </c>
      <c r="F1488" s="81" t="s">
        <v>279</v>
      </c>
      <c r="G1488" s="81">
        <v>22104</v>
      </c>
      <c r="H1488" s="81" t="s">
        <v>311</v>
      </c>
      <c r="I1488" s="37" t="s">
        <v>22</v>
      </c>
      <c r="J1488" s="81" t="s">
        <v>1320</v>
      </c>
      <c r="K1488" s="81" t="s">
        <v>142</v>
      </c>
      <c r="L1488" s="157" t="s">
        <v>21</v>
      </c>
      <c r="M1488" s="5" t="s">
        <v>21</v>
      </c>
      <c r="N1488" s="26" t="s">
        <v>27</v>
      </c>
      <c r="O1488" s="27">
        <v>4</v>
      </c>
      <c r="P1488" s="27">
        <v>40</v>
      </c>
      <c r="Q1488" s="28">
        <v>160</v>
      </c>
      <c r="R1488" s="28">
        <v>160</v>
      </c>
      <c r="S1488" s="54"/>
      <c r="T1488" s="54"/>
      <c r="U1488" s="54"/>
      <c r="V1488" s="54"/>
      <c r="W1488" s="54"/>
      <c r="X1488" s="54"/>
      <c r="Y1488" s="54"/>
      <c r="Z1488" s="54"/>
      <c r="AA1488" s="54"/>
      <c r="AB1488" s="54"/>
      <c r="AC1488" s="54"/>
      <c r="AD1488" s="54"/>
      <c r="AE1488" s="54"/>
      <c r="AF1488" s="54"/>
      <c r="AG1488" s="54"/>
      <c r="AH1488" s="54"/>
      <c r="AI1488" s="54"/>
      <c r="AJ1488" s="54"/>
      <c r="AK1488" s="54"/>
      <c r="AL1488" s="54"/>
      <c r="AM1488" s="54"/>
      <c r="AN1488" s="54"/>
      <c r="AO1488" s="54"/>
      <c r="AP1488" s="54"/>
      <c r="AQ1488" s="54"/>
      <c r="AR1488" s="54"/>
      <c r="AS1488" s="54"/>
      <c r="AT1488" s="54"/>
      <c r="AU1488" s="54"/>
      <c r="AV1488" s="54"/>
      <c r="AW1488" s="54"/>
      <c r="AX1488" s="54"/>
      <c r="AY1488" s="54"/>
      <c r="AZ1488" s="54"/>
      <c r="BA1488" s="54"/>
      <c r="BB1488" s="54"/>
      <c r="BC1488" s="54"/>
      <c r="BD1488" s="54"/>
      <c r="BE1488" s="54"/>
      <c r="BF1488" s="54"/>
      <c r="BG1488" s="54"/>
      <c r="BH1488" s="54"/>
      <c r="BI1488" s="54"/>
      <c r="BJ1488" s="54"/>
      <c r="BK1488" s="54"/>
      <c r="BL1488" s="54"/>
      <c r="BM1488" s="54"/>
      <c r="BN1488" s="54"/>
      <c r="BO1488" s="54"/>
      <c r="BP1488" s="54"/>
      <c r="BQ1488" s="54"/>
      <c r="BR1488" s="54"/>
      <c r="BS1488" s="54"/>
      <c r="BT1488" s="54"/>
      <c r="BU1488" s="54"/>
      <c r="BV1488" s="54"/>
      <c r="BW1488" s="54"/>
      <c r="BX1488" s="54"/>
      <c r="BY1488" s="54"/>
      <c r="BZ1488" s="54"/>
      <c r="CA1488" s="54"/>
      <c r="CB1488" s="54"/>
      <c r="CC1488" s="54"/>
      <c r="CD1488" s="54"/>
      <c r="CE1488" s="54"/>
      <c r="CF1488" s="54"/>
      <c r="CG1488" s="54"/>
      <c r="CH1488" s="54"/>
      <c r="CI1488" s="54"/>
      <c r="CJ1488" s="54"/>
      <c r="CK1488" s="54"/>
      <c r="CL1488" s="54"/>
      <c r="CM1488" s="54"/>
      <c r="CN1488" s="54"/>
      <c r="CO1488" s="54"/>
      <c r="CP1488" s="54"/>
      <c r="CQ1488" s="54"/>
      <c r="CR1488" s="54"/>
      <c r="CS1488" s="54"/>
      <c r="CT1488" s="54"/>
      <c r="CU1488" s="54"/>
      <c r="CV1488" s="54"/>
      <c r="CW1488" s="54"/>
      <c r="CX1488" s="54"/>
      <c r="CY1488" s="54"/>
      <c r="CZ1488" s="54"/>
      <c r="DA1488" s="54"/>
      <c r="DB1488" s="54"/>
      <c r="DC1488" s="54"/>
      <c r="DD1488" s="54"/>
      <c r="DE1488" s="54"/>
      <c r="DF1488" s="54"/>
      <c r="DG1488" s="54"/>
      <c r="DH1488" s="54"/>
      <c r="DI1488" s="54"/>
      <c r="DJ1488" s="54"/>
      <c r="DK1488" s="54"/>
      <c r="DL1488" s="54"/>
      <c r="DM1488" s="54"/>
      <c r="DN1488" s="54"/>
      <c r="DO1488" s="54"/>
      <c r="DP1488" s="54"/>
      <c r="DQ1488" s="54"/>
      <c r="DR1488" s="54"/>
      <c r="DS1488" s="54"/>
      <c r="DT1488" s="54"/>
      <c r="DU1488" s="54"/>
      <c r="DV1488" s="54"/>
      <c r="DW1488" s="54"/>
      <c r="DX1488" s="54"/>
      <c r="DY1488" s="54"/>
      <c r="DZ1488" s="54"/>
      <c r="EA1488" s="54"/>
      <c r="EB1488" s="54"/>
      <c r="EC1488" s="54"/>
      <c r="ED1488" s="54"/>
      <c r="EE1488" s="54"/>
      <c r="EF1488" s="54"/>
      <c r="EG1488" s="54"/>
      <c r="EH1488" s="54"/>
      <c r="EI1488" s="54"/>
      <c r="EJ1488" s="54"/>
      <c r="EK1488" s="54"/>
      <c r="EL1488" s="54"/>
      <c r="EM1488" s="54"/>
      <c r="EN1488" s="54"/>
      <c r="EO1488" s="54"/>
      <c r="EP1488" s="54"/>
      <c r="EQ1488" s="54"/>
      <c r="ER1488" s="54"/>
      <c r="ES1488" s="54"/>
      <c r="ET1488" s="54"/>
      <c r="EU1488" s="54"/>
      <c r="EV1488" s="54"/>
      <c r="EW1488" s="54"/>
      <c r="EX1488" s="54"/>
      <c r="EY1488" s="54"/>
      <c r="EZ1488" s="54"/>
      <c r="FA1488" s="54"/>
      <c r="FB1488" s="54"/>
      <c r="FC1488" s="54"/>
      <c r="FD1488" s="54"/>
      <c r="FE1488" s="54"/>
      <c r="FF1488" s="54"/>
      <c r="FG1488" s="54"/>
      <c r="FH1488" s="54"/>
      <c r="FI1488" s="54"/>
      <c r="FJ1488" s="54"/>
      <c r="FK1488" s="54"/>
      <c r="FL1488" s="54"/>
      <c r="FM1488" s="54"/>
      <c r="FN1488" s="54"/>
      <c r="FO1488" s="54"/>
      <c r="FP1488" s="54"/>
      <c r="FQ1488" s="54"/>
      <c r="FR1488" s="54"/>
      <c r="FS1488" s="54"/>
      <c r="FT1488" s="54"/>
      <c r="FU1488" s="54"/>
      <c r="FV1488" s="54"/>
      <c r="FW1488" s="54"/>
      <c r="FX1488" s="54"/>
      <c r="FY1488" s="54"/>
      <c r="FZ1488" s="54"/>
      <c r="GA1488" s="54"/>
      <c r="GB1488" s="54"/>
      <c r="GC1488" s="54"/>
      <c r="GD1488" s="54"/>
      <c r="GE1488" s="54"/>
      <c r="GF1488" s="54"/>
      <c r="GG1488" s="54"/>
      <c r="GH1488" s="54"/>
      <c r="GI1488" s="54"/>
      <c r="GJ1488" s="54"/>
      <c r="GK1488" s="54"/>
      <c r="GL1488" s="54"/>
      <c r="GM1488" s="54"/>
    </row>
    <row r="1489" spans="1:195" s="55" customFormat="1" ht="55.2" x14ac:dyDescent="0.3">
      <c r="A1489" s="89" t="s">
        <v>17</v>
      </c>
      <c r="B1489" s="21" t="s">
        <v>1290</v>
      </c>
      <c r="C1489" s="163" t="s">
        <v>19</v>
      </c>
      <c r="D1489" s="81" t="s">
        <v>23</v>
      </c>
      <c r="E1489" s="81" t="s">
        <v>24</v>
      </c>
      <c r="F1489" s="81" t="s">
        <v>279</v>
      </c>
      <c r="G1489" s="81">
        <v>22104</v>
      </c>
      <c r="H1489" s="81" t="s">
        <v>311</v>
      </c>
      <c r="I1489" s="37" t="s">
        <v>22</v>
      </c>
      <c r="J1489" s="81" t="s">
        <v>1336</v>
      </c>
      <c r="K1489" s="81" t="s">
        <v>145</v>
      </c>
      <c r="L1489" s="157" t="s">
        <v>21</v>
      </c>
      <c r="M1489" s="5" t="s">
        <v>21</v>
      </c>
      <c r="N1489" s="26" t="s">
        <v>1337</v>
      </c>
      <c r="O1489" s="27">
        <v>1</v>
      </c>
      <c r="P1489" s="27">
        <v>20</v>
      </c>
      <c r="Q1489" s="28">
        <v>20</v>
      </c>
      <c r="R1489" s="28">
        <v>20</v>
      </c>
      <c r="S1489" s="54"/>
      <c r="T1489" s="54"/>
      <c r="U1489" s="54"/>
      <c r="V1489" s="54"/>
      <c r="W1489" s="54"/>
      <c r="X1489" s="54"/>
      <c r="Y1489" s="54"/>
      <c r="Z1489" s="54"/>
      <c r="AA1489" s="54"/>
      <c r="AB1489" s="54"/>
      <c r="AC1489" s="54"/>
      <c r="AD1489" s="54"/>
      <c r="AE1489" s="54"/>
      <c r="AF1489" s="54"/>
      <c r="AG1489" s="54"/>
      <c r="AH1489" s="54"/>
      <c r="AI1489" s="54"/>
      <c r="AJ1489" s="54"/>
      <c r="AK1489" s="54"/>
      <c r="AL1489" s="54"/>
      <c r="AM1489" s="54"/>
      <c r="AN1489" s="54"/>
      <c r="AO1489" s="54"/>
      <c r="AP1489" s="54"/>
      <c r="AQ1489" s="54"/>
      <c r="AR1489" s="54"/>
      <c r="AS1489" s="54"/>
      <c r="AT1489" s="54"/>
      <c r="AU1489" s="54"/>
      <c r="AV1489" s="54"/>
      <c r="AW1489" s="54"/>
      <c r="AX1489" s="54"/>
      <c r="AY1489" s="54"/>
      <c r="AZ1489" s="54"/>
      <c r="BA1489" s="54"/>
      <c r="BB1489" s="54"/>
      <c r="BC1489" s="54"/>
      <c r="BD1489" s="54"/>
      <c r="BE1489" s="54"/>
      <c r="BF1489" s="54"/>
      <c r="BG1489" s="54"/>
      <c r="BH1489" s="54"/>
      <c r="BI1489" s="54"/>
      <c r="BJ1489" s="54"/>
      <c r="BK1489" s="54"/>
      <c r="BL1489" s="54"/>
      <c r="BM1489" s="54"/>
      <c r="BN1489" s="54"/>
      <c r="BO1489" s="54"/>
      <c r="BP1489" s="54"/>
      <c r="BQ1489" s="54"/>
      <c r="BR1489" s="54"/>
      <c r="BS1489" s="54"/>
      <c r="BT1489" s="54"/>
      <c r="BU1489" s="54"/>
      <c r="BV1489" s="54"/>
      <c r="BW1489" s="54"/>
      <c r="BX1489" s="54"/>
      <c r="BY1489" s="54"/>
      <c r="BZ1489" s="54"/>
      <c r="CA1489" s="54"/>
      <c r="CB1489" s="54"/>
      <c r="CC1489" s="54"/>
      <c r="CD1489" s="54"/>
      <c r="CE1489" s="54"/>
      <c r="CF1489" s="54"/>
      <c r="CG1489" s="54"/>
      <c r="CH1489" s="54"/>
      <c r="CI1489" s="54"/>
      <c r="CJ1489" s="54"/>
      <c r="CK1489" s="54"/>
      <c r="CL1489" s="54"/>
      <c r="CM1489" s="54"/>
      <c r="CN1489" s="54"/>
      <c r="CO1489" s="54"/>
      <c r="CP1489" s="54"/>
      <c r="CQ1489" s="54"/>
      <c r="CR1489" s="54"/>
      <c r="CS1489" s="54"/>
      <c r="CT1489" s="54"/>
      <c r="CU1489" s="54"/>
      <c r="CV1489" s="54"/>
      <c r="CW1489" s="54"/>
      <c r="CX1489" s="54"/>
      <c r="CY1489" s="54"/>
      <c r="CZ1489" s="54"/>
      <c r="DA1489" s="54"/>
      <c r="DB1489" s="54"/>
      <c r="DC1489" s="54"/>
      <c r="DD1489" s="54"/>
      <c r="DE1489" s="54"/>
      <c r="DF1489" s="54"/>
      <c r="DG1489" s="54"/>
      <c r="DH1489" s="54"/>
      <c r="DI1489" s="54"/>
      <c r="DJ1489" s="54"/>
      <c r="DK1489" s="54"/>
      <c r="DL1489" s="54"/>
      <c r="DM1489" s="54"/>
      <c r="DN1489" s="54"/>
      <c r="DO1489" s="54"/>
      <c r="DP1489" s="54"/>
      <c r="DQ1489" s="54"/>
      <c r="DR1489" s="54"/>
      <c r="DS1489" s="54"/>
      <c r="DT1489" s="54"/>
      <c r="DU1489" s="54"/>
      <c r="DV1489" s="54"/>
      <c r="DW1489" s="54"/>
      <c r="DX1489" s="54"/>
      <c r="DY1489" s="54"/>
      <c r="DZ1489" s="54"/>
      <c r="EA1489" s="54"/>
      <c r="EB1489" s="54"/>
      <c r="EC1489" s="54"/>
      <c r="ED1489" s="54"/>
      <c r="EE1489" s="54"/>
      <c r="EF1489" s="54"/>
      <c r="EG1489" s="54"/>
      <c r="EH1489" s="54"/>
      <c r="EI1489" s="54"/>
      <c r="EJ1489" s="54"/>
      <c r="EK1489" s="54"/>
      <c r="EL1489" s="54"/>
      <c r="EM1489" s="54"/>
      <c r="EN1489" s="54"/>
      <c r="EO1489" s="54"/>
      <c r="EP1489" s="54"/>
      <c r="EQ1489" s="54"/>
      <c r="ER1489" s="54"/>
      <c r="ES1489" s="54"/>
      <c r="ET1489" s="54"/>
      <c r="EU1489" s="54"/>
      <c r="EV1489" s="54"/>
      <c r="EW1489" s="54"/>
      <c r="EX1489" s="54"/>
      <c r="EY1489" s="54"/>
      <c r="EZ1489" s="54"/>
      <c r="FA1489" s="54"/>
      <c r="FB1489" s="54"/>
      <c r="FC1489" s="54"/>
      <c r="FD1489" s="54"/>
      <c r="FE1489" s="54"/>
      <c r="FF1489" s="54"/>
      <c r="FG1489" s="54"/>
      <c r="FH1489" s="54"/>
      <c r="FI1489" s="54"/>
      <c r="FJ1489" s="54"/>
      <c r="FK1489" s="54"/>
      <c r="FL1489" s="54"/>
      <c r="FM1489" s="54"/>
      <c r="FN1489" s="54"/>
      <c r="FO1489" s="54"/>
      <c r="FP1489" s="54"/>
      <c r="FQ1489" s="54"/>
      <c r="FR1489" s="54"/>
      <c r="FS1489" s="54"/>
      <c r="FT1489" s="54"/>
      <c r="FU1489" s="54"/>
      <c r="FV1489" s="54"/>
      <c r="FW1489" s="54"/>
      <c r="FX1489" s="54"/>
      <c r="FY1489" s="54"/>
      <c r="FZ1489" s="54"/>
      <c r="GA1489" s="54"/>
      <c r="GB1489" s="54"/>
      <c r="GC1489" s="54"/>
      <c r="GD1489" s="54"/>
      <c r="GE1489" s="54"/>
      <c r="GF1489" s="54"/>
      <c r="GG1489" s="54"/>
      <c r="GH1489" s="54"/>
      <c r="GI1489" s="54"/>
      <c r="GJ1489" s="54"/>
      <c r="GK1489" s="54"/>
      <c r="GL1489" s="54"/>
      <c r="GM1489" s="54"/>
    </row>
    <row r="1490" spans="1:195" s="55" customFormat="1" ht="55.2" x14ac:dyDescent="0.3">
      <c r="A1490" s="89" t="s">
        <v>17</v>
      </c>
      <c r="B1490" s="21" t="s">
        <v>1290</v>
      </c>
      <c r="C1490" s="163" t="s">
        <v>19</v>
      </c>
      <c r="D1490" s="81" t="s">
        <v>23</v>
      </c>
      <c r="E1490" s="81" t="s">
        <v>24</v>
      </c>
      <c r="F1490" s="81" t="s">
        <v>279</v>
      </c>
      <c r="G1490" s="81">
        <v>22104</v>
      </c>
      <c r="H1490" s="81" t="s">
        <v>311</v>
      </c>
      <c r="I1490" s="37" t="s">
        <v>22</v>
      </c>
      <c r="J1490" s="81" t="s">
        <v>1338</v>
      </c>
      <c r="K1490" s="81" t="s">
        <v>1339</v>
      </c>
      <c r="L1490" s="157" t="s">
        <v>21</v>
      </c>
      <c r="M1490" s="5" t="s">
        <v>21</v>
      </c>
      <c r="N1490" s="26" t="s">
        <v>373</v>
      </c>
      <c r="O1490" s="27">
        <v>4</v>
      </c>
      <c r="P1490" s="27">
        <v>30</v>
      </c>
      <c r="Q1490" s="28">
        <v>120</v>
      </c>
      <c r="R1490" s="28">
        <v>120</v>
      </c>
      <c r="S1490" s="54"/>
      <c r="T1490" s="54"/>
      <c r="U1490" s="54"/>
      <c r="V1490" s="54"/>
      <c r="W1490" s="54"/>
      <c r="X1490" s="54"/>
      <c r="Y1490" s="54"/>
      <c r="Z1490" s="54"/>
      <c r="AA1490" s="54"/>
      <c r="AB1490" s="54"/>
      <c r="AC1490" s="54"/>
      <c r="AD1490" s="54"/>
      <c r="AE1490" s="54"/>
      <c r="AF1490" s="54"/>
      <c r="AG1490" s="54"/>
      <c r="AH1490" s="54"/>
      <c r="AI1490" s="54"/>
      <c r="AJ1490" s="54"/>
      <c r="AK1490" s="54"/>
      <c r="AL1490" s="54"/>
      <c r="AM1490" s="54"/>
      <c r="AN1490" s="54"/>
      <c r="AO1490" s="54"/>
      <c r="AP1490" s="54"/>
      <c r="AQ1490" s="54"/>
      <c r="AR1490" s="54"/>
      <c r="AS1490" s="54"/>
      <c r="AT1490" s="54"/>
      <c r="AU1490" s="54"/>
      <c r="AV1490" s="54"/>
      <c r="AW1490" s="54"/>
      <c r="AX1490" s="54"/>
      <c r="AY1490" s="54"/>
      <c r="AZ1490" s="54"/>
      <c r="BA1490" s="54"/>
      <c r="BB1490" s="54"/>
      <c r="BC1490" s="54"/>
      <c r="BD1490" s="54"/>
      <c r="BE1490" s="54"/>
      <c r="BF1490" s="54"/>
      <c r="BG1490" s="54"/>
      <c r="BH1490" s="54"/>
      <c r="BI1490" s="54"/>
      <c r="BJ1490" s="54"/>
      <c r="BK1490" s="54"/>
      <c r="BL1490" s="54"/>
      <c r="BM1490" s="54"/>
      <c r="BN1490" s="54"/>
      <c r="BO1490" s="54"/>
      <c r="BP1490" s="54"/>
      <c r="BQ1490" s="54"/>
      <c r="BR1490" s="54"/>
      <c r="BS1490" s="54"/>
      <c r="BT1490" s="54"/>
      <c r="BU1490" s="54"/>
      <c r="BV1490" s="54"/>
      <c r="BW1490" s="54"/>
      <c r="BX1490" s="54"/>
      <c r="BY1490" s="54"/>
      <c r="BZ1490" s="54"/>
      <c r="CA1490" s="54"/>
      <c r="CB1490" s="54"/>
      <c r="CC1490" s="54"/>
      <c r="CD1490" s="54"/>
      <c r="CE1490" s="54"/>
      <c r="CF1490" s="54"/>
      <c r="CG1490" s="54"/>
      <c r="CH1490" s="54"/>
      <c r="CI1490" s="54"/>
      <c r="CJ1490" s="54"/>
      <c r="CK1490" s="54"/>
      <c r="CL1490" s="54"/>
      <c r="CM1490" s="54"/>
      <c r="CN1490" s="54"/>
      <c r="CO1490" s="54"/>
      <c r="CP1490" s="54"/>
      <c r="CQ1490" s="54"/>
      <c r="CR1490" s="54"/>
      <c r="CS1490" s="54"/>
      <c r="CT1490" s="54"/>
      <c r="CU1490" s="54"/>
      <c r="CV1490" s="54"/>
      <c r="CW1490" s="54"/>
      <c r="CX1490" s="54"/>
      <c r="CY1490" s="54"/>
      <c r="CZ1490" s="54"/>
      <c r="DA1490" s="54"/>
      <c r="DB1490" s="54"/>
      <c r="DC1490" s="54"/>
      <c r="DD1490" s="54"/>
      <c r="DE1490" s="54"/>
      <c r="DF1490" s="54"/>
      <c r="DG1490" s="54"/>
      <c r="DH1490" s="54"/>
      <c r="DI1490" s="54"/>
      <c r="DJ1490" s="54"/>
      <c r="DK1490" s="54"/>
      <c r="DL1490" s="54"/>
      <c r="DM1490" s="54"/>
      <c r="DN1490" s="54"/>
      <c r="DO1490" s="54"/>
      <c r="DP1490" s="54"/>
      <c r="DQ1490" s="54"/>
      <c r="DR1490" s="54"/>
      <c r="DS1490" s="54"/>
      <c r="DT1490" s="54"/>
      <c r="DU1490" s="54"/>
      <c r="DV1490" s="54"/>
      <c r="DW1490" s="54"/>
      <c r="DX1490" s="54"/>
      <c r="DY1490" s="54"/>
      <c r="DZ1490" s="54"/>
      <c r="EA1490" s="54"/>
      <c r="EB1490" s="54"/>
      <c r="EC1490" s="54"/>
      <c r="ED1490" s="54"/>
      <c r="EE1490" s="54"/>
      <c r="EF1490" s="54"/>
      <c r="EG1490" s="54"/>
      <c r="EH1490" s="54"/>
      <c r="EI1490" s="54"/>
      <c r="EJ1490" s="54"/>
      <c r="EK1490" s="54"/>
      <c r="EL1490" s="54"/>
      <c r="EM1490" s="54"/>
      <c r="EN1490" s="54"/>
      <c r="EO1490" s="54"/>
      <c r="EP1490" s="54"/>
      <c r="EQ1490" s="54"/>
      <c r="ER1490" s="54"/>
      <c r="ES1490" s="54"/>
      <c r="ET1490" s="54"/>
      <c r="EU1490" s="54"/>
      <c r="EV1490" s="54"/>
      <c r="EW1490" s="54"/>
      <c r="EX1490" s="54"/>
      <c r="EY1490" s="54"/>
      <c r="EZ1490" s="54"/>
      <c r="FA1490" s="54"/>
      <c r="FB1490" s="54"/>
      <c r="FC1490" s="54"/>
      <c r="FD1490" s="54"/>
      <c r="FE1490" s="54"/>
      <c r="FF1490" s="54"/>
      <c r="FG1490" s="54"/>
      <c r="FH1490" s="54"/>
      <c r="FI1490" s="54"/>
      <c r="FJ1490" s="54"/>
      <c r="FK1490" s="54"/>
      <c r="FL1490" s="54"/>
      <c r="FM1490" s="54"/>
      <c r="FN1490" s="54"/>
      <c r="FO1490" s="54"/>
      <c r="FP1490" s="54"/>
      <c r="FQ1490" s="54"/>
      <c r="FR1490" s="54"/>
      <c r="FS1490" s="54"/>
      <c r="FT1490" s="54"/>
      <c r="FU1490" s="54"/>
      <c r="FV1490" s="54"/>
      <c r="FW1490" s="54"/>
      <c r="FX1490" s="54"/>
      <c r="FY1490" s="54"/>
      <c r="FZ1490" s="54"/>
      <c r="GA1490" s="54"/>
      <c r="GB1490" s="54"/>
      <c r="GC1490" s="54"/>
      <c r="GD1490" s="54"/>
      <c r="GE1490" s="54"/>
      <c r="GF1490" s="54"/>
      <c r="GG1490" s="54"/>
      <c r="GH1490" s="54"/>
      <c r="GI1490" s="54"/>
      <c r="GJ1490" s="54"/>
      <c r="GK1490" s="54"/>
      <c r="GL1490" s="54"/>
      <c r="GM1490" s="54"/>
    </row>
    <row r="1491" spans="1:195" s="55" customFormat="1" ht="55.2" x14ac:dyDescent="0.3">
      <c r="A1491" s="89" t="s">
        <v>17</v>
      </c>
      <c r="B1491" s="21" t="s">
        <v>1290</v>
      </c>
      <c r="C1491" s="163" t="s">
        <v>19</v>
      </c>
      <c r="D1491" s="81" t="s">
        <v>23</v>
      </c>
      <c r="E1491" s="81" t="s">
        <v>24</v>
      </c>
      <c r="F1491" s="81" t="s">
        <v>279</v>
      </c>
      <c r="G1491" s="81">
        <v>22104</v>
      </c>
      <c r="H1491" s="81" t="s">
        <v>311</v>
      </c>
      <c r="I1491" s="37" t="s">
        <v>22</v>
      </c>
      <c r="J1491" s="81" t="s">
        <v>1338</v>
      </c>
      <c r="K1491" s="81" t="s">
        <v>1339</v>
      </c>
      <c r="L1491" s="157" t="s">
        <v>21</v>
      </c>
      <c r="M1491" s="5" t="s">
        <v>21</v>
      </c>
      <c r="N1491" s="26" t="s">
        <v>373</v>
      </c>
      <c r="O1491" s="27">
        <v>1</v>
      </c>
      <c r="P1491" s="27">
        <v>47</v>
      </c>
      <c r="Q1491" s="28">
        <v>47</v>
      </c>
      <c r="R1491" s="28">
        <v>47</v>
      </c>
      <c r="S1491" s="54"/>
      <c r="T1491" s="54"/>
      <c r="U1491" s="54"/>
      <c r="V1491" s="54"/>
      <c r="W1491" s="54"/>
      <c r="X1491" s="54"/>
      <c r="Y1491" s="54"/>
      <c r="Z1491" s="54"/>
      <c r="AA1491" s="54"/>
      <c r="AB1491" s="54"/>
      <c r="AC1491" s="54"/>
      <c r="AD1491" s="54"/>
      <c r="AE1491" s="54"/>
      <c r="AF1491" s="54"/>
      <c r="AG1491" s="54"/>
      <c r="AH1491" s="54"/>
      <c r="AI1491" s="54"/>
      <c r="AJ1491" s="54"/>
      <c r="AK1491" s="54"/>
      <c r="AL1491" s="54"/>
      <c r="AM1491" s="54"/>
      <c r="AN1491" s="54"/>
      <c r="AO1491" s="54"/>
      <c r="AP1491" s="54"/>
      <c r="AQ1491" s="54"/>
      <c r="AR1491" s="54"/>
      <c r="AS1491" s="54"/>
      <c r="AT1491" s="54"/>
      <c r="AU1491" s="54"/>
      <c r="AV1491" s="54"/>
      <c r="AW1491" s="54"/>
      <c r="AX1491" s="54"/>
      <c r="AY1491" s="54"/>
      <c r="AZ1491" s="54"/>
      <c r="BA1491" s="54"/>
      <c r="BB1491" s="54"/>
      <c r="BC1491" s="54"/>
      <c r="BD1491" s="54"/>
      <c r="BE1491" s="54"/>
      <c r="BF1491" s="54"/>
      <c r="BG1491" s="54"/>
      <c r="BH1491" s="54"/>
      <c r="BI1491" s="54"/>
      <c r="BJ1491" s="54"/>
      <c r="BK1491" s="54"/>
      <c r="BL1491" s="54"/>
      <c r="BM1491" s="54"/>
      <c r="BN1491" s="54"/>
      <c r="BO1491" s="54"/>
      <c r="BP1491" s="54"/>
      <c r="BQ1491" s="54"/>
      <c r="BR1491" s="54"/>
      <c r="BS1491" s="54"/>
      <c r="BT1491" s="54"/>
      <c r="BU1491" s="54"/>
      <c r="BV1491" s="54"/>
      <c r="BW1491" s="54"/>
      <c r="BX1491" s="54"/>
      <c r="BY1491" s="54"/>
      <c r="BZ1491" s="54"/>
      <c r="CA1491" s="54"/>
      <c r="CB1491" s="54"/>
      <c r="CC1491" s="54"/>
      <c r="CD1491" s="54"/>
      <c r="CE1491" s="54"/>
      <c r="CF1491" s="54"/>
      <c r="CG1491" s="54"/>
      <c r="CH1491" s="54"/>
      <c r="CI1491" s="54"/>
      <c r="CJ1491" s="54"/>
      <c r="CK1491" s="54"/>
      <c r="CL1491" s="54"/>
      <c r="CM1491" s="54"/>
      <c r="CN1491" s="54"/>
      <c r="CO1491" s="54"/>
      <c r="CP1491" s="54"/>
      <c r="CQ1491" s="54"/>
      <c r="CR1491" s="54"/>
      <c r="CS1491" s="54"/>
      <c r="CT1491" s="54"/>
      <c r="CU1491" s="54"/>
      <c r="CV1491" s="54"/>
      <c r="CW1491" s="54"/>
      <c r="CX1491" s="54"/>
      <c r="CY1491" s="54"/>
      <c r="CZ1491" s="54"/>
      <c r="DA1491" s="54"/>
      <c r="DB1491" s="54"/>
      <c r="DC1491" s="54"/>
      <c r="DD1491" s="54"/>
      <c r="DE1491" s="54"/>
      <c r="DF1491" s="54"/>
      <c r="DG1491" s="54"/>
      <c r="DH1491" s="54"/>
      <c r="DI1491" s="54"/>
      <c r="DJ1491" s="54"/>
      <c r="DK1491" s="54"/>
      <c r="DL1491" s="54"/>
      <c r="DM1491" s="54"/>
      <c r="DN1491" s="54"/>
      <c r="DO1491" s="54"/>
      <c r="DP1491" s="54"/>
      <c r="DQ1491" s="54"/>
      <c r="DR1491" s="54"/>
      <c r="DS1491" s="54"/>
      <c r="DT1491" s="54"/>
      <c r="DU1491" s="54"/>
      <c r="DV1491" s="54"/>
      <c r="DW1491" s="54"/>
      <c r="DX1491" s="54"/>
      <c r="DY1491" s="54"/>
      <c r="DZ1491" s="54"/>
      <c r="EA1491" s="54"/>
      <c r="EB1491" s="54"/>
      <c r="EC1491" s="54"/>
      <c r="ED1491" s="54"/>
      <c r="EE1491" s="54"/>
      <c r="EF1491" s="54"/>
      <c r="EG1491" s="54"/>
      <c r="EH1491" s="54"/>
      <c r="EI1491" s="54"/>
      <c r="EJ1491" s="54"/>
      <c r="EK1491" s="54"/>
      <c r="EL1491" s="54"/>
      <c r="EM1491" s="54"/>
      <c r="EN1491" s="54"/>
      <c r="EO1491" s="54"/>
      <c r="EP1491" s="54"/>
      <c r="EQ1491" s="54"/>
      <c r="ER1491" s="54"/>
      <c r="ES1491" s="54"/>
      <c r="ET1491" s="54"/>
      <c r="EU1491" s="54"/>
      <c r="EV1491" s="54"/>
      <c r="EW1491" s="54"/>
      <c r="EX1491" s="54"/>
      <c r="EY1491" s="54"/>
      <c r="EZ1491" s="54"/>
      <c r="FA1491" s="54"/>
      <c r="FB1491" s="54"/>
      <c r="FC1491" s="54"/>
      <c r="FD1491" s="54"/>
      <c r="FE1491" s="54"/>
      <c r="FF1491" s="54"/>
      <c r="FG1491" s="54"/>
      <c r="FH1491" s="54"/>
      <c r="FI1491" s="54"/>
      <c r="FJ1491" s="54"/>
      <c r="FK1491" s="54"/>
      <c r="FL1491" s="54"/>
      <c r="FM1491" s="54"/>
      <c r="FN1491" s="54"/>
      <c r="FO1491" s="54"/>
      <c r="FP1491" s="54"/>
      <c r="FQ1491" s="54"/>
      <c r="FR1491" s="54"/>
      <c r="FS1491" s="54"/>
      <c r="FT1491" s="54"/>
      <c r="FU1491" s="54"/>
      <c r="FV1491" s="54"/>
      <c r="FW1491" s="54"/>
      <c r="FX1491" s="54"/>
      <c r="FY1491" s="54"/>
      <c r="FZ1491" s="54"/>
      <c r="GA1491" s="54"/>
      <c r="GB1491" s="54"/>
      <c r="GC1491" s="54"/>
      <c r="GD1491" s="54"/>
      <c r="GE1491" s="54"/>
      <c r="GF1491" s="54"/>
      <c r="GG1491" s="54"/>
      <c r="GH1491" s="54"/>
      <c r="GI1491" s="54"/>
      <c r="GJ1491" s="54"/>
      <c r="GK1491" s="54"/>
      <c r="GL1491" s="54"/>
      <c r="GM1491" s="54"/>
    </row>
    <row r="1492" spans="1:195" s="55" customFormat="1" ht="55.2" x14ac:dyDescent="0.3">
      <c r="A1492" s="89" t="s">
        <v>17</v>
      </c>
      <c r="B1492" s="21" t="s">
        <v>1290</v>
      </c>
      <c r="C1492" s="163" t="s">
        <v>19</v>
      </c>
      <c r="D1492" s="81" t="s">
        <v>23</v>
      </c>
      <c r="E1492" s="81" t="s">
        <v>24</v>
      </c>
      <c r="F1492" s="81" t="s">
        <v>279</v>
      </c>
      <c r="G1492" s="81">
        <v>22104</v>
      </c>
      <c r="H1492" s="81" t="s">
        <v>311</v>
      </c>
      <c r="I1492" s="37" t="s">
        <v>22</v>
      </c>
      <c r="J1492" s="81" t="s">
        <v>1332</v>
      </c>
      <c r="K1492" s="81" t="s">
        <v>1333</v>
      </c>
      <c r="L1492" s="157" t="s">
        <v>21</v>
      </c>
      <c r="M1492" s="5" t="s">
        <v>21</v>
      </c>
      <c r="N1492" s="26" t="s">
        <v>261</v>
      </c>
      <c r="O1492" s="27">
        <v>1</v>
      </c>
      <c r="P1492" s="27">
        <v>92</v>
      </c>
      <c r="Q1492" s="28">
        <v>92</v>
      </c>
      <c r="R1492" s="28">
        <v>92</v>
      </c>
      <c r="S1492" s="54"/>
      <c r="T1492" s="54"/>
      <c r="U1492" s="54"/>
      <c r="V1492" s="54"/>
      <c r="W1492" s="54"/>
      <c r="X1492" s="54"/>
      <c r="Y1492" s="54"/>
      <c r="Z1492" s="54"/>
      <c r="AA1492" s="54"/>
      <c r="AB1492" s="54"/>
      <c r="AC1492" s="54"/>
      <c r="AD1492" s="54"/>
      <c r="AE1492" s="54"/>
      <c r="AF1492" s="54"/>
      <c r="AG1492" s="54"/>
      <c r="AH1492" s="54"/>
      <c r="AI1492" s="54"/>
      <c r="AJ1492" s="54"/>
      <c r="AK1492" s="54"/>
      <c r="AL1492" s="54"/>
      <c r="AM1492" s="54"/>
      <c r="AN1492" s="54"/>
      <c r="AO1492" s="54"/>
      <c r="AP1492" s="54"/>
      <c r="AQ1492" s="54"/>
      <c r="AR1492" s="54"/>
      <c r="AS1492" s="54"/>
      <c r="AT1492" s="54"/>
      <c r="AU1492" s="54"/>
      <c r="AV1492" s="54"/>
      <c r="AW1492" s="54"/>
      <c r="AX1492" s="54"/>
      <c r="AY1492" s="54"/>
      <c r="AZ1492" s="54"/>
      <c r="BA1492" s="54"/>
      <c r="BB1492" s="54"/>
      <c r="BC1492" s="54"/>
      <c r="BD1492" s="54"/>
      <c r="BE1492" s="54"/>
      <c r="BF1492" s="54"/>
      <c r="BG1492" s="54"/>
      <c r="BH1492" s="54"/>
      <c r="BI1492" s="54"/>
      <c r="BJ1492" s="54"/>
      <c r="BK1492" s="54"/>
      <c r="BL1492" s="54"/>
      <c r="BM1492" s="54"/>
      <c r="BN1492" s="54"/>
      <c r="BO1492" s="54"/>
      <c r="BP1492" s="54"/>
      <c r="BQ1492" s="54"/>
      <c r="BR1492" s="54"/>
      <c r="BS1492" s="54"/>
      <c r="BT1492" s="54"/>
      <c r="BU1492" s="54"/>
      <c r="BV1492" s="54"/>
      <c r="BW1492" s="54"/>
      <c r="BX1492" s="54"/>
      <c r="BY1492" s="54"/>
      <c r="BZ1492" s="54"/>
      <c r="CA1492" s="54"/>
      <c r="CB1492" s="54"/>
      <c r="CC1492" s="54"/>
      <c r="CD1492" s="54"/>
      <c r="CE1492" s="54"/>
      <c r="CF1492" s="54"/>
      <c r="CG1492" s="54"/>
      <c r="CH1492" s="54"/>
      <c r="CI1492" s="54"/>
      <c r="CJ1492" s="54"/>
      <c r="CK1492" s="54"/>
      <c r="CL1492" s="54"/>
      <c r="CM1492" s="54"/>
      <c r="CN1492" s="54"/>
      <c r="CO1492" s="54"/>
      <c r="CP1492" s="54"/>
      <c r="CQ1492" s="54"/>
      <c r="CR1492" s="54"/>
      <c r="CS1492" s="54"/>
      <c r="CT1492" s="54"/>
      <c r="CU1492" s="54"/>
      <c r="CV1492" s="54"/>
      <c r="CW1492" s="54"/>
      <c r="CX1492" s="54"/>
      <c r="CY1492" s="54"/>
      <c r="CZ1492" s="54"/>
      <c r="DA1492" s="54"/>
      <c r="DB1492" s="54"/>
      <c r="DC1492" s="54"/>
      <c r="DD1492" s="54"/>
      <c r="DE1492" s="54"/>
      <c r="DF1492" s="54"/>
      <c r="DG1492" s="54"/>
      <c r="DH1492" s="54"/>
      <c r="DI1492" s="54"/>
      <c r="DJ1492" s="54"/>
      <c r="DK1492" s="54"/>
      <c r="DL1492" s="54"/>
      <c r="DM1492" s="54"/>
      <c r="DN1492" s="54"/>
      <c r="DO1492" s="54"/>
      <c r="DP1492" s="54"/>
      <c r="DQ1492" s="54"/>
      <c r="DR1492" s="54"/>
      <c r="DS1492" s="54"/>
      <c r="DT1492" s="54"/>
      <c r="DU1492" s="54"/>
      <c r="DV1492" s="54"/>
      <c r="DW1492" s="54"/>
      <c r="DX1492" s="54"/>
      <c r="DY1492" s="54"/>
      <c r="DZ1492" s="54"/>
      <c r="EA1492" s="54"/>
      <c r="EB1492" s="54"/>
      <c r="EC1492" s="54"/>
      <c r="ED1492" s="54"/>
      <c r="EE1492" s="54"/>
      <c r="EF1492" s="54"/>
      <c r="EG1492" s="54"/>
      <c r="EH1492" s="54"/>
      <c r="EI1492" s="54"/>
      <c r="EJ1492" s="54"/>
      <c r="EK1492" s="54"/>
      <c r="EL1492" s="54"/>
      <c r="EM1492" s="54"/>
      <c r="EN1492" s="54"/>
      <c r="EO1492" s="54"/>
      <c r="EP1492" s="54"/>
      <c r="EQ1492" s="54"/>
      <c r="ER1492" s="54"/>
      <c r="ES1492" s="54"/>
      <c r="ET1492" s="54"/>
      <c r="EU1492" s="54"/>
      <c r="EV1492" s="54"/>
      <c r="EW1492" s="54"/>
      <c r="EX1492" s="54"/>
      <c r="EY1492" s="54"/>
      <c r="EZ1492" s="54"/>
      <c r="FA1492" s="54"/>
      <c r="FB1492" s="54"/>
      <c r="FC1492" s="54"/>
      <c r="FD1492" s="54"/>
      <c r="FE1492" s="54"/>
      <c r="FF1492" s="54"/>
      <c r="FG1492" s="54"/>
      <c r="FH1492" s="54"/>
      <c r="FI1492" s="54"/>
      <c r="FJ1492" s="54"/>
      <c r="FK1492" s="54"/>
      <c r="FL1492" s="54"/>
      <c r="FM1492" s="54"/>
      <c r="FN1492" s="54"/>
      <c r="FO1492" s="54"/>
      <c r="FP1492" s="54"/>
      <c r="FQ1492" s="54"/>
      <c r="FR1492" s="54"/>
      <c r="FS1492" s="54"/>
      <c r="FT1492" s="54"/>
      <c r="FU1492" s="54"/>
      <c r="FV1492" s="54"/>
      <c r="FW1492" s="54"/>
      <c r="FX1492" s="54"/>
      <c r="FY1492" s="54"/>
      <c r="FZ1492" s="54"/>
      <c r="GA1492" s="54"/>
      <c r="GB1492" s="54"/>
      <c r="GC1492" s="54"/>
      <c r="GD1492" s="54"/>
      <c r="GE1492" s="54"/>
      <c r="GF1492" s="54"/>
      <c r="GG1492" s="54"/>
      <c r="GH1492" s="54"/>
      <c r="GI1492" s="54"/>
      <c r="GJ1492" s="54"/>
      <c r="GK1492" s="54"/>
      <c r="GL1492" s="54"/>
      <c r="GM1492" s="54"/>
    </row>
    <row r="1493" spans="1:195" s="55" customFormat="1" ht="55.2" x14ac:dyDescent="0.3">
      <c r="A1493" s="89" t="s">
        <v>17</v>
      </c>
      <c r="B1493" s="21" t="s">
        <v>1290</v>
      </c>
      <c r="C1493" s="163" t="s">
        <v>19</v>
      </c>
      <c r="D1493" s="81" t="s">
        <v>23</v>
      </c>
      <c r="E1493" s="81" t="s">
        <v>24</v>
      </c>
      <c r="F1493" s="81" t="s">
        <v>279</v>
      </c>
      <c r="G1493" s="81">
        <v>22104</v>
      </c>
      <c r="H1493" s="81" t="s">
        <v>311</v>
      </c>
      <c r="I1493" s="37" t="s">
        <v>22</v>
      </c>
      <c r="J1493" s="81" t="s">
        <v>1332</v>
      </c>
      <c r="K1493" s="81" t="s">
        <v>1333</v>
      </c>
      <c r="L1493" s="157" t="s">
        <v>21</v>
      </c>
      <c r="M1493" s="5" t="s">
        <v>21</v>
      </c>
      <c r="N1493" s="26" t="s">
        <v>261</v>
      </c>
      <c r="O1493" s="27">
        <v>3</v>
      </c>
      <c r="P1493" s="27">
        <v>25</v>
      </c>
      <c r="Q1493" s="28">
        <v>75</v>
      </c>
      <c r="R1493" s="28">
        <v>75</v>
      </c>
      <c r="S1493" s="54"/>
      <c r="T1493" s="54"/>
      <c r="U1493" s="54"/>
      <c r="V1493" s="54"/>
      <c r="W1493" s="54"/>
      <c r="X1493" s="54"/>
      <c r="Y1493" s="54"/>
      <c r="Z1493" s="54"/>
      <c r="AA1493" s="54"/>
      <c r="AB1493" s="54"/>
      <c r="AC1493" s="54"/>
      <c r="AD1493" s="54"/>
      <c r="AE1493" s="54"/>
      <c r="AF1493" s="54"/>
      <c r="AG1493" s="54"/>
      <c r="AH1493" s="54"/>
      <c r="AI1493" s="54"/>
      <c r="AJ1493" s="54"/>
      <c r="AK1493" s="54"/>
      <c r="AL1493" s="54"/>
      <c r="AM1493" s="54"/>
      <c r="AN1493" s="54"/>
      <c r="AO1493" s="54"/>
      <c r="AP1493" s="54"/>
      <c r="AQ1493" s="54"/>
      <c r="AR1493" s="54"/>
      <c r="AS1493" s="54"/>
      <c r="AT1493" s="54"/>
      <c r="AU1493" s="54"/>
      <c r="AV1493" s="54"/>
      <c r="AW1493" s="54"/>
      <c r="AX1493" s="54"/>
      <c r="AY1493" s="54"/>
      <c r="AZ1493" s="54"/>
      <c r="BA1493" s="54"/>
      <c r="BB1493" s="54"/>
      <c r="BC1493" s="54"/>
      <c r="BD1493" s="54"/>
      <c r="BE1493" s="54"/>
      <c r="BF1493" s="54"/>
      <c r="BG1493" s="54"/>
      <c r="BH1493" s="54"/>
      <c r="BI1493" s="54"/>
      <c r="BJ1493" s="54"/>
      <c r="BK1493" s="54"/>
      <c r="BL1493" s="54"/>
      <c r="BM1493" s="54"/>
      <c r="BN1493" s="54"/>
      <c r="BO1493" s="54"/>
      <c r="BP1493" s="54"/>
      <c r="BQ1493" s="54"/>
      <c r="BR1493" s="54"/>
      <c r="BS1493" s="54"/>
      <c r="BT1493" s="54"/>
      <c r="BU1493" s="54"/>
      <c r="BV1493" s="54"/>
      <c r="BW1493" s="54"/>
      <c r="BX1493" s="54"/>
      <c r="BY1493" s="54"/>
      <c r="BZ1493" s="54"/>
      <c r="CA1493" s="54"/>
      <c r="CB1493" s="54"/>
      <c r="CC1493" s="54"/>
      <c r="CD1493" s="54"/>
      <c r="CE1493" s="54"/>
      <c r="CF1493" s="54"/>
      <c r="CG1493" s="54"/>
      <c r="CH1493" s="54"/>
      <c r="CI1493" s="54"/>
      <c r="CJ1493" s="54"/>
      <c r="CK1493" s="54"/>
      <c r="CL1493" s="54"/>
      <c r="CM1493" s="54"/>
      <c r="CN1493" s="54"/>
      <c r="CO1493" s="54"/>
      <c r="CP1493" s="54"/>
      <c r="CQ1493" s="54"/>
      <c r="CR1493" s="54"/>
      <c r="CS1493" s="54"/>
      <c r="CT1493" s="54"/>
      <c r="CU1493" s="54"/>
      <c r="CV1493" s="54"/>
      <c r="CW1493" s="54"/>
      <c r="CX1493" s="54"/>
      <c r="CY1493" s="54"/>
      <c r="CZ1493" s="54"/>
      <c r="DA1493" s="54"/>
      <c r="DB1493" s="54"/>
      <c r="DC1493" s="54"/>
      <c r="DD1493" s="54"/>
      <c r="DE1493" s="54"/>
      <c r="DF1493" s="54"/>
      <c r="DG1493" s="54"/>
      <c r="DH1493" s="54"/>
      <c r="DI1493" s="54"/>
      <c r="DJ1493" s="54"/>
      <c r="DK1493" s="54"/>
      <c r="DL1493" s="54"/>
      <c r="DM1493" s="54"/>
      <c r="DN1493" s="54"/>
      <c r="DO1493" s="54"/>
      <c r="DP1493" s="54"/>
      <c r="DQ1493" s="54"/>
      <c r="DR1493" s="54"/>
      <c r="DS1493" s="54"/>
      <c r="DT1493" s="54"/>
      <c r="DU1493" s="54"/>
      <c r="DV1493" s="54"/>
      <c r="DW1493" s="54"/>
      <c r="DX1493" s="54"/>
      <c r="DY1493" s="54"/>
      <c r="DZ1493" s="54"/>
      <c r="EA1493" s="54"/>
      <c r="EB1493" s="54"/>
      <c r="EC1493" s="54"/>
      <c r="ED1493" s="54"/>
      <c r="EE1493" s="54"/>
      <c r="EF1493" s="54"/>
      <c r="EG1493" s="54"/>
      <c r="EH1493" s="54"/>
      <c r="EI1493" s="54"/>
      <c r="EJ1493" s="54"/>
      <c r="EK1493" s="54"/>
      <c r="EL1493" s="54"/>
      <c r="EM1493" s="54"/>
      <c r="EN1493" s="54"/>
      <c r="EO1493" s="54"/>
      <c r="EP1493" s="54"/>
      <c r="EQ1493" s="54"/>
      <c r="ER1493" s="54"/>
      <c r="ES1493" s="54"/>
      <c r="ET1493" s="54"/>
      <c r="EU1493" s="54"/>
      <c r="EV1493" s="54"/>
      <c r="EW1493" s="54"/>
      <c r="EX1493" s="54"/>
      <c r="EY1493" s="54"/>
      <c r="EZ1493" s="54"/>
      <c r="FA1493" s="54"/>
      <c r="FB1493" s="54"/>
      <c r="FC1493" s="54"/>
      <c r="FD1493" s="54"/>
      <c r="FE1493" s="54"/>
      <c r="FF1493" s="54"/>
      <c r="FG1493" s="54"/>
      <c r="FH1493" s="54"/>
      <c r="FI1493" s="54"/>
      <c r="FJ1493" s="54"/>
      <c r="FK1493" s="54"/>
      <c r="FL1493" s="54"/>
      <c r="FM1493" s="54"/>
      <c r="FN1493" s="54"/>
      <c r="FO1493" s="54"/>
      <c r="FP1493" s="54"/>
      <c r="FQ1493" s="54"/>
      <c r="FR1493" s="54"/>
      <c r="FS1493" s="54"/>
      <c r="FT1493" s="54"/>
      <c r="FU1493" s="54"/>
      <c r="FV1493" s="54"/>
      <c r="FW1493" s="54"/>
      <c r="FX1493" s="54"/>
      <c r="FY1493" s="54"/>
      <c r="FZ1493" s="54"/>
      <c r="GA1493" s="54"/>
      <c r="GB1493" s="54"/>
      <c r="GC1493" s="54"/>
      <c r="GD1493" s="54"/>
      <c r="GE1493" s="54"/>
      <c r="GF1493" s="54"/>
      <c r="GG1493" s="54"/>
      <c r="GH1493" s="54"/>
      <c r="GI1493" s="54"/>
      <c r="GJ1493" s="54"/>
      <c r="GK1493" s="54"/>
      <c r="GL1493" s="54"/>
      <c r="GM1493" s="54"/>
    </row>
    <row r="1494" spans="1:195" s="55" customFormat="1" ht="55.2" x14ac:dyDescent="0.3">
      <c r="A1494" s="89" t="s">
        <v>17</v>
      </c>
      <c r="B1494" s="21" t="s">
        <v>1290</v>
      </c>
      <c r="C1494" s="163" t="s">
        <v>19</v>
      </c>
      <c r="D1494" s="81" t="s">
        <v>23</v>
      </c>
      <c r="E1494" s="81" t="s">
        <v>24</v>
      </c>
      <c r="F1494" s="81" t="s">
        <v>279</v>
      </c>
      <c r="G1494" s="81">
        <v>22104</v>
      </c>
      <c r="H1494" s="81" t="s">
        <v>311</v>
      </c>
      <c r="I1494" s="37" t="s">
        <v>22</v>
      </c>
      <c r="J1494" s="81" t="s">
        <v>1340</v>
      </c>
      <c r="K1494" s="81" t="s">
        <v>1341</v>
      </c>
      <c r="L1494" s="157" t="s">
        <v>21</v>
      </c>
      <c r="M1494" s="5" t="s">
        <v>21</v>
      </c>
      <c r="N1494" s="26" t="s">
        <v>261</v>
      </c>
      <c r="O1494" s="27">
        <v>1</v>
      </c>
      <c r="P1494" s="27">
        <v>66</v>
      </c>
      <c r="Q1494" s="28">
        <v>66</v>
      </c>
      <c r="R1494" s="28">
        <v>66</v>
      </c>
      <c r="S1494" s="54"/>
      <c r="T1494" s="54"/>
      <c r="U1494" s="54"/>
      <c r="V1494" s="54"/>
      <c r="W1494" s="54"/>
      <c r="X1494" s="54"/>
      <c r="Y1494" s="54"/>
      <c r="Z1494" s="54"/>
      <c r="AA1494" s="54"/>
      <c r="AB1494" s="54"/>
      <c r="AC1494" s="54"/>
      <c r="AD1494" s="54"/>
      <c r="AE1494" s="54"/>
      <c r="AF1494" s="54"/>
      <c r="AG1494" s="54"/>
      <c r="AH1494" s="54"/>
      <c r="AI1494" s="54"/>
      <c r="AJ1494" s="54"/>
      <c r="AK1494" s="54"/>
      <c r="AL1494" s="54"/>
      <c r="AM1494" s="54"/>
      <c r="AN1494" s="54"/>
      <c r="AO1494" s="54"/>
      <c r="AP1494" s="54"/>
      <c r="AQ1494" s="54"/>
      <c r="AR1494" s="54"/>
      <c r="AS1494" s="54"/>
      <c r="AT1494" s="54"/>
      <c r="AU1494" s="54"/>
      <c r="AV1494" s="54"/>
      <c r="AW1494" s="54"/>
      <c r="AX1494" s="54"/>
      <c r="AY1494" s="54"/>
      <c r="AZ1494" s="54"/>
      <c r="BA1494" s="54"/>
      <c r="BB1494" s="54"/>
      <c r="BC1494" s="54"/>
      <c r="BD1494" s="54"/>
      <c r="BE1494" s="54"/>
      <c r="BF1494" s="54"/>
      <c r="BG1494" s="54"/>
      <c r="BH1494" s="54"/>
      <c r="BI1494" s="54"/>
      <c r="BJ1494" s="54"/>
      <c r="BK1494" s="54"/>
      <c r="BL1494" s="54"/>
      <c r="BM1494" s="54"/>
      <c r="BN1494" s="54"/>
      <c r="BO1494" s="54"/>
      <c r="BP1494" s="54"/>
      <c r="BQ1494" s="54"/>
      <c r="BR1494" s="54"/>
      <c r="BS1494" s="54"/>
      <c r="BT1494" s="54"/>
      <c r="BU1494" s="54"/>
      <c r="BV1494" s="54"/>
      <c r="BW1494" s="54"/>
      <c r="BX1494" s="54"/>
      <c r="BY1494" s="54"/>
      <c r="BZ1494" s="54"/>
      <c r="CA1494" s="54"/>
      <c r="CB1494" s="54"/>
      <c r="CC1494" s="54"/>
      <c r="CD1494" s="54"/>
      <c r="CE1494" s="54"/>
      <c r="CF1494" s="54"/>
      <c r="CG1494" s="54"/>
      <c r="CH1494" s="54"/>
      <c r="CI1494" s="54"/>
      <c r="CJ1494" s="54"/>
      <c r="CK1494" s="54"/>
      <c r="CL1494" s="54"/>
      <c r="CM1494" s="54"/>
      <c r="CN1494" s="54"/>
      <c r="CO1494" s="54"/>
      <c r="CP1494" s="54"/>
      <c r="CQ1494" s="54"/>
      <c r="CR1494" s="54"/>
      <c r="CS1494" s="54"/>
      <c r="CT1494" s="54"/>
      <c r="CU1494" s="54"/>
      <c r="CV1494" s="54"/>
      <c r="CW1494" s="54"/>
      <c r="CX1494" s="54"/>
      <c r="CY1494" s="54"/>
      <c r="CZ1494" s="54"/>
      <c r="DA1494" s="54"/>
      <c r="DB1494" s="54"/>
      <c r="DC1494" s="54"/>
      <c r="DD1494" s="54"/>
      <c r="DE1494" s="54"/>
      <c r="DF1494" s="54"/>
      <c r="DG1494" s="54"/>
      <c r="DH1494" s="54"/>
      <c r="DI1494" s="54"/>
      <c r="DJ1494" s="54"/>
      <c r="DK1494" s="54"/>
      <c r="DL1494" s="54"/>
      <c r="DM1494" s="54"/>
      <c r="DN1494" s="54"/>
      <c r="DO1494" s="54"/>
      <c r="DP1494" s="54"/>
      <c r="DQ1494" s="54"/>
      <c r="DR1494" s="54"/>
      <c r="DS1494" s="54"/>
      <c r="DT1494" s="54"/>
      <c r="DU1494" s="54"/>
      <c r="DV1494" s="54"/>
      <c r="DW1494" s="54"/>
      <c r="DX1494" s="54"/>
      <c r="DY1494" s="54"/>
      <c r="DZ1494" s="54"/>
      <c r="EA1494" s="54"/>
      <c r="EB1494" s="54"/>
      <c r="EC1494" s="54"/>
      <c r="ED1494" s="54"/>
      <c r="EE1494" s="54"/>
      <c r="EF1494" s="54"/>
      <c r="EG1494" s="54"/>
      <c r="EH1494" s="54"/>
      <c r="EI1494" s="54"/>
      <c r="EJ1494" s="54"/>
      <c r="EK1494" s="54"/>
      <c r="EL1494" s="54"/>
      <c r="EM1494" s="54"/>
      <c r="EN1494" s="54"/>
      <c r="EO1494" s="54"/>
      <c r="EP1494" s="54"/>
      <c r="EQ1494" s="54"/>
      <c r="ER1494" s="54"/>
      <c r="ES1494" s="54"/>
      <c r="ET1494" s="54"/>
      <c r="EU1494" s="54"/>
      <c r="EV1494" s="54"/>
      <c r="EW1494" s="54"/>
      <c r="EX1494" s="54"/>
      <c r="EY1494" s="54"/>
      <c r="EZ1494" s="54"/>
      <c r="FA1494" s="54"/>
      <c r="FB1494" s="54"/>
      <c r="FC1494" s="54"/>
      <c r="FD1494" s="54"/>
      <c r="FE1494" s="54"/>
      <c r="FF1494" s="54"/>
      <c r="FG1494" s="54"/>
      <c r="FH1494" s="54"/>
      <c r="FI1494" s="54"/>
      <c r="FJ1494" s="54"/>
      <c r="FK1494" s="54"/>
      <c r="FL1494" s="54"/>
      <c r="FM1494" s="54"/>
      <c r="FN1494" s="54"/>
      <c r="FO1494" s="54"/>
      <c r="FP1494" s="54"/>
      <c r="FQ1494" s="54"/>
      <c r="FR1494" s="54"/>
      <c r="FS1494" s="54"/>
      <c r="FT1494" s="54"/>
      <c r="FU1494" s="54"/>
      <c r="FV1494" s="54"/>
      <c r="FW1494" s="54"/>
      <c r="FX1494" s="54"/>
      <c r="FY1494" s="54"/>
      <c r="FZ1494" s="54"/>
      <c r="GA1494" s="54"/>
      <c r="GB1494" s="54"/>
      <c r="GC1494" s="54"/>
      <c r="GD1494" s="54"/>
      <c r="GE1494" s="54"/>
      <c r="GF1494" s="54"/>
      <c r="GG1494" s="54"/>
      <c r="GH1494" s="54"/>
      <c r="GI1494" s="54"/>
      <c r="GJ1494" s="54"/>
      <c r="GK1494" s="54"/>
      <c r="GL1494" s="54"/>
      <c r="GM1494" s="54"/>
    </row>
    <row r="1495" spans="1:195" s="55" customFormat="1" ht="55.2" x14ac:dyDescent="0.3">
      <c r="A1495" s="89" t="s">
        <v>17</v>
      </c>
      <c r="B1495" s="21" t="s">
        <v>1290</v>
      </c>
      <c r="C1495" s="163" t="s">
        <v>19</v>
      </c>
      <c r="D1495" s="81" t="s">
        <v>23</v>
      </c>
      <c r="E1495" s="81" t="s">
        <v>24</v>
      </c>
      <c r="F1495" s="81" t="s">
        <v>279</v>
      </c>
      <c r="G1495" s="81">
        <v>22104</v>
      </c>
      <c r="H1495" s="81" t="s">
        <v>311</v>
      </c>
      <c r="I1495" s="37" t="s">
        <v>22</v>
      </c>
      <c r="J1495" s="81" t="s">
        <v>1318</v>
      </c>
      <c r="K1495" s="81" t="s">
        <v>1328</v>
      </c>
      <c r="L1495" s="157" t="s">
        <v>21</v>
      </c>
      <c r="M1495" s="5" t="s">
        <v>21</v>
      </c>
      <c r="N1495" s="26" t="s">
        <v>261</v>
      </c>
      <c r="O1495" s="27">
        <v>1</v>
      </c>
      <c r="P1495" s="27">
        <v>25</v>
      </c>
      <c r="Q1495" s="28">
        <v>25</v>
      </c>
      <c r="R1495" s="28">
        <v>25</v>
      </c>
      <c r="S1495" s="54"/>
      <c r="T1495" s="54"/>
      <c r="U1495" s="54"/>
      <c r="V1495" s="54"/>
      <c r="W1495" s="54"/>
      <c r="X1495" s="54"/>
      <c r="Y1495" s="54"/>
      <c r="Z1495" s="54"/>
      <c r="AA1495" s="54"/>
      <c r="AB1495" s="54"/>
      <c r="AC1495" s="54"/>
      <c r="AD1495" s="54"/>
      <c r="AE1495" s="54"/>
      <c r="AF1495" s="54"/>
      <c r="AG1495" s="54"/>
      <c r="AH1495" s="54"/>
      <c r="AI1495" s="54"/>
      <c r="AJ1495" s="54"/>
      <c r="AK1495" s="54"/>
      <c r="AL1495" s="54"/>
      <c r="AM1495" s="54"/>
      <c r="AN1495" s="54"/>
      <c r="AO1495" s="54"/>
      <c r="AP1495" s="54"/>
      <c r="AQ1495" s="54"/>
      <c r="AR1495" s="54"/>
      <c r="AS1495" s="54"/>
      <c r="AT1495" s="54"/>
      <c r="AU1495" s="54"/>
      <c r="AV1495" s="54"/>
      <c r="AW1495" s="54"/>
      <c r="AX1495" s="54"/>
      <c r="AY1495" s="54"/>
      <c r="AZ1495" s="54"/>
      <c r="BA1495" s="54"/>
      <c r="BB1495" s="54"/>
      <c r="BC1495" s="54"/>
      <c r="BD1495" s="54"/>
      <c r="BE1495" s="54"/>
      <c r="BF1495" s="54"/>
      <c r="BG1495" s="54"/>
      <c r="BH1495" s="54"/>
      <c r="BI1495" s="54"/>
      <c r="BJ1495" s="54"/>
      <c r="BK1495" s="54"/>
      <c r="BL1495" s="54"/>
      <c r="BM1495" s="54"/>
      <c r="BN1495" s="54"/>
      <c r="BO1495" s="54"/>
      <c r="BP1495" s="54"/>
      <c r="BQ1495" s="54"/>
      <c r="BR1495" s="54"/>
      <c r="BS1495" s="54"/>
      <c r="BT1495" s="54"/>
      <c r="BU1495" s="54"/>
      <c r="BV1495" s="54"/>
      <c r="BW1495" s="54"/>
      <c r="BX1495" s="54"/>
      <c r="BY1495" s="54"/>
      <c r="BZ1495" s="54"/>
      <c r="CA1495" s="54"/>
      <c r="CB1495" s="54"/>
      <c r="CC1495" s="54"/>
      <c r="CD1495" s="54"/>
      <c r="CE1495" s="54"/>
      <c r="CF1495" s="54"/>
      <c r="CG1495" s="54"/>
      <c r="CH1495" s="54"/>
      <c r="CI1495" s="54"/>
      <c r="CJ1495" s="54"/>
      <c r="CK1495" s="54"/>
      <c r="CL1495" s="54"/>
      <c r="CM1495" s="54"/>
      <c r="CN1495" s="54"/>
      <c r="CO1495" s="54"/>
      <c r="CP1495" s="54"/>
      <c r="CQ1495" s="54"/>
      <c r="CR1495" s="54"/>
      <c r="CS1495" s="54"/>
      <c r="CT1495" s="54"/>
      <c r="CU1495" s="54"/>
      <c r="CV1495" s="54"/>
      <c r="CW1495" s="54"/>
      <c r="CX1495" s="54"/>
      <c r="CY1495" s="54"/>
      <c r="CZ1495" s="54"/>
      <c r="DA1495" s="54"/>
      <c r="DB1495" s="54"/>
      <c r="DC1495" s="54"/>
      <c r="DD1495" s="54"/>
      <c r="DE1495" s="54"/>
      <c r="DF1495" s="54"/>
      <c r="DG1495" s="54"/>
      <c r="DH1495" s="54"/>
      <c r="DI1495" s="54"/>
      <c r="DJ1495" s="54"/>
      <c r="DK1495" s="54"/>
      <c r="DL1495" s="54"/>
      <c r="DM1495" s="54"/>
      <c r="DN1495" s="54"/>
      <c r="DO1495" s="54"/>
      <c r="DP1495" s="54"/>
      <c r="DQ1495" s="54"/>
      <c r="DR1495" s="54"/>
      <c r="DS1495" s="54"/>
      <c r="DT1495" s="54"/>
      <c r="DU1495" s="54"/>
      <c r="DV1495" s="54"/>
      <c r="DW1495" s="54"/>
      <c r="DX1495" s="54"/>
      <c r="DY1495" s="54"/>
      <c r="DZ1495" s="54"/>
      <c r="EA1495" s="54"/>
      <c r="EB1495" s="54"/>
      <c r="EC1495" s="54"/>
      <c r="ED1495" s="54"/>
      <c r="EE1495" s="54"/>
      <c r="EF1495" s="54"/>
      <c r="EG1495" s="54"/>
      <c r="EH1495" s="54"/>
      <c r="EI1495" s="54"/>
      <c r="EJ1495" s="54"/>
      <c r="EK1495" s="54"/>
      <c r="EL1495" s="54"/>
      <c r="EM1495" s="54"/>
      <c r="EN1495" s="54"/>
      <c r="EO1495" s="54"/>
      <c r="EP1495" s="54"/>
      <c r="EQ1495" s="54"/>
      <c r="ER1495" s="54"/>
      <c r="ES1495" s="54"/>
      <c r="ET1495" s="54"/>
      <c r="EU1495" s="54"/>
      <c r="EV1495" s="54"/>
      <c r="EW1495" s="54"/>
      <c r="EX1495" s="54"/>
      <c r="EY1495" s="54"/>
      <c r="EZ1495" s="54"/>
      <c r="FA1495" s="54"/>
      <c r="FB1495" s="54"/>
      <c r="FC1495" s="54"/>
      <c r="FD1495" s="54"/>
      <c r="FE1495" s="54"/>
      <c r="FF1495" s="54"/>
      <c r="FG1495" s="54"/>
      <c r="FH1495" s="54"/>
      <c r="FI1495" s="54"/>
      <c r="FJ1495" s="54"/>
      <c r="FK1495" s="54"/>
      <c r="FL1495" s="54"/>
      <c r="FM1495" s="54"/>
      <c r="FN1495" s="54"/>
      <c r="FO1495" s="54"/>
      <c r="FP1495" s="54"/>
      <c r="FQ1495" s="54"/>
      <c r="FR1495" s="54"/>
      <c r="FS1495" s="54"/>
      <c r="FT1495" s="54"/>
      <c r="FU1495" s="54"/>
      <c r="FV1495" s="54"/>
      <c r="FW1495" s="54"/>
      <c r="FX1495" s="54"/>
      <c r="FY1495" s="54"/>
      <c r="FZ1495" s="54"/>
      <c r="GA1495" s="54"/>
      <c r="GB1495" s="54"/>
      <c r="GC1495" s="54"/>
      <c r="GD1495" s="54"/>
      <c r="GE1495" s="54"/>
      <c r="GF1495" s="54"/>
      <c r="GG1495" s="54"/>
      <c r="GH1495" s="54"/>
      <c r="GI1495" s="54"/>
      <c r="GJ1495" s="54"/>
      <c r="GK1495" s="54"/>
      <c r="GL1495" s="54"/>
      <c r="GM1495" s="54"/>
    </row>
    <row r="1496" spans="1:195" s="55" customFormat="1" ht="55.2" x14ac:dyDescent="0.3">
      <c r="A1496" s="89" t="s">
        <v>17</v>
      </c>
      <c r="B1496" s="21" t="s">
        <v>1290</v>
      </c>
      <c r="C1496" s="163" t="s">
        <v>19</v>
      </c>
      <c r="D1496" s="81" t="s">
        <v>23</v>
      </c>
      <c r="E1496" s="81" t="s">
        <v>24</v>
      </c>
      <c r="F1496" s="81" t="s">
        <v>279</v>
      </c>
      <c r="G1496" s="81">
        <v>22104</v>
      </c>
      <c r="H1496" s="81" t="s">
        <v>311</v>
      </c>
      <c r="I1496" s="37" t="s">
        <v>22</v>
      </c>
      <c r="J1496" s="81" t="s">
        <v>1318</v>
      </c>
      <c r="K1496" s="81" t="s">
        <v>1328</v>
      </c>
      <c r="L1496" s="157" t="s">
        <v>21</v>
      </c>
      <c r="M1496" s="5" t="s">
        <v>21</v>
      </c>
      <c r="N1496" s="26" t="s">
        <v>261</v>
      </c>
      <c r="O1496" s="27">
        <v>1</v>
      </c>
      <c r="P1496" s="27">
        <v>32</v>
      </c>
      <c r="Q1496" s="28">
        <v>32</v>
      </c>
      <c r="R1496" s="28">
        <v>32</v>
      </c>
      <c r="S1496" s="54"/>
      <c r="T1496" s="54"/>
      <c r="U1496" s="54"/>
      <c r="V1496" s="54"/>
      <c r="W1496" s="54"/>
      <c r="X1496" s="54"/>
      <c r="Y1496" s="54"/>
      <c r="Z1496" s="54"/>
      <c r="AA1496" s="54"/>
      <c r="AB1496" s="54"/>
      <c r="AC1496" s="54"/>
      <c r="AD1496" s="54"/>
      <c r="AE1496" s="54"/>
      <c r="AF1496" s="54"/>
      <c r="AG1496" s="54"/>
      <c r="AH1496" s="54"/>
      <c r="AI1496" s="54"/>
      <c r="AJ1496" s="54"/>
      <c r="AK1496" s="54"/>
      <c r="AL1496" s="54"/>
      <c r="AM1496" s="54"/>
      <c r="AN1496" s="54"/>
      <c r="AO1496" s="54"/>
      <c r="AP1496" s="54"/>
      <c r="AQ1496" s="54"/>
      <c r="AR1496" s="54"/>
      <c r="AS1496" s="54"/>
      <c r="AT1496" s="54"/>
      <c r="AU1496" s="54"/>
      <c r="AV1496" s="54"/>
      <c r="AW1496" s="54"/>
      <c r="AX1496" s="54"/>
      <c r="AY1496" s="54"/>
      <c r="AZ1496" s="54"/>
      <c r="BA1496" s="54"/>
      <c r="BB1496" s="54"/>
      <c r="BC1496" s="54"/>
      <c r="BD1496" s="54"/>
      <c r="BE1496" s="54"/>
      <c r="BF1496" s="54"/>
      <c r="BG1496" s="54"/>
      <c r="BH1496" s="54"/>
      <c r="BI1496" s="54"/>
      <c r="BJ1496" s="54"/>
      <c r="BK1496" s="54"/>
      <c r="BL1496" s="54"/>
      <c r="BM1496" s="54"/>
      <c r="BN1496" s="54"/>
      <c r="BO1496" s="54"/>
      <c r="BP1496" s="54"/>
      <c r="BQ1496" s="54"/>
      <c r="BR1496" s="54"/>
      <c r="BS1496" s="54"/>
      <c r="BT1496" s="54"/>
      <c r="BU1496" s="54"/>
      <c r="BV1496" s="54"/>
      <c r="BW1496" s="54"/>
      <c r="BX1496" s="54"/>
      <c r="BY1496" s="54"/>
      <c r="BZ1496" s="54"/>
      <c r="CA1496" s="54"/>
      <c r="CB1496" s="54"/>
      <c r="CC1496" s="54"/>
      <c r="CD1496" s="54"/>
      <c r="CE1496" s="54"/>
      <c r="CF1496" s="54"/>
      <c r="CG1496" s="54"/>
      <c r="CH1496" s="54"/>
      <c r="CI1496" s="54"/>
      <c r="CJ1496" s="54"/>
      <c r="CK1496" s="54"/>
      <c r="CL1496" s="54"/>
      <c r="CM1496" s="54"/>
      <c r="CN1496" s="54"/>
      <c r="CO1496" s="54"/>
      <c r="CP1496" s="54"/>
      <c r="CQ1496" s="54"/>
      <c r="CR1496" s="54"/>
      <c r="CS1496" s="54"/>
      <c r="CT1496" s="54"/>
      <c r="CU1496" s="54"/>
      <c r="CV1496" s="54"/>
      <c r="CW1496" s="54"/>
      <c r="CX1496" s="54"/>
      <c r="CY1496" s="54"/>
      <c r="CZ1496" s="54"/>
      <c r="DA1496" s="54"/>
      <c r="DB1496" s="54"/>
      <c r="DC1496" s="54"/>
      <c r="DD1496" s="54"/>
      <c r="DE1496" s="54"/>
      <c r="DF1496" s="54"/>
      <c r="DG1496" s="54"/>
      <c r="DH1496" s="54"/>
      <c r="DI1496" s="54"/>
      <c r="DJ1496" s="54"/>
      <c r="DK1496" s="54"/>
      <c r="DL1496" s="54"/>
      <c r="DM1496" s="54"/>
      <c r="DN1496" s="54"/>
      <c r="DO1496" s="54"/>
      <c r="DP1496" s="54"/>
      <c r="DQ1496" s="54"/>
      <c r="DR1496" s="54"/>
      <c r="DS1496" s="54"/>
      <c r="DT1496" s="54"/>
      <c r="DU1496" s="54"/>
      <c r="DV1496" s="54"/>
      <c r="DW1496" s="54"/>
      <c r="DX1496" s="54"/>
      <c r="DY1496" s="54"/>
      <c r="DZ1496" s="54"/>
      <c r="EA1496" s="54"/>
      <c r="EB1496" s="54"/>
      <c r="EC1496" s="54"/>
      <c r="ED1496" s="54"/>
      <c r="EE1496" s="54"/>
      <c r="EF1496" s="54"/>
      <c r="EG1496" s="54"/>
      <c r="EH1496" s="54"/>
      <c r="EI1496" s="54"/>
      <c r="EJ1496" s="54"/>
      <c r="EK1496" s="54"/>
      <c r="EL1496" s="54"/>
      <c r="EM1496" s="54"/>
      <c r="EN1496" s="54"/>
      <c r="EO1496" s="54"/>
      <c r="EP1496" s="54"/>
      <c r="EQ1496" s="54"/>
      <c r="ER1496" s="54"/>
      <c r="ES1496" s="54"/>
      <c r="ET1496" s="54"/>
      <c r="EU1496" s="54"/>
      <c r="EV1496" s="54"/>
      <c r="EW1496" s="54"/>
      <c r="EX1496" s="54"/>
      <c r="EY1496" s="54"/>
      <c r="EZ1496" s="54"/>
      <c r="FA1496" s="54"/>
      <c r="FB1496" s="54"/>
      <c r="FC1496" s="54"/>
      <c r="FD1496" s="54"/>
      <c r="FE1496" s="54"/>
      <c r="FF1496" s="54"/>
      <c r="FG1496" s="54"/>
      <c r="FH1496" s="54"/>
      <c r="FI1496" s="54"/>
      <c r="FJ1496" s="54"/>
      <c r="FK1496" s="54"/>
      <c r="FL1496" s="54"/>
      <c r="FM1496" s="54"/>
      <c r="FN1496" s="54"/>
      <c r="FO1496" s="54"/>
      <c r="FP1496" s="54"/>
      <c r="FQ1496" s="54"/>
      <c r="FR1496" s="54"/>
      <c r="FS1496" s="54"/>
      <c r="FT1496" s="54"/>
      <c r="FU1496" s="54"/>
      <c r="FV1496" s="54"/>
      <c r="FW1496" s="54"/>
      <c r="FX1496" s="54"/>
      <c r="FY1496" s="54"/>
      <c r="FZ1496" s="54"/>
      <c r="GA1496" s="54"/>
      <c r="GB1496" s="54"/>
      <c r="GC1496" s="54"/>
      <c r="GD1496" s="54"/>
      <c r="GE1496" s="54"/>
      <c r="GF1496" s="54"/>
      <c r="GG1496" s="54"/>
      <c r="GH1496" s="54"/>
      <c r="GI1496" s="54"/>
      <c r="GJ1496" s="54"/>
      <c r="GK1496" s="54"/>
      <c r="GL1496" s="54"/>
      <c r="GM1496" s="54"/>
    </row>
    <row r="1497" spans="1:195" s="55" customFormat="1" ht="55.2" x14ac:dyDescent="0.3">
      <c r="A1497" s="89" t="s">
        <v>17</v>
      </c>
      <c r="B1497" s="21" t="s">
        <v>1290</v>
      </c>
      <c r="C1497" s="163" t="s">
        <v>19</v>
      </c>
      <c r="D1497" s="81" t="s">
        <v>23</v>
      </c>
      <c r="E1497" s="81" t="s">
        <v>24</v>
      </c>
      <c r="F1497" s="81" t="s">
        <v>279</v>
      </c>
      <c r="G1497" s="81">
        <v>22104</v>
      </c>
      <c r="H1497" s="81" t="s">
        <v>311</v>
      </c>
      <c r="I1497" s="37" t="s">
        <v>22</v>
      </c>
      <c r="J1497" s="81" t="s">
        <v>1318</v>
      </c>
      <c r="K1497" s="81" t="s">
        <v>1328</v>
      </c>
      <c r="L1497" s="157" t="s">
        <v>21</v>
      </c>
      <c r="M1497" s="5" t="s">
        <v>21</v>
      </c>
      <c r="N1497" s="26" t="s">
        <v>261</v>
      </c>
      <c r="O1497" s="27">
        <v>2</v>
      </c>
      <c r="P1497" s="27">
        <v>22</v>
      </c>
      <c r="Q1497" s="28">
        <v>44</v>
      </c>
      <c r="R1497" s="28">
        <v>44</v>
      </c>
      <c r="S1497" s="54"/>
      <c r="T1497" s="54"/>
      <c r="U1497" s="54"/>
      <c r="V1497" s="54"/>
      <c r="W1497" s="54"/>
      <c r="X1497" s="54"/>
      <c r="Y1497" s="54"/>
      <c r="Z1497" s="54"/>
      <c r="AA1497" s="54"/>
      <c r="AB1497" s="54"/>
      <c r="AC1497" s="54"/>
      <c r="AD1497" s="54"/>
      <c r="AE1497" s="54"/>
      <c r="AF1497" s="54"/>
      <c r="AG1497" s="54"/>
      <c r="AH1497" s="54"/>
      <c r="AI1497" s="54"/>
      <c r="AJ1497" s="54"/>
      <c r="AK1497" s="54"/>
      <c r="AL1497" s="54"/>
      <c r="AM1497" s="54"/>
      <c r="AN1497" s="54"/>
      <c r="AO1497" s="54"/>
      <c r="AP1497" s="54"/>
      <c r="AQ1497" s="54"/>
      <c r="AR1497" s="54"/>
      <c r="AS1497" s="54"/>
      <c r="AT1497" s="54"/>
      <c r="AU1497" s="54"/>
      <c r="AV1497" s="54"/>
      <c r="AW1497" s="54"/>
      <c r="AX1497" s="54"/>
      <c r="AY1497" s="54"/>
      <c r="AZ1497" s="54"/>
      <c r="BA1497" s="54"/>
      <c r="BB1497" s="54"/>
      <c r="BC1497" s="54"/>
      <c r="BD1497" s="54"/>
      <c r="BE1497" s="54"/>
      <c r="BF1497" s="54"/>
      <c r="BG1497" s="54"/>
      <c r="BH1497" s="54"/>
      <c r="BI1497" s="54"/>
      <c r="BJ1497" s="54"/>
      <c r="BK1497" s="54"/>
      <c r="BL1497" s="54"/>
      <c r="BM1497" s="54"/>
      <c r="BN1497" s="54"/>
      <c r="BO1497" s="54"/>
      <c r="BP1497" s="54"/>
      <c r="BQ1497" s="54"/>
      <c r="BR1497" s="54"/>
      <c r="BS1497" s="54"/>
      <c r="BT1497" s="54"/>
      <c r="BU1497" s="54"/>
      <c r="BV1497" s="54"/>
      <c r="BW1497" s="54"/>
      <c r="BX1497" s="54"/>
      <c r="BY1497" s="54"/>
      <c r="BZ1497" s="54"/>
      <c r="CA1497" s="54"/>
      <c r="CB1497" s="54"/>
      <c r="CC1497" s="54"/>
      <c r="CD1497" s="54"/>
      <c r="CE1497" s="54"/>
      <c r="CF1497" s="54"/>
      <c r="CG1497" s="54"/>
      <c r="CH1497" s="54"/>
      <c r="CI1497" s="54"/>
      <c r="CJ1497" s="54"/>
      <c r="CK1497" s="54"/>
      <c r="CL1497" s="54"/>
      <c r="CM1497" s="54"/>
      <c r="CN1497" s="54"/>
      <c r="CO1497" s="54"/>
      <c r="CP1497" s="54"/>
      <c r="CQ1497" s="54"/>
      <c r="CR1497" s="54"/>
      <c r="CS1497" s="54"/>
      <c r="CT1497" s="54"/>
      <c r="CU1497" s="54"/>
      <c r="CV1497" s="54"/>
      <c r="CW1497" s="54"/>
      <c r="CX1497" s="54"/>
      <c r="CY1497" s="54"/>
      <c r="CZ1497" s="54"/>
      <c r="DA1497" s="54"/>
      <c r="DB1497" s="54"/>
      <c r="DC1497" s="54"/>
      <c r="DD1497" s="54"/>
      <c r="DE1497" s="54"/>
      <c r="DF1497" s="54"/>
      <c r="DG1497" s="54"/>
      <c r="DH1497" s="54"/>
      <c r="DI1497" s="54"/>
      <c r="DJ1497" s="54"/>
      <c r="DK1497" s="54"/>
      <c r="DL1497" s="54"/>
      <c r="DM1497" s="54"/>
      <c r="DN1497" s="54"/>
      <c r="DO1497" s="54"/>
      <c r="DP1497" s="54"/>
      <c r="DQ1497" s="54"/>
      <c r="DR1497" s="54"/>
      <c r="DS1497" s="54"/>
      <c r="DT1497" s="54"/>
      <c r="DU1497" s="54"/>
      <c r="DV1497" s="54"/>
      <c r="DW1497" s="54"/>
      <c r="DX1497" s="54"/>
      <c r="DY1497" s="54"/>
      <c r="DZ1497" s="54"/>
      <c r="EA1497" s="54"/>
      <c r="EB1497" s="54"/>
      <c r="EC1497" s="54"/>
      <c r="ED1497" s="54"/>
      <c r="EE1497" s="54"/>
      <c r="EF1497" s="54"/>
      <c r="EG1497" s="54"/>
      <c r="EH1497" s="54"/>
      <c r="EI1497" s="54"/>
      <c r="EJ1497" s="54"/>
      <c r="EK1497" s="54"/>
      <c r="EL1497" s="54"/>
      <c r="EM1497" s="54"/>
      <c r="EN1497" s="54"/>
      <c r="EO1497" s="54"/>
      <c r="EP1497" s="54"/>
      <c r="EQ1497" s="54"/>
      <c r="ER1497" s="54"/>
      <c r="ES1497" s="54"/>
      <c r="ET1497" s="54"/>
      <c r="EU1497" s="54"/>
      <c r="EV1497" s="54"/>
      <c r="EW1497" s="54"/>
      <c r="EX1497" s="54"/>
      <c r="EY1497" s="54"/>
      <c r="EZ1497" s="54"/>
      <c r="FA1497" s="54"/>
      <c r="FB1497" s="54"/>
      <c r="FC1497" s="54"/>
      <c r="FD1497" s="54"/>
      <c r="FE1497" s="54"/>
      <c r="FF1497" s="54"/>
      <c r="FG1497" s="54"/>
      <c r="FH1497" s="54"/>
      <c r="FI1497" s="54"/>
      <c r="FJ1497" s="54"/>
      <c r="FK1497" s="54"/>
      <c r="FL1497" s="54"/>
      <c r="FM1497" s="54"/>
      <c r="FN1497" s="54"/>
      <c r="FO1497" s="54"/>
      <c r="FP1497" s="54"/>
      <c r="FQ1497" s="54"/>
      <c r="FR1497" s="54"/>
      <c r="FS1497" s="54"/>
      <c r="FT1497" s="54"/>
      <c r="FU1497" s="54"/>
      <c r="FV1497" s="54"/>
      <c r="FW1497" s="54"/>
      <c r="FX1497" s="54"/>
      <c r="FY1497" s="54"/>
      <c r="FZ1497" s="54"/>
      <c r="GA1497" s="54"/>
      <c r="GB1497" s="54"/>
      <c r="GC1497" s="54"/>
      <c r="GD1497" s="54"/>
      <c r="GE1497" s="54"/>
      <c r="GF1497" s="54"/>
      <c r="GG1497" s="54"/>
      <c r="GH1497" s="54"/>
      <c r="GI1497" s="54"/>
      <c r="GJ1497" s="54"/>
      <c r="GK1497" s="54"/>
      <c r="GL1497" s="54"/>
      <c r="GM1497" s="54"/>
    </row>
    <row r="1498" spans="1:195" s="55" customFormat="1" ht="55.2" x14ac:dyDescent="0.3">
      <c r="A1498" s="89" t="s">
        <v>17</v>
      </c>
      <c r="B1498" s="21" t="s">
        <v>1290</v>
      </c>
      <c r="C1498" s="163" t="s">
        <v>19</v>
      </c>
      <c r="D1498" s="81" t="s">
        <v>23</v>
      </c>
      <c r="E1498" s="81" t="s">
        <v>24</v>
      </c>
      <c r="F1498" s="81" t="s">
        <v>279</v>
      </c>
      <c r="G1498" s="81">
        <v>22104</v>
      </c>
      <c r="H1498" s="81" t="s">
        <v>311</v>
      </c>
      <c r="I1498" s="37" t="s">
        <v>22</v>
      </c>
      <c r="J1498" s="81" t="s">
        <v>1320</v>
      </c>
      <c r="K1498" s="81" t="s">
        <v>142</v>
      </c>
      <c r="L1498" s="157" t="s">
        <v>21</v>
      </c>
      <c r="M1498" s="5" t="s">
        <v>21</v>
      </c>
      <c r="N1498" s="26" t="s">
        <v>27</v>
      </c>
      <c r="O1498" s="27">
        <v>4</v>
      </c>
      <c r="P1498" s="27">
        <v>13</v>
      </c>
      <c r="Q1498" s="28">
        <v>50</v>
      </c>
      <c r="R1498" s="28">
        <v>50</v>
      </c>
      <c r="S1498" s="54"/>
      <c r="T1498" s="54"/>
      <c r="U1498" s="54"/>
      <c r="V1498" s="54"/>
      <c r="W1498" s="54"/>
      <c r="X1498" s="54"/>
      <c r="Y1498" s="54"/>
      <c r="Z1498" s="54"/>
      <c r="AA1498" s="54"/>
      <c r="AB1498" s="54"/>
      <c r="AC1498" s="54"/>
      <c r="AD1498" s="54"/>
      <c r="AE1498" s="54"/>
      <c r="AF1498" s="54"/>
      <c r="AG1498" s="54"/>
      <c r="AH1498" s="54"/>
      <c r="AI1498" s="54"/>
      <c r="AJ1498" s="54"/>
      <c r="AK1498" s="54"/>
      <c r="AL1498" s="54"/>
      <c r="AM1498" s="54"/>
      <c r="AN1498" s="54"/>
      <c r="AO1498" s="54"/>
      <c r="AP1498" s="54"/>
      <c r="AQ1498" s="54"/>
      <c r="AR1498" s="54"/>
      <c r="AS1498" s="54"/>
      <c r="AT1498" s="54"/>
      <c r="AU1498" s="54"/>
      <c r="AV1498" s="54"/>
      <c r="AW1498" s="54"/>
      <c r="AX1498" s="54"/>
      <c r="AY1498" s="54"/>
      <c r="AZ1498" s="54"/>
      <c r="BA1498" s="54"/>
      <c r="BB1498" s="54"/>
      <c r="BC1498" s="54"/>
      <c r="BD1498" s="54"/>
      <c r="BE1498" s="54"/>
      <c r="BF1498" s="54"/>
      <c r="BG1498" s="54"/>
      <c r="BH1498" s="54"/>
      <c r="BI1498" s="54"/>
      <c r="BJ1498" s="54"/>
      <c r="BK1498" s="54"/>
      <c r="BL1498" s="54"/>
      <c r="BM1498" s="54"/>
      <c r="BN1498" s="54"/>
      <c r="BO1498" s="54"/>
      <c r="BP1498" s="54"/>
      <c r="BQ1498" s="54"/>
      <c r="BR1498" s="54"/>
      <c r="BS1498" s="54"/>
      <c r="BT1498" s="54"/>
      <c r="BU1498" s="54"/>
      <c r="BV1498" s="54"/>
      <c r="BW1498" s="54"/>
      <c r="BX1498" s="54"/>
      <c r="BY1498" s="54"/>
      <c r="BZ1498" s="54"/>
      <c r="CA1498" s="54"/>
      <c r="CB1498" s="54"/>
      <c r="CC1498" s="54"/>
      <c r="CD1498" s="54"/>
      <c r="CE1498" s="54"/>
      <c r="CF1498" s="54"/>
      <c r="CG1498" s="54"/>
      <c r="CH1498" s="54"/>
      <c r="CI1498" s="54"/>
      <c r="CJ1498" s="54"/>
      <c r="CK1498" s="54"/>
      <c r="CL1498" s="54"/>
      <c r="CM1498" s="54"/>
      <c r="CN1498" s="54"/>
      <c r="CO1498" s="54"/>
      <c r="CP1498" s="54"/>
      <c r="CQ1498" s="54"/>
      <c r="CR1498" s="54"/>
      <c r="CS1498" s="54"/>
      <c r="CT1498" s="54"/>
      <c r="CU1498" s="54"/>
      <c r="CV1498" s="54"/>
      <c r="CW1498" s="54"/>
      <c r="CX1498" s="54"/>
      <c r="CY1498" s="54"/>
      <c r="CZ1498" s="54"/>
      <c r="DA1498" s="54"/>
      <c r="DB1498" s="54"/>
      <c r="DC1498" s="54"/>
      <c r="DD1498" s="54"/>
      <c r="DE1498" s="54"/>
      <c r="DF1498" s="54"/>
      <c r="DG1498" s="54"/>
      <c r="DH1498" s="54"/>
      <c r="DI1498" s="54"/>
      <c r="DJ1498" s="54"/>
      <c r="DK1498" s="54"/>
      <c r="DL1498" s="54"/>
      <c r="DM1498" s="54"/>
      <c r="DN1498" s="54"/>
      <c r="DO1498" s="54"/>
      <c r="DP1498" s="54"/>
      <c r="DQ1498" s="54"/>
      <c r="DR1498" s="54"/>
      <c r="DS1498" s="54"/>
      <c r="DT1498" s="54"/>
      <c r="DU1498" s="54"/>
      <c r="DV1498" s="54"/>
      <c r="DW1498" s="54"/>
      <c r="DX1498" s="54"/>
      <c r="DY1498" s="54"/>
      <c r="DZ1498" s="54"/>
      <c r="EA1498" s="54"/>
      <c r="EB1498" s="54"/>
      <c r="EC1498" s="54"/>
      <c r="ED1498" s="54"/>
      <c r="EE1498" s="54"/>
      <c r="EF1498" s="54"/>
      <c r="EG1498" s="54"/>
      <c r="EH1498" s="54"/>
      <c r="EI1498" s="54"/>
      <c r="EJ1498" s="54"/>
      <c r="EK1498" s="54"/>
      <c r="EL1498" s="54"/>
      <c r="EM1498" s="54"/>
      <c r="EN1498" s="54"/>
      <c r="EO1498" s="54"/>
      <c r="EP1498" s="54"/>
      <c r="EQ1498" s="54"/>
      <c r="ER1498" s="54"/>
      <c r="ES1498" s="54"/>
      <c r="ET1498" s="54"/>
      <c r="EU1498" s="54"/>
      <c r="EV1498" s="54"/>
      <c r="EW1498" s="54"/>
      <c r="EX1498" s="54"/>
      <c r="EY1498" s="54"/>
      <c r="EZ1498" s="54"/>
      <c r="FA1498" s="54"/>
      <c r="FB1498" s="54"/>
      <c r="FC1498" s="54"/>
      <c r="FD1498" s="54"/>
      <c r="FE1498" s="54"/>
      <c r="FF1498" s="54"/>
      <c r="FG1498" s="54"/>
      <c r="FH1498" s="54"/>
      <c r="FI1498" s="54"/>
      <c r="FJ1498" s="54"/>
      <c r="FK1498" s="54"/>
      <c r="FL1498" s="54"/>
      <c r="FM1498" s="54"/>
      <c r="FN1498" s="54"/>
      <c r="FO1498" s="54"/>
      <c r="FP1498" s="54"/>
      <c r="FQ1498" s="54"/>
      <c r="FR1498" s="54"/>
      <c r="FS1498" s="54"/>
      <c r="FT1498" s="54"/>
      <c r="FU1498" s="54"/>
      <c r="FV1498" s="54"/>
      <c r="FW1498" s="54"/>
      <c r="FX1498" s="54"/>
      <c r="FY1498" s="54"/>
      <c r="FZ1498" s="54"/>
      <c r="GA1498" s="54"/>
      <c r="GB1498" s="54"/>
      <c r="GC1498" s="54"/>
      <c r="GD1498" s="54"/>
      <c r="GE1498" s="54"/>
      <c r="GF1498" s="54"/>
      <c r="GG1498" s="54"/>
      <c r="GH1498" s="54"/>
      <c r="GI1498" s="54"/>
      <c r="GJ1498" s="54"/>
      <c r="GK1498" s="54"/>
      <c r="GL1498" s="54"/>
      <c r="GM1498" s="54"/>
    </row>
    <row r="1499" spans="1:195" s="55" customFormat="1" ht="55.2" x14ac:dyDescent="0.3">
      <c r="A1499" s="89" t="s">
        <v>17</v>
      </c>
      <c r="B1499" s="21" t="s">
        <v>1290</v>
      </c>
      <c r="C1499" s="163" t="s">
        <v>19</v>
      </c>
      <c r="D1499" s="81" t="s">
        <v>23</v>
      </c>
      <c r="E1499" s="81" t="s">
        <v>24</v>
      </c>
      <c r="F1499" s="81" t="s">
        <v>279</v>
      </c>
      <c r="G1499" s="81">
        <v>22104</v>
      </c>
      <c r="H1499" s="81" t="s">
        <v>311</v>
      </c>
      <c r="I1499" s="37" t="s">
        <v>22</v>
      </c>
      <c r="J1499" s="81" t="s">
        <v>1342</v>
      </c>
      <c r="K1499" s="81" t="s">
        <v>1343</v>
      </c>
      <c r="L1499" s="157" t="s">
        <v>21</v>
      </c>
      <c r="M1499" s="5" t="s">
        <v>21</v>
      </c>
      <c r="N1499" s="26" t="s">
        <v>27</v>
      </c>
      <c r="O1499" s="27">
        <v>1</v>
      </c>
      <c r="P1499" s="27">
        <v>18</v>
      </c>
      <c r="Q1499" s="28">
        <v>18</v>
      </c>
      <c r="R1499" s="28">
        <v>18</v>
      </c>
      <c r="S1499" s="54"/>
      <c r="T1499" s="54"/>
      <c r="U1499" s="54"/>
      <c r="V1499" s="54"/>
      <c r="W1499" s="54"/>
      <c r="X1499" s="54"/>
      <c r="Y1499" s="54"/>
      <c r="Z1499" s="54"/>
      <c r="AA1499" s="54"/>
      <c r="AB1499" s="54"/>
      <c r="AC1499" s="54"/>
      <c r="AD1499" s="54"/>
      <c r="AE1499" s="54"/>
      <c r="AF1499" s="54"/>
      <c r="AG1499" s="54"/>
      <c r="AH1499" s="54"/>
      <c r="AI1499" s="54"/>
      <c r="AJ1499" s="54"/>
      <c r="AK1499" s="54"/>
      <c r="AL1499" s="54"/>
      <c r="AM1499" s="54"/>
      <c r="AN1499" s="54"/>
      <c r="AO1499" s="54"/>
      <c r="AP1499" s="54"/>
      <c r="AQ1499" s="54"/>
      <c r="AR1499" s="54"/>
      <c r="AS1499" s="54"/>
      <c r="AT1499" s="54"/>
      <c r="AU1499" s="54"/>
      <c r="AV1499" s="54"/>
      <c r="AW1499" s="54"/>
      <c r="AX1499" s="54"/>
      <c r="AY1499" s="54"/>
      <c r="AZ1499" s="54"/>
      <c r="BA1499" s="54"/>
      <c r="BB1499" s="54"/>
      <c r="BC1499" s="54"/>
      <c r="BD1499" s="54"/>
      <c r="BE1499" s="54"/>
      <c r="BF1499" s="54"/>
      <c r="BG1499" s="54"/>
      <c r="BH1499" s="54"/>
      <c r="BI1499" s="54"/>
      <c r="BJ1499" s="54"/>
      <c r="BK1499" s="54"/>
      <c r="BL1499" s="54"/>
      <c r="BM1499" s="54"/>
      <c r="BN1499" s="54"/>
      <c r="BO1499" s="54"/>
      <c r="BP1499" s="54"/>
      <c r="BQ1499" s="54"/>
      <c r="BR1499" s="54"/>
      <c r="BS1499" s="54"/>
      <c r="BT1499" s="54"/>
      <c r="BU1499" s="54"/>
      <c r="BV1499" s="54"/>
      <c r="BW1499" s="54"/>
      <c r="BX1499" s="54"/>
      <c r="BY1499" s="54"/>
      <c r="BZ1499" s="54"/>
      <c r="CA1499" s="54"/>
      <c r="CB1499" s="54"/>
      <c r="CC1499" s="54"/>
      <c r="CD1499" s="54"/>
      <c r="CE1499" s="54"/>
      <c r="CF1499" s="54"/>
      <c r="CG1499" s="54"/>
      <c r="CH1499" s="54"/>
      <c r="CI1499" s="54"/>
      <c r="CJ1499" s="54"/>
      <c r="CK1499" s="54"/>
      <c r="CL1499" s="54"/>
      <c r="CM1499" s="54"/>
      <c r="CN1499" s="54"/>
      <c r="CO1499" s="54"/>
      <c r="CP1499" s="54"/>
      <c r="CQ1499" s="54"/>
      <c r="CR1499" s="54"/>
      <c r="CS1499" s="54"/>
      <c r="CT1499" s="54"/>
      <c r="CU1499" s="54"/>
      <c r="CV1499" s="54"/>
      <c r="CW1499" s="54"/>
      <c r="CX1499" s="54"/>
      <c r="CY1499" s="54"/>
      <c r="CZ1499" s="54"/>
      <c r="DA1499" s="54"/>
      <c r="DB1499" s="54"/>
      <c r="DC1499" s="54"/>
      <c r="DD1499" s="54"/>
      <c r="DE1499" s="54"/>
      <c r="DF1499" s="54"/>
      <c r="DG1499" s="54"/>
      <c r="DH1499" s="54"/>
      <c r="DI1499" s="54"/>
      <c r="DJ1499" s="54"/>
      <c r="DK1499" s="54"/>
      <c r="DL1499" s="54"/>
      <c r="DM1499" s="54"/>
      <c r="DN1499" s="54"/>
      <c r="DO1499" s="54"/>
      <c r="DP1499" s="54"/>
      <c r="DQ1499" s="54"/>
      <c r="DR1499" s="54"/>
      <c r="DS1499" s="54"/>
      <c r="DT1499" s="54"/>
      <c r="DU1499" s="54"/>
      <c r="DV1499" s="54"/>
      <c r="DW1499" s="54"/>
      <c r="DX1499" s="54"/>
      <c r="DY1499" s="54"/>
      <c r="DZ1499" s="54"/>
      <c r="EA1499" s="54"/>
      <c r="EB1499" s="54"/>
      <c r="EC1499" s="54"/>
      <c r="ED1499" s="54"/>
      <c r="EE1499" s="54"/>
      <c r="EF1499" s="54"/>
      <c r="EG1499" s="54"/>
      <c r="EH1499" s="54"/>
      <c r="EI1499" s="54"/>
      <c r="EJ1499" s="54"/>
      <c r="EK1499" s="54"/>
      <c r="EL1499" s="54"/>
      <c r="EM1499" s="54"/>
      <c r="EN1499" s="54"/>
      <c r="EO1499" s="54"/>
      <c r="EP1499" s="54"/>
      <c r="EQ1499" s="54"/>
      <c r="ER1499" s="54"/>
      <c r="ES1499" s="54"/>
      <c r="ET1499" s="54"/>
      <c r="EU1499" s="54"/>
      <c r="EV1499" s="54"/>
      <c r="EW1499" s="54"/>
      <c r="EX1499" s="54"/>
      <c r="EY1499" s="54"/>
      <c r="EZ1499" s="54"/>
      <c r="FA1499" s="54"/>
      <c r="FB1499" s="54"/>
      <c r="FC1499" s="54"/>
      <c r="FD1499" s="54"/>
      <c r="FE1499" s="54"/>
      <c r="FF1499" s="54"/>
      <c r="FG1499" s="54"/>
      <c r="FH1499" s="54"/>
      <c r="FI1499" s="54"/>
      <c r="FJ1499" s="54"/>
      <c r="FK1499" s="54"/>
      <c r="FL1499" s="54"/>
      <c r="FM1499" s="54"/>
      <c r="FN1499" s="54"/>
      <c r="FO1499" s="54"/>
      <c r="FP1499" s="54"/>
      <c r="FQ1499" s="54"/>
      <c r="FR1499" s="54"/>
      <c r="FS1499" s="54"/>
      <c r="FT1499" s="54"/>
      <c r="FU1499" s="54"/>
      <c r="FV1499" s="54"/>
      <c r="FW1499" s="54"/>
      <c r="FX1499" s="54"/>
      <c r="FY1499" s="54"/>
      <c r="FZ1499" s="54"/>
      <c r="GA1499" s="54"/>
      <c r="GB1499" s="54"/>
      <c r="GC1499" s="54"/>
      <c r="GD1499" s="54"/>
      <c r="GE1499" s="54"/>
      <c r="GF1499" s="54"/>
      <c r="GG1499" s="54"/>
      <c r="GH1499" s="54"/>
      <c r="GI1499" s="54"/>
      <c r="GJ1499" s="54"/>
      <c r="GK1499" s="54"/>
      <c r="GL1499" s="54"/>
      <c r="GM1499" s="54"/>
    </row>
    <row r="1500" spans="1:195" s="55" customFormat="1" ht="55.2" x14ac:dyDescent="0.3">
      <c r="A1500" s="89" t="s">
        <v>17</v>
      </c>
      <c r="B1500" s="21" t="s">
        <v>1290</v>
      </c>
      <c r="C1500" s="163" t="s">
        <v>19</v>
      </c>
      <c r="D1500" s="81" t="s">
        <v>23</v>
      </c>
      <c r="E1500" s="81" t="s">
        <v>24</v>
      </c>
      <c r="F1500" s="81" t="s">
        <v>279</v>
      </c>
      <c r="G1500" s="81">
        <v>22104</v>
      </c>
      <c r="H1500" s="81" t="s">
        <v>311</v>
      </c>
      <c r="I1500" s="37" t="s">
        <v>22</v>
      </c>
      <c r="J1500" s="81" t="s">
        <v>1344</v>
      </c>
      <c r="K1500" s="81" t="s">
        <v>1345</v>
      </c>
      <c r="L1500" s="157" t="s">
        <v>21</v>
      </c>
      <c r="M1500" s="5" t="s">
        <v>21</v>
      </c>
      <c r="N1500" s="26" t="s">
        <v>259</v>
      </c>
      <c r="O1500" s="27">
        <v>2</v>
      </c>
      <c r="P1500" s="27">
        <v>54</v>
      </c>
      <c r="Q1500" s="28">
        <v>82</v>
      </c>
      <c r="R1500" s="28">
        <v>82</v>
      </c>
      <c r="S1500" s="54"/>
      <c r="T1500" s="54"/>
      <c r="U1500" s="54"/>
      <c r="V1500" s="54"/>
      <c r="W1500" s="54"/>
      <c r="X1500" s="54"/>
      <c r="Y1500" s="54"/>
      <c r="Z1500" s="54"/>
      <c r="AA1500" s="54"/>
      <c r="AB1500" s="54"/>
      <c r="AC1500" s="54"/>
      <c r="AD1500" s="54"/>
      <c r="AE1500" s="54"/>
      <c r="AF1500" s="54"/>
      <c r="AG1500" s="54"/>
      <c r="AH1500" s="54"/>
      <c r="AI1500" s="54"/>
      <c r="AJ1500" s="54"/>
      <c r="AK1500" s="54"/>
      <c r="AL1500" s="54"/>
      <c r="AM1500" s="54"/>
      <c r="AN1500" s="54"/>
      <c r="AO1500" s="54"/>
      <c r="AP1500" s="54"/>
      <c r="AQ1500" s="54"/>
      <c r="AR1500" s="54"/>
      <c r="AS1500" s="54"/>
      <c r="AT1500" s="54"/>
      <c r="AU1500" s="54"/>
      <c r="AV1500" s="54"/>
      <c r="AW1500" s="54"/>
      <c r="AX1500" s="54"/>
      <c r="AY1500" s="54"/>
      <c r="AZ1500" s="54"/>
      <c r="BA1500" s="54"/>
      <c r="BB1500" s="54"/>
      <c r="BC1500" s="54"/>
      <c r="BD1500" s="54"/>
      <c r="BE1500" s="54"/>
      <c r="BF1500" s="54"/>
      <c r="BG1500" s="54"/>
      <c r="BH1500" s="54"/>
      <c r="BI1500" s="54"/>
      <c r="BJ1500" s="54"/>
      <c r="BK1500" s="54"/>
      <c r="BL1500" s="54"/>
      <c r="BM1500" s="54"/>
      <c r="BN1500" s="54"/>
      <c r="BO1500" s="54"/>
      <c r="BP1500" s="54"/>
      <c r="BQ1500" s="54"/>
      <c r="BR1500" s="54"/>
      <c r="BS1500" s="54"/>
      <c r="BT1500" s="54"/>
      <c r="BU1500" s="54"/>
      <c r="BV1500" s="54"/>
      <c r="BW1500" s="54"/>
      <c r="BX1500" s="54"/>
      <c r="BY1500" s="54"/>
      <c r="BZ1500" s="54"/>
      <c r="CA1500" s="54"/>
      <c r="CB1500" s="54"/>
      <c r="CC1500" s="54"/>
      <c r="CD1500" s="54"/>
      <c r="CE1500" s="54"/>
      <c r="CF1500" s="54"/>
      <c r="CG1500" s="54"/>
      <c r="CH1500" s="54"/>
      <c r="CI1500" s="54"/>
      <c r="CJ1500" s="54"/>
      <c r="CK1500" s="54"/>
      <c r="CL1500" s="54"/>
      <c r="CM1500" s="54"/>
      <c r="CN1500" s="54"/>
      <c r="CO1500" s="54"/>
      <c r="CP1500" s="54"/>
      <c r="CQ1500" s="54"/>
      <c r="CR1500" s="54"/>
      <c r="CS1500" s="54"/>
      <c r="CT1500" s="54"/>
      <c r="CU1500" s="54"/>
      <c r="CV1500" s="54"/>
      <c r="CW1500" s="54"/>
      <c r="CX1500" s="54"/>
      <c r="CY1500" s="54"/>
      <c r="CZ1500" s="54"/>
      <c r="DA1500" s="54"/>
      <c r="DB1500" s="54"/>
      <c r="DC1500" s="54"/>
      <c r="DD1500" s="54"/>
      <c r="DE1500" s="54"/>
      <c r="DF1500" s="54"/>
      <c r="DG1500" s="54"/>
      <c r="DH1500" s="54"/>
      <c r="DI1500" s="54"/>
      <c r="DJ1500" s="54"/>
      <c r="DK1500" s="54"/>
      <c r="DL1500" s="54"/>
      <c r="DM1500" s="54"/>
      <c r="DN1500" s="54"/>
      <c r="DO1500" s="54"/>
      <c r="DP1500" s="54"/>
      <c r="DQ1500" s="54"/>
      <c r="DR1500" s="54"/>
      <c r="DS1500" s="54"/>
      <c r="DT1500" s="54"/>
      <c r="DU1500" s="54"/>
      <c r="DV1500" s="54"/>
      <c r="DW1500" s="54"/>
      <c r="DX1500" s="54"/>
      <c r="DY1500" s="54"/>
      <c r="DZ1500" s="54"/>
      <c r="EA1500" s="54"/>
      <c r="EB1500" s="54"/>
      <c r="EC1500" s="54"/>
      <c r="ED1500" s="54"/>
      <c r="EE1500" s="54"/>
      <c r="EF1500" s="54"/>
      <c r="EG1500" s="54"/>
      <c r="EH1500" s="54"/>
      <c r="EI1500" s="54"/>
      <c r="EJ1500" s="54"/>
      <c r="EK1500" s="54"/>
      <c r="EL1500" s="54"/>
      <c r="EM1500" s="54"/>
      <c r="EN1500" s="54"/>
      <c r="EO1500" s="54"/>
      <c r="EP1500" s="54"/>
      <c r="EQ1500" s="54"/>
      <c r="ER1500" s="54"/>
      <c r="ES1500" s="54"/>
      <c r="ET1500" s="54"/>
      <c r="EU1500" s="54"/>
      <c r="EV1500" s="54"/>
      <c r="EW1500" s="54"/>
      <c r="EX1500" s="54"/>
      <c r="EY1500" s="54"/>
      <c r="EZ1500" s="54"/>
      <c r="FA1500" s="54"/>
      <c r="FB1500" s="54"/>
      <c r="FC1500" s="54"/>
      <c r="FD1500" s="54"/>
      <c r="FE1500" s="54"/>
      <c r="FF1500" s="54"/>
      <c r="FG1500" s="54"/>
      <c r="FH1500" s="54"/>
      <c r="FI1500" s="54"/>
      <c r="FJ1500" s="54"/>
      <c r="FK1500" s="54"/>
      <c r="FL1500" s="54"/>
      <c r="FM1500" s="54"/>
      <c r="FN1500" s="54"/>
      <c r="FO1500" s="54"/>
      <c r="FP1500" s="54"/>
      <c r="FQ1500" s="54"/>
      <c r="FR1500" s="54"/>
      <c r="FS1500" s="54"/>
      <c r="FT1500" s="54"/>
      <c r="FU1500" s="54"/>
      <c r="FV1500" s="54"/>
      <c r="FW1500" s="54"/>
      <c r="FX1500" s="54"/>
      <c r="FY1500" s="54"/>
      <c r="FZ1500" s="54"/>
      <c r="GA1500" s="54"/>
      <c r="GB1500" s="54"/>
      <c r="GC1500" s="54"/>
      <c r="GD1500" s="54"/>
      <c r="GE1500" s="54"/>
      <c r="GF1500" s="54"/>
      <c r="GG1500" s="54"/>
      <c r="GH1500" s="54"/>
      <c r="GI1500" s="54"/>
      <c r="GJ1500" s="54"/>
      <c r="GK1500" s="54"/>
      <c r="GL1500" s="54"/>
      <c r="GM1500" s="54"/>
    </row>
    <row r="1501" spans="1:195" s="55" customFormat="1" ht="55.2" x14ac:dyDescent="0.3">
      <c r="A1501" s="89" t="s">
        <v>17</v>
      </c>
      <c r="B1501" s="21" t="s">
        <v>1290</v>
      </c>
      <c r="C1501" s="163" t="s">
        <v>19</v>
      </c>
      <c r="D1501" s="81" t="s">
        <v>23</v>
      </c>
      <c r="E1501" s="81" t="s">
        <v>24</v>
      </c>
      <c r="F1501" s="81" t="s">
        <v>279</v>
      </c>
      <c r="G1501" s="81">
        <v>22104</v>
      </c>
      <c r="H1501" s="81" t="s">
        <v>311</v>
      </c>
      <c r="I1501" s="37" t="s">
        <v>22</v>
      </c>
      <c r="J1501" s="81" t="s">
        <v>1344</v>
      </c>
      <c r="K1501" s="81" t="s">
        <v>1345</v>
      </c>
      <c r="L1501" s="157" t="s">
        <v>21</v>
      </c>
      <c r="M1501" s="5" t="s">
        <v>21</v>
      </c>
      <c r="N1501" s="26" t="s">
        <v>259</v>
      </c>
      <c r="O1501" s="27">
        <v>4</v>
      </c>
      <c r="P1501" s="27">
        <v>45</v>
      </c>
      <c r="Q1501" s="28">
        <v>177</v>
      </c>
      <c r="R1501" s="28">
        <v>177</v>
      </c>
      <c r="S1501" s="54"/>
      <c r="T1501" s="54"/>
      <c r="U1501" s="54"/>
      <c r="V1501" s="54"/>
      <c r="W1501" s="54"/>
      <c r="X1501" s="54"/>
      <c r="Y1501" s="54"/>
      <c r="Z1501" s="54"/>
      <c r="AA1501" s="54"/>
      <c r="AB1501" s="54"/>
      <c r="AC1501" s="54"/>
      <c r="AD1501" s="54"/>
      <c r="AE1501" s="54"/>
      <c r="AF1501" s="54"/>
      <c r="AG1501" s="54"/>
      <c r="AH1501" s="54"/>
      <c r="AI1501" s="54"/>
      <c r="AJ1501" s="54"/>
      <c r="AK1501" s="54"/>
      <c r="AL1501" s="54"/>
      <c r="AM1501" s="54"/>
      <c r="AN1501" s="54"/>
      <c r="AO1501" s="54"/>
      <c r="AP1501" s="54"/>
      <c r="AQ1501" s="54"/>
      <c r="AR1501" s="54"/>
      <c r="AS1501" s="54"/>
      <c r="AT1501" s="54"/>
      <c r="AU1501" s="54"/>
      <c r="AV1501" s="54"/>
      <c r="AW1501" s="54"/>
      <c r="AX1501" s="54"/>
      <c r="AY1501" s="54"/>
      <c r="AZ1501" s="54"/>
      <c r="BA1501" s="54"/>
      <c r="BB1501" s="54"/>
      <c r="BC1501" s="54"/>
      <c r="BD1501" s="54"/>
      <c r="BE1501" s="54"/>
      <c r="BF1501" s="54"/>
      <c r="BG1501" s="54"/>
      <c r="BH1501" s="54"/>
      <c r="BI1501" s="54"/>
      <c r="BJ1501" s="54"/>
      <c r="BK1501" s="54"/>
      <c r="BL1501" s="54"/>
      <c r="BM1501" s="54"/>
      <c r="BN1501" s="54"/>
      <c r="BO1501" s="54"/>
      <c r="BP1501" s="54"/>
      <c r="BQ1501" s="54"/>
      <c r="BR1501" s="54"/>
      <c r="BS1501" s="54"/>
      <c r="BT1501" s="54"/>
      <c r="BU1501" s="54"/>
      <c r="BV1501" s="54"/>
      <c r="BW1501" s="54"/>
      <c r="BX1501" s="54"/>
      <c r="BY1501" s="54"/>
      <c r="BZ1501" s="54"/>
      <c r="CA1501" s="54"/>
      <c r="CB1501" s="54"/>
      <c r="CC1501" s="54"/>
      <c r="CD1501" s="54"/>
      <c r="CE1501" s="54"/>
      <c r="CF1501" s="54"/>
      <c r="CG1501" s="54"/>
      <c r="CH1501" s="54"/>
      <c r="CI1501" s="54"/>
      <c r="CJ1501" s="54"/>
      <c r="CK1501" s="54"/>
      <c r="CL1501" s="54"/>
      <c r="CM1501" s="54"/>
      <c r="CN1501" s="54"/>
      <c r="CO1501" s="54"/>
      <c r="CP1501" s="54"/>
      <c r="CQ1501" s="54"/>
      <c r="CR1501" s="54"/>
      <c r="CS1501" s="54"/>
      <c r="CT1501" s="54"/>
      <c r="CU1501" s="54"/>
      <c r="CV1501" s="54"/>
      <c r="CW1501" s="54"/>
      <c r="CX1501" s="54"/>
      <c r="CY1501" s="54"/>
      <c r="CZ1501" s="54"/>
      <c r="DA1501" s="54"/>
      <c r="DB1501" s="54"/>
      <c r="DC1501" s="54"/>
      <c r="DD1501" s="54"/>
      <c r="DE1501" s="54"/>
      <c r="DF1501" s="54"/>
      <c r="DG1501" s="54"/>
      <c r="DH1501" s="54"/>
      <c r="DI1501" s="54"/>
      <c r="DJ1501" s="54"/>
      <c r="DK1501" s="54"/>
      <c r="DL1501" s="54"/>
      <c r="DM1501" s="54"/>
      <c r="DN1501" s="54"/>
      <c r="DO1501" s="54"/>
      <c r="DP1501" s="54"/>
      <c r="DQ1501" s="54"/>
      <c r="DR1501" s="54"/>
      <c r="DS1501" s="54"/>
      <c r="DT1501" s="54"/>
      <c r="DU1501" s="54"/>
      <c r="DV1501" s="54"/>
      <c r="DW1501" s="54"/>
      <c r="DX1501" s="54"/>
      <c r="DY1501" s="54"/>
      <c r="DZ1501" s="54"/>
      <c r="EA1501" s="54"/>
      <c r="EB1501" s="54"/>
      <c r="EC1501" s="54"/>
      <c r="ED1501" s="54"/>
      <c r="EE1501" s="54"/>
      <c r="EF1501" s="54"/>
      <c r="EG1501" s="54"/>
      <c r="EH1501" s="54"/>
      <c r="EI1501" s="54"/>
      <c r="EJ1501" s="54"/>
      <c r="EK1501" s="54"/>
      <c r="EL1501" s="54"/>
      <c r="EM1501" s="54"/>
      <c r="EN1501" s="54"/>
      <c r="EO1501" s="54"/>
      <c r="EP1501" s="54"/>
      <c r="EQ1501" s="54"/>
      <c r="ER1501" s="54"/>
      <c r="ES1501" s="54"/>
      <c r="ET1501" s="54"/>
      <c r="EU1501" s="54"/>
      <c r="EV1501" s="54"/>
      <c r="EW1501" s="54"/>
      <c r="EX1501" s="54"/>
      <c r="EY1501" s="54"/>
      <c r="EZ1501" s="54"/>
      <c r="FA1501" s="54"/>
      <c r="FB1501" s="54"/>
      <c r="FC1501" s="54"/>
      <c r="FD1501" s="54"/>
      <c r="FE1501" s="54"/>
      <c r="FF1501" s="54"/>
      <c r="FG1501" s="54"/>
      <c r="FH1501" s="54"/>
      <c r="FI1501" s="54"/>
      <c r="FJ1501" s="54"/>
      <c r="FK1501" s="54"/>
      <c r="FL1501" s="54"/>
      <c r="FM1501" s="54"/>
      <c r="FN1501" s="54"/>
      <c r="FO1501" s="54"/>
      <c r="FP1501" s="54"/>
      <c r="FQ1501" s="54"/>
      <c r="FR1501" s="54"/>
      <c r="FS1501" s="54"/>
      <c r="FT1501" s="54"/>
      <c r="FU1501" s="54"/>
      <c r="FV1501" s="54"/>
      <c r="FW1501" s="54"/>
      <c r="FX1501" s="54"/>
      <c r="FY1501" s="54"/>
      <c r="FZ1501" s="54"/>
      <c r="GA1501" s="54"/>
      <c r="GB1501" s="54"/>
      <c r="GC1501" s="54"/>
      <c r="GD1501" s="54"/>
      <c r="GE1501" s="54"/>
      <c r="GF1501" s="54"/>
      <c r="GG1501" s="54"/>
      <c r="GH1501" s="54"/>
      <c r="GI1501" s="54"/>
      <c r="GJ1501" s="54"/>
      <c r="GK1501" s="54"/>
      <c r="GL1501" s="54"/>
      <c r="GM1501" s="54"/>
    </row>
    <row r="1502" spans="1:195" s="55" customFormat="1" ht="55.2" x14ac:dyDescent="0.3">
      <c r="A1502" s="89" t="s">
        <v>17</v>
      </c>
      <c r="B1502" s="21" t="s">
        <v>1290</v>
      </c>
      <c r="C1502" s="163" t="s">
        <v>19</v>
      </c>
      <c r="D1502" s="81" t="s">
        <v>23</v>
      </c>
      <c r="E1502" s="81" t="s">
        <v>24</v>
      </c>
      <c r="F1502" s="81" t="s">
        <v>279</v>
      </c>
      <c r="G1502" s="81">
        <v>22104</v>
      </c>
      <c r="H1502" s="81" t="s">
        <v>311</v>
      </c>
      <c r="I1502" s="37" t="s">
        <v>22</v>
      </c>
      <c r="J1502" s="81" t="s">
        <v>1320</v>
      </c>
      <c r="K1502" s="81" t="s">
        <v>142</v>
      </c>
      <c r="L1502" s="157" t="s">
        <v>21</v>
      </c>
      <c r="M1502" s="5" t="s">
        <v>21</v>
      </c>
      <c r="N1502" s="26" t="s">
        <v>27</v>
      </c>
      <c r="O1502" s="27">
        <v>5</v>
      </c>
      <c r="P1502" s="27">
        <v>40</v>
      </c>
      <c r="Q1502" s="28">
        <v>200</v>
      </c>
      <c r="R1502" s="28">
        <v>200</v>
      </c>
      <c r="S1502" s="54"/>
      <c r="T1502" s="54"/>
      <c r="U1502" s="54"/>
      <c r="V1502" s="54"/>
      <c r="W1502" s="54"/>
      <c r="X1502" s="54"/>
      <c r="Y1502" s="54"/>
      <c r="Z1502" s="54"/>
      <c r="AA1502" s="54"/>
      <c r="AB1502" s="54"/>
      <c r="AC1502" s="54"/>
      <c r="AD1502" s="54"/>
      <c r="AE1502" s="54"/>
      <c r="AF1502" s="54"/>
      <c r="AG1502" s="54"/>
      <c r="AH1502" s="54"/>
      <c r="AI1502" s="54"/>
      <c r="AJ1502" s="54"/>
      <c r="AK1502" s="54"/>
      <c r="AL1502" s="54"/>
      <c r="AM1502" s="54"/>
      <c r="AN1502" s="54"/>
      <c r="AO1502" s="54"/>
      <c r="AP1502" s="54"/>
      <c r="AQ1502" s="54"/>
      <c r="AR1502" s="54"/>
      <c r="AS1502" s="54"/>
      <c r="AT1502" s="54"/>
      <c r="AU1502" s="54"/>
      <c r="AV1502" s="54"/>
      <c r="AW1502" s="54"/>
      <c r="AX1502" s="54"/>
      <c r="AY1502" s="54"/>
      <c r="AZ1502" s="54"/>
      <c r="BA1502" s="54"/>
      <c r="BB1502" s="54"/>
      <c r="BC1502" s="54"/>
      <c r="BD1502" s="54"/>
      <c r="BE1502" s="54"/>
      <c r="BF1502" s="54"/>
      <c r="BG1502" s="54"/>
      <c r="BH1502" s="54"/>
      <c r="BI1502" s="54"/>
      <c r="BJ1502" s="54"/>
      <c r="BK1502" s="54"/>
      <c r="BL1502" s="54"/>
      <c r="BM1502" s="54"/>
      <c r="BN1502" s="54"/>
      <c r="BO1502" s="54"/>
      <c r="BP1502" s="54"/>
      <c r="BQ1502" s="54"/>
      <c r="BR1502" s="54"/>
      <c r="BS1502" s="54"/>
      <c r="BT1502" s="54"/>
      <c r="BU1502" s="54"/>
      <c r="BV1502" s="54"/>
      <c r="BW1502" s="54"/>
      <c r="BX1502" s="54"/>
      <c r="BY1502" s="54"/>
      <c r="BZ1502" s="54"/>
      <c r="CA1502" s="54"/>
      <c r="CB1502" s="54"/>
      <c r="CC1502" s="54"/>
      <c r="CD1502" s="54"/>
      <c r="CE1502" s="54"/>
      <c r="CF1502" s="54"/>
      <c r="CG1502" s="54"/>
      <c r="CH1502" s="54"/>
      <c r="CI1502" s="54"/>
      <c r="CJ1502" s="54"/>
      <c r="CK1502" s="54"/>
      <c r="CL1502" s="54"/>
      <c r="CM1502" s="54"/>
      <c r="CN1502" s="54"/>
      <c r="CO1502" s="54"/>
      <c r="CP1502" s="54"/>
      <c r="CQ1502" s="54"/>
      <c r="CR1502" s="54"/>
      <c r="CS1502" s="54"/>
      <c r="CT1502" s="54"/>
      <c r="CU1502" s="54"/>
      <c r="CV1502" s="54"/>
      <c r="CW1502" s="54"/>
      <c r="CX1502" s="54"/>
      <c r="CY1502" s="54"/>
      <c r="CZ1502" s="54"/>
      <c r="DA1502" s="54"/>
      <c r="DB1502" s="54"/>
      <c r="DC1502" s="54"/>
      <c r="DD1502" s="54"/>
      <c r="DE1502" s="54"/>
      <c r="DF1502" s="54"/>
      <c r="DG1502" s="54"/>
      <c r="DH1502" s="54"/>
      <c r="DI1502" s="54"/>
      <c r="DJ1502" s="54"/>
      <c r="DK1502" s="54"/>
      <c r="DL1502" s="54"/>
      <c r="DM1502" s="54"/>
      <c r="DN1502" s="54"/>
      <c r="DO1502" s="54"/>
      <c r="DP1502" s="54"/>
      <c r="DQ1502" s="54"/>
      <c r="DR1502" s="54"/>
      <c r="DS1502" s="54"/>
      <c r="DT1502" s="54"/>
      <c r="DU1502" s="54"/>
      <c r="DV1502" s="54"/>
      <c r="DW1502" s="54"/>
      <c r="DX1502" s="54"/>
      <c r="DY1502" s="54"/>
      <c r="DZ1502" s="54"/>
      <c r="EA1502" s="54"/>
      <c r="EB1502" s="54"/>
      <c r="EC1502" s="54"/>
      <c r="ED1502" s="54"/>
      <c r="EE1502" s="54"/>
      <c r="EF1502" s="54"/>
      <c r="EG1502" s="54"/>
      <c r="EH1502" s="54"/>
      <c r="EI1502" s="54"/>
      <c r="EJ1502" s="54"/>
      <c r="EK1502" s="54"/>
      <c r="EL1502" s="54"/>
      <c r="EM1502" s="54"/>
      <c r="EN1502" s="54"/>
      <c r="EO1502" s="54"/>
      <c r="EP1502" s="54"/>
      <c r="EQ1502" s="54"/>
      <c r="ER1502" s="54"/>
      <c r="ES1502" s="54"/>
      <c r="ET1502" s="54"/>
      <c r="EU1502" s="54"/>
      <c r="EV1502" s="54"/>
      <c r="EW1502" s="54"/>
      <c r="EX1502" s="54"/>
      <c r="EY1502" s="54"/>
      <c r="EZ1502" s="54"/>
      <c r="FA1502" s="54"/>
      <c r="FB1502" s="54"/>
      <c r="FC1502" s="54"/>
      <c r="FD1502" s="54"/>
      <c r="FE1502" s="54"/>
      <c r="FF1502" s="54"/>
      <c r="FG1502" s="54"/>
      <c r="FH1502" s="54"/>
      <c r="FI1502" s="54"/>
      <c r="FJ1502" s="54"/>
      <c r="FK1502" s="54"/>
      <c r="FL1502" s="54"/>
      <c r="FM1502" s="54"/>
      <c r="FN1502" s="54"/>
      <c r="FO1502" s="54"/>
      <c r="FP1502" s="54"/>
      <c r="FQ1502" s="54"/>
      <c r="FR1502" s="54"/>
      <c r="FS1502" s="54"/>
      <c r="FT1502" s="54"/>
      <c r="FU1502" s="54"/>
      <c r="FV1502" s="54"/>
      <c r="FW1502" s="54"/>
      <c r="FX1502" s="54"/>
      <c r="FY1502" s="54"/>
      <c r="FZ1502" s="54"/>
      <c r="GA1502" s="54"/>
      <c r="GB1502" s="54"/>
      <c r="GC1502" s="54"/>
      <c r="GD1502" s="54"/>
      <c r="GE1502" s="54"/>
      <c r="GF1502" s="54"/>
      <c r="GG1502" s="54"/>
      <c r="GH1502" s="54"/>
      <c r="GI1502" s="54"/>
      <c r="GJ1502" s="54"/>
      <c r="GK1502" s="54"/>
      <c r="GL1502" s="54"/>
      <c r="GM1502" s="54"/>
    </row>
    <row r="1503" spans="1:195" s="55" customFormat="1" ht="55.2" x14ac:dyDescent="0.3">
      <c r="A1503" s="89" t="s">
        <v>17</v>
      </c>
      <c r="B1503" s="21" t="s">
        <v>1290</v>
      </c>
      <c r="C1503" s="163" t="s">
        <v>19</v>
      </c>
      <c r="D1503" s="81" t="s">
        <v>23</v>
      </c>
      <c r="E1503" s="81" t="s">
        <v>24</v>
      </c>
      <c r="F1503" s="81" t="s">
        <v>279</v>
      </c>
      <c r="G1503" s="81">
        <v>22104</v>
      </c>
      <c r="H1503" s="81" t="s">
        <v>311</v>
      </c>
      <c r="I1503" s="37" t="s">
        <v>22</v>
      </c>
      <c r="J1503" s="81" t="s">
        <v>1344</v>
      </c>
      <c r="K1503" s="81" t="s">
        <v>1345</v>
      </c>
      <c r="L1503" s="157" t="s">
        <v>21</v>
      </c>
      <c r="M1503" s="5" t="s">
        <v>21</v>
      </c>
      <c r="N1503" s="26" t="s">
        <v>259</v>
      </c>
      <c r="O1503" s="27">
        <v>0</v>
      </c>
      <c r="P1503" s="27">
        <v>64</v>
      </c>
      <c r="Q1503" s="28">
        <v>28</v>
      </c>
      <c r="R1503" s="28">
        <v>28</v>
      </c>
      <c r="S1503" s="54"/>
      <c r="T1503" s="54"/>
      <c r="U1503" s="54"/>
      <c r="V1503" s="54"/>
      <c r="W1503" s="54"/>
      <c r="X1503" s="54"/>
      <c r="Y1503" s="54"/>
      <c r="Z1503" s="54"/>
      <c r="AA1503" s="54"/>
      <c r="AB1503" s="54"/>
      <c r="AC1503" s="54"/>
      <c r="AD1503" s="54"/>
      <c r="AE1503" s="54"/>
      <c r="AF1503" s="54"/>
      <c r="AG1503" s="54"/>
      <c r="AH1503" s="54"/>
      <c r="AI1503" s="54"/>
      <c r="AJ1503" s="54"/>
      <c r="AK1503" s="54"/>
      <c r="AL1503" s="54"/>
      <c r="AM1503" s="54"/>
      <c r="AN1503" s="54"/>
      <c r="AO1503" s="54"/>
      <c r="AP1503" s="54"/>
      <c r="AQ1503" s="54"/>
      <c r="AR1503" s="54"/>
      <c r="AS1503" s="54"/>
      <c r="AT1503" s="54"/>
      <c r="AU1503" s="54"/>
      <c r="AV1503" s="54"/>
      <c r="AW1503" s="54"/>
      <c r="AX1503" s="54"/>
      <c r="AY1503" s="54"/>
      <c r="AZ1503" s="54"/>
      <c r="BA1503" s="54"/>
      <c r="BB1503" s="54"/>
      <c r="BC1503" s="54"/>
      <c r="BD1503" s="54"/>
      <c r="BE1503" s="54"/>
      <c r="BF1503" s="54"/>
      <c r="BG1503" s="54"/>
      <c r="BH1503" s="54"/>
      <c r="BI1503" s="54"/>
      <c r="BJ1503" s="54"/>
      <c r="BK1503" s="54"/>
      <c r="BL1503" s="54"/>
      <c r="BM1503" s="54"/>
      <c r="BN1503" s="54"/>
      <c r="BO1503" s="54"/>
      <c r="BP1503" s="54"/>
      <c r="BQ1503" s="54"/>
      <c r="BR1503" s="54"/>
      <c r="BS1503" s="54"/>
      <c r="BT1503" s="54"/>
      <c r="BU1503" s="54"/>
      <c r="BV1503" s="54"/>
      <c r="BW1503" s="54"/>
      <c r="BX1503" s="54"/>
      <c r="BY1503" s="54"/>
      <c r="BZ1503" s="54"/>
      <c r="CA1503" s="54"/>
      <c r="CB1503" s="54"/>
      <c r="CC1503" s="54"/>
      <c r="CD1503" s="54"/>
      <c r="CE1503" s="54"/>
      <c r="CF1503" s="54"/>
      <c r="CG1503" s="54"/>
      <c r="CH1503" s="54"/>
      <c r="CI1503" s="54"/>
      <c r="CJ1503" s="54"/>
      <c r="CK1503" s="54"/>
      <c r="CL1503" s="54"/>
      <c r="CM1503" s="54"/>
      <c r="CN1503" s="54"/>
      <c r="CO1503" s="54"/>
      <c r="CP1503" s="54"/>
      <c r="CQ1503" s="54"/>
      <c r="CR1503" s="54"/>
      <c r="CS1503" s="54"/>
      <c r="CT1503" s="54"/>
      <c r="CU1503" s="54"/>
      <c r="CV1503" s="54"/>
      <c r="CW1503" s="54"/>
      <c r="CX1503" s="54"/>
      <c r="CY1503" s="54"/>
      <c r="CZ1503" s="54"/>
      <c r="DA1503" s="54"/>
      <c r="DB1503" s="54"/>
      <c r="DC1503" s="54"/>
      <c r="DD1503" s="54"/>
      <c r="DE1503" s="54"/>
      <c r="DF1503" s="54"/>
      <c r="DG1503" s="54"/>
      <c r="DH1503" s="54"/>
      <c r="DI1503" s="54"/>
      <c r="DJ1503" s="54"/>
      <c r="DK1503" s="54"/>
      <c r="DL1503" s="54"/>
      <c r="DM1503" s="54"/>
      <c r="DN1503" s="54"/>
      <c r="DO1503" s="54"/>
      <c r="DP1503" s="54"/>
      <c r="DQ1503" s="54"/>
      <c r="DR1503" s="54"/>
      <c r="DS1503" s="54"/>
      <c r="DT1503" s="54"/>
      <c r="DU1503" s="54"/>
      <c r="DV1503" s="54"/>
      <c r="DW1503" s="54"/>
      <c r="DX1503" s="54"/>
      <c r="DY1503" s="54"/>
      <c r="DZ1503" s="54"/>
      <c r="EA1503" s="54"/>
      <c r="EB1503" s="54"/>
      <c r="EC1503" s="54"/>
      <c r="ED1503" s="54"/>
      <c r="EE1503" s="54"/>
      <c r="EF1503" s="54"/>
      <c r="EG1503" s="54"/>
      <c r="EH1503" s="54"/>
      <c r="EI1503" s="54"/>
      <c r="EJ1503" s="54"/>
      <c r="EK1503" s="54"/>
      <c r="EL1503" s="54"/>
      <c r="EM1503" s="54"/>
      <c r="EN1503" s="54"/>
      <c r="EO1503" s="54"/>
      <c r="EP1503" s="54"/>
      <c r="EQ1503" s="54"/>
      <c r="ER1503" s="54"/>
      <c r="ES1503" s="54"/>
      <c r="ET1503" s="54"/>
      <c r="EU1503" s="54"/>
      <c r="EV1503" s="54"/>
      <c r="EW1503" s="54"/>
      <c r="EX1503" s="54"/>
      <c r="EY1503" s="54"/>
      <c r="EZ1503" s="54"/>
      <c r="FA1503" s="54"/>
      <c r="FB1503" s="54"/>
      <c r="FC1503" s="54"/>
      <c r="FD1503" s="54"/>
      <c r="FE1503" s="54"/>
      <c r="FF1503" s="54"/>
      <c r="FG1503" s="54"/>
      <c r="FH1503" s="54"/>
      <c r="FI1503" s="54"/>
      <c r="FJ1503" s="54"/>
      <c r="FK1503" s="54"/>
      <c r="FL1503" s="54"/>
      <c r="FM1503" s="54"/>
      <c r="FN1503" s="54"/>
      <c r="FO1503" s="54"/>
      <c r="FP1503" s="54"/>
      <c r="FQ1503" s="54"/>
      <c r="FR1503" s="54"/>
      <c r="FS1503" s="54"/>
      <c r="FT1503" s="54"/>
      <c r="FU1503" s="54"/>
      <c r="FV1503" s="54"/>
      <c r="FW1503" s="54"/>
      <c r="FX1503" s="54"/>
      <c r="FY1503" s="54"/>
      <c r="FZ1503" s="54"/>
      <c r="GA1503" s="54"/>
      <c r="GB1503" s="54"/>
      <c r="GC1503" s="54"/>
      <c r="GD1503" s="54"/>
      <c r="GE1503" s="54"/>
      <c r="GF1503" s="54"/>
      <c r="GG1503" s="54"/>
      <c r="GH1503" s="54"/>
      <c r="GI1503" s="54"/>
      <c r="GJ1503" s="54"/>
      <c r="GK1503" s="54"/>
      <c r="GL1503" s="54"/>
      <c r="GM1503" s="54"/>
    </row>
    <row r="1504" spans="1:195" s="55" customFormat="1" ht="55.2" x14ac:dyDescent="0.3">
      <c r="A1504" s="89" t="s">
        <v>17</v>
      </c>
      <c r="B1504" s="21" t="s">
        <v>1290</v>
      </c>
      <c r="C1504" s="163" t="s">
        <v>19</v>
      </c>
      <c r="D1504" s="81" t="s">
        <v>23</v>
      </c>
      <c r="E1504" s="81" t="s">
        <v>24</v>
      </c>
      <c r="F1504" s="81" t="s">
        <v>279</v>
      </c>
      <c r="G1504" s="81">
        <v>22104</v>
      </c>
      <c r="H1504" s="81" t="s">
        <v>311</v>
      </c>
      <c r="I1504" s="37" t="s">
        <v>22</v>
      </c>
      <c r="J1504" s="81" t="s">
        <v>932</v>
      </c>
      <c r="K1504" s="81" t="s">
        <v>933</v>
      </c>
      <c r="L1504" s="157" t="s">
        <v>21</v>
      </c>
      <c r="M1504" s="5" t="s">
        <v>21</v>
      </c>
      <c r="N1504" s="26" t="s">
        <v>256</v>
      </c>
      <c r="O1504" s="27">
        <v>30</v>
      </c>
      <c r="P1504" s="27">
        <v>29</v>
      </c>
      <c r="Q1504" s="28">
        <v>855</v>
      </c>
      <c r="R1504" s="28">
        <v>855</v>
      </c>
      <c r="S1504" s="54"/>
      <c r="T1504" s="54"/>
      <c r="U1504" s="54"/>
      <c r="V1504" s="54"/>
      <c r="W1504" s="54"/>
      <c r="X1504" s="54"/>
      <c r="Y1504" s="54"/>
      <c r="Z1504" s="54"/>
      <c r="AA1504" s="54"/>
      <c r="AB1504" s="54"/>
      <c r="AC1504" s="54"/>
      <c r="AD1504" s="54"/>
      <c r="AE1504" s="54"/>
      <c r="AF1504" s="54"/>
      <c r="AG1504" s="54"/>
      <c r="AH1504" s="54"/>
      <c r="AI1504" s="54"/>
      <c r="AJ1504" s="54"/>
      <c r="AK1504" s="54"/>
      <c r="AL1504" s="54"/>
      <c r="AM1504" s="54"/>
      <c r="AN1504" s="54"/>
      <c r="AO1504" s="54"/>
      <c r="AP1504" s="54"/>
      <c r="AQ1504" s="54"/>
      <c r="AR1504" s="54"/>
      <c r="AS1504" s="54"/>
      <c r="AT1504" s="54"/>
      <c r="AU1504" s="54"/>
      <c r="AV1504" s="54"/>
      <c r="AW1504" s="54"/>
      <c r="AX1504" s="54"/>
      <c r="AY1504" s="54"/>
      <c r="AZ1504" s="54"/>
      <c r="BA1504" s="54"/>
      <c r="BB1504" s="54"/>
      <c r="BC1504" s="54"/>
      <c r="BD1504" s="54"/>
      <c r="BE1504" s="54"/>
      <c r="BF1504" s="54"/>
      <c r="BG1504" s="54"/>
      <c r="BH1504" s="54"/>
      <c r="BI1504" s="54"/>
      <c r="BJ1504" s="54"/>
      <c r="BK1504" s="54"/>
      <c r="BL1504" s="54"/>
      <c r="BM1504" s="54"/>
      <c r="BN1504" s="54"/>
      <c r="BO1504" s="54"/>
      <c r="BP1504" s="54"/>
      <c r="BQ1504" s="54"/>
      <c r="BR1504" s="54"/>
      <c r="BS1504" s="54"/>
      <c r="BT1504" s="54"/>
      <c r="BU1504" s="54"/>
      <c r="BV1504" s="54"/>
      <c r="BW1504" s="54"/>
      <c r="BX1504" s="54"/>
      <c r="BY1504" s="54"/>
      <c r="BZ1504" s="54"/>
      <c r="CA1504" s="54"/>
      <c r="CB1504" s="54"/>
      <c r="CC1504" s="54"/>
      <c r="CD1504" s="54"/>
      <c r="CE1504" s="54"/>
      <c r="CF1504" s="54"/>
      <c r="CG1504" s="54"/>
      <c r="CH1504" s="54"/>
      <c r="CI1504" s="54"/>
      <c r="CJ1504" s="54"/>
      <c r="CK1504" s="54"/>
      <c r="CL1504" s="54"/>
      <c r="CM1504" s="54"/>
      <c r="CN1504" s="54"/>
      <c r="CO1504" s="54"/>
      <c r="CP1504" s="54"/>
      <c r="CQ1504" s="54"/>
      <c r="CR1504" s="54"/>
      <c r="CS1504" s="54"/>
      <c r="CT1504" s="54"/>
      <c r="CU1504" s="54"/>
      <c r="CV1504" s="54"/>
      <c r="CW1504" s="54"/>
      <c r="CX1504" s="54"/>
      <c r="CY1504" s="54"/>
      <c r="CZ1504" s="54"/>
      <c r="DA1504" s="54"/>
      <c r="DB1504" s="54"/>
      <c r="DC1504" s="54"/>
      <c r="DD1504" s="54"/>
      <c r="DE1504" s="54"/>
      <c r="DF1504" s="54"/>
      <c r="DG1504" s="54"/>
      <c r="DH1504" s="54"/>
      <c r="DI1504" s="54"/>
      <c r="DJ1504" s="54"/>
      <c r="DK1504" s="54"/>
      <c r="DL1504" s="54"/>
      <c r="DM1504" s="54"/>
      <c r="DN1504" s="54"/>
      <c r="DO1504" s="54"/>
      <c r="DP1504" s="54"/>
      <c r="DQ1504" s="54"/>
      <c r="DR1504" s="54"/>
      <c r="DS1504" s="54"/>
      <c r="DT1504" s="54"/>
      <c r="DU1504" s="54"/>
      <c r="DV1504" s="54"/>
      <c r="DW1504" s="54"/>
      <c r="DX1504" s="54"/>
      <c r="DY1504" s="54"/>
      <c r="DZ1504" s="54"/>
      <c r="EA1504" s="54"/>
      <c r="EB1504" s="54"/>
      <c r="EC1504" s="54"/>
      <c r="ED1504" s="54"/>
      <c r="EE1504" s="54"/>
      <c r="EF1504" s="54"/>
      <c r="EG1504" s="54"/>
      <c r="EH1504" s="54"/>
      <c r="EI1504" s="54"/>
      <c r="EJ1504" s="54"/>
      <c r="EK1504" s="54"/>
      <c r="EL1504" s="54"/>
      <c r="EM1504" s="54"/>
      <c r="EN1504" s="54"/>
      <c r="EO1504" s="54"/>
      <c r="EP1504" s="54"/>
      <c r="EQ1504" s="54"/>
      <c r="ER1504" s="54"/>
      <c r="ES1504" s="54"/>
      <c r="ET1504" s="54"/>
      <c r="EU1504" s="54"/>
      <c r="EV1504" s="54"/>
      <c r="EW1504" s="54"/>
      <c r="EX1504" s="54"/>
      <c r="EY1504" s="54"/>
      <c r="EZ1504" s="54"/>
      <c r="FA1504" s="54"/>
      <c r="FB1504" s="54"/>
      <c r="FC1504" s="54"/>
      <c r="FD1504" s="54"/>
      <c r="FE1504" s="54"/>
      <c r="FF1504" s="54"/>
      <c r="FG1504" s="54"/>
      <c r="FH1504" s="54"/>
      <c r="FI1504" s="54"/>
      <c r="FJ1504" s="54"/>
      <c r="FK1504" s="54"/>
      <c r="FL1504" s="54"/>
      <c r="FM1504" s="54"/>
      <c r="FN1504" s="54"/>
      <c r="FO1504" s="54"/>
      <c r="FP1504" s="54"/>
      <c r="FQ1504" s="54"/>
      <c r="FR1504" s="54"/>
      <c r="FS1504" s="54"/>
      <c r="FT1504" s="54"/>
      <c r="FU1504" s="54"/>
      <c r="FV1504" s="54"/>
      <c r="FW1504" s="54"/>
      <c r="FX1504" s="54"/>
      <c r="FY1504" s="54"/>
      <c r="FZ1504" s="54"/>
      <c r="GA1504" s="54"/>
      <c r="GB1504" s="54"/>
      <c r="GC1504" s="54"/>
      <c r="GD1504" s="54"/>
      <c r="GE1504" s="54"/>
      <c r="GF1504" s="54"/>
      <c r="GG1504" s="54"/>
      <c r="GH1504" s="54"/>
      <c r="GI1504" s="54"/>
      <c r="GJ1504" s="54"/>
      <c r="GK1504" s="54"/>
      <c r="GL1504" s="54"/>
      <c r="GM1504" s="54"/>
    </row>
    <row r="1505" spans="1:18" s="196" customFormat="1" ht="27.6" x14ac:dyDescent="0.3">
      <c r="A1505" s="89" t="s">
        <v>17</v>
      </c>
      <c r="B1505" s="21" t="s">
        <v>1346</v>
      </c>
      <c r="C1505" s="172" t="s">
        <v>19</v>
      </c>
      <c r="D1505" s="172" t="s">
        <v>267</v>
      </c>
      <c r="E1505" s="172" t="s">
        <v>19</v>
      </c>
      <c r="F1505" s="81" t="s">
        <v>275</v>
      </c>
      <c r="G1505" s="172" t="s">
        <v>331</v>
      </c>
      <c r="H1505" s="156" t="s">
        <v>287</v>
      </c>
      <c r="I1505" s="81" t="s">
        <v>22</v>
      </c>
      <c r="J1505" s="172" t="s">
        <v>1347</v>
      </c>
      <c r="K1505" s="172" t="s">
        <v>1348</v>
      </c>
      <c r="L1505" s="157" t="s">
        <v>20</v>
      </c>
      <c r="M1505" s="81" t="s">
        <v>21</v>
      </c>
      <c r="N1505" s="172" t="s">
        <v>256</v>
      </c>
      <c r="O1505" s="172">
        <v>4</v>
      </c>
      <c r="P1505" s="27">
        <v>94</v>
      </c>
      <c r="Q1505" s="28">
        <v>0</v>
      </c>
      <c r="R1505" s="28">
        <v>377</v>
      </c>
    </row>
    <row r="1506" spans="1:18" s="196" customFormat="1" ht="27.6" x14ac:dyDescent="0.3">
      <c r="A1506" s="89" t="s">
        <v>17</v>
      </c>
      <c r="B1506" s="21" t="s">
        <v>1346</v>
      </c>
      <c r="C1506" s="172" t="s">
        <v>19</v>
      </c>
      <c r="D1506" s="172" t="s">
        <v>267</v>
      </c>
      <c r="E1506" s="172" t="s">
        <v>19</v>
      </c>
      <c r="F1506" s="81" t="s">
        <v>275</v>
      </c>
      <c r="G1506" s="172" t="s">
        <v>331</v>
      </c>
      <c r="H1506" s="156" t="s">
        <v>287</v>
      </c>
      <c r="I1506" s="81" t="s">
        <v>22</v>
      </c>
      <c r="J1506" s="172" t="s">
        <v>1349</v>
      </c>
      <c r="K1506" s="172" t="s">
        <v>1350</v>
      </c>
      <c r="L1506" s="157" t="s">
        <v>20</v>
      </c>
      <c r="M1506" s="81" t="s">
        <v>21</v>
      </c>
      <c r="N1506" s="172" t="s">
        <v>257</v>
      </c>
      <c r="O1506" s="172">
        <v>4</v>
      </c>
      <c r="P1506" s="27">
        <v>185</v>
      </c>
      <c r="Q1506" s="28">
        <v>0</v>
      </c>
      <c r="R1506" s="28">
        <v>740</v>
      </c>
    </row>
    <row r="1507" spans="1:18" s="196" customFormat="1" ht="27.6" x14ac:dyDescent="0.3">
      <c r="A1507" s="89" t="s">
        <v>17</v>
      </c>
      <c r="B1507" s="21" t="s">
        <v>1346</v>
      </c>
      <c r="C1507" s="172" t="s">
        <v>19</v>
      </c>
      <c r="D1507" s="172" t="s">
        <v>267</v>
      </c>
      <c r="E1507" s="172" t="s">
        <v>19</v>
      </c>
      <c r="F1507" s="81" t="s">
        <v>275</v>
      </c>
      <c r="G1507" s="172" t="s">
        <v>331</v>
      </c>
      <c r="H1507" s="156" t="s">
        <v>287</v>
      </c>
      <c r="I1507" s="81" t="s">
        <v>22</v>
      </c>
      <c r="J1507" s="172" t="s">
        <v>1351</v>
      </c>
      <c r="K1507" s="172" t="s">
        <v>1352</v>
      </c>
      <c r="L1507" s="157" t="s">
        <v>20</v>
      </c>
      <c r="M1507" s="81" t="s">
        <v>21</v>
      </c>
      <c r="N1507" s="172" t="s">
        <v>257</v>
      </c>
      <c r="O1507" s="172">
        <v>1</v>
      </c>
      <c r="P1507" s="27">
        <v>144</v>
      </c>
      <c r="Q1507" s="28">
        <v>0</v>
      </c>
      <c r="R1507" s="28">
        <v>144</v>
      </c>
    </row>
    <row r="1508" spans="1:18" s="196" customFormat="1" ht="27.6" x14ac:dyDescent="0.3">
      <c r="A1508" s="89" t="s">
        <v>17</v>
      </c>
      <c r="B1508" s="21" t="s">
        <v>1346</v>
      </c>
      <c r="C1508" s="172" t="s">
        <v>19</v>
      </c>
      <c r="D1508" s="172" t="s">
        <v>267</v>
      </c>
      <c r="E1508" s="172" t="s">
        <v>19</v>
      </c>
      <c r="F1508" s="81" t="s">
        <v>275</v>
      </c>
      <c r="G1508" s="172" t="s">
        <v>331</v>
      </c>
      <c r="H1508" s="156" t="s">
        <v>287</v>
      </c>
      <c r="I1508" s="81" t="s">
        <v>22</v>
      </c>
      <c r="J1508" s="172" t="s">
        <v>405</v>
      </c>
      <c r="K1508" s="172" t="s">
        <v>406</v>
      </c>
      <c r="L1508" s="157" t="s">
        <v>20</v>
      </c>
      <c r="M1508" s="81" t="s">
        <v>21</v>
      </c>
      <c r="N1508" s="172" t="s">
        <v>258</v>
      </c>
      <c r="O1508" s="172">
        <v>1</v>
      </c>
      <c r="P1508" s="27">
        <v>999</v>
      </c>
      <c r="Q1508" s="28">
        <v>0</v>
      </c>
      <c r="R1508" s="28">
        <v>999</v>
      </c>
    </row>
    <row r="1509" spans="1:18" s="196" customFormat="1" ht="27.6" x14ac:dyDescent="0.3">
      <c r="A1509" s="89" t="s">
        <v>17</v>
      </c>
      <c r="B1509" s="21" t="s">
        <v>1346</v>
      </c>
      <c r="C1509" s="172" t="s">
        <v>19</v>
      </c>
      <c r="D1509" s="172" t="s">
        <v>267</v>
      </c>
      <c r="E1509" s="172" t="s">
        <v>19</v>
      </c>
      <c r="F1509" s="81" t="s">
        <v>275</v>
      </c>
      <c r="G1509" s="172" t="s">
        <v>331</v>
      </c>
      <c r="H1509" s="156" t="s">
        <v>287</v>
      </c>
      <c r="I1509" s="81" t="s">
        <v>22</v>
      </c>
      <c r="J1509" s="172" t="s">
        <v>923</v>
      </c>
      <c r="K1509" s="172" t="s">
        <v>924</v>
      </c>
      <c r="L1509" s="157" t="s">
        <v>20</v>
      </c>
      <c r="M1509" s="81" t="s">
        <v>21</v>
      </c>
      <c r="N1509" s="172" t="s">
        <v>257</v>
      </c>
      <c r="O1509" s="172">
        <v>1</v>
      </c>
      <c r="P1509" s="27">
        <v>60</v>
      </c>
      <c r="Q1509" s="28">
        <v>0</v>
      </c>
      <c r="R1509" s="28">
        <v>60</v>
      </c>
    </row>
    <row r="1510" spans="1:18" s="196" customFormat="1" ht="27.6" x14ac:dyDescent="0.3">
      <c r="A1510" s="89" t="s">
        <v>17</v>
      </c>
      <c r="B1510" s="21" t="s">
        <v>1346</v>
      </c>
      <c r="C1510" s="172" t="s">
        <v>19</v>
      </c>
      <c r="D1510" s="172" t="s">
        <v>267</v>
      </c>
      <c r="E1510" s="172" t="s">
        <v>19</v>
      </c>
      <c r="F1510" s="81" t="s">
        <v>275</v>
      </c>
      <c r="G1510" s="172" t="s">
        <v>331</v>
      </c>
      <c r="H1510" s="156" t="s">
        <v>287</v>
      </c>
      <c r="I1510" s="81" t="s">
        <v>22</v>
      </c>
      <c r="J1510" s="172" t="s">
        <v>38</v>
      </c>
      <c r="K1510" s="172" t="s">
        <v>148</v>
      </c>
      <c r="L1510" s="157" t="s">
        <v>20</v>
      </c>
      <c r="M1510" s="81" t="s">
        <v>21</v>
      </c>
      <c r="N1510" s="172" t="s">
        <v>256</v>
      </c>
      <c r="O1510" s="172">
        <v>5</v>
      </c>
      <c r="P1510" s="27">
        <v>115.99999999999999</v>
      </c>
      <c r="Q1510" s="28">
        <v>1482</v>
      </c>
      <c r="R1510" s="28">
        <v>579.99999999999989</v>
      </c>
    </row>
    <row r="1511" spans="1:18" s="196" customFormat="1" ht="55.2" x14ac:dyDescent="0.3">
      <c r="A1511" s="89" t="s">
        <v>17</v>
      </c>
      <c r="B1511" s="21" t="s">
        <v>1346</v>
      </c>
      <c r="C1511" s="172" t="s">
        <v>19</v>
      </c>
      <c r="D1511" s="172" t="s">
        <v>267</v>
      </c>
      <c r="E1511" s="172" t="s">
        <v>19</v>
      </c>
      <c r="F1511" s="172" t="s">
        <v>275</v>
      </c>
      <c r="G1511" s="153">
        <v>22104</v>
      </c>
      <c r="H1511" s="153" t="s">
        <v>311</v>
      </c>
      <c r="I1511" s="81" t="s">
        <v>22</v>
      </c>
      <c r="J1511" s="173" t="s">
        <v>737</v>
      </c>
      <c r="K1511" s="174" t="s">
        <v>738</v>
      </c>
      <c r="L1511" s="157" t="s">
        <v>20</v>
      </c>
      <c r="M1511" s="81" t="s">
        <v>21</v>
      </c>
      <c r="N1511" s="172" t="s">
        <v>257</v>
      </c>
      <c r="O1511" s="27">
        <v>84</v>
      </c>
      <c r="P1511" s="27">
        <v>22</v>
      </c>
      <c r="Q1511" s="28">
        <v>1980</v>
      </c>
      <c r="R1511" s="28">
        <v>1848</v>
      </c>
    </row>
    <row r="1512" spans="1:18" s="196" customFormat="1" ht="27.6" x14ac:dyDescent="0.3">
      <c r="A1512" s="89" t="s">
        <v>17</v>
      </c>
      <c r="B1512" s="21" t="s">
        <v>1346</v>
      </c>
      <c r="C1512" s="172" t="s">
        <v>19</v>
      </c>
      <c r="D1512" s="172" t="s">
        <v>267</v>
      </c>
      <c r="E1512" s="172" t="s">
        <v>19</v>
      </c>
      <c r="F1512" s="172" t="s">
        <v>275</v>
      </c>
      <c r="G1512" s="81">
        <v>24601</v>
      </c>
      <c r="H1512" s="153" t="s">
        <v>629</v>
      </c>
      <c r="I1512" s="81" t="s">
        <v>22</v>
      </c>
      <c r="J1512" s="173" t="s">
        <v>1353</v>
      </c>
      <c r="K1512" s="174" t="s">
        <v>1354</v>
      </c>
      <c r="L1512" s="157" t="s">
        <v>20</v>
      </c>
      <c r="M1512" s="81" t="s">
        <v>21</v>
      </c>
      <c r="N1512" s="172" t="s">
        <v>257</v>
      </c>
      <c r="O1512" s="172">
        <v>2</v>
      </c>
      <c r="P1512" s="27">
        <v>955</v>
      </c>
      <c r="Q1512" s="28">
        <v>0</v>
      </c>
      <c r="R1512" s="27">
        <v>1910</v>
      </c>
    </row>
    <row r="1513" spans="1:18" s="196" customFormat="1" ht="41.4" x14ac:dyDescent="0.3">
      <c r="A1513" s="89" t="s">
        <v>17</v>
      </c>
      <c r="B1513" s="21" t="s">
        <v>1346</v>
      </c>
      <c r="C1513" s="172" t="s">
        <v>19</v>
      </c>
      <c r="D1513" s="172" t="s">
        <v>267</v>
      </c>
      <c r="E1513" s="172" t="s">
        <v>19</v>
      </c>
      <c r="F1513" s="172" t="s">
        <v>275</v>
      </c>
      <c r="G1513" s="81">
        <v>29901</v>
      </c>
      <c r="H1513" s="156" t="s">
        <v>343</v>
      </c>
      <c r="I1513" s="81" t="s">
        <v>22</v>
      </c>
      <c r="J1513" s="173" t="s">
        <v>1355</v>
      </c>
      <c r="K1513" s="174" t="s">
        <v>1356</v>
      </c>
      <c r="L1513" s="157" t="s">
        <v>20</v>
      </c>
      <c r="M1513" s="81" t="s">
        <v>21</v>
      </c>
      <c r="N1513" s="172" t="s">
        <v>257</v>
      </c>
      <c r="O1513" s="172">
        <v>1</v>
      </c>
      <c r="P1513" s="27">
        <v>900</v>
      </c>
      <c r="Q1513" s="28">
        <v>0</v>
      </c>
      <c r="R1513" s="27">
        <v>900</v>
      </c>
    </row>
    <row r="1514" spans="1:18" s="196" customFormat="1" ht="41.4" x14ac:dyDescent="0.3">
      <c r="A1514" s="89" t="s">
        <v>17</v>
      </c>
      <c r="B1514" s="21" t="s">
        <v>1346</v>
      </c>
      <c r="C1514" s="172" t="s">
        <v>19</v>
      </c>
      <c r="D1514" s="172" t="s">
        <v>267</v>
      </c>
      <c r="E1514" s="172" t="s">
        <v>19</v>
      </c>
      <c r="F1514" s="172" t="s">
        <v>275</v>
      </c>
      <c r="G1514" s="172">
        <v>32601</v>
      </c>
      <c r="H1514" s="175" t="s">
        <v>294</v>
      </c>
      <c r="I1514" s="156" t="s">
        <v>301</v>
      </c>
      <c r="J1514" s="81"/>
      <c r="K1514" s="176" t="s">
        <v>1357</v>
      </c>
      <c r="L1514" s="164" t="s">
        <v>1358</v>
      </c>
      <c r="M1514" s="5" t="s">
        <v>856</v>
      </c>
      <c r="N1514" s="146" t="s">
        <v>316</v>
      </c>
      <c r="O1514" s="176">
        <v>1</v>
      </c>
      <c r="P1514" s="126">
        <v>2796</v>
      </c>
      <c r="Q1514" s="27">
        <v>3320</v>
      </c>
      <c r="R1514" s="126">
        <v>2796</v>
      </c>
    </row>
    <row r="1515" spans="1:18" s="196" customFormat="1" ht="55.2" x14ac:dyDescent="0.3">
      <c r="A1515" s="89" t="s">
        <v>17</v>
      </c>
      <c r="B1515" s="154" t="s">
        <v>1346</v>
      </c>
      <c r="C1515" s="143" t="s">
        <v>19</v>
      </c>
      <c r="D1515" s="81" t="s">
        <v>267</v>
      </c>
      <c r="E1515" s="81">
        <v>119</v>
      </c>
      <c r="F1515" s="81" t="s">
        <v>362</v>
      </c>
      <c r="G1515" s="172" t="s">
        <v>358</v>
      </c>
      <c r="H1515" s="153" t="s">
        <v>297</v>
      </c>
      <c r="I1515" s="81" t="s">
        <v>283</v>
      </c>
      <c r="J1515" s="172" t="s">
        <v>487</v>
      </c>
      <c r="K1515" s="172" t="s">
        <v>488</v>
      </c>
      <c r="L1515" s="156" t="s">
        <v>1359</v>
      </c>
      <c r="M1515" s="81" t="s">
        <v>1360</v>
      </c>
      <c r="N1515" s="172" t="s">
        <v>1361</v>
      </c>
      <c r="O1515" s="172">
        <v>3</v>
      </c>
      <c r="P1515" s="27">
        <v>80</v>
      </c>
      <c r="Q1515" s="28">
        <v>0</v>
      </c>
      <c r="R1515" s="28">
        <v>240</v>
      </c>
    </row>
    <row r="1516" spans="1:18" s="196" customFormat="1" ht="55.2" x14ac:dyDescent="0.3">
      <c r="A1516" s="89" t="s">
        <v>17</v>
      </c>
      <c r="B1516" s="154" t="s">
        <v>1346</v>
      </c>
      <c r="C1516" s="143" t="s">
        <v>19</v>
      </c>
      <c r="D1516" s="81" t="s">
        <v>267</v>
      </c>
      <c r="E1516" s="81">
        <v>119</v>
      </c>
      <c r="F1516" s="81" t="s">
        <v>362</v>
      </c>
      <c r="G1516" s="172" t="s">
        <v>358</v>
      </c>
      <c r="H1516" s="153" t="s">
        <v>297</v>
      </c>
      <c r="I1516" s="81" t="s">
        <v>283</v>
      </c>
      <c r="J1516" s="177" t="s">
        <v>122</v>
      </c>
      <c r="K1516" s="172" t="s">
        <v>237</v>
      </c>
      <c r="L1516" s="156" t="s">
        <v>1359</v>
      </c>
      <c r="M1516" s="81" t="s">
        <v>1360</v>
      </c>
      <c r="N1516" s="172" t="s">
        <v>1299</v>
      </c>
      <c r="O1516" s="172">
        <v>100</v>
      </c>
      <c r="P1516" s="27">
        <v>14</v>
      </c>
      <c r="Q1516" s="28">
        <v>0</v>
      </c>
      <c r="R1516" s="28">
        <v>1380</v>
      </c>
    </row>
    <row r="1517" spans="1:18" s="196" customFormat="1" ht="55.2" x14ac:dyDescent="0.3">
      <c r="A1517" s="89" t="s">
        <v>17</v>
      </c>
      <c r="B1517" s="154" t="s">
        <v>1346</v>
      </c>
      <c r="C1517" s="143" t="s">
        <v>19</v>
      </c>
      <c r="D1517" s="81" t="s">
        <v>267</v>
      </c>
      <c r="E1517" s="81">
        <v>119</v>
      </c>
      <c r="F1517" s="81" t="s">
        <v>362</v>
      </c>
      <c r="G1517" s="172" t="s">
        <v>358</v>
      </c>
      <c r="H1517" s="153" t="s">
        <v>297</v>
      </c>
      <c r="I1517" s="81" t="s">
        <v>283</v>
      </c>
      <c r="J1517" s="172" t="s">
        <v>866</v>
      </c>
      <c r="K1517" s="172" t="s">
        <v>867</v>
      </c>
      <c r="L1517" s="156" t="s">
        <v>1359</v>
      </c>
      <c r="M1517" s="81" t="s">
        <v>1360</v>
      </c>
      <c r="N1517" s="172" t="s">
        <v>1361</v>
      </c>
      <c r="O1517" s="172">
        <v>20</v>
      </c>
      <c r="P1517" s="27">
        <v>75</v>
      </c>
      <c r="Q1517" s="28">
        <v>0</v>
      </c>
      <c r="R1517" s="28">
        <v>1500</v>
      </c>
    </row>
    <row r="1518" spans="1:18" s="196" customFormat="1" ht="55.2" x14ac:dyDescent="0.3">
      <c r="A1518" s="89" t="s">
        <v>17</v>
      </c>
      <c r="B1518" s="154" t="s">
        <v>1346</v>
      </c>
      <c r="C1518" s="143" t="s">
        <v>19</v>
      </c>
      <c r="D1518" s="81" t="s">
        <v>267</v>
      </c>
      <c r="E1518" s="81">
        <v>119</v>
      </c>
      <c r="F1518" s="81" t="s">
        <v>362</v>
      </c>
      <c r="G1518" s="172" t="s">
        <v>358</v>
      </c>
      <c r="H1518" s="153" t="s">
        <v>297</v>
      </c>
      <c r="I1518" s="81" t="s">
        <v>283</v>
      </c>
      <c r="J1518" s="172" t="s">
        <v>123</v>
      </c>
      <c r="K1518" s="172" t="s">
        <v>238</v>
      </c>
      <c r="L1518" s="156" t="s">
        <v>1359</v>
      </c>
      <c r="M1518" s="81" t="s">
        <v>1360</v>
      </c>
      <c r="N1518" s="172" t="s">
        <v>1361</v>
      </c>
      <c r="O1518" s="172">
        <v>50</v>
      </c>
      <c r="P1518" s="27">
        <v>42</v>
      </c>
      <c r="Q1518" s="28">
        <v>0</v>
      </c>
      <c r="R1518" s="28">
        <v>2076</v>
      </c>
    </row>
    <row r="1519" spans="1:18" s="196" customFormat="1" ht="55.2" x14ac:dyDescent="0.3">
      <c r="A1519" s="89" t="s">
        <v>17</v>
      </c>
      <c r="B1519" s="154" t="s">
        <v>1346</v>
      </c>
      <c r="C1519" s="143" t="s">
        <v>19</v>
      </c>
      <c r="D1519" s="81" t="s">
        <v>267</v>
      </c>
      <c r="E1519" s="81">
        <v>119</v>
      </c>
      <c r="F1519" s="81" t="s">
        <v>362</v>
      </c>
      <c r="G1519" s="153">
        <v>21601</v>
      </c>
      <c r="H1519" s="153" t="s">
        <v>297</v>
      </c>
      <c r="I1519" s="81" t="s">
        <v>283</v>
      </c>
      <c r="J1519" s="153" t="s">
        <v>575</v>
      </c>
      <c r="K1519" s="153" t="s">
        <v>576</v>
      </c>
      <c r="L1519" s="156" t="s">
        <v>1359</v>
      </c>
      <c r="M1519" s="81" t="s">
        <v>1360</v>
      </c>
      <c r="N1519" s="172" t="s">
        <v>577</v>
      </c>
      <c r="O1519" s="172">
        <v>20</v>
      </c>
      <c r="P1519" s="27">
        <v>30</v>
      </c>
      <c r="Q1519" s="28">
        <v>0</v>
      </c>
      <c r="R1519" s="28">
        <v>593</v>
      </c>
    </row>
    <row r="1520" spans="1:18" s="196" customFormat="1" ht="55.2" x14ac:dyDescent="0.3">
      <c r="A1520" s="89" t="s">
        <v>17</v>
      </c>
      <c r="B1520" s="154" t="s">
        <v>1346</v>
      </c>
      <c r="C1520" s="143" t="s">
        <v>19</v>
      </c>
      <c r="D1520" s="81" t="s">
        <v>267</v>
      </c>
      <c r="E1520" s="81">
        <v>119</v>
      </c>
      <c r="F1520" s="81" t="s">
        <v>362</v>
      </c>
      <c r="G1520" s="153">
        <v>21601</v>
      </c>
      <c r="H1520" s="153" t="s">
        <v>297</v>
      </c>
      <c r="I1520" s="81" t="s">
        <v>283</v>
      </c>
      <c r="J1520" s="153" t="s">
        <v>1362</v>
      </c>
      <c r="K1520" s="153" t="s">
        <v>1363</v>
      </c>
      <c r="L1520" s="156" t="s">
        <v>1359</v>
      </c>
      <c r="M1520" s="81" t="s">
        <v>1360</v>
      </c>
      <c r="N1520" s="172" t="s">
        <v>1361</v>
      </c>
      <c r="O1520" s="172">
        <v>1</v>
      </c>
      <c r="P1520" s="27">
        <v>236</v>
      </c>
      <c r="Q1520" s="28">
        <v>0</v>
      </c>
      <c r="R1520" s="28">
        <v>236.00199999999998</v>
      </c>
    </row>
    <row r="1521" spans="1:18" s="196" customFormat="1" ht="55.2" x14ac:dyDescent="0.3">
      <c r="A1521" s="89" t="s">
        <v>17</v>
      </c>
      <c r="B1521" s="154" t="s">
        <v>1346</v>
      </c>
      <c r="C1521" s="143" t="s">
        <v>19</v>
      </c>
      <c r="D1521" s="81" t="s">
        <v>267</v>
      </c>
      <c r="E1521" s="81">
        <v>119</v>
      </c>
      <c r="F1521" s="81" t="s">
        <v>362</v>
      </c>
      <c r="G1521" s="153">
        <v>21601</v>
      </c>
      <c r="H1521" s="153" t="s">
        <v>297</v>
      </c>
      <c r="I1521" s="81" t="s">
        <v>283</v>
      </c>
      <c r="J1521" s="153" t="s">
        <v>128</v>
      </c>
      <c r="K1521" s="153" t="s">
        <v>1364</v>
      </c>
      <c r="L1521" s="156" t="s">
        <v>1359</v>
      </c>
      <c r="M1521" s="81" t="s">
        <v>1360</v>
      </c>
      <c r="N1521" s="172" t="s">
        <v>1361</v>
      </c>
      <c r="O1521" s="172">
        <v>3</v>
      </c>
      <c r="P1521" s="27">
        <v>189</v>
      </c>
      <c r="Q1521" s="28">
        <v>0</v>
      </c>
      <c r="R1521" s="28">
        <v>567</v>
      </c>
    </row>
    <row r="1522" spans="1:18" s="196" customFormat="1" ht="55.2" x14ac:dyDescent="0.3">
      <c r="A1522" s="89" t="s">
        <v>17</v>
      </c>
      <c r="B1522" s="154" t="s">
        <v>1346</v>
      </c>
      <c r="C1522" s="143" t="s">
        <v>19</v>
      </c>
      <c r="D1522" s="81" t="s">
        <v>267</v>
      </c>
      <c r="E1522" s="81">
        <v>119</v>
      </c>
      <c r="F1522" s="81" t="s">
        <v>362</v>
      </c>
      <c r="G1522" s="172" t="s">
        <v>358</v>
      </c>
      <c r="H1522" s="153" t="s">
        <v>297</v>
      </c>
      <c r="I1522" s="81" t="s">
        <v>283</v>
      </c>
      <c r="J1522" s="172" t="s">
        <v>128</v>
      </c>
      <c r="K1522" s="172" t="s">
        <v>1365</v>
      </c>
      <c r="L1522" s="156" t="s">
        <v>1359</v>
      </c>
      <c r="M1522" s="81" t="s">
        <v>1360</v>
      </c>
      <c r="N1522" s="172" t="s">
        <v>1299</v>
      </c>
      <c r="O1522" s="172">
        <v>3</v>
      </c>
      <c r="P1522" s="27">
        <v>45</v>
      </c>
      <c r="Q1522" s="28">
        <v>0</v>
      </c>
      <c r="R1522" s="28">
        <v>135</v>
      </c>
    </row>
    <row r="1523" spans="1:18" s="196" customFormat="1" ht="55.2" x14ac:dyDescent="0.3">
      <c r="A1523" s="89" t="s">
        <v>17</v>
      </c>
      <c r="B1523" s="154" t="s">
        <v>1346</v>
      </c>
      <c r="C1523" s="143" t="s">
        <v>19</v>
      </c>
      <c r="D1523" s="81" t="s">
        <v>267</v>
      </c>
      <c r="E1523" s="81">
        <v>119</v>
      </c>
      <c r="F1523" s="81" t="s">
        <v>362</v>
      </c>
      <c r="G1523" s="172" t="s">
        <v>358</v>
      </c>
      <c r="H1523" s="153" t="s">
        <v>297</v>
      </c>
      <c r="I1523" s="81" t="s">
        <v>283</v>
      </c>
      <c r="J1523" s="172" t="s">
        <v>129</v>
      </c>
      <c r="K1523" s="172" t="s">
        <v>244</v>
      </c>
      <c r="L1523" s="156" t="s">
        <v>1359</v>
      </c>
      <c r="M1523" s="81" t="s">
        <v>1360</v>
      </c>
      <c r="N1523" s="172" t="s">
        <v>263</v>
      </c>
      <c r="O1523" s="172">
        <v>6</v>
      </c>
      <c r="P1523" s="27">
        <v>31</v>
      </c>
      <c r="Q1523" s="28">
        <v>0</v>
      </c>
      <c r="R1523" s="28">
        <v>186</v>
      </c>
    </row>
    <row r="1524" spans="1:18" s="196" customFormat="1" ht="55.2" x14ac:dyDescent="0.3">
      <c r="A1524" s="89" t="s">
        <v>17</v>
      </c>
      <c r="B1524" s="154" t="s">
        <v>1346</v>
      </c>
      <c r="C1524" s="143" t="s">
        <v>19</v>
      </c>
      <c r="D1524" s="81" t="s">
        <v>267</v>
      </c>
      <c r="E1524" s="81">
        <v>119</v>
      </c>
      <c r="F1524" s="81" t="s">
        <v>362</v>
      </c>
      <c r="G1524" s="172" t="s">
        <v>358</v>
      </c>
      <c r="H1524" s="153" t="s">
        <v>297</v>
      </c>
      <c r="I1524" s="81" t="s">
        <v>283</v>
      </c>
      <c r="J1524" s="172" t="s">
        <v>864</v>
      </c>
      <c r="K1524" s="172" t="s">
        <v>865</v>
      </c>
      <c r="L1524" s="156" t="s">
        <v>1359</v>
      </c>
      <c r="M1524" s="81" t="s">
        <v>1360</v>
      </c>
      <c r="N1524" s="172" t="s">
        <v>1361</v>
      </c>
      <c r="O1524" s="172">
        <v>24</v>
      </c>
      <c r="P1524" s="27">
        <v>97</v>
      </c>
      <c r="Q1524" s="28">
        <v>0</v>
      </c>
      <c r="R1524" s="28">
        <v>2316</v>
      </c>
    </row>
    <row r="1525" spans="1:18" s="196" customFormat="1" ht="55.2" x14ac:dyDescent="0.3">
      <c r="A1525" s="89" t="s">
        <v>17</v>
      </c>
      <c r="B1525" s="154" t="s">
        <v>1346</v>
      </c>
      <c r="C1525" s="143" t="s">
        <v>19</v>
      </c>
      <c r="D1525" s="81" t="s">
        <v>267</v>
      </c>
      <c r="E1525" s="81">
        <v>119</v>
      </c>
      <c r="F1525" s="81" t="s">
        <v>362</v>
      </c>
      <c r="G1525" s="172" t="s">
        <v>358</v>
      </c>
      <c r="H1525" s="153" t="s">
        <v>297</v>
      </c>
      <c r="I1525" s="81" t="s">
        <v>283</v>
      </c>
      <c r="J1525" s="172" t="s">
        <v>980</v>
      </c>
      <c r="K1525" s="172" t="s">
        <v>981</v>
      </c>
      <c r="L1525" s="156" t="s">
        <v>1359</v>
      </c>
      <c r="M1525" s="81" t="s">
        <v>1360</v>
      </c>
      <c r="N1525" s="172" t="s">
        <v>1366</v>
      </c>
      <c r="O1525" s="172">
        <v>1</v>
      </c>
      <c r="P1525" s="27">
        <v>80</v>
      </c>
      <c r="Q1525" s="28">
        <v>0</v>
      </c>
      <c r="R1525" s="28">
        <v>80</v>
      </c>
    </row>
    <row r="1526" spans="1:18" s="196" customFormat="1" ht="55.2" x14ac:dyDescent="0.3">
      <c r="A1526" s="89" t="s">
        <v>17</v>
      </c>
      <c r="B1526" s="154" t="s">
        <v>1346</v>
      </c>
      <c r="C1526" s="143" t="s">
        <v>19</v>
      </c>
      <c r="D1526" s="81" t="s">
        <v>267</v>
      </c>
      <c r="E1526" s="81">
        <v>119</v>
      </c>
      <c r="F1526" s="81" t="s">
        <v>362</v>
      </c>
      <c r="G1526" s="172" t="s">
        <v>358</v>
      </c>
      <c r="H1526" s="153" t="s">
        <v>297</v>
      </c>
      <c r="I1526" s="81" t="s">
        <v>283</v>
      </c>
      <c r="J1526" s="172" t="s">
        <v>1112</v>
      </c>
      <c r="K1526" s="172" t="s">
        <v>1289</v>
      </c>
      <c r="L1526" s="156" t="s">
        <v>1359</v>
      </c>
      <c r="M1526" s="81" t="s">
        <v>1360</v>
      </c>
      <c r="N1526" s="172" t="s">
        <v>257</v>
      </c>
      <c r="O1526" s="172">
        <v>16</v>
      </c>
      <c r="P1526" s="27">
        <v>99</v>
      </c>
      <c r="Q1526" s="28">
        <v>0</v>
      </c>
      <c r="R1526" s="28">
        <v>1584</v>
      </c>
    </row>
    <row r="1527" spans="1:18" s="196" customFormat="1" ht="55.2" x14ac:dyDescent="0.3">
      <c r="A1527" s="89" t="s">
        <v>17</v>
      </c>
      <c r="B1527" s="154" t="s">
        <v>1346</v>
      </c>
      <c r="C1527" s="143" t="s">
        <v>19</v>
      </c>
      <c r="D1527" s="81" t="s">
        <v>267</v>
      </c>
      <c r="E1527" s="81">
        <v>119</v>
      </c>
      <c r="F1527" s="81" t="s">
        <v>362</v>
      </c>
      <c r="G1527" s="172" t="s">
        <v>358</v>
      </c>
      <c r="H1527" s="153" t="s">
        <v>297</v>
      </c>
      <c r="I1527" s="81" t="s">
        <v>283</v>
      </c>
      <c r="J1527" s="172" t="s">
        <v>135</v>
      </c>
      <c r="K1527" s="172" t="s">
        <v>249</v>
      </c>
      <c r="L1527" s="156" t="s">
        <v>1359</v>
      </c>
      <c r="M1527" s="81" t="s">
        <v>1360</v>
      </c>
      <c r="N1527" s="172" t="s">
        <v>258</v>
      </c>
      <c r="O1527" s="172">
        <v>9</v>
      </c>
      <c r="P1527" s="27">
        <v>278</v>
      </c>
      <c r="Q1527" s="28">
        <v>0</v>
      </c>
      <c r="R1527" s="28">
        <v>2502</v>
      </c>
    </row>
    <row r="1528" spans="1:18" s="196" customFormat="1" ht="55.2" x14ac:dyDescent="0.3">
      <c r="A1528" s="89" t="s">
        <v>17</v>
      </c>
      <c r="B1528" s="154" t="s">
        <v>1346</v>
      </c>
      <c r="C1528" s="143" t="s">
        <v>19</v>
      </c>
      <c r="D1528" s="81" t="s">
        <v>267</v>
      </c>
      <c r="E1528" s="81">
        <v>119</v>
      </c>
      <c r="F1528" s="81" t="s">
        <v>362</v>
      </c>
      <c r="G1528" s="172" t="s">
        <v>358</v>
      </c>
      <c r="H1528" s="153" t="s">
        <v>297</v>
      </c>
      <c r="I1528" s="81" t="s">
        <v>283</v>
      </c>
      <c r="J1528" s="172" t="s">
        <v>862</v>
      </c>
      <c r="K1528" s="172" t="s">
        <v>863</v>
      </c>
      <c r="L1528" s="156" t="s">
        <v>1359</v>
      </c>
      <c r="M1528" s="81" t="s">
        <v>1360</v>
      </c>
      <c r="N1528" s="172" t="s">
        <v>256</v>
      </c>
      <c r="O1528" s="172">
        <v>40</v>
      </c>
      <c r="P1528" s="27">
        <v>65</v>
      </c>
      <c r="Q1528" s="28">
        <v>0</v>
      </c>
      <c r="R1528" s="28">
        <v>2600</v>
      </c>
    </row>
    <row r="1529" spans="1:18" s="196" customFormat="1" ht="55.2" x14ac:dyDescent="0.3">
      <c r="A1529" s="89" t="s">
        <v>17</v>
      </c>
      <c r="B1529" s="154" t="s">
        <v>1346</v>
      </c>
      <c r="C1529" s="143" t="s">
        <v>19</v>
      </c>
      <c r="D1529" s="81" t="s">
        <v>267</v>
      </c>
      <c r="E1529" s="81">
        <v>119</v>
      </c>
      <c r="F1529" s="81" t="s">
        <v>362</v>
      </c>
      <c r="G1529" s="172" t="s">
        <v>358</v>
      </c>
      <c r="H1529" s="153" t="s">
        <v>297</v>
      </c>
      <c r="I1529" s="81" t="s">
        <v>283</v>
      </c>
      <c r="J1529" s="172" t="s">
        <v>1367</v>
      </c>
      <c r="K1529" s="172" t="s">
        <v>366</v>
      </c>
      <c r="L1529" s="156" t="s">
        <v>1359</v>
      </c>
      <c r="M1529" s="81" t="s">
        <v>1360</v>
      </c>
      <c r="N1529" s="172" t="s">
        <v>257</v>
      </c>
      <c r="O1529" s="172">
        <v>20</v>
      </c>
      <c r="P1529" s="27">
        <v>140</v>
      </c>
      <c r="Q1529" s="28">
        <v>0</v>
      </c>
      <c r="R1529" s="28">
        <v>2800</v>
      </c>
    </row>
    <row r="1530" spans="1:18" s="196" customFormat="1" ht="55.2" x14ac:dyDescent="0.3">
      <c r="A1530" s="89" t="s">
        <v>17</v>
      </c>
      <c r="B1530" s="154" t="s">
        <v>1346</v>
      </c>
      <c r="C1530" s="143" t="s">
        <v>19</v>
      </c>
      <c r="D1530" s="81" t="s">
        <v>267</v>
      </c>
      <c r="E1530" s="81">
        <v>119</v>
      </c>
      <c r="F1530" s="81" t="s">
        <v>362</v>
      </c>
      <c r="G1530" s="172" t="s">
        <v>1368</v>
      </c>
      <c r="H1530" s="81" t="s">
        <v>1369</v>
      </c>
      <c r="I1530" s="81" t="s">
        <v>283</v>
      </c>
      <c r="J1530" s="172" t="s">
        <v>1370</v>
      </c>
      <c r="K1530" s="172" t="s">
        <v>1371</v>
      </c>
      <c r="L1530" s="156" t="s">
        <v>1359</v>
      </c>
      <c r="M1530" s="81" t="s">
        <v>1360</v>
      </c>
      <c r="N1530" s="172" t="s">
        <v>257</v>
      </c>
      <c r="O1530" s="172">
        <v>6</v>
      </c>
      <c r="P1530" s="27">
        <v>26</v>
      </c>
      <c r="Q1530" s="28">
        <v>0</v>
      </c>
      <c r="R1530" s="28">
        <v>156</v>
      </c>
    </row>
    <row r="1531" spans="1:18" s="196" customFormat="1" ht="55.2" x14ac:dyDescent="0.3">
      <c r="A1531" s="89" t="s">
        <v>17</v>
      </c>
      <c r="B1531" s="154" t="s">
        <v>1346</v>
      </c>
      <c r="C1531" s="143" t="s">
        <v>19</v>
      </c>
      <c r="D1531" s="81" t="s">
        <v>267</v>
      </c>
      <c r="E1531" s="81">
        <v>119</v>
      </c>
      <c r="F1531" s="81" t="s">
        <v>362</v>
      </c>
      <c r="G1531" s="172" t="s">
        <v>1368</v>
      </c>
      <c r="H1531" s="81" t="s">
        <v>1369</v>
      </c>
      <c r="I1531" s="81" t="s">
        <v>283</v>
      </c>
      <c r="J1531" s="172" t="s">
        <v>1372</v>
      </c>
      <c r="K1531" s="172" t="s">
        <v>1373</v>
      </c>
      <c r="L1531" s="156" t="s">
        <v>1359</v>
      </c>
      <c r="M1531" s="81" t="s">
        <v>1360</v>
      </c>
      <c r="N1531" s="172" t="s">
        <v>936</v>
      </c>
      <c r="O1531" s="172">
        <v>3</v>
      </c>
      <c r="P1531" s="27">
        <v>128</v>
      </c>
      <c r="Q1531" s="28">
        <v>0</v>
      </c>
      <c r="R1531" s="28">
        <v>384</v>
      </c>
    </row>
    <row r="1532" spans="1:18" s="196" customFormat="1" ht="55.2" x14ac:dyDescent="0.3">
      <c r="A1532" s="89" t="s">
        <v>17</v>
      </c>
      <c r="B1532" s="154" t="s">
        <v>1346</v>
      </c>
      <c r="C1532" s="143" t="s">
        <v>19</v>
      </c>
      <c r="D1532" s="81" t="s">
        <v>267</v>
      </c>
      <c r="E1532" s="81">
        <v>119</v>
      </c>
      <c r="F1532" s="81" t="s">
        <v>362</v>
      </c>
      <c r="G1532" s="172" t="s">
        <v>1368</v>
      </c>
      <c r="H1532" s="81" t="s">
        <v>1369</v>
      </c>
      <c r="I1532" s="81" t="s">
        <v>283</v>
      </c>
      <c r="J1532" s="172" t="s">
        <v>1374</v>
      </c>
      <c r="K1532" s="172" t="s">
        <v>1375</v>
      </c>
      <c r="L1532" s="156" t="s">
        <v>1359</v>
      </c>
      <c r="M1532" s="81" t="s">
        <v>1360</v>
      </c>
      <c r="N1532" s="172" t="s">
        <v>258</v>
      </c>
      <c r="O1532" s="172">
        <v>2</v>
      </c>
      <c r="P1532" s="27">
        <v>65</v>
      </c>
      <c r="Q1532" s="28">
        <v>0</v>
      </c>
      <c r="R1532" s="28">
        <v>130</v>
      </c>
    </row>
    <row r="1533" spans="1:18" s="196" customFormat="1" ht="55.2" x14ac:dyDescent="0.3">
      <c r="A1533" s="89" t="s">
        <v>17</v>
      </c>
      <c r="B1533" s="154" t="s">
        <v>1346</v>
      </c>
      <c r="C1533" s="143" t="s">
        <v>19</v>
      </c>
      <c r="D1533" s="81" t="s">
        <v>267</v>
      </c>
      <c r="E1533" s="81">
        <v>119</v>
      </c>
      <c r="F1533" s="81" t="s">
        <v>362</v>
      </c>
      <c r="G1533" s="172" t="s">
        <v>1368</v>
      </c>
      <c r="H1533" s="81" t="s">
        <v>1369</v>
      </c>
      <c r="I1533" s="81" t="s">
        <v>283</v>
      </c>
      <c r="J1533" s="172" t="s">
        <v>1376</v>
      </c>
      <c r="K1533" s="172" t="s">
        <v>1377</v>
      </c>
      <c r="L1533" s="156" t="s">
        <v>1359</v>
      </c>
      <c r="M1533" s="81" t="s">
        <v>1360</v>
      </c>
      <c r="N1533" s="172" t="s">
        <v>258</v>
      </c>
      <c r="O1533" s="172">
        <v>1</v>
      </c>
      <c r="P1533" s="27">
        <v>389</v>
      </c>
      <c r="Q1533" s="28">
        <v>0</v>
      </c>
      <c r="R1533" s="28">
        <v>389</v>
      </c>
    </row>
    <row r="1534" spans="1:18" s="196" customFormat="1" ht="55.2" x14ac:dyDescent="0.3">
      <c r="A1534" s="89" t="s">
        <v>17</v>
      </c>
      <c r="B1534" s="154" t="s">
        <v>1346</v>
      </c>
      <c r="C1534" s="143" t="s">
        <v>19</v>
      </c>
      <c r="D1534" s="81" t="s">
        <v>267</v>
      </c>
      <c r="E1534" s="81">
        <v>119</v>
      </c>
      <c r="F1534" s="81" t="s">
        <v>362</v>
      </c>
      <c r="G1534" s="172" t="s">
        <v>1368</v>
      </c>
      <c r="H1534" s="81" t="s">
        <v>1369</v>
      </c>
      <c r="I1534" s="81" t="s">
        <v>283</v>
      </c>
      <c r="J1534" s="172" t="s">
        <v>1378</v>
      </c>
      <c r="K1534" s="172" t="s">
        <v>1379</v>
      </c>
      <c r="L1534" s="156" t="s">
        <v>1359</v>
      </c>
      <c r="M1534" s="81" t="s">
        <v>1360</v>
      </c>
      <c r="N1534" s="172" t="s">
        <v>258</v>
      </c>
      <c r="O1534" s="172">
        <v>1</v>
      </c>
      <c r="P1534" s="27">
        <v>45</v>
      </c>
      <c r="Q1534" s="28">
        <v>0</v>
      </c>
      <c r="R1534" s="28">
        <v>45</v>
      </c>
    </row>
    <row r="1535" spans="1:18" s="196" customFormat="1" ht="55.2" x14ac:dyDescent="0.3">
      <c r="A1535" s="89" t="s">
        <v>17</v>
      </c>
      <c r="B1535" s="154" t="s">
        <v>1346</v>
      </c>
      <c r="C1535" s="143" t="s">
        <v>19</v>
      </c>
      <c r="D1535" s="81" t="s">
        <v>267</v>
      </c>
      <c r="E1535" s="81">
        <v>119</v>
      </c>
      <c r="F1535" s="81" t="s">
        <v>362</v>
      </c>
      <c r="G1535" s="172" t="s">
        <v>1368</v>
      </c>
      <c r="H1535" s="81" t="s">
        <v>1369</v>
      </c>
      <c r="I1535" s="81" t="s">
        <v>283</v>
      </c>
      <c r="J1535" s="172" t="s">
        <v>1380</v>
      </c>
      <c r="K1535" s="172" t="s">
        <v>1381</v>
      </c>
      <c r="L1535" s="156" t="s">
        <v>1359</v>
      </c>
      <c r="M1535" s="81" t="s">
        <v>1360</v>
      </c>
      <c r="N1535" s="172" t="s">
        <v>258</v>
      </c>
      <c r="O1535" s="172">
        <v>1</v>
      </c>
      <c r="P1535" s="27">
        <v>219</v>
      </c>
      <c r="Q1535" s="28">
        <v>0</v>
      </c>
      <c r="R1535" s="28">
        <v>219</v>
      </c>
    </row>
    <row r="1536" spans="1:18" s="196" customFormat="1" ht="55.2" x14ac:dyDescent="0.3">
      <c r="A1536" s="89" t="s">
        <v>17</v>
      </c>
      <c r="B1536" s="154" t="s">
        <v>1346</v>
      </c>
      <c r="C1536" s="143" t="s">
        <v>19</v>
      </c>
      <c r="D1536" s="81" t="s">
        <v>267</v>
      </c>
      <c r="E1536" s="81">
        <v>119</v>
      </c>
      <c r="F1536" s="81" t="s">
        <v>362</v>
      </c>
      <c r="G1536" s="172" t="s">
        <v>1368</v>
      </c>
      <c r="H1536" s="81" t="s">
        <v>1369</v>
      </c>
      <c r="I1536" s="81" t="s">
        <v>283</v>
      </c>
      <c r="J1536" s="172" t="s">
        <v>1236</v>
      </c>
      <c r="K1536" s="172" t="s">
        <v>1237</v>
      </c>
      <c r="L1536" s="156" t="s">
        <v>1359</v>
      </c>
      <c r="M1536" s="81" t="s">
        <v>1360</v>
      </c>
      <c r="N1536" s="172" t="s">
        <v>258</v>
      </c>
      <c r="O1536" s="172">
        <v>2</v>
      </c>
      <c r="P1536" s="27">
        <v>43</v>
      </c>
      <c r="Q1536" s="28">
        <v>0</v>
      </c>
      <c r="R1536" s="28">
        <v>86</v>
      </c>
    </row>
    <row r="1537" spans="1:18" s="196" customFormat="1" ht="55.2" x14ac:dyDescent="0.3">
      <c r="A1537" s="89" t="s">
        <v>17</v>
      </c>
      <c r="B1537" s="154" t="s">
        <v>1346</v>
      </c>
      <c r="C1537" s="143" t="s">
        <v>19</v>
      </c>
      <c r="D1537" s="81" t="s">
        <v>267</v>
      </c>
      <c r="E1537" s="81">
        <v>119</v>
      </c>
      <c r="F1537" s="81" t="s">
        <v>362</v>
      </c>
      <c r="G1537" s="172" t="s">
        <v>1368</v>
      </c>
      <c r="H1537" s="81" t="s">
        <v>1369</v>
      </c>
      <c r="I1537" s="81" t="s">
        <v>283</v>
      </c>
      <c r="J1537" s="172" t="s">
        <v>1382</v>
      </c>
      <c r="K1537" s="172" t="s">
        <v>1383</v>
      </c>
      <c r="L1537" s="156" t="s">
        <v>1359</v>
      </c>
      <c r="M1537" s="81" t="s">
        <v>1360</v>
      </c>
      <c r="N1537" s="172" t="s">
        <v>258</v>
      </c>
      <c r="O1537" s="172">
        <v>2</v>
      </c>
      <c r="P1537" s="27">
        <v>50</v>
      </c>
      <c r="Q1537" s="28">
        <v>0</v>
      </c>
      <c r="R1537" s="28">
        <v>100</v>
      </c>
    </row>
    <row r="1538" spans="1:18" s="196" customFormat="1" ht="55.2" x14ac:dyDescent="0.3">
      <c r="A1538" s="89" t="s">
        <v>17</v>
      </c>
      <c r="B1538" s="154" t="s">
        <v>1346</v>
      </c>
      <c r="C1538" s="143" t="s">
        <v>19</v>
      </c>
      <c r="D1538" s="81" t="s">
        <v>267</v>
      </c>
      <c r="E1538" s="81">
        <v>119</v>
      </c>
      <c r="F1538" s="81" t="s">
        <v>362</v>
      </c>
      <c r="G1538" s="172" t="s">
        <v>1368</v>
      </c>
      <c r="H1538" s="81" t="s">
        <v>1369</v>
      </c>
      <c r="I1538" s="81" t="s">
        <v>283</v>
      </c>
      <c r="J1538" s="172" t="s">
        <v>1384</v>
      </c>
      <c r="K1538" s="172" t="s">
        <v>1385</v>
      </c>
      <c r="L1538" s="156" t="s">
        <v>1359</v>
      </c>
      <c r="M1538" s="81" t="s">
        <v>1360</v>
      </c>
      <c r="N1538" s="172" t="s">
        <v>258</v>
      </c>
      <c r="O1538" s="172">
        <v>1</v>
      </c>
      <c r="P1538" s="27">
        <v>172</v>
      </c>
      <c r="Q1538" s="28">
        <v>0</v>
      </c>
      <c r="R1538" s="28">
        <v>172</v>
      </c>
    </row>
    <row r="1539" spans="1:18" s="196" customFormat="1" ht="55.2" x14ac:dyDescent="0.3">
      <c r="A1539" s="89" t="s">
        <v>17</v>
      </c>
      <c r="B1539" s="154" t="s">
        <v>1346</v>
      </c>
      <c r="C1539" s="143" t="s">
        <v>19</v>
      </c>
      <c r="D1539" s="81" t="s">
        <v>267</v>
      </c>
      <c r="E1539" s="81">
        <v>119</v>
      </c>
      <c r="F1539" s="81" t="s">
        <v>362</v>
      </c>
      <c r="G1539" s="172" t="s">
        <v>1368</v>
      </c>
      <c r="H1539" s="81" t="s">
        <v>1369</v>
      </c>
      <c r="I1539" s="81" t="s">
        <v>283</v>
      </c>
      <c r="J1539" s="172" t="s">
        <v>1242</v>
      </c>
      <c r="K1539" s="172" t="s">
        <v>1243</v>
      </c>
      <c r="L1539" s="156" t="s">
        <v>1359</v>
      </c>
      <c r="M1539" s="81" t="s">
        <v>1360</v>
      </c>
      <c r="N1539" s="172" t="s">
        <v>257</v>
      </c>
      <c r="O1539" s="172">
        <v>1</v>
      </c>
      <c r="P1539" s="27">
        <v>280</v>
      </c>
      <c r="Q1539" s="28">
        <v>0</v>
      </c>
      <c r="R1539" s="28">
        <v>280</v>
      </c>
    </row>
    <row r="1540" spans="1:18" s="196" customFormat="1" ht="55.2" x14ac:dyDescent="0.3">
      <c r="A1540" s="89" t="s">
        <v>17</v>
      </c>
      <c r="B1540" s="154" t="s">
        <v>1346</v>
      </c>
      <c r="C1540" s="143" t="s">
        <v>19</v>
      </c>
      <c r="D1540" s="81" t="s">
        <v>267</v>
      </c>
      <c r="E1540" s="81">
        <v>119</v>
      </c>
      <c r="F1540" s="81" t="s">
        <v>362</v>
      </c>
      <c r="G1540" s="172" t="s">
        <v>1368</v>
      </c>
      <c r="H1540" s="81" t="s">
        <v>1369</v>
      </c>
      <c r="I1540" s="81" t="s">
        <v>283</v>
      </c>
      <c r="J1540" s="172" t="s">
        <v>1234</v>
      </c>
      <c r="K1540" s="172" t="s">
        <v>1235</v>
      </c>
      <c r="L1540" s="156" t="s">
        <v>1359</v>
      </c>
      <c r="M1540" s="81" t="s">
        <v>1360</v>
      </c>
      <c r="N1540" s="172" t="s">
        <v>257</v>
      </c>
      <c r="O1540" s="172">
        <v>2</v>
      </c>
      <c r="P1540" s="27">
        <v>36</v>
      </c>
      <c r="Q1540" s="28">
        <v>0</v>
      </c>
      <c r="R1540" s="28">
        <v>72</v>
      </c>
    </row>
    <row r="1541" spans="1:18" s="196" customFormat="1" ht="55.2" x14ac:dyDescent="0.3">
      <c r="A1541" s="89" t="s">
        <v>17</v>
      </c>
      <c r="B1541" s="154" t="s">
        <v>1346</v>
      </c>
      <c r="C1541" s="143" t="s">
        <v>19</v>
      </c>
      <c r="D1541" s="81" t="s">
        <v>267</v>
      </c>
      <c r="E1541" s="81">
        <v>119</v>
      </c>
      <c r="F1541" s="81" t="s">
        <v>362</v>
      </c>
      <c r="G1541" s="172" t="s">
        <v>1368</v>
      </c>
      <c r="H1541" s="81" t="s">
        <v>1369</v>
      </c>
      <c r="I1541" s="81" t="s">
        <v>283</v>
      </c>
      <c r="J1541" s="172" t="s">
        <v>1386</v>
      </c>
      <c r="K1541" s="172" t="s">
        <v>1387</v>
      </c>
      <c r="L1541" s="156" t="s">
        <v>1359</v>
      </c>
      <c r="M1541" s="81" t="s">
        <v>1360</v>
      </c>
      <c r="N1541" s="172" t="s">
        <v>258</v>
      </c>
      <c r="O1541" s="172">
        <v>2</v>
      </c>
      <c r="P1541" s="27">
        <v>164</v>
      </c>
      <c r="Q1541" s="28">
        <v>0</v>
      </c>
      <c r="R1541" s="28">
        <v>328</v>
      </c>
    </row>
    <row r="1542" spans="1:18" s="196" customFormat="1" ht="55.2" x14ac:dyDescent="0.3">
      <c r="A1542" s="89" t="s">
        <v>17</v>
      </c>
      <c r="B1542" s="154" t="s">
        <v>1346</v>
      </c>
      <c r="C1542" s="143" t="s">
        <v>19</v>
      </c>
      <c r="D1542" s="81" t="s">
        <v>267</v>
      </c>
      <c r="E1542" s="81">
        <v>119</v>
      </c>
      <c r="F1542" s="81" t="s">
        <v>362</v>
      </c>
      <c r="G1542" s="172" t="s">
        <v>367</v>
      </c>
      <c r="H1542" s="178" t="s">
        <v>1252</v>
      </c>
      <c r="I1542" s="81" t="s">
        <v>283</v>
      </c>
      <c r="J1542" s="172" t="s">
        <v>1259</v>
      </c>
      <c r="K1542" s="172" t="s">
        <v>1260</v>
      </c>
      <c r="L1542" s="156" t="s">
        <v>1359</v>
      </c>
      <c r="M1542" s="81" t="s">
        <v>1360</v>
      </c>
      <c r="N1542" s="172" t="s">
        <v>256</v>
      </c>
      <c r="O1542" s="172">
        <v>10</v>
      </c>
      <c r="P1542" s="27">
        <v>13</v>
      </c>
      <c r="Q1542" s="28">
        <v>0</v>
      </c>
      <c r="R1542" s="28">
        <v>130</v>
      </c>
    </row>
    <row r="1543" spans="1:18" s="196" customFormat="1" ht="55.2" x14ac:dyDescent="0.3">
      <c r="A1543" s="89" t="s">
        <v>17</v>
      </c>
      <c r="B1543" s="154" t="s">
        <v>1346</v>
      </c>
      <c r="C1543" s="143" t="s">
        <v>19</v>
      </c>
      <c r="D1543" s="81" t="s">
        <v>267</v>
      </c>
      <c r="E1543" s="81">
        <v>119</v>
      </c>
      <c r="F1543" s="81" t="s">
        <v>362</v>
      </c>
      <c r="G1543" s="172" t="s">
        <v>367</v>
      </c>
      <c r="H1543" s="178" t="s">
        <v>1252</v>
      </c>
      <c r="I1543" s="81" t="s">
        <v>283</v>
      </c>
      <c r="J1543" s="172" t="s">
        <v>1388</v>
      </c>
      <c r="K1543" s="172" t="s">
        <v>1389</v>
      </c>
      <c r="L1543" s="156" t="s">
        <v>1359</v>
      </c>
      <c r="M1543" s="81" t="s">
        <v>1360</v>
      </c>
      <c r="N1543" s="172" t="s">
        <v>256</v>
      </c>
      <c r="O1543" s="172">
        <v>2</v>
      </c>
      <c r="P1543" s="27">
        <v>101</v>
      </c>
      <c r="Q1543" s="28">
        <v>0</v>
      </c>
      <c r="R1543" s="28">
        <v>202</v>
      </c>
    </row>
    <row r="1544" spans="1:18" s="196" customFormat="1" ht="55.2" x14ac:dyDescent="0.3">
      <c r="A1544" s="89" t="s">
        <v>17</v>
      </c>
      <c r="B1544" s="154" t="s">
        <v>1346</v>
      </c>
      <c r="C1544" s="143" t="s">
        <v>19</v>
      </c>
      <c r="D1544" s="81" t="s">
        <v>267</v>
      </c>
      <c r="E1544" s="81">
        <v>119</v>
      </c>
      <c r="F1544" s="81" t="s">
        <v>362</v>
      </c>
      <c r="G1544" s="172" t="s">
        <v>367</v>
      </c>
      <c r="H1544" s="178" t="s">
        <v>1252</v>
      </c>
      <c r="I1544" s="81" t="s">
        <v>283</v>
      </c>
      <c r="J1544" s="172" t="s">
        <v>1262</v>
      </c>
      <c r="K1544" s="172" t="s">
        <v>1263</v>
      </c>
      <c r="L1544" s="156" t="s">
        <v>1359</v>
      </c>
      <c r="M1544" s="81" t="s">
        <v>1360</v>
      </c>
      <c r="N1544" s="172" t="s">
        <v>258</v>
      </c>
      <c r="O1544" s="172">
        <v>1</v>
      </c>
      <c r="P1544" s="27">
        <v>43</v>
      </c>
      <c r="Q1544" s="28">
        <v>0</v>
      </c>
      <c r="R1544" s="28">
        <v>43</v>
      </c>
    </row>
    <row r="1545" spans="1:18" s="196" customFormat="1" ht="55.2" x14ac:dyDescent="0.3">
      <c r="A1545" s="89" t="s">
        <v>17</v>
      </c>
      <c r="B1545" s="154" t="s">
        <v>1346</v>
      </c>
      <c r="C1545" s="143" t="s">
        <v>19</v>
      </c>
      <c r="D1545" s="81" t="s">
        <v>267</v>
      </c>
      <c r="E1545" s="81">
        <v>119</v>
      </c>
      <c r="F1545" s="81" t="s">
        <v>362</v>
      </c>
      <c r="G1545" s="172" t="s">
        <v>367</v>
      </c>
      <c r="H1545" s="178" t="s">
        <v>1252</v>
      </c>
      <c r="I1545" s="81" t="s">
        <v>283</v>
      </c>
      <c r="J1545" s="172" t="s">
        <v>1390</v>
      </c>
      <c r="K1545" s="172" t="s">
        <v>1391</v>
      </c>
      <c r="L1545" s="156" t="s">
        <v>1359</v>
      </c>
      <c r="M1545" s="81" t="s">
        <v>1360</v>
      </c>
      <c r="N1545" s="172" t="s">
        <v>257</v>
      </c>
      <c r="O1545" s="172">
        <v>2</v>
      </c>
      <c r="P1545" s="27">
        <v>399</v>
      </c>
      <c r="Q1545" s="28">
        <v>0</v>
      </c>
      <c r="R1545" s="28">
        <v>798</v>
      </c>
    </row>
    <row r="1546" spans="1:18" s="196" customFormat="1" ht="55.2" x14ac:dyDescent="0.3">
      <c r="A1546" s="89" t="s">
        <v>17</v>
      </c>
      <c r="B1546" s="154" t="s">
        <v>1346</v>
      </c>
      <c r="C1546" s="143" t="s">
        <v>19</v>
      </c>
      <c r="D1546" s="81" t="s">
        <v>267</v>
      </c>
      <c r="E1546" s="81">
        <v>119</v>
      </c>
      <c r="F1546" s="81" t="s">
        <v>362</v>
      </c>
      <c r="G1546" s="172" t="s">
        <v>367</v>
      </c>
      <c r="H1546" s="178" t="s">
        <v>1252</v>
      </c>
      <c r="I1546" s="81" t="s">
        <v>283</v>
      </c>
      <c r="J1546" s="172" t="s">
        <v>652</v>
      </c>
      <c r="K1546" s="172" t="s">
        <v>653</v>
      </c>
      <c r="L1546" s="156" t="s">
        <v>1359</v>
      </c>
      <c r="M1546" s="81" t="s">
        <v>1360</v>
      </c>
      <c r="N1546" s="172" t="s">
        <v>257</v>
      </c>
      <c r="O1546" s="172">
        <v>500</v>
      </c>
      <c r="P1546" s="27">
        <v>3</v>
      </c>
      <c r="Q1546" s="28">
        <v>0</v>
      </c>
      <c r="R1546" s="28">
        <v>1270</v>
      </c>
    </row>
    <row r="1547" spans="1:18" s="196" customFormat="1" ht="55.2" x14ac:dyDescent="0.3">
      <c r="A1547" s="89" t="s">
        <v>17</v>
      </c>
      <c r="B1547" s="154" t="s">
        <v>1346</v>
      </c>
      <c r="C1547" s="143" t="s">
        <v>19</v>
      </c>
      <c r="D1547" s="81" t="s">
        <v>267</v>
      </c>
      <c r="E1547" s="81">
        <v>119</v>
      </c>
      <c r="F1547" s="81" t="s">
        <v>362</v>
      </c>
      <c r="G1547" s="172" t="s">
        <v>367</v>
      </c>
      <c r="H1547" s="178" t="s">
        <v>1252</v>
      </c>
      <c r="I1547" s="81" t="s">
        <v>283</v>
      </c>
      <c r="J1547" s="172" t="s">
        <v>1392</v>
      </c>
      <c r="K1547" s="172" t="s">
        <v>1393</v>
      </c>
      <c r="L1547" s="156" t="s">
        <v>1359</v>
      </c>
      <c r="M1547" s="81" t="s">
        <v>1360</v>
      </c>
      <c r="N1547" s="172" t="s">
        <v>256</v>
      </c>
      <c r="O1547" s="172">
        <v>2</v>
      </c>
      <c r="P1547" s="27">
        <v>15</v>
      </c>
      <c r="Q1547" s="28">
        <v>0</v>
      </c>
      <c r="R1547" s="28">
        <v>30</v>
      </c>
    </row>
    <row r="1548" spans="1:18" s="196" customFormat="1" ht="55.2" x14ac:dyDescent="0.3">
      <c r="A1548" s="89" t="s">
        <v>17</v>
      </c>
      <c r="B1548" s="154" t="s">
        <v>1346</v>
      </c>
      <c r="C1548" s="143" t="s">
        <v>19</v>
      </c>
      <c r="D1548" s="81" t="s">
        <v>267</v>
      </c>
      <c r="E1548" s="81">
        <v>119</v>
      </c>
      <c r="F1548" s="81" t="s">
        <v>362</v>
      </c>
      <c r="G1548" s="172" t="s">
        <v>367</v>
      </c>
      <c r="H1548" s="178" t="s">
        <v>1252</v>
      </c>
      <c r="I1548" s="81" t="s">
        <v>283</v>
      </c>
      <c r="J1548" s="172" t="s">
        <v>1126</v>
      </c>
      <c r="K1548" s="172" t="s">
        <v>370</v>
      </c>
      <c r="L1548" s="156" t="s">
        <v>1359</v>
      </c>
      <c r="M1548" s="81" t="s">
        <v>1360</v>
      </c>
      <c r="N1548" s="172" t="s">
        <v>982</v>
      </c>
      <c r="O1548" s="172">
        <v>3</v>
      </c>
      <c r="P1548" s="27">
        <v>139</v>
      </c>
      <c r="Q1548" s="28">
        <v>0</v>
      </c>
      <c r="R1548" s="28">
        <v>418</v>
      </c>
    </row>
    <row r="1549" spans="1:18" s="196" customFormat="1" ht="55.2" x14ac:dyDescent="0.3">
      <c r="A1549" s="89" t="s">
        <v>17</v>
      </c>
      <c r="B1549" s="154" t="s">
        <v>1346</v>
      </c>
      <c r="C1549" s="143" t="s">
        <v>19</v>
      </c>
      <c r="D1549" s="81" t="s">
        <v>267</v>
      </c>
      <c r="E1549" s="81">
        <v>119</v>
      </c>
      <c r="F1549" s="81" t="s">
        <v>362</v>
      </c>
      <c r="G1549" s="172" t="s">
        <v>367</v>
      </c>
      <c r="H1549" s="178" t="s">
        <v>1252</v>
      </c>
      <c r="I1549" s="81" t="s">
        <v>283</v>
      </c>
      <c r="J1549" s="172" t="s">
        <v>1394</v>
      </c>
      <c r="K1549" s="172" t="s">
        <v>1395</v>
      </c>
      <c r="L1549" s="156" t="s">
        <v>1359</v>
      </c>
      <c r="M1549" s="81" t="s">
        <v>1360</v>
      </c>
      <c r="N1549" s="172" t="s">
        <v>257</v>
      </c>
      <c r="O1549" s="172">
        <v>2</v>
      </c>
      <c r="P1549" s="27">
        <v>57</v>
      </c>
      <c r="Q1549" s="28">
        <v>0</v>
      </c>
      <c r="R1549" s="28">
        <v>114</v>
      </c>
    </row>
    <row r="1550" spans="1:18" s="196" customFormat="1" ht="55.2" x14ac:dyDescent="0.3">
      <c r="A1550" s="89" t="s">
        <v>17</v>
      </c>
      <c r="B1550" s="154" t="s">
        <v>1346</v>
      </c>
      <c r="C1550" s="143" t="s">
        <v>19</v>
      </c>
      <c r="D1550" s="81" t="s">
        <v>267</v>
      </c>
      <c r="E1550" s="81">
        <v>119</v>
      </c>
      <c r="F1550" s="81" t="s">
        <v>362</v>
      </c>
      <c r="G1550" s="172" t="s">
        <v>367</v>
      </c>
      <c r="H1550" s="178" t="s">
        <v>1252</v>
      </c>
      <c r="I1550" s="81" t="s">
        <v>283</v>
      </c>
      <c r="J1550" s="172" t="s">
        <v>1396</v>
      </c>
      <c r="K1550" s="172" t="s">
        <v>1397</v>
      </c>
      <c r="L1550" s="156" t="s">
        <v>1359</v>
      </c>
      <c r="M1550" s="81" t="s">
        <v>1360</v>
      </c>
      <c r="N1550" s="172" t="s">
        <v>257</v>
      </c>
      <c r="O1550" s="172">
        <v>1</v>
      </c>
      <c r="P1550" s="27">
        <v>95</v>
      </c>
      <c r="Q1550" s="28">
        <v>0</v>
      </c>
      <c r="R1550" s="28">
        <v>95</v>
      </c>
    </row>
    <row r="1551" spans="1:18" s="196" customFormat="1" ht="55.2" x14ac:dyDescent="0.3">
      <c r="A1551" s="89" t="s">
        <v>17</v>
      </c>
      <c r="B1551" s="154" t="s">
        <v>1346</v>
      </c>
      <c r="C1551" s="143" t="s">
        <v>19</v>
      </c>
      <c r="D1551" s="81" t="s">
        <v>267</v>
      </c>
      <c r="E1551" s="81">
        <v>119</v>
      </c>
      <c r="F1551" s="81" t="s">
        <v>362</v>
      </c>
      <c r="G1551" s="172" t="s">
        <v>367</v>
      </c>
      <c r="H1551" s="178" t="s">
        <v>1252</v>
      </c>
      <c r="I1551" s="81" t="s">
        <v>283</v>
      </c>
      <c r="J1551" s="172" t="s">
        <v>1398</v>
      </c>
      <c r="K1551" s="172" t="s">
        <v>1399</v>
      </c>
      <c r="L1551" s="156" t="s">
        <v>1359</v>
      </c>
      <c r="M1551" s="81" t="s">
        <v>1360</v>
      </c>
      <c r="N1551" s="172" t="s">
        <v>257</v>
      </c>
      <c r="O1551" s="172">
        <v>1</v>
      </c>
      <c r="P1551" s="27">
        <v>724</v>
      </c>
      <c r="Q1551" s="28">
        <v>0</v>
      </c>
      <c r="R1551" s="28">
        <v>724</v>
      </c>
    </row>
    <row r="1552" spans="1:18" s="196" customFormat="1" ht="55.2" x14ac:dyDescent="0.3">
      <c r="A1552" s="89" t="s">
        <v>17</v>
      </c>
      <c r="B1552" s="154" t="s">
        <v>1346</v>
      </c>
      <c r="C1552" s="143" t="s">
        <v>19</v>
      </c>
      <c r="D1552" s="81" t="s">
        <v>267</v>
      </c>
      <c r="E1552" s="81">
        <v>119</v>
      </c>
      <c r="F1552" s="81" t="s">
        <v>362</v>
      </c>
      <c r="G1552" s="172" t="s">
        <v>367</v>
      </c>
      <c r="H1552" s="178" t="s">
        <v>1252</v>
      </c>
      <c r="I1552" s="81" t="s">
        <v>283</v>
      </c>
      <c r="J1552" s="172" t="s">
        <v>1400</v>
      </c>
      <c r="K1552" s="172" t="s">
        <v>1401</v>
      </c>
      <c r="L1552" s="156" t="s">
        <v>1359</v>
      </c>
      <c r="M1552" s="81" t="s">
        <v>1360</v>
      </c>
      <c r="N1552" s="172" t="s">
        <v>258</v>
      </c>
      <c r="O1552" s="172">
        <v>1</v>
      </c>
      <c r="P1552" s="27">
        <v>139</v>
      </c>
      <c r="Q1552" s="28">
        <v>0</v>
      </c>
      <c r="R1552" s="28">
        <v>139</v>
      </c>
    </row>
    <row r="1553" spans="1:18" s="196" customFormat="1" ht="27.6" x14ac:dyDescent="0.3">
      <c r="A1553" s="89" t="s">
        <v>17</v>
      </c>
      <c r="B1553" s="21" t="s">
        <v>1346</v>
      </c>
      <c r="C1553" s="172" t="s">
        <v>19</v>
      </c>
      <c r="D1553" s="172" t="s">
        <v>267</v>
      </c>
      <c r="E1553" s="172" t="s">
        <v>19</v>
      </c>
      <c r="F1553" s="26" t="s">
        <v>277</v>
      </c>
      <c r="G1553" s="172">
        <v>31301</v>
      </c>
      <c r="H1553" s="175" t="s">
        <v>293</v>
      </c>
      <c r="I1553" s="156" t="s">
        <v>301</v>
      </c>
      <c r="J1553" s="81"/>
      <c r="K1553" s="176" t="s">
        <v>1402</v>
      </c>
      <c r="L1553" s="156" t="s">
        <v>552</v>
      </c>
      <c r="M1553" s="5" t="s">
        <v>22</v>
      </c>
      <c r="N1553" s="146" t="s">
        <v>316</v>
      </c>
      <c r="O1553" s="176">
        <v>1</v>
      </c>
      <c r="P1553" s="126">
        <v>294</v>
      </c>
      <c r="Q1553" s="27">
        <v>850</v>
      </c>
      <c r="R1553" s="27">
        <v>294</v>
      </c>
    </row>
    <row r="1554" spans="1:18" s="196" customFormat="1" ht="27.6" x14ac:dyDescent="0.3">
      <c r="A1554" s="89" t="s">
        <v>17</v>
      </c>
      <c r="B1554" s="21" t="s">
        <v>1346</v>
      </c>
      <c r="C1554" s="172" t="s">
        <v>19</v>
      </c>
      <c r="D1554" s="172" t="s">
        <v>267</v>
      </c>
      <c r="E1554" s="172" t="s">
        <v>19</v>
      </c>
      <c r="F1554" s="26" t="s">
        <v>277</v>
      </c>
      <c r="G1554" s="172">
        <v>33801</v>
      </c>
      <c r="H1554" s="175" t="s">
        <v>298</v>
      </c>
      <c r="I1554" s="156" t="s">
        <v>283</v>
      </c>
      <c r="J1554" s="81"/>
      <c r="K1554" s="178" t="s">
        <v>750</v>
      </c>
      <c r="L1554" s="176" t="s">
        <v>323</v>
      </c>
      <c r="M1554" s="5" t="s">
        <v>856</v>
      </c>
      <c r="N1554" s="146" t="s">
        <v>856</v>
      </c>
      <c r="O1554" s="176">
        <v>1</v>
      </c>
      <c r="P1554" s="126">
        <v>21924</v>
      </c>
      <c r="Q1554" s="27">
        <v>20504</v>
      </c>
      <c r="R1554" s="126">
        <v>21924</v>
      </c>
    </row>
    <row r="1555" spans="1:18" s="196" customFormat="1" ht="27.6" x14ac:dyDescent="0.3">
      <c r="A1555" s="89" t="s">
        <v>17</v>
      </c>
      <c r="B1555" s="21" t="s">
        <v>1346</v>
      </c>
      <c r="C1555" s="172" t="s">
        <v>19</v>
      </c>
      <c r="D1555" s="172" t="s">
        <v>267</v>
      </c>
      <c r="E1555" s="172" t="s">
        <v>19</v>
      </c>
      <c r="F1555" s="26" t="s">
        <v>277</v>
      </c>
      <c r="G1555" s="172">
        <v>35801</v>
      </c>
      <c r="H1555" s="175" t="s">
        <v>295</v>
      </c>
      <c r="I1555" s="156" t="s">
        <v>283</v>
      </c>
      <c r="J1555" s="81"/>
      <c r="K1555" s="178" t="s">
        <v>959</v>
      </c>
      <c r="L1555" s="176" t="s">
        <v>857</v>
      </c>
      <c r="M1555" s="5" t="s">
        <v>856</v>
      </c>
      <c r="N1555" s="146" t="s">
        <v>856</v>
      </c>
      <c r="O1555" s="176">
        <v>1</v>
      </c>
      <c r="P1555" s="126">
        <v>10440</v>
      </c>
      <c r="Q1555" s="28">
        <v>11114</v>
      </c>
      <c r="R1555" s="126">
        <v>10440</v>
      </c>
    </row>
    <row r="1556" spans="1:18" s="196" customFormat="1" ht="27.6" x14ac:dyDescent="0.3">
      <c r="A1556" s="89" t="s">
        <v>17</v>
      </c>
      <c r="B1556" s="21" t="s">
        <v>1346</v>
      </c>
      <c r="C1556" s="172" t="s">
        <v>19</v>
      </c>
      <c r="D1556" s="172" t="s">
        <v>267</v>
      </c>
      <c r="E1556" s="172" t="s">
        <v>615</v>
      </c>
      <c r="F1556" s="81" t="s">
        <v>1403</v>
      </c>
      <c r="G1556" s="172" t="s">
        <v>1368</v>
      </c>
      <c r="H1556" s="81" t="s">
        <v>1369</v>
      </c>
      <c r="I1556" s="81" t="s">
        <v>22</v>
      </c>
      <c r="J1556" s="173" t="s">
        <v>1404</v>
      </c>
      <c r="K1556" s="174" t="s">
        <v>1405</v>
      </c>
      <c r="L1556" s="157" t="s">
        <v>20</v>
      </c>
      <c r="M1556" s="81" t="s">
        <v>21</v>
      </c>
      <c r="N1556" s="172" t="s">
        <v>257</v>
      </c>
      <c r="O1556" s="27">
        <v>1</v>
      </c>
      <c r="P1556" s="27">
        <v>812</v>
      </c>
      <c r="Q1556" s="28">
        <v>0</v>
      </c>
      <c r="R1556" s="28">
        <v>812</v>
      </c>
    </row>
    <row r="1557" spans="1:18" s="196" customFormat="1" ht="27.6" x14ac:dyDescent="0.3">
      <c r="A1557" s="89" t="s">
        <v>17</v>
      </c>
      <c r="B1557" s="21" t="s">
        <v>1346</v>
      </c>
      <c r="C1557" s="172" t="s">
        <v>19</v>
      </c>
      <c r="D1557" s="172" t="s">
        <v>23</v>
      </c>
      <c r="E1557" s="172" t="s">
        <v>24</v>
      </c>
      <c r="F1557" s="81" t="s">
        <v>279</v>
      </c>
      <c r="G1557" s="81">
        <v>21101</v>
      </c>
      <c r="H1557" s="156" t="s">
        <v>287</v>
      </c>
      <c r="I1557" s="81" t="s">
        <v>22</v>
      </c>
      <c r="J1557" s="172" t="s">
        <v>419</v>
      </c>
      <c r="K1557" s="172" t="s">
        <v>420</v>
      </c>
      <c r="L1557" s="157" t="s">
        <v>20</v>
      </c>
      <c r="M1557" s="81" t="s">
        <v>21</v>
      </c>
      <c r="N1557" s="172" t="s">
        <v>258</v>
      </c>
      <c r="O1557" s="172">
        <v>5</v>
      </c>
      <c r="P1557" s="27">
        <v>23</v>
      </c>
      <c r="Q1557" s="28">
        <v>0</v>
      </c>
      <c r="R1557" s="28">
        <v>116</v>
      </c>
    </row>
    <row r="1558" spans="1:18" s="196" customFormat="1" ht="27.6" x14ac:dyDescent="0.3">
      <c r="A1558" s="89" t="s">
        <v>17</v>
      </c>
      <c r="B1558" s="21" t="s">
        <v>1346</v>
      </c>
      <c r="C1558" s="172" t="s">
        <v>19</v>
      </c>
      <c r="D1558" s="172" t="s">
        <v>23</v>
      </c>
      <c r="E1558" s="172" t="s">
        <v>24</v>
      </c>
      <c r="F1558" s="81" t="s">
        <v>279</v>
      </c>
      <c r="G1558" s="81">
        <v>21101</v>
      </c>
      <c r="H1558" s="156" t="s">
        <v>287</v>
      </c>
      <c r="I1558" s="81" t="s">
        <v>22</v>
      </c>
      <c r="J1558" s="172" t="s">
        <v>387</v>
      </c>
      <c r="K1558" s="172" t="s">
        <v>388</v>
      </c>
      <c r="L1558" s="157" t="s">
        <v>20</v>
      </c>
      <c r="M1558" s="81" t="s">
        <v>21</v>
      </c>
      <c r="N1558" s="172" t="s">
        <v>258</v>
      </c>
      <c r="O1558" s="172">
        <v>5</v>
      </c>
      <c r="P1558" s="27">
        <v>52</v>
      </c>
      <c r="Q1558" s="28">
        <v>0</v>
      </c>
      <c r="R1558" s="28">
        <v>261</v>
      </c>
    </row>
    <row r="1559" spans="1:18" s="196" customFormat="1" ht="27.6" x14ac:dyDescent="0.3">
      <c r="A1559" s="89" t="s">
        <v>17</v>
      </c>
      <c r="B1559" s="21" t="s">
        <v>1346</v>
      </c>
      <c r="C1559" s="172" t="s">
        <v>19</v>
      </c>
      <c r="D1559" s="172" t="s">
        <v>23</v>
      </c>
      <c r="E1559" s="172" t="s">
        <v>24</v>
      </c>
      <c r="F1559" s="81" t="s">
        <v>279</v>
      </c>
      <c r="G1559" s="81">
        <v>21101</v>
      </c>
      <c r="H1559" s="156" t="s">
        <v>287</v>
      </c>
      <c r="I1559" s="81" t="s">
        <v>22</v>
      </c>
      <c r="J1559" s="172" t="s">
        <v>96</v>
      </c>
      <c r="K1559" s="172" t="s">
        <v>210</v>
      </c>
      <c r="L1559" s="157" t="s">
        <v>20</v>
      </c>
      <c r="M1559" s="81" t="s">
        <v>21</v>
      </c>
      <c r="N1559" s="172" t="s">
        <v>257</v>
      </c>
      <c r="O1559" s="172">
        <v>12</v>
      </c>
      <c r="P1559" s="27">
        <v>23</v>
      </c>
      <c r="Q1559" s="28">
        <v>136</v>
      </c>
      <c r="R1559" s="28">
        <v>278</v>
      </c>
    </row>
    <row r="1560" spans="1:18" s="196" customFormat="1" ht="27.6" x14ac:dyDescent="0.3">
      <c r="A1560" s="89" t="s">
        <v>17</v>
      </c>
      <c r="B1560" s="21" t="s">
        <v>1346</v>
      </c>
      <c r="C1560" s="172" t="s">
        <v>19</v>
      </c>
      <c r="D1560" s="172" t="s">
        <v>23</v>
      </c>
      <c r="E1560" s="172" t="s">
        <v>24</v>
      </c>
      <c r="F1560" s="81" t="s">
        <v>279</v>
      </c>
      <c r="G1560" s="81">
        <v>21101</v>
      </c>
      <c r="H1560" s="156" t="s">
        <v>287</v>
      </c>
      <c r="I1560" s="81" t="s">
        <v>22</v>
      </c>
      <c r="J1560" s="172" t="s">
        <v>40</v>
      </c>
      <c r="K1560" s="172" t="s">
        <v>150</v>
      </c>
      <c r="L1560" s="157" t="s">
        <v>20</v>
      </c>
      <c r="M1560" s="81" t="s">
        <v>21</v>
      </c>
      <c r="N1560" s="172" t="s">
        <v>257</v>
      </c>
      <c r="O1560" s="172">
        <v>5</v>
      </c>
      <c r="P1560" s="27">
        <v>44</v>
      </c>
      <c r="Q1560" s="28">
        <v>120</v>
      </c>
      <c r="R1560" s="28">
        <v>222</v>
      </c>
    </row>
    <row r="1561" spans="1:18" s="196" customFormat="1" ht="27.6" x14ac:dyDescent="0.3">
      <c r="A1561" s="89" t="s">
        <v>17</v>
      </c>
      <c r="B1561" s="21" t="s">
        <v>1346</v>
      </c>
      <c r="C1561" s="172" t="s">
        <v>19</v>
      </c>
      <c r="D1561" s="172" t="s">
        <v>23</v>
      </c>
      <c r="E1561" s="172" t="s">
        <v>24</v>
      </c>
      <c r="F1561" s="81" t="s">
        <v>279</v>
      </c>
      <c r="G1561" s="81">
        <v>21101</v>
      </c>
      <c r="H1561" s="156" t="s">
        <v>287</v>
      </c>
      <c r="I1561" s="81" t="s">
        <v>22</v>
      </c>
      <c r="J1561" s="172" t="s">
        <v>39</v>
      </c>
      <c r="K1561" s="172" t="s">
        <v>149</v>
      </c>
      <c r="L1561" s="157" t="s">
        <v>20</v>
      </c>
      <c r="M1561" s="81" t="s">
        <v>21</v>
      </c>
      <c r="N1561" s="172" t="s">
        <v>257</v>
      </c>
      <c r="O1561" s="172">
        <v>5</v>
      </c>
      <c r="P1561" s="27">
        <v>44</v>
      </c>
      <c r="Q1561" s="28">
        <v>45</v>
      </c>
      <c r="R1561" s="28">
        <v>222</v>
      </c>
    </row>
    <row r="1562" spans="1:18" s="196" customFormat="1" ht="27.6" x14ac:dyDescent="0.3">
      <c r="A1562" s="89" t="s">
        <v>17</v>
      </c>
      <c r="B1562" s="21" t="s">
        <v>1346</v>
      </c>
      <c r="C1562" s="172" t="s">
        <v>19</v>
      </c>
      <c r="D1562" s="172" t="s">
        <v>23</v>
      </c>
      <c r="E1562" s="172" t="s">
        <v>24</v>
      </c>
      <c r="F1562" s="81" t="s">
        <v>279</v>
      </c>
      <c r="G1562" s="81">
        <v>21101</v>
      </c>
      <c r="H1562" s="156" t="s">
        <v>287</v>
      </c>
      <c r="I1562" s="81" t="s">
        <v>22</v>
      </c>
      <c r="J1562" s="172" t="s">
        <v>923</v>
      </c>
      <c r="K1562" s="172" t="s">
        <v>924</v>
      </c>
      <c r="L1562" s="157" t="s">
        <v>20</v>
      </c>
      <c r="M1562" s="81" t="s">
        <v>21</v>
      </c>
      <c r="N1562" s="172" t="s">
        <v>257</v>
      </c>
      <c r="O1562" s="172">
        <v>5</v>
      </c>
      <c r="P1562" s="27">
        <v>52</v>
      </c>
      <c r="Q1562" s="28">
        <v>0</v>
      </c>
      <c r="R1562" s="28">
        <v>258</v>
      </c>
    </row>
    <row r="1563" spans="1:18" s="196" customFormat="1" ht="27.6" x14ac:dyDescent="0.3">
      <c r="A1563" s="89" t="s">
        <v>17</v>
      </c>
      <c r="B1563" s="21" t="s">
        <v>1346</v>
      </c>
      <c r="C1563" s="172" t="s">
        <v>19</v>
      </c>
      <c r="D1563" s="172" t="s">
        <v>23</v>
      </c>
      <c r="E1563" s="172" t="s">
        <v>24</v>
      </c>
      <c r="F1563" s="81" t="s">
        <v>279</v>
      </c>
      <c r="G1563" s="81">
        <v>21101</v>
      </c>
      <c r="H1563" s="156" t="s">
        <v>287</v>
      </c>
      <c r="I1563" s="81" t="s">
        <v>22</v>
      </c>
      <c r="J1563" s="172" t="s">
        <v>1406</v>
      </c>
      <c r="K1563" s="172" t="s">
        <v>1407</v>
      </c>
      <c r="L1563" s="157" t="s">
        <v>20</v>
      </c>
      <c r="M1563" s="81" t="s">
        <v>21</v>
      </c>
      <c r="N1563" s="172" t="s">
        <v>257</v>
      </c>
      <c r="O1563" s="172">
        <v>5</v>
      </c>
      <c r="P1563" s="27">
        <v>52</v>
      </c>
      <c r="Q1563" s="28">
        <v>0</v>
      </c>
      <c r="R1563" s="28">
        <v>258</v>
      </c>
    </row>
    <row r="1564" spans="1:18" s="196" customFormat="1" ht="27.6" x14ac:dyDescent="0.3">
      <c r="A1564" s="89" t="s">
        <v>17</v>
      </c>
      <c r="B1564" s="21" t="s">
        <v>1346</v>
      </c>
      <c r="C1564" s="172" t="s">
        <v>19</v>
      </c>
      <c r="D1564" s="172" t="s">
        <v>23</v>
      </c>
      <c r="E1564" s="172" t="s">
        <v>24</v>
      </c>
      <c r="F1564" s="81" t="s">
        <v>279</v>
      </c>
      <c r="G1564" s="81">
        <v>21101</v>
      </c>
      <c r="H1564" s="156" t="s">
        <v>287</v>
      </c>
      <c r="I1564" s="81" t="s">
        <v>22</v>
      </c>
      <c r="J1564" s="172" t="s">
        <v>45</v>
      </c>
      <c r="K1564" s="172" t="s">
        <v>155</v>
      </c>
      <c r="L1564" s="157" t="s">
        <v>20</v>
      </c>
      <c r="M1564" s="81" t="s">
        <v>21</v>
      </c>
      <c r="N1564" s="172" t="s">
        <v>257</v>
      </c>
      <c r="O1564" s="172">
        <v>18</v>
      </c>
      <c r="P1564" s="27">
        <v>31</v>
      </c>
      <c r="Q1564" s="28">
        <v>0</v>
      </c>
      <c r="R1564" s="28">
        <v>553</v>
      </c>
    </row>
    <row r="1565" spans="1:18" s="196" customFormat="1" ht="27.6" x14ac:dyDescent="0.3">
      <c r="A1565" s="89" t="s">
        <v>17</v>
      </c>
      <c r="B1565" s="21" t="s">
        <v>1346</v>
      </c>
      <c r="C1565" s="172" t="s">
        <v>19</v>
      </c>
      <c r="D1565" s="172" t="s">
        <v>23</v>
      </c>
      <c r="E1565" s="172" t="s">
        <v>24</v>
      </c>
      <c r="F1565" s="81" t="s">
        <v>279</v>
      </c>
      <c r="G1565" s="81">
        <v>21101</v>
      </c>
      <c r="H1565" s="156" t="s">
        <v>287</v>
      </c>
      <c r="I1565" s="81" t="s">
        <v>22</v>
      </c>
      <c r="J1565" s="172" t="s">
        <v>48</v>
      </c>
      <c r="K1565" s="172" t="s">
        <v>158</v>
      </c>
      <c r="L1565" s="157" t="s">
        <v>20</v>
      </c>
      <c r="M1565" s="81" t="s">
        <v>21</v>
      </c>
      <c r="N1565" s="172" t="s">
        <v>258</v>
      </c>
      <c r="O1565" s="172">
        <v>3</v>
      </c>
      <c r="P1565" s="27">
        <v>35</v>
      </c>
      <c r="Q1565" s="28">
        <v>0</v>
      </c>
      <c r="R1565" s="28">
        <v>104</v>
      </c>
    </row>
    <row r="1566" spans="1:18" s="196" customFormat="1" ht="27.6" x14ac:dyDescent="0.3">
      <c r="A1566" s="89" t="s">
        <v>17</v>
      </c>
      <c r="B1566" s="21" t="s">
        <v>1346</v>
      </c>
      <c r="C1566" s="172" t="s">
        <v>19</v>
      </c>
      <c r="D1566" s="172" t="s">
        <v>23</v>
      </c>
      <c r="E1566" s="172" t="s">
        <v>24</v>
      </c>
      <c r="F1566" s="81" t="s">
        <v>279</v>
      </c>
      <c r="G1566" s="81">
        <v>21101</v>
      </c>
      <c r="H1566" s="156" t="s">
        <v>287</v>
      </c>
      <c r="I1566" s="81" t="s">
        <v>22</v>
      </c>
      <c r="J1566" s="172" t="s">
        <v>459</v>
      </c>
      <c r="K1566" s="172" t="s">
        <v>721</v>
      </c>
      <c r="L1566" s="157" t="s">
        <v>20</v>
      </c>
      <c r="M1566" s="81" t="s">
        <v>21</v>
      </c>
      <c r="N1566" s="172" t="s">
        <v>258</v>
      </c>
      <c r="O1566" s="172">
        <v>1</v>
      </c>
      <c r="P1566" s="27">
        <v>1485</v>
      </c>
      <c r="Q1566" s="28">
        <v>1570</v>
      </c>
      <c r="R1566" s="28">
        <v>1485</v>
      </c>
    </row>
    <row r="1567" spans="1:18" s="196" customFormat="1" ht="27.6" x14ac:dyDescent="0.3">
      <c r="A1567" s="89" t="s">
        <v>17</v>
      </c>
      <c r="B1567" s="21" t="s">
        <v>1346</v>
      </c>
      <c r="C1567" s="172" t="s">
        <v>19</v>
      </c>
      <c r="D1567" s="172" t="s">
        <v>23</v>
      </c>
      <c r="E1567" s="172" t="s">
        <v>24</v>
      </c>
      <c r="F1567" s="81" t="s">
        <v>279</v>
      </c>
      <c r="G1567" s="81">
        <v>21101</v>
      </c>
      <c r="H1567" s="156" t="s">
        <v>287</v>
      </c>
      <c r="I1567" s="81" t="s">
        <v>22</v>
      </c>
      <c r="J1567" s="172" t="s">
        <v>47</v>
      </c>
      <c r="K1567" s="172" t="s">
        <v>157</v>
      </c>
      <c r="L1567" s="157" t="s">
        <v>20</v>
      </c>
      <c r="M1567" s="81" t="s">
        <v>21</v>
      </c>
      <c r="N1567" s="172" t="s">
        <v>257</v>
      </c>
      <c r="O1567" s="172">
        <v>2</v>
      </c>
      <c r="P1567" s="27">
        <v>183</v>
      </c>
      <c r="Q1567" s="28">
        <v>0</v>
      </c>
      <c r="R1567" s="28">
        <v>367</v>
      </c>
    </row>
    <row r="1568" spans="1:18" s="196" customFormat="1" ht="27.6" x14ac:dyDescent="0.3">
      <c r="A1568" s="89" t="s">
        <v>17</v>
      </c>
      <c r="B1568" s="21" t="s">
        <v>1346</v>
      </c>
      <c r="C1568" s="172" t="s">
        <v>19</v>
      </c>
      <c r="D1568" s="172" t="s">
        <v>23</v>
      </c>
      <c r="E1568" s="172" t="s">
        <v>24</v>
      </c>
      <c r="F1568" s="81" t="s">
        <v>279</v>
      </c>
      <c r="G1568" s="81">
        <v>21101</v>
      </c>
      <c r="H1568" s="156" t="s">
        <v>287</v>
      </c>
      <c r="I1568" s="81" t="s">
        <v>22</v>
      </c>
      <c r="J1568" s="172" t="s">
        <v>46</v>
      </c>
      <c r="K1568" s="172" t="s">
        <v>156</v>
      </c>
      <c r="L1568" s="157" t="s">
        <v>20</v>
      </c>
      <c r="M1568" s="81" t="s">
        <v>21</v>
      </c>
      <c r="N1568" s="172" t="s">
        <v>257</v>
      </c>
      <c r="O1568" s="172">
        <v>1</v>
      </c>
      <c r="P1568" s="27">
        <v>53</v>
      </c>
      <c r="Q1568" s="28">
        <v>0</v>
      </c>
      <c r="R1568" s="28">
        <v>53</v>
      </c>
    </row>
    <row r="1569" spans="1:18" s="196" customFormat="1" ht="27.6" x14ac:dyDescent="0.3">
      <c r="A1569" s="89" t="s">
        <v>17</v>
      </c>
      <c r="B1569" s="21" t="s">
        <v>1346</v>
      </c>
      <c r="C1569" s="172" t="s">
        <v>19</v>
      </c>
      <c r="D1569" s="172" t="s">
        <v>23</v>
      </c>
      <c r="E1569" s="172" t="s">
        <v>24</v>
      </c>
      <c r="F1569" s="81" t="s">
        <v>279</v>
      </c>
      <c r="G1569" s="81">
        <v>21101</v>
      </c>
      <c r="H1569" s="156" t="s">
        <v>287</v>
      </c>
      <c r="I1569" s="81" t="s">
        <v>22</v>
      </c>
      <c r="J1569" s="172" t="s">
        <v>405</v>
      </c>
      <c r="K1569" s="172" t="s">
        <v>406</v>
      </c>
      <c r="L1569" s="157" t="s">
        <v>20</v>
      </c>
      <c r="M1569" s="81" t="s">
        <v>21</v>
      </c>
      <c r="N1569" s="172" t="s">
        <v>258</v>
      </c>
      <c r="O1569" s="172">
        <v>2</v>
      </c>
      <c r="P1569" s="27">
        <v>999</v>
      </c>
      <c r="Q1569" s="28">
        <v>5295</v>
      </c>
      <c r="R1569" s="28">
        <v>1998</v>
      </c>
    </row>
    <row r="1570" spans="1:18" s="196" customFormat="1" ht="27.6" x14ac:dyDescent="0.3">
      <c r="A1570" s="89" t="s">
        <v>17</v>
      </c>
      <c r="B1570" s="21" t="s">
        <v>1346</v>
      </c>
      <c r="C1570" s="172" t="s">
        <v>19</v>
      </c>
      <c r="D1570" s="172" t="s">
        <v>23</v>
      </c>
      <c r="E1570" s="172" t="s">
        <v>24</v>
      </c>
      <c r="F1570" s="81" t="s">
        <v>279</v>
      </c>
      <c r="G1570" s="81">
        <v>21101</v>
      </c>
      <c r="H1570" s="156" t="s">
        <v>287</v>
      </c>
      <c r="I1570" s="81" t="s">
        <v>22</v>
      </c>
      <c r="J1570" s="172" t="s">
        <v>38</v>
      </c>
      <c r="K1570" s="172" t="s">
        <v>148</v>
      </c>
      <c r="L1570" s="157" t="s">
        <v>20</v>
      </c>
      <c r="M1570" s="81" t="s">
        <v>21</v>
      </c>
      <c r="N1570" s="172" t="s">
        <v>256</v>
      </c>
      <c r="O1570" s="172">
        <v>6</v>
      </c>
      <c r="P1570" s="27">
        <v>104</v>
      </c>
      <c r="Q1570" s="28">
        <v>0</v>
      </c>
      <c r="R1570" s="28">
        <v>626</v>
      </c>
    </row>
    <row r="1571" spans="1:18" s="196" customFormat="1" ht="27.6" x14ac:dyDescent="0.3">
      <c r="A1571" s="89" t="s">
        <v>17</v>
      </c>
      <c r="B1571" s="21" t="s">
        <v>1346</v>
      </c>
      <c r="C1571" s="172" t="s">
        <v>19</v>
      </c>
      <c r="D1571" s="172" t="s">
        <v>23</v>
      </c>
      <c r="E1571" s="172" t="s">
        <v>24</v>
      </c>
      <c r="F1571" s="81" t="s">
        <v>279</v>
      </c>
      <c r="G1571" s="81">
        <v>21101</v>
      </c>
      <c r="H1571" s="156" t="s">
        <v>287</v>
      </c>
      <c r="I1571" s="81" t="s">
        <v>22</v>
      </c>
      <c r="J1571" s="172" t="s">
        <v>90</v>
      </c>
      <c r="K1571" s="172" t="s">
        <v>204</v>
      </c>
      <c r="L1571" s="157" t="s">
        <v>20</v>
      </c>
      <c r="M1571" s="81" t="s">
        <v>21</v>
      </c>
      <c r="N1571" s="172" t="s">
        <v>257</v>
      </c>
      <c r="O1571" s="172">
        <v>6</v>
      </c>
      <c r="P1571" s="27">
        <v>33</v>
      </c>
      <c r="Q1571" s="28">
        <v>0</v>
      </c>
      <c r="R1571" s="28">
        <v>198</v>
      </c>
    </row>
    <row r="1572" spans="1:18" s="196" customFormat="1" x14ac:dyDescent="0.3">
      <c r="A1572" s="89" t="s">
        <v>17</v>
      </c>
      <c r="B1572" s="21" t="s">
        <v>1346</v>
      </c>
      <c r="C1572" s="172" t="s">
        <v>19</v>
      </c>
      <c r="D1572" s="81" t="s">
        <v>23</v>
      </c>
      <c r="E1572" s="81" t="s">
        <v>24</v>
      </c>
      <c r="F1572" s="81" t="s">
        <v>279</v>
      </c>
      <c r="G1572" s="81">
        <v>21601</v>
      </c>
      <c r="H1572" s="153" t="s">
        <v>297</v>
      </c>
      <c r="I1572" s="81" t="s">
        <v>22</v>
      </c>
      <c r="J1572" s="173" t="s">
        <v>140</v>
      </c>
      <c r="K1572" s="174" t="s">
        <v>245</v>
      </c>
      <c r="L1572" s="157" t="s">
        <v>20</v>
      </c>
      <c r="M1572" s="81" t="s">
        <v>21</v>
      </c>
      <c r="N1572" s="172" t="s">
        <v>258</v>
      </c>
      <c r="O1572" s="27">
        <v>3</v>
      </c>
      <c r="P1572" s="27">
        <v>595</v>
      </c>
      <c r="Q1572" s="28">
        <v>1389</v>
      </c>
      <c r="R1572" s="27">
        <v>1785</v>
      </c>
    </row>
    <row r="1573" spans="1:18" s="196" customFormat="1" ht="27.6" x14ac:dyDescent="0.3">
      <c r="A1573" s="89" t="s">
        <v>17</v>
      </c>
      <c r="B1573" s="21" t="s">
        <v>1346</v>
      </c>
      <c r="C1573" s="172" t="s">
        <v>19</v>
      </c>
      <c r="D1573" s="81" t="s">
        <v>23</v>
      </c>
      <c r="E1573" s="81" t="s">
        <v>24</v>
      </c>
      <c r="F1573" s="81" t="s">
        <v>703</v>
      </c>
      <c r="G1573" s="173">
        <v>26102</v>
      </c>
      <c r="H1573" s="175" t="s">
        <v>307</v>
      </c>
      <c r="I1573" s="156" t="s">
        <v>301</v>
      </c>
      <c r="J1573" s="173" t="s">
        <v>308</v>
      </c>
      <c r="K1573" s="172" t="s">
        <v>309</v>
      </c>
      <c r="L1573" s="156" t="s">
        <v>1408</v>
      </c>
      <c r="M1573" s="144" t="s">
        <v>856</v>
      </c>
      <c r="N1573" s="144" t="s">
        <v>254</v>
      </c>
      <c r="O1573" s="172">
        <v>4800</v>
      </c>
      <c r="P1573" s="27">
        <v>1</v>
      </c>
      <c r="Q1573" s="28">
        <v>0</v>
      </c>
      <c r="R1573" s="27">
        <v>4800</v>
      </c>
    </row>
    <row r="1574" spans="1:18" s="196" customFormat="1" ht="27.6" x14ac:dyDescent="0.3">
      <c r="A1574" s="89" t="s">
        <v>17</v>
      </c>
      <c r="B1574" s="154" t="s">
        <v>1346</v>
      </c>
      <c r="C1574" s="143" t="s">
        <v>19</v>
      </c>
      <c r="D1574" s="153" t="s">
        <v>23</v>
      </c>
      <c r="E1574" s="153" t="s">
        <v>269</v>
      </c>
      <c r="F1574" s="153" t="s">
        <v>279</v>
      </c>
      <c r="G1574" s="175">
        <v>26102</v>
      </c>
      <c r="H1574" s="175" t="s">
        <v>307</v>
      </c>
      <c r="I1574" s="156" t="s">
        <v>301</v>
      </c>
      <c r="J1574" s="172" t="s">
        <v>308</v>
      </c>
      <c r="K1574" s="172" t="s">
        <v>309</v>
      </c>
      <c r="L1574" s="156" t="s">
        <v>1408</v>
      </c>
      <c r="M1574" s="144" t="s">
        <v>856</v>
      </c>
      <c r="N1574" s="144" t="s">
        <v>254</v>
      </c>
      <c r="O1574" s="126">
        <v>32370</v>
      </c>
      <c r="P1574" s="126">
        <v>1</v>
      </c>
      <c r="Q1574" s="27">
        <v>10995</v>
      </c>
      <c r="R1574" s="126">
        <v>32370</v>
      </c>
    </row>
    <row r="1575" spans="1:18" s="196" customFormat="1" ht="27.6" x14ac:dyDescent="0.3">
      <c r="A1575" s="89" t="s">
        <v>17</v>
      </c>
      <c r="B1575" s="21" t="s">
        <v>1346</v>
      </c>
      <c r="C1575" s="172" t="s">
        <v>19</v>
      </c>
      <c r="D1575" s="81" t="s">
        <v>23</v>
      </c>
      <c r="E1575" s="81" t="s">
        <v>269</v>
      </c>
      <c r="F1575" s="81" t="s">
        <v>279</v>
      </c>
      <c r="G1575" s="81">
        <v>24601</v>
      </c>
      <c r="H1575" s="153" t="s">
        <v>629</v>
      </c>
      <c r="I1575" s="81" t="s">
        <v>22</v>
      </c>
      <c r="J1575" s="173" t="s">
        <v>1409</v>
      </c>
      <c r="K1575" s="174" t="s">
        <v>1410</v>
      </c>
      <c r="L1575" s="157" t="s">
        <v>20</v>
      </c>
      <c r="M1575" s="81" t="s">
        <v>21</v>
      </c>
      <c r="N1575" s="172" t="s">
        <v>257</v>
      </c>
      <c r="O1575" s="27">
        <v>1</v>
      </c>
      <c r="P1575" s="27">
        <v>893</v>
      </c>
      <c r="Q1575" s="28">
        <v>0</v>
      </c>
      <c r="R1575" s="28">
        <v>893</v>
      </c>
    </row>
    <row r="1576" spans="1:18" s="196" customFormat="1" ht="27.6" x14ac:dyDescent="0.3">
      <c r="A1576" s="89" t="s">
        <v>17</v>
      </c>
      <c r="B1576" s="154" t="s">
        <v>1346</v>
      </c>
      <c r="C1576" s="143" t="s">
        <v>19</v>
      </c>
      <c r="D1576" s="153" t="s">
        <v>23</v>
      </c>
      <c r="E1576" s="153" t="s">
        <v>269</v>
      </c>
      <c r="F1576" s="153" t="s">
        <v>279</v>
      </c>
      <c r="G1576" s="175">
        <v>33801</v>
      </c>
      <c r="H1576" s="175" t="s">
        <v>298</v>
      </c>
      <c r="I1576" s="156" t="s">
        <v>283</v>
      </c>
      <c r="J1576" s="81"/>
      <c r="K1576" s="175" t="s">
        <v>298</v>
      </c>
      <c r="L1576" s="176" t="s">
        <v>323</v>
      </c>
      <c r="M1576" s="144" t="s">
        <v>856</v>
      </c>
      <c r="N1576" s="144" t="s">
        <v>856</v>
      </c>
      <c r="O1576" s="126">
        <v>1</v>
      </c>
      <c r="P1576" s="126">
        <v>21924</v>
      </c>
      <c r="Q1576" s="27">
        <v>10997</v>
      </c>
      <c r="R1576" s="126">
        <v>21924</v>
      </c>
    </row>
    <row r="1577" spans="1:18" s="196" customFormat="1" ht="41.4" x14ac:dyDescent="0.3">
      <c r="A1577" s="89" t="s">
        <v>17</v>
      </c>
      <c r="B1577" s="154" t="s">
        <v>1346</v>
      </c>
      <c r="C1577" s="143" t="s">
        <v>19</v>
      </c>
      <c r="D1577" s="153" t="s">
        <v>23</v>
      </c>
      <c r="E1577" s="153" t="s">
        <v>269</v>
      </c>
      <c r="F1577" s="153" t="s">
        <v>279</v>
      </c>
      <c r="G1577" s="175">
        <v>35801</v>
      </c>
      <c r="H1577" s="175" t="s">
        <v>295</v>
      </c>
      <c r="I1577" s="156" t="s">
        <v>301</v>
      </c>
      <c r="J1577" s="81"/>
      <c r="K1577" s="175" t="s">
        <v>295</v>
      </c>
      <c r="L1577" s="156" t="s">
        <v>1411</v>
      </c>
      <c r="M1577" s="144" t="s">
        <v>856</v>
      </c>
      <c r="N1577" s="144" t="s">
        <v>856</v>
      </c>
      <c r="O1577" s="126">
        <v>1</v>
      </c>
      <c r="P1577" s="126">
        <v>3835</v>
      </c>
      <c r="Q1577" s="27">
        <v>5279</v>
      </c>
      <c r="R1577" s="126">
        <v>3835</v>
      </c>
    </row>
    <row r="1578" spans="1:18" s="196" customFormat="1" ht="55.2" x14ac:dyDescent="0.3">
      <c r="A1578" s="89" t="s">
        <v>17</v>
      </c>
      <c r="B1578" s="154" t="s">
        <v>1346</v>
      </c>
      <c r="C1578" s="143" t="s">
        <v>19</v>
      </c>
      <c r="D1578" s="81" t="s">
        <v>23</v>
      </c>
      <c r="E1578" s="81" t="s">
        <v>269</v>
      </c>
      <c r="F1578" s="81" t="s">
        <v>362</v>
      </c>
      <c r="G1578" s="172" t="s">
        <v>358</v>
      </c>
      <c r="H1578" s="153" t="s">
        <v>297</v>
      </c>
      <c r="I1578" s="81" t="s">
        <v>283</v>
      </c>
      <c r="J1578" s="172" t="s">
        <v>371</v>
      </c>
      <c r="K1578" s="172" t="s">
        <v>372</v>
      </c>
      <c r="L1578" s="156" t="s">
        <v>1359</v>
      </c>
      <c r="M1578" s="81" t="s">
        <v>1360</v>
      </c>
      <c r="N1578" s="172" t="s">
        <v>373</v>
      </c>
      <c r="O1578" s="179">
        <v>15</v>
      </c>
      <c r="P1578" s="27">
        <v>138</v>
      </c>
      <c r="Q1578" s="28">
        <v>0</v>
      </c>
      <c r="R1578" s="28">
        <v>2070</v>
      </c>
    </row>
    <row r="1579" spans="1:18" s="196" customFormat="1" ht="55.2" x14ac:dyDescent="0.3">
      <c r="A1579" s="89" t="s">
        <v>17</v>
      </c>
      <c r="B1579" s="154" t="s">
        <v>1346</v>
      </c>
      <c r="C1579" s="143" t="s">
        <v>19</v>
      </c>
      <c r="D1579" s="81" t="s">
        <v>23</v>
      </c>
      <c r="E1579" s="81" t="s">
        <v>269</v>
      </c>
      <c r="F1579" s="81" t="s">
        <v>362</v>
      </c>
      <c r="G1579" s="172" t="s">
        <v>358</v>
      </c>
      <c r="H1579" s="153" t="s">
        <v>297</v>
      </c>
      <c r="I1579" s="81" t="s">
        <v>283</v>
      </c>
      <c r="J1579" s="172" t="s">
        <v>866</v>
      </c>
      <c r="K1579" s="172" t="s">
        <v>867</v>
      </c>
      <c r="L1579" s="156" t="s">
        <v>1359</v>
      </c>
      <c r="M1579" s="81" t="s">
        <v>1360</v>
      </c>
      <c r="N1579" s="172" t="s">
        <v>27</v>
      </c>
      <c r="O1579" s="179">
        <v>48</v>
      </c>
      <c r="P1579" s="27">
        <v>75</v>
      </c>
      <c r="Q1579" s="28">
        <v>0</v>
      </c>
      <c r="R1579" s="28">
        <v>3600</v>
      </c>
    </row>
    <row r="1580" spans="1:18" s="196" customFormat="1" ht="55.2" x14ac:dyDescent="0.3">
      <c r="A1580" s="89" t="s">
        <v>17</v>
      </c>
      <c r="B1580" s="154" t="s">
        <v>1346</v>
      </c>
      <c r="C1580" s="143" t="s">
        <v>19</v>
      </c>
      <c r="D1580" s="81" t="s">
        <v>23</v>
      </c>
      <c r="E1580" s="81" t="s">
        <v>269</v>
      </c>
      <c r="F1580" s="81" t="s">
        <v>362</v>
      </c>
      <c r="G1580" s="172" t="s">
        <v>358</v>
      </c>
      <c r="H1580" s="153" t="s">
        <v>297</v>
      </c>
      <c r="I1580" s="81" t="s">
        <v>283</v>
      </c>
      <c r="J1580" s="172" t="s">
        <v>123</v>
      </c>
      <c r="K1580" s="172" t="s">
        <v>238</v>
      </c>
      <c r="L1580" s="156" t="s">
        <v>1359</v>
      </c>
      <c r="M1580" s="81" t="s">
        <v>1360</v>
      </c>
      <c r="N1580" s="172" t="s">
        <v>27</v>
      </c>
      <c r="O1580" s="179">
        <v>55</v>
      </c>
      <c r="P1580" s="27">
        <v>42</v>
      </c>
      <c r="Q1580" s="28">
        <v>0</v>
      </c>
      <c r="R1580" s="28">
        <v>2283</v>
      </c>
    </row>
    <row r="1581" spans="1:18" s="196" customFormat="1" ht="55.2" x14ac:dyDescent="0.3">
      <c r="A1581" s="89" t="s">
        <v>17</v>
      </c>
      <c r="B1581" s="154" t="s">
        <v>1346</v>
      </c>
      <c r="C1581" s="143" t="s">
        <v>19</v>
      </c>
      <c r="D1581" s="81" t="s">
        <v>23</v>
      </c>
      <c r="E1581" s="81" t="s">
        <v>269</v>
      </c>
      <c r="F1581" s="81" t="s">
        <v>362</v>
      </c>
      <c r="G1581" s="172" t="s">
        <v>358</v>
      </c>
      <c r="H1581" s="153" t="s">
        <v>297</v>
      </c>
      <c r="I1581" s="81" t="s">
        <v>283</v>
      </c>
      <c r="J1581" s="172" t="s">
        <v>485</v>
      </c>
      <c r="K1581" s="172" t="s">
        <v>486</v>
      </c>
      <c r="L1581" s="156" t="s">
        <v>1359</v>
      </c>
      <c r="M1581" s="81" t="s">
        <v>1360</v>
      </c>
      <c r="N1581" s="172" t="s">
        <v>27</v>
      </c>
      <c r="O1581" s="179">
        <v>5</v>
      </c>
      <c r="P1581" s="27">
        <v>46</v>
      </c>
      <c r="Q1581" s="28">
        <v>0</v>
      </c>
      <c r="R1581" s="28">
        <v>230</v>
      </c>
    </row>
    <row r="1582" spans="1:18" s="196" customFormat="1" ht="55.2" x14ac:dyDescent="0.3">
      <c r="A1582" s="89" t="s">
        <v>17</v>
      </c>
      <c r="B1582" s="154" t="s">
        <v>1346</v>
      </c>
      <c r="C1582" s="143" t="s">
        <v>19</v>
      </c>
      <c r="D1582" s="81" t="s">
        <v>23</v>
      </c>
      <c r="E1582" s="81" t="s">
        <v>269</v>
      </c>
      <c r="F1582" s="81" t="s">
        <v>362</v>
      </c>
      <c r="G1582" s="172" t="s">
        <v>358</v>
      </c>
      <c r="H1582" s="153" t="s">
        <v>297</v>
      </c>
      <c r="I1582" s="81" t="s">
        <v>283</v>
      </c>
      <c r="J1582" s="172" t="s">
        <v>483</v>
      </c>
      <c r="K1582" s="172" t="s">
        <v>484</v>
      </c>
      <c r="L1582" s="156" t="s">
        <v>1359</v>
      </c>
      <c r="M1582" s="81" t="s">
        <v>1360</v>
      </c>
      <c r="N1582" s="172" t="s">
        <v>27</v>
      </c>
      <c r="O1582" s="179">
        <v>4</v>
      </c>
      <c r="P1582" s="27">
        <v>148</v>
      </c>
      <c r="Q1582" s="28">
        <v>0</v>
      </c>
      <c r="R1582" s="28">
        <v>592</v>
      </c>
    </row>
    <row r="1583" spans="1:18" s="196" customFormat="1" ht="55.2" x14ac:dyDescent="0.3">
      <c r="A1583" s="89" t="s">
        <v>17</v>
      </c>
      <c r="B1583" s="154" t="s">
        <v>1346</v>
      </c>
      <c r="C1583" s="143" t="s">
        <v>19</v>
      </c>
      <c r="D1583" s="81" t="s">
        <v>23</v>
      </c>
      <c r="E1583" s="81" t="s">
        <v>269</v>
      </c>
      <c r="F1583" s="81" t="s">
        <v>362</v>
      </c>
      <c r="G1583" s="172" t="s">
        <v>358</v>
      </c>
      <c r="H1583" s="153" t="s">
        <v>297</v>
      </c>
      <c r="I1583" s="81" t="s">
        <v>283</v>
      </c>
      <c r="J1583" s="172" t="s">
        <v>1412</v>
      </c>
      <c r="K1583" s="172" t="s">
        <v>1413</v>
      </c>
      <c r="L1583" s="156" t="s">
        <v>1359</v>
      </c>
      <c r="M1583" s="81" t="s">
        <v>1360</v>
      </c>
      <c r="N1583" s="172" t="s">
        <v>27</v>
      </c>
      <c r="O1583" s="179">
        <v>4</v>
      </c>
      <c r="P1583" s="27">
        <v>55</v>
      </c>
      <c r="Q1583" s="28">
        <v>0</v>
      </c>
      <c r="R1583" s="28">
        <v>220</v>
      </c>
    </row>
    <row r="1584" spans="1:18" s="196" customFormat="1" ht="55.2" x14ac:dyDescent="0.3">
      <c r="A1584" s="89" t="s">
        <v>17</v>
      </c>
      <c r="B1584" s="154" t="s">
        <v>1346</v>
      </c>
      <c r="C1584" s="143" t="s">
        <v>19</v>
      </c>
      <c r="D1584" s="81" t="s">
        <v>23</v>
      </c>
      <c r="E1584" s="81" t="s">
        <v>269</v>
      </c>
      <c r="F1584" s="81" t="s">
        <v>362</v>
      </c>
      <c r="G1584" s="172" t="s">
        <v>358</v>
      </c>
      <c r="H1584" s="153" t="s">
        <v>297</v>
      </c>
      <c r="I1584" s="81" t="s">
        <v>283</v>
      </c>
      <c r="J1584" s="172" t="s">
        <v>125</v>
      </c>
      <c r="K1584" s="172" t="s">
        <v>576</v>
      </c>
      <c r="L1584" s="156" t="s">
        <v>1359</v>
      </c>
      <c r="M1584" s="81" t="s">
        <v>1360</v>
      </c>
      <c r="N1584" s="172" t="s">
        <v>577</v>
      </c>
      <c r="O1584" s="179">
        <v>32</v>
      </c>
      <c r="P1584" s="27">
        <v>30</v>
      </c>
      <c r="Q1584" s="28">
        <v>0</v>
      </c>
      <c r="R1584" s="28">
        <v>949</v>
      </c>
    </row>
    <row r="1585" spans="1:18" s="196" customFormat="1" ht="55.2" x14ac:dyDescent="0.3">
      <c r="A1585" s="89" t="s">
        <v>17</v>
      </c>
      <c r="B1585" s="154" t="s">
        <v>1346</v>
      </c>
      <c r="C1585" s="143" t="s">
        <v>19</v>
      </c>
      <c r="D1585" s="81" t="s">
        <v>23</v>
      </c>
      <c r="E1585" s="81" t="s">
        <v>269</v>
      </c>
      <c r="F1585" s="81" t="s">
        <v>362</v>
      </c>
      <c r="G1585" s="172" t="s">
        <v>358</v>
      </c>
      <c r="H1585" s="153" t="s">
        <v>297</v>
      </c>
      <c r="I1585" s="81" t="s">
        <v>283</v>
      </c>
      <c r="J1585" s="172" t="s">
        <v>1414</v>
      </c>
      <c r="K1585" s="172" t="s">
        <v>1415</v>
      </c>
      <c r="L1585" s="156" t="s">
        <v>1359</v>
      </c>
      <c r="M1585" s="81" t="s">
        <v>1360</v>
      </c>
      <c r="N1585" s="172" t="s">
        <v>257</v>
      </c>
      <c r="O1585" s="179">
        <v>1</v>
      </c>
      <c r="P1585" s="27">
        <v>206</v>
      </c>
      <c r="Q1585" s="28">
        <v>0</v>
      </c>
      <c r="R1585" s="28">
        <v>206</v>
      </c>
    </row>
    <row r="1586" spans="1:18" s="196" customFormat="1" ht="55.2" x14ac:dyDescent="0.3">
      <c r="A1586" s="89" t="s">
        <v>17</v>
      </c>
      <c r="B1586" s="154" t="s">
        <v>1346</v>
      </c>
      <c r="C1586" s="143" t="s">
        <v>19</v>
      </c>
      <c r="D1586" s="81" t="s">
        <v>23</v>
      </c>
      <c r="E1586" s="81" t="s">
        <v>269</v>
      </c>
      <c r="F1586" s="81" t="s">
        <v>362</v>
      </c>
      <c r="G1586" s="172" t="s">
        <v>358</v>
      </c>
      <c r="H1586" s="153" t="s">
        <v>297</v>
      </c>
      <c r="I1586" s="81" t="s">
        <v>283</v>
      </c>
      <c r="J1586" s="172" t="s">
        <v>127</v>
      </c>
      <c r="K1586" s="172" t="s">
        <v>242</v>
      </c>
      <c r="L1586" s="156" t="s">
        <v>1359</v>
      </c>
      <c r="M1586" s="81" t="s">
        <v>1360</v>
      </c>
      <c r="N1586" s="172" t="s">
        <v>257</v>
      </c>
      <c r="O1586" s="179">
        <v>10</v>
      </c>
      <c r="P1586" s="27">
        <v>189</v>
      </c>
      <c r="Q1586" s="28">
        <v>0</v>
      </c>
      <c r="R1586" s="28">
        <v>1890</v>
      </c>
    </row>
    <row r="1587" spans="1:18" s="196" customFormat="1" ht="55.2" x14ac:dyDescent="0.3">
      <c r="A1587" s="89" t="s">
        <v>17</v>
      </c>
      <c r="B1587" s="154" t="s">
        <v>1346</v>
      </c>
      <c r="C1587" s="143" t="s">
        <v>19</v>
      </c>
      <c r="D1587" s="81" t="s">
        <v>23</v>
      </c>
      <c r="E1587" s="81" t="s">
        <v>269</v>
      </c>
      <c r="F1587" s="81" t="s">
        <v>362</v>
      </c>
      <c r="G1587" s="172" t="s">
        <v>358</v>
      </c>
      <c r="H1587" s="153" t="s">
        <v>297</v>
      </c>
      <c r="I1587" s="81" t="s">
        <v>283</v>
      </c>
      <c r="J1587" s="172" t="s">
        <v>1416</v>
      </c>
      <c r="K1587" s="172" t="s">
        <v>1417</v>
      </c>
      <c r="L1587" s="156" t="s">
        <v>1359</v>
      </c>
      <c r="M1587" s="81" t="s">
        <v>1360</v>
      </c>
      <c r="N1587" s="172" t="s">
        <v>257</v>
      </c>
      <c r="O1587" s="179">
        <v>15</v>
      </c>
      <c r="P1587" s="27">
        <v>45</v>
      </c>
      <c r="Q1587" s="28">
        <v>0</v>
      </c>
      <c r="R1587" s="28">
        <v>674</v>
      </c>
    </row>
    <row r="1588" spans="1:18" s="196" customFormat="1" ht="55.2" x14ac:dyDescent="0.3">
      <c r="A1588" s="89" t="s">
        <v>17</v>
      </c>
      <c r="B1588" s="154" t="s">
        <v>1346</v>
      </c>
      <c r="C1588" s="143" t="s">
        <v>19</v>
      </c>
      <c r="D1588" s="81" t="s">
        <v>23</v>
      </c>
      <c r="E1588" s="81" t="s">
        <v>269</v>
      </c>
      <c r="F1588" s="81" t="s">
        <v>362</v>
      </c>
      <c r="G1588" s="172" t="s">
        <v>358</v>
      </c>
      <c r="H1588" s="153" t="s">
        <v>297</v>
      </c>
      <c r="I1588" s="81" t="s">
        <v>283</v>
      </c>
      <c r="J1588" s="172" t="s">
        <v>1032</v>
      </c>
      <c r="K1588" s="172" t="s">
        <v>1033</v>
      </c>
      <c r="L1588" s="156" t="s">
        <v>1359</v>
      </c>
      <c r="M1588" s="81" t="s">
        <v>1360</v>
      </c>
      <c r="N1588" s="172" t="s">
        <v>27</v>
      </c>
      <c r="O1588" s="179">
        <v>6</v>
      </c>
      <c r="P1588" s="27">
        <v>179</v>
      </c>
      <c r="Q1588" s="28">
        <v>0</v>
      </c>
      <c r="R1588" s="28">
        <v>1074</v>
      </c>
    </row>
    <row r="1589" spans="1:18" s="196" customFormat="1" ht="55.2" x14ac:dyDescent="0.3">
      <c r="A1589" s="89" t="s">
        <v>17</v>
      </c>
      <c r="B1589" s="154" t="s">
        <v>1346</v>
      </c>
      <c r="C1589" s="143" t="s">
        <v>19</v>
      </c>
      <c r="D1589" s="81" t="s">
        <v>23</v>
      </c>
      <c r="E1589" s="81" t="s">
        <v>269</v>
      </c>
      <c r="F1589" s="81" t="s">
        <v>362</v>
      </c>
      <c r="G1589" s="172" t="s">
        <v>358</v>
      </c>
      <c r="H1589" s="153" t="s">
        <v>297</v>
      </c>
      <c r="I1589" s="81" t="s">
        <v>283</v>
      </c>
      <c r="J1589" s="172" t="s">
        <v>129</v>
      </c>
      <c r="K1589" s="172" t="s">
        <v>244</v>
      </c>
      <c r="L1589" s="156" t="s">
        <v>1359</v>
      </c>
      <c r="M1589" s="81" t="s">
        <v>1360</v>
      </c>
      <c r="N1589" s="172" t="s">
        <v>263</v>
      </c>
      <c r="O1589" s="35">
        <v>10</v>
      </c>
      <c r="P1589" s="27">
        <v>26</v>
      </c>
      <c r="Q1589" s="28">
        <v>0</v>
      </c>
      <c r="R1589" s="28">
        <v>260</v>
      </c>
    </row>
    <row r="1590" spans="1:18" s="196" customFormat="1" ht="55.2" x14ac:dyDescent="0.3">
      <c r="A1590" s="89" t="s">
        <v>17</v>
      </c>
      <c r="B1590" s="154" t="s">
        <v>1346</v>
      </c>
      <c r="C1590" s="143" t="s">
        <v>19</v>
      </c>
      <c r="D1590" s="81" t="s">
        <v>23</v>
      </c>
      <c r="E1590" s="81" t="s">
        <v>269</v>
      </c>
      <c r="F1590" s="81" t="s">
        <v>362</v>
      </c>
      <c r="G1590" s="172" t="s">
        <v>358</v>
      </c>
      <c r="H1590" s="153" t="s">
        <v>297</v>
      </c>
      <c r="I1590" s="81" t="s">
        <v>283</v>
      </c>
      <c r="J1590" s="172" t="s">
        <v>864</v>
      </c>
      <c r="K1590" s="172" t="s">
        <v>865</v>
      </c>
      <c r="L1590" s="156" t="s">
        <v>1359</v>
      </c>
      <c r="M1590" s="81" t="s">
        <v>1360</v>
      </c>
      <c r="N1590" s="172" t="s">
        <v>27</v>
      </c>
      <c r="O1590" s="179">
        <v>20</v>
      </c>
      <c r="P1590" s="27">
        <v>97</v>
      </c>
      <c r="Q1590" s="28">
        <v>0</v>
      </c>
      <c r="R1590" s="28">
        <v>1930</v>
      </c>
    </row>
    <row r="1591" spans="1:18" s="196" customFormat="1" ht="55.2" x14ac:dyDescent="0.3">
      <c r="A1591" s="89" t="s">
        <v>17</v>
      </c>
      <c r="B1591" s="154" t="s">
        <v>1346</v>
      </c>
      <c r="C1591" s="143" t="s">
        <v>19</v>
      </c>
      <c r="D1591" s="81" t="s">
        <v>23</v>
      </c>
      <c r="E1591" s="81" t="s">
        <v>269</v>
      </c>
      <c r="F1591" s="81" t="s">
        <v>362</v>
      </c>
      <c r="G1591" s="172" t="s">
        <v>358</v>
      </c>
      <c r="H1591" s="153" t="s">
        <v>297</v>
      </c>
      <c r="I1591" s="81" t="s">
        <v>283</v>
      </c>
      <c r="J1591" s="172" t="s">
        <v>529</v>
      </c>
      <c r="K1591" s="172" t="s">
        <v>530</v>
      </c>
      <c r="L1591" s="156" t="s">
        <v>1359</v>
      </c>
      <c r="M1591" s="81" t="s">
        <v>1360</v>
      </c>
      <c r="N1591" s="172" t="s">
        <v>27</v>
      </c>
      <c r="O1591" s="35">
        <v>4</v>
      </c>
      <c r="P1591" s="27">
        <v>89</v>
      </c>
      <c r="Q1591" s="28">
        <v>0</v>
      </c>
      <c r="R1591" s="28">
        <v>356</v>
      </c>
    </row>
    <row r="1592" spans="1:18" s="196" customFormat="1" ht="55.2" x14ac:dyDescent="0.3">
      <c r="A1592" s="89" t="s">
        <v>17</v>
      </c>
      <c r="B1592" s="154" t="s">
        <v>1346</v>
      </c>
      <c r="C1592" s="143" t="s">
        <v>19</v>
      </c>
      <c r="D1592" s="81" t="s">
        <v>23</v>
      </c>
      <c r="E1592" s="81" t="s">
        <v>269</v>
      </c>
      <c r="F1592" s="81" t="s">
        <v>362</v>
      </c>
      <c r="G1592" s="172" t="s">
        <v>358</v>
      </c>
      <c r="H1592" s="153" t="s">
        <v>297</v>
      </c>
      <c r="I1592" s="81" t="s">
        <v>283</v>
      </c>
      <c r="J1592" s="172" t="s">
        <v>1112</v>
      </c>
      <c r="K1592" s="172" t="s">
        <v>1289</v>
      </c>
      <c r="L1592" s="156" t="s">
        <v>1359</v>
      </c>
      <c r="M1592" s="81" t="s">
        <v>1360</v>
      </c>
      <c r="N1592" s="172" t="s">
        <v>27</v>
      </c>
      <c r="O1592" s="179">
        <v>20</v>
      </c>
      <c r="P1592" s="27">
        <v>99</v>
      </c>
      <c r="Q1592" s="28">
        <v>0</v>
      </c>
      <c r="R1592" s="28">
        <v>1980</v>
      </c>
    </row>
    <row r="1593" spans="1:18" s="196" customFormat="1" ht="55.2" x14ac:dyDescent="0.3">
      <c r="A1593" s="89" t="s">
        <v>17</v>
      </c>
      <c r="B1593" s="154" t="s">
        <v>1346</v>
      </c>
      <c r="C1593" s="143" t="s">
        <v>19</v>
      </c>
      <c r="D1593" s="81" t="s">
        <v>23</v>
      </c>
      <c r="E1593" s="81" t="s">
        <v>269</v>
      </c>
      <c r="F1593" s="81" t="s">
        <v>362</v>
      </c>
      <c r="G1593" s="172" t="s">
        <v>358</v>
      </c>
      <c r="H1593" s="153" t="s">
        <v>297</v>
      </c>
      <c r="I1593" s="81" t="s">
        <v>283</v>
      </c>
      <c r="J1593" s="172" t="s">
        <v>135</v>
      </c>
      <c r="K1593" s="172" t="s">
        <v>249</v>
      </c>
      <c r="L1593" s="156" t="s">
        <v>1359</v>
      </c>
      <c r="M1593" s="81" t="s">
        <v>1360</v>
      </c>
      <c r="N1593" s="172" t="s">
        <v>258</v>
      </c>
      <c r="O1593" s="179">
        <v>6</v>
      </c>
      <c r="P1593" s="27">
        <v>278</v>
      </c>
      <c r="Q1593" s="28">
        <v>0</v>
      </c>
      <c r="R1593" s="28">
        <v>1668</v>
      </c>
    </row>
    <row r="1594" spans="1:18" s="196" customFormat="1" ht="55.2" x14ac:dyDescent="0.3">
      <c r="A1594" s="89" t="s">
        <v>17</v>
      </c>
      <c r="B1594" s="154" t="s">
        <v>1346</v>
      </c>
      <c r="C1594" s="143" t="s">
        <v>19</v>
      </c>
      <c r="D1594" s="81" t="s">
        <v>23</v>
      </c>
      <c r="E1594" s="81" t="s">
        <v>269</v>
      </c>
      <c r="F1594" s="81" t="s">
        <v>362</v>
      </c>
      <c r="G1594" s="172" t="s">
        <v>358</v>
      </c>
      <c r="H1594" s="153" t="s">
        <v>297</v>
      </c>
      <c r="I1594" s="81" t="s">
        <v>283</v>
      </c>
      <c r="J1594" s="172" t="s">
        <v>862</v>
      </c>
      <c r="K1594" s="172" t="s">
        <v>863</v>
      </c>
      <c r="L1594" s="156" t="s">
        <v>1359</v>
      </c>
      <c r="M1594" s="81" t="s">
        <v>1360</v>
      </c>
      <c r="N1594" s="172" t="s">
        <v>256</v>
      </c>
      <c r="O1594" s="179">
        <v>50</v>
      </c>
      <c r="P1594" s="27">
        <v>65</v>
      </c>
      <c r="Q1594" s="28">
        <v>0</v>
      </c>
      <c r="R1594" s="28">
        <v>3250</v>
      </c>
    </row>
    <row r="1595" spans="1:18" s="196" customFormat="1" ht="55.2" x14ac:dyDescent="0.3">
      <c r="A1595" s="89" t="s">
        <v>17</v>
      </c>
      <c r="B1595" s="154" t="s">
        <v>1346</v>
      </c>
      <c r="C1595" s="143" t="s">
        <v>19</v>
      </c>
      <c r="D1595" s="81" t="s">
        <v>23</v>
      </c>
      <c r="E1595" s="81" t="s">
        <v>269</v>
      </c>
      <c r="F1595" s="81" t="s">
        <v>362</v>
      </c>
      <c r="G1595" s="172" t="s">
        <v>358</v>
      </c>
      <c r="H1595" s="153" t="s">
        <v>297</v>
      </c>
      <c r="I1595" s="81" t="s">
        <v>283</v>
      </c>
      <c r="J1595" s="172" t="s">
        <v>1119</v>
      </c>
      <c r="K1595" s="172" t="s">
        <v>1120</v>
      </c>
      <c r="L1595" s="156" t="s">
        <v>1359</v>
      </c>
      <c r="M1595" s="81" t="s">
        <v>1360</v>
      </c>
      <c r="N1595" s="172" t="s">
        <v>373</v>
      </c>
      <c r="O1595" s="179">
        <v>42</v>
      </c>
      <c r="P1595" s="27">
        <v>53</v>
      </c>
      <c r="Q1595" s="28">
        <v>0</v>
      </c>
      <c r="R1595" s="28">
        <v>2226</v>
      </c>
    </row>
    <row r="1596" spans="1:18" s="196" customFormat="1" ht="55.2" x14ac:dyDescent="0.3">
      <c r="A1596" s="89" t="s">
        <v>17</v>
      </c>
      <c r="B1596" s="154" t="s">
        <v>1346</v>
      </c>
      <c r="C1596" s="143" t="s">
        <v>19</v>
      </c>
      <c r="D1596" s="81" t="s">
        <v>23</v>
      </c>
      <c r="E1596" s="81" t="s">
        <v>269</v>
      </c>
      <c r="F1596" s="81" t="s">
        <v>362</v>
      </c>
      <c r="G1596" s="172" t="s">
        <v>358</v>
      </c>
      <c r="H1596" s="153" t="s">
        <v>297</v>
      </c>
      <c r="I1596" s="81" t="s">
        <v>283</v>
      </c>
      <c r="J1596" s="172" t="s">
        <v>365</v>
      </c>
      <c r="K1596" s="172" t="s">
        <v>366</v>
      </c>
      <c r="L1596" s="156" t="s">
        <v>1359</v>
      </c>
      <c r="M1596" s="81" t="s">
        <v>1360</v>
      </c>
      <c r="N1596" s="172" t="s">
        <v>256</v>
      </c>
      <c r="O1596" s="179">
        <v>40</v>
      </c>
      <c r="P1596" s="27">
        <v>140</v>
      </c>
      <c r="Q1596" s="28">
        <v>0</v>
      </c>
      <c r="R1596" s="28">
        <v>5600</v>
      </c>
    </row>
    <row r="1597" spans="1:18" s="196" customFormat="1" ht="55.2" x14ac:dyDescent="0.3">
      <c r="A1597" s="89" t="s">
        <v>17</v>
      </c>
      <c r="B1597" s="154" t="s">
        <v>1346</v>
      </c>
      <c r="C1597" s="143" t="s">
        <v>19</v>
      </c>
      <c r="D1597" s="81" t="s">
        <v>23</v>
      </c>
      <c r="E1597" s="81" t="s">
        <v>269</v>
      </c>
      <c r="F1597" s="81" t="s">
        <v>362</v>
      </c>
      <c r="G1597" s="172" t="s">
        <v>358</v>
      </c>
      <c r="H1597" s="153" t="s">
        <v>297</v>
      </c>
      <c r="I1597" s="81" t="s">
        <v>283</v>
      </c>
      <c r="J1597" s="172" t="s">
        <v>694</v>
      </c>
      <c r="K1597" s="172" t="s">
        <v>697</v>
      </c>
      <c r="L1597" s="156" t="s">
        <v>1359</v>
      </c>
      <c r="M1597" s="81" t="s">
        <v>1360</v>
      </c>
      <c r="N1597" s="172" t="s">
        <v>27</v>
      </c>
      <c r="O1597" s="179">
        <v>10</v>
      </c>
      <c r="P1597" s="27">
        <v>178</v>
      </c>
      <c r="Q1597" s="28">
        <v>0</v>
      </c>
      <c r="R1597" s="28">
        <v>1780</v>
      </c>
    </row>
    <row r="1598" spans="1:18" s="196" customFormat="1" ht="55.2" x14ac:dyDescent="0.3">
      <c r="A1598" s="89" t="s">
        <v>17</v>
      </c>
      <c r="B1598" s="154" t="s">
        <v>1346</v>
      </c>
      <c r="C1598" s="143" t="s">
        <v>19</v>
      </c>
      <c r="D1598" s="81" t="s">
        <v>23</v>
      </c>
      <c r="E1598" s="81" t="s">
        <v>269</v>
      </c>
      <c r="F1598" s="81" t="s">
        <v>362</v>
      </c>
      <c r="G1598" s="172" t="s">
        <v>358</v>
      </c>
      <c r="H1598" s="153" t="s">
        <v>297</v>
      </c>
      <c r="I1598" s="81" t="s">
        <v>283</v>
      </c>
      <c r="J1598" s="172" t="s">
        <v>492</v>
      </c>
      <c r="K1598" s="172" t="s">
        <v>493</v>
      </c>
      <c r="L1598" s="156" t="s">
        <v>1359</v>
      </c>
      <c r="M1598" s="81" t="s">
        <v>1360</v>
      </c>
      <c r="N1598" s="172" t="s">
        <v>27</v>
      </c>
      <c r="O1598" s="179">
        <v>10</v>
      </c>
      <c r="P1598" s="27">
        <v>142</v>
      </c>
      <c r="Q1598" s="28">
        <v>0</v>
      </c>
      <c r="R1598" s="28">
        <v>1420</v>
      </c>
    </row>
    <row r="1599" spans="1:18" s="196" customFormat="1" ht="55.2" x14ac:dyDescent="0.3">
      <c r="A1599" s="89" t="s">
        <v>17</v>
      </c>
      <c r="B1599" s="154" t="s">
        <v>1346</v>
      </c>
      <c r="C1599" s="143" t="s">
        <v>19</v>
      </c>
      <c r="D1599" s="81" t="s">
        <v>23</v>
      </c>
      <c r="E1599" s="81" t="s">
        <v>269</v>
      </c>
      <c r="F1599" s="81" t="s">
        <v>362</v>
      </c>
      <c r="G1599" s="172" t="s">
        <v>358</v>
      </c>
      <c r="H1599" s="153" t="s">
        <v>297</v>
      </c>
      <c r="I1599" s="81" t="s">
        <v>283</v>
      </c>
      <c r="J1599" s="172" t="s">
        <v>527</v>
      </c>
      <c r="K1599" s="172" t="s">
        <v>528</v>
      </c>
      <c r="L1599" s="156" t="s">
        <v>1359</v>
      </c>
      <c r="M1599" s="81" t="s">
        <v>1360</v>
      </c>
      <c r="N1599" s="172" t="s">
        <v>27</v>
      </c>
      <c r="O1599" s="179">
        <v>30</v>
      </c>
      <c r="P1599" s="27">
        <v>18</v>
      </c>
      <c r="Q1599" s="28">
        <v>0</v>
      </c>
      <c r="R1599" s="28">
        <v>540</v>
      </c>
    </row>
    <row r="1600" spans="1:18" s="196" customFormat="1" ht="55.2" x14ac:dyDescent="0.3">
      <c r="A1600" s="89" t="s">
        <v>17</v>
      </c>
      <c r="B1600" s="154" t="s">
        <v>1346</v>
      </c>
      <c r="C1600" s="143" t="s">
        <v>19</v>
      </c>
      <c r="D1600" s="81" t="s">
        <v>23</v>
      </c>
      <c r="E1600" s="81" t="s">
        <v>269</v>
      </c>
      <c r="F1600" s="81" t="s">
        <v>362</v>
      </c>
      <c r="G1600" s="172" t="s">
        <v>367</v>
      </c>
      <c r="H1600" s="178" t="s">
        <v>1252</v>
      </c>
      <c r="I1600" s="81" t="s">
        <v>283</v>
      </c>
      <c r="J1600" s="172" t="s">
        <v>1259</v>
      </c>
      <c r="K1600" s="172" t="s">
        <v>1260</v>
      </c>
      <c r="L1600" s="156" t="s">
        <v>1359</v>
      </c>
      <c r="M1600" s="81" t="s">
        <v>1360</v>
      </c>
      <c r="N1600" s="172" t="s">
        <v>256</v>
      </c>
      <c r="O1600" s="26">
        <v>15</v>
      </c>
      <c r="P1600" s="27">
        <v>13</v>
      </c>
      <c r="Q1600" s="28">
        <v>0</v>
      </c>
      <c r="R1600" s="28">
        <v>195</v>
      </c>
    </row>
    <row r="1601" spans="1:18" s="196" customFormat="1" ht="55.2" x14ac:dyDescent="0.3">
      <c r="A1601" s="89" t="s">
        <v>17</v>
      </c>
      <c r="B1601" s="154" t="s">
        <v>1346</v>
      </c>
      <c r="C1601" s="143" t="s">
        <v>19</v>
      </c>
      <c r="D1601" s="81" t="s">
        <v>23</v>
      </c>
      <c r="E1601" s="81" t="s">
        <v>269</v>
      </c>
      <c r="F1601" s="81" t="s">
        <v>362</v>
      </c>
      <c r="G1601" s="172" t="s">
        <v>367</v>
      </c>
      <c r="H1601" s="178" t="s">
        <v>1252</v>
      </c>
      <c r="I1601" s="81" t="s">
        <v>283</v>
      </c>
      <c r="J1601" s="172" t="s">
        <v>1262</v>
      </c>
      <c r="K1601" s="172" t="s">
        <v>1263</v>
      </c>
      <c r="L1601" s="156" t="s">
        <v>1359</v>
      </c>
      <c r="M1601" s="81" t="s">
        <v>1360</v>
      </c>
      <c r="N1601" s="172" t="s">
        <v>258</v>
      </c>
      <c r="O1601" s="35">
        <v>15</v>
      </c>
      <c r="P1601" s="27">
        <v>43</v>
      </c>
      <c r="Q1601" s="28">
        <v>0</v>
      </c>
      <c r="R1601" s="28">
        <v>642</v>
      </c>
    </row>
    <row r="1602" spans="1:18" s="196" customFormat="1" ht="55.2" x14ac:dyDescent="0.3">
      <c r="A1602" s="89" t="s">
        <v>17</v>
      </c>
      <c r="B1602" s="154" t="s">
        <v>1346</v>
      </c>
      <c r="C1602" s="143" t="s">
        <v>19</v>
      </c>
      <c r="D1602" s="81" t="s">
        <v>23</v>
      </c>
      <c r="E1602" s="81" t="s">
        <v>269</v>
      </c>
      <c r="F1602" s="81" t="s">
        <v>362</v>
      </c>
      <c r="G1602" s="172" t="s">
        <v>367</v>
      </c>
      <c r="H1602" s="178" t="s">
        <v>1252</v>
      </c>
      <c r="I1602" s="81" t="s">
        <v>283</v>
      </c>
      <c r="J1602" s="172" t="s">
        <v>1390</v>
      </c>
      <c r="K1602" s="153" t="s">
        <v>1391</v>
      </c>
      <c r="L1602" s="156" t="s">
        <v>1359</v>
      </c>
      <c r="M1602" s="81" t="s">
        <v>1360</v>
      </c>
      <c r="N1602" s="143" t="s">
        <v>27</v>
      </c>
      <c r="O1602" s="35">
        <v>3</v>
      </c>
      <c r="P1602" s="27">
        <v>399</v>
      </c>
      <c r="Q1602" s="28">
        <v>0</v>
      </c>
      <c r="R1602" s="28">
        <v>1197</v>
      </c>
    </row>
    <row r="1603" spans="1:18" s="196" customFormat="1" ht="55.2" x14ac:dyDescent="0.3">
      <c r="A1603" s="89" t="s">
        <v>17</v>
      </c>
      <c r="B1603" s="154" t="s">
        <v>1346</v>
      </c>
      <c r="C1603" s="143" t="s">
        <v>19</v>
      </c>
      <c r="D1603" s="81" t="s">
        <v>23</v>
      </c>
      <c r="E1603" s="81" t="s">
        <v>269</v>
      </c>
      <c r="F1603" s="81" t="s">
        <v>362</v>
      </c>
      <c r="G1603" s="172" t="s">
        <v>367</v>
      </c>
      <c r="H1603" s="178" t="s">
        <v>1252</v>
      </c>
      <c r="I1603" s="81" t="s">
        <v>283</v>
      </c>
      <c r="J1603" s="172" t="s">
        <v>1418</v>
      </c>
      <c r="K1603" s="172" t="s">
        <v>653</v>
      </c>
      <c r="L1603" s="156" t="s">
        <v>1359</v>
      </c>
      <c r="M1603" s="81" t="s">
        <v>1360</v>
      </c>
      <c r="N1603" s="172" t="s">
        <v>27</v>
      </c>
      <c r="O1603" s="179">
        <v>800</v>
      </c>
      <c r="P1603" s="27">
        <v>3</v>
      </c>
      <c r="Q1603" s="28">
        <v>0</v>
      </c>
      <c r="R1603" s="28">
        <v>2032</v>
      </c>
    </row>
    <row r="1604" spans="1:18" s="196" customFormat="1" ht="55.2" x14ac:dyDescent="0.3">
      <c r="A1604" s="89" t="s">
        <v>17</v>
      </c>
      <c r="B1604" s="154" t="s">
        <v>1346</v>
      </c>
      <c r="C1604" s="143" t="s">
        <v>19</v>
      </c>
      <c r="D1604" s="81" t="s">
        <v>23</v>
      </c>
      <c r="E1604" s="81" t="s">
        <v>269</v>
      </c>
      <c r="F1604" s="81" t="s">
        <v>362</v>
      </c>
      <c r="G1604" s="172" t="s">
        <v>367</v>
      </c>
      <c r="H1604" s="178" t="s">
        <v>1252</v>
      </c>
      <c r="I1604" s="81" t="s">
        <v>283</v>
      </c>
      <c r="J1604" s="172" t="s">
        <v>1418</v>
      </c>
      <c r="K1604" s="172" t="s">
        <v>653</v>
      </c>
      <c r="L1604" s="156" t="s">
        <v>1359</v>
      </c>
      <c r="M1604" s="81" t="s">
        <v>1360</v>
      </c>
      <c r="N1604" s="172" t="s">
        <v>27</v>
      </c>
      <c r="O1604" s="179">
        <v>400</v>
      </c>
      <c r="P1604" s="27">
        <v>2</v>
      </c>
      <c r="Q1604" s="28">
        <v>0</v>
      </c>
      <c r="R1604" s="28">
        <v>798</v>
      </c>
    </row>
    <row r="1605" spans="1:18" s="196" customFormat="1" ht="55.2" x14ac:dyDescent="0.3">
      <c r="A1605" s="89" t="s">
        <v>17</v>
      </c>
      <c r="B1605" s="154" t="s">
        <v>1346</v>
      </c>
      <c r="C1605" s="143" t="s">
        <v>19</v>
      </c>
      <c r="D1605" s="81" t="s">
        <v>23</v>
      </c>
      <c r="E1605" s="81" t="s">
        <v>269</v>
      </c>
      <c r="F1605" s="81" t="s">
        <v>362</v>
      </c>
      <c r="G1605" s="172" t="s">
        <v>367</v>
      </c>
      <c r="H1605" s="178" t="s">
        <v>1252</v>
      </c>
      <c r="I1605" s="81" t="s">
        <v>283</v>
      </c>
      <c r="J1605" s="172" t="s">
        <v>1392</v>
      </c>
      <c r="K1605" s="172" t="s">
        <v>1393</v>
      </c>
      <c r="L1605" s="156" t="s">
        <v>1359</v>
      </c>
      <c r="M1605" s="81" t="s">
        <v>1360</v>
      </c>
      <c r="N1605" s="172" t="s">
        <v>256</v>
      </c>
      <c r="O1605" s="179">
        <v>15</v>
      </c>
      <c r="P1605" s="27">
        <v>15</v>
      </c>
      <c r="Q1605" s="28">
        <v>0</v>
      </c>
      <c r="R1605" s="28">
        <v>222</v>
      </c>
    </row>
    <row r="1606" spans="1:18" s="196" customFormat="1" ht="55.2" x14ac:dyDescent="0.3">
      <c r="A1606" s="89" t="s">
        <v>17</v>
      </c>
      <c r="B1606" s="154" t="s">
        <v>1346</v>
      </c>
      <c r="C1606" s="143" t="s">
        <v>19</v>
      </c>
      <c r="D1606" s="81" t="s">
        <v>23</v>
      </c>
      <c r="E1606" s="81" t="s">
        <v>269</v>
      </c>
      <c r="F1606" s="81" t="s">
        <v>362</v>
      </c>
      <c r="G1606" s="172" t="s">
        <v>367</v>
      </c>
      <c r="H1606" s="178" t="s">
        <v>1252</v>
      </c>
      <c r="I1606" s="81" t="s">
        <v>283</v>
      </c>
      <c r="J1606" s="172" t="s">
        <v>1126</v>
      </c>
      <c r="K1606" s="172" t="s">
        <v>370</v>
      </c>
      <c r="L1606" s="156" t="s">
        <v>1359</v>
      </c>
      <c r="M1606" s="81" t="s">
        <v>1360</v>
      </c>
      <c r="N1606" s="172" t="s">
        <v>982</v>
      </c>
      <c r="O1606" s="179">
        <v>10</v>
      </c>
      <c r="P1606" s="27">
        <v>139</v>
      </c>
      <c r="Q1606" s="28">
        <v>0</v>
      </c>
      <c r="R1606" s="28">
        <v>1392</v>
      </c>
    </row>
    <row r="1607" spans="1:18" s="196" customFormat="1" ht="55.2" x14ac:dyDescent="0.3">
      <c r="A1607" s="89" t="s">
        <v>17</v>
      </c>
      <c r="B1607" s="154" t="s">
        <v>1346</v>
      </c>
      <c r="C1607" s="143" t="s">
        <v>19</v>
      </c>
      <c r="D1607" s="81" t="s">
        <v>23</v>
      </c>
      <c r="E1607" s="81" t="s">
        <v>269</v>
      </c>
      <c r="F1607" s="81" t="s">
        <v>362</v>
      </c>
      <c r="G1607" s="172" t="s">
        <v>367</v>
      </c>
      <c r="H1607" s="178" t="s">
        <v>1252</v>
      </c>
      <c r="I1607" s="81" t="s">
        <v>283</v>
      </c>
      <c r="J1607" s="172" t="s">
        <v>647</v>
      </c>
      <c r="K1607" s="172" t="s">
        <v>370</v>
      </c>
      <c r="L1607" s="156" t="s">
        <v>1359</v>
      </c>
      <c r="M1607" s="81" t="s">
        <v>1360</v>
      </c>
      <c r="N1607" s="172" t="s">
        <v>648</v>
      </c>
      <c r="O1607" s="179">
        <v>8</v>
      </c>
      <c r="P1607" s="27">
        <v>357</v>
      </c>
      <c r="Q1607" s="28">
        <v>0</v>
      </c>
      <c r="R1607" s="28">
        <v>2856</v>
      </c>
    </row>
    <row r="1608" spans="1:18" s="196" customFormat="1" ht="55.2" x14ac:dyDescent="0.3">
      <c r="A1608" s="89" t="s">
        <v>17</v>
      </c>
      <c r="B1608" s="154" t="s">
        <v>1346</v>
      </c>
      <c r="C1608" s="143" t="s">
        <v>19</v>
      </c>
      <c r="D1608" s="81" t="s">
        <v>23</v>
      </c>
      <c r="E1608" s="81" t="s">
        <v>269</v>
      </c>
      <c r="F1608" s="81" t="s">
        <v>362</v>
      </c>
      <c r="G1608" s="172" t="s">
        <v>367</v>
      </c>
      <c r="H1608" s="178" t="s">
        <v>1252</v>
      </c>
      <c r="I1608" s="81" t="s">
        <v>283</v>
      </c>
      <c r="J1608" s="172" t="s">
        <v>1419</v>
      </c>
      <c r="K1608" s="172" t="s">
        <v>1420</v>
      </c>
      <c r="L1608" s="156" t="s">
        <v>1359</v>
      </c>
      <c r="M1608" s="81" t="s">
        <v>1360</v>
      </c>
      <c r="N1608" s="172" t="s">
        <v>264</v>
      </c>
      <c r="O1608" s="179">
        <v>15</v>
      </c>
      <c r="P1608" s="27">
        <v>22</v>
      </c>
      <c r="Q1608" s="28">
        <v>0</v>
      </c>
      <c r="R1608" s="28">
        <v>331</v>
      </c>
    </row>
    <row r="1609" spans="1:18" s="196" customFormat="1" ht="27.6" x14ac:dyDescent="0.3">
      <c r="A1609" s="89" t="s">
        <v>17</v>
      </c>
      <c r="B1609" s="21" t="s">
        <v>1346</v>
      </c>
      <c r="C1609" s="172" t="s">
        <v>19</v>
      </c>
      <c r="D1609" s="81" t="s">
        <v>23</v>
      </c>
      <c r="E1609" s="81" t="s">
        <v>269</v>
      </c>
      <c r="F1609" s="81" t="s">
        <v>310</v>
      </c>
      <c r="G1609" s="173">
        <v>26102</v>
      </c>
      <c r="H1609" s="175" t="s">
        <v>307</v>
      </c>
      <c r="I1609" s="156" t="s">
        <v>301</v>
      </c>
      <c r="J1609" s="173" t="s">
        <v>308</v>
      </c>
      <c r="K1609" s="172" t="s">
        <v>309</v>
      </c>
      <c r="L1609" s="156" t="s">
        <v>1408</v>
      </c>
      <c r="M1609" s="144" t="s">
        <v>856</v>
      </c>
      <c r="N1609" s="144" t="s">
        <v>254</v>
      </c>
      <c r="O1609" s="172">
        <v>4400</v>
      </c>
      <c r="P1609" s="27">
        <v>1</v>
      </c>
      <c r="Q1609" s="28">
        <v>0</v>
      </c>
      <c r="R1609" s="27">
        <v>4400</v>
      </c>
    </row>
  </sheetData>
  <phoneticPr fontId="8" type="noConversion"/>
  <dataValidations disablePrompts="1" count="7">
    <dataValidation type="list" allowBlank="1" showInputMessage="1" showErrorMessage="1" sqref="K496 K1031:K1063 K1067:K1076 K1123:K1143 K1205:K1206 K1198 K1200:K1201 K1208 K1213:K1228 K1236:K1239 K1247 K1249 K1269:K1270 K1275:K1277 K1282" xr:uid="{68037347-446E-4D89-9A0B-86AB364F0912}">
      <formula1>DescripcionCUC3</formula1>
    </dataValidation>
    <dataValidation type="list" allowBlank="1" showInputMessage="1" showErrorMessage="1" sqref="M805:M928 M1115 O1113 M1282 M1212:M1226 M1269:M1271 M1277 M1293:M1294" xr:uid="{708D292A-64D9-4AFF-B8CB-EF7392A9FA16}">
      <formula1>"ANUAL, PLURIANUAL"</formula1>
    </dataValidation>
    <dataValidation allowBlank="1" showInputMessage="1" showErrorMessage="1" prompt="El Resultado NO DEBE MODIFICAR Importes de la BD" sqref="Q1139:Q1142" xr:uid="{26BE4F34-BAC1-4030-8C38-0CA6074B3A34}"/>
    <dataValidation allowBlank="1" showInputMessage="1" showErrorMessage="1" prompt="Los Capítulos 2000, 4000 y 5000 Tomarlos del Combo Desplegable" sqref="K1139:K1142" xr:uid="{E7AAA901-0DD9-4294-A1A5-77B05FED64C3}"/>
    <dataValidation allowBlank="1" showInputMessage="1" showErrorMessage="1" prompt="No Modificar BD" sqref="D1139:G1142" xr:uid="{156FC61A-B7EE-425F-B9E0-12FE596567DF}"/>
    <dataValidation allowBlank="1" showInputMessage="1" showErrorMessage="1" prompt="De Acuerdo a la Descripción del Bien o Servicio_x000a_Cap 2000, 4000 y 5000" sqref="J1139:J1142" xr:uid="{281AB486-D5A7-4901-8891-DDB6758D2B6F}"/>
    <dataValidation type="list" allowBlank="1" showInputMessage="1" showErrorMessage="1" sqref="I1197:I1208 I1212:I1229 I1236:I1239 I1243:I1252 I1262:I1268 I1275:I1277 I1280:I1281" xr:uid="{74BC1BF0-2D87-4A93-ADE4-18AD2D17ECA0}">
      <formula1>"LICITACIÓN PÚBLICA, INVITACIÓN A CUANDO MENOS TRES PERSONAS, ADJUDICACIÓN DIRECTA"</formula1>
    </dataValidation>
  </dataValidations>
  <printOptions horizontalCentered="1" verticalCentered="1"/>
  <pageMargins left="0" right="0" top="0" bottom="0" header="0" footer="0"/>
  <pageSetup scale="6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OCT</vt:lpstr>
      <vt:lpstr>OCT!Área_de_impresión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cp:lastPrinted>2023-11-03T20:01:06Z</cp:lastPrinted>
  <dcterms:created xsi:type="dcterms:W3CDTF">2023-09-05T20:12:29Z</dcterms:created>
  <dcterms:modified xsi:type="dcterms:W3CDTF">2023-11-21T16:20:19Z</dcterms:modified>
</cp:coreProperties>
</file>