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TLAXCALA\"/>
    </mc:Choice>
  </mc:AlternateContent>
  <xr:revisionPtr revIDLastSave="0" documentId="13_ncr:1_{DB45DE49-F017-4945-84DA-49D32C0D5C72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Octubre!$A$6:$AC$119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0" i="7" l="1"/>
  <c r="S120" i="7"/>
  <c r="T120" i="7"/>
  <c r="U120" i="7"/>
  <c r="V120" i="7"/>
  <c r="W120" i="7"/>
  <c r="X120" i="7"/>
  <c r="Y120" i="7"/>
  <c r="Z120" i="7"/>
  <c r="Q119" i="7"/>
  <c r="AA119" i="7" s="1"/>
  <c r="Q118" i="7"/>
  <c r="AA118" i="7" s="1"/>
  <c r="Q117" i="7"/>
  <c r="AA117" i="7" s="1"/>
  <c r="Q116" i="7"/>
  <c r="AA116" i="7" s="1"/>
  <c r="Q115" i="7"/>
  <c r="AA115" i="7" s="1"/>
  <c r="Q114" i="7"/>
  <c r="AA114" i="7" s="1"/>
  <c r="Q113" i="7"/>
  <c r="AA113" i="7" s="1"/>
  <c r="Q112" i="7"/>
  <c r="AA112" i="7" s="1"/>
  <c r="Q111" i="7"/>
  <c r="AA111" i="7" s="1"/>
  <c r="Q110" i="7"/>
  <c r="AA110" i="7" s="1"/>
  <c r="Q109" i="7"/>
  <c r="AA109" i="7" s="1"/>
  <c r="Q108" i="7"/>
  <c r="AA108" i="7" s="1"/>
  <c r="Q107" i="7"/>
  <c r="AA107" i="7" s="1"/>
  <c r="Q106" i="7"/>
  <c r="AA106" i="7" s="1"/>
  <c r="Q105" i="7"/>
  <c r="AA105" i="7" s="1"/>
  <c r="Q104" i="7"/>
  <c r="AA104" i="7" s="1"/>
  <c r="Q103" i="7"/>
  <c r="AA103" i="7" s="1"/>
  <c r="Q102" i="7"/>
  <c r="AA102" i="7" s="1"/>
  <c r="Q101" i="7"/>
  <c r="AA101" i="7" s="1"/>
  <c r="Q100" i="7"/>
  <c r="AA100" i="7" s="1"/>
  <c r="Q99" i="7"/>
  <c r="AA99" i="7" s="1"/>
  <c r="Q98" i="7"/>
  <c r="AA98" i="7" s="1"/>
  <c r="Q97" i="7"/>
  <c r="AA97" i="7" s="1"/>
  <c r="Q96" i="7"/>
  <c r="AA96" i="7" s="1"/>
  <c r="Q95" i="7"/>
  <c r="AA95" i="7" s="1"/>
  <c r="Q94" i="7"/>
  <c r="AA94" i="7" s="1"/>
  <c r="Q93" i="7"/>
  <c r="AA93" i="7" s="1"/>
  <c r="Q92" i="7"/>
  <c r="AA92" i="7" s="1"/>
  <c r="Q91" i="7"/>
  <c r="AA91" i="7" s="1"/>
  <c r="Q90" i="7"/>
  <c r="AA90" i="7" s="1"/>
  <c r="Q89" i="7"/>
  <c r="AA89" i="7" s="1"/>
  <c r="Q88" i="7"/>
  <c r="AA88" i="7" s="1"/>
  <c r="Q87" i="7"/>
  <c r="AA87" i="7" s="1"/>
  <c r="Q86" i="7"/>
  <c r="AA86" i="7" s="1"/>
  <c r="Q85" i="7"/>
  <c r="AA85" i="7" s="1"/>
  <c r="Q84" i="7"/>
  <c r="AA84" i="7" s="1"/>
  <c r="Q83" i="7"/>
  <c r="AA83" i="7" s="1"/>
  <c r="Q82" i="7"/>
  <c r="AA82" i="7" s="1"/>
  <c r="Q81" i="7"/>
  <c r="AA81" i="7" s="1"/>
  <c r="Q80" i="7"/>
  <c r="AA80" i="7" s="1"/>
  <c r="Q79" i="7"/>
  <c r="AA79" i="7" s="1"/>
  <c r="Q78" i="7"/>
  <c r="AA78" i="7" s="1"/>
  <c r="Q77" i="7"/>
  <c r="AA77" i="7" s="1"/>
  <c r="Q76" i="7"/>
  <c r="AA76" i="7" s="1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8" i="7" l="1"/>
  <c r="AA8" i="7" s="1"/>
  <c r="Q9" i="7"/>
  <c r="AA9" i="7" s="1"/>
  <c r="Q10" i="7"/>
  <c r="AA10" i="7" s="1"/>
  <c r="Q11" i="7"/>
  <c r="AA11" i="7" s="1"/>
  <c r="Q12" i="7"/>
  <c r="AA12" i="7" s="1"/>
  <c r="Q13" i="7"/>
  <c r="AA13" i="7" s="1"/>
  <c r="Q14" i="7"/>
  <c r="AA14" i="7" s="1"/>
  <c r="Q15" i="7"/>
  <c r="AA15" i="7" s="1"/>
  <c r="Q16" i="7"/>
  <c r="AA16" i="7" s="1"/>
  <c r="Q17" i="7"/>
  <c r="AA17" i="7" s="1"/>
  <c r="Q18" i="7"/>
  <c r="AA18" i="7" s="1"/>
  <c r="Q19" i="7"/>
  <c r="AA19" i="7" s="1"/>
  <c r="Q20" i="7"/>
  <c r="AA20" i="7" s="1"/>
  <c r="Q21" i="7"/>
  <c r="AA21" i="7" s="1"/>
  <c r="Q22" i="7"/>
  <c r="AA22" i="7" s="1"/>
  <c r="Q23" i="7"/>
  <c r="AA23" i="7" s="1"/>
  <c r="Q24" i="7"/>
  <c r="AA24" i="7" s="1"/>
  <c r="Q25" i="7"/>
  <c r="AA25" i="7" s="1"/>
  <c r="Q26" i="7"/>
  <c r="AA26" i="7" s="1"/>
  <c r="Q27" i="7"/>
  <c r="AA27" i="7" s="1"/>
  <c r="Q28" i="7"/>
  <c r="AA28" i="7" s="1"/>
  <c r="Q29" i="7"/>
  <c r="AA29" i="7" s="1"/>
  <c r="Q30" i="7"/>
  <c r="AA30" i="7" s="1"/>
  <c r="Q31" i="7"/>
  <c r="AA31" i="7" s="1"/>
  <c r="Q32" i="7"/>
  <c r="AA32" i="7" s="1"/>
  <c r="Q33" i="7"/>
  <c r="AA33" i="7" s="1"/>
  <c r="Q34" i="7"/>
  <c r="AA34" i="7" s="1"/>
  <c r="Q35" i="7"/>
  <c r="AA35" i="7" s="1"/>
  <c r="Q36" i="7"/>
  <c r="AA36" i="7" s="1"/>
  <c r="Q37" i="7"/>
  <c r="AA37" i="7" s="1"/>
  <c r="Q38" i="7"/>
  <c r="AA38" i="7" s="1"/>
  <c r="Q39" i="7"/>
  <c r="AA39" i="7" s="1"/>
  <c r="Q40" i="7"/>
  <c r="AA40" i="7" s="1"/>
  <c r="Q41" i="7"/>
  <c r="AA41" i="7" s="1"/>
  <c r="Q42" i="7"/>
  <c r="AA42" i="7" s="1"/>
  <c r="Q43" i="7"/>
  <c r="AA43" i="7" s="1"/>
  <c r="Q44" i="7"/>
  <c r="AA44" i="7" s="1"/>
  <c r="Q45" i="7"/>
  <c r="AA45" i="7" s="1"/>
  <c r="Q46" i="7"/>
  <c r="AA46" i="7" s="1"/>
  <c r="Q47" i="7"/>
  <c r="AA47" i="7" s="1"/>
  <c r="Q48" i="7"/>
  <c r="AA48" i="7" s="1"/>
  <c r="Q49" i="7"/>
  <c r="AA49" i="7" s="1"/>
  <c r="Q50" i="7"/>
  <c r="AA50" i="7" s="1"/>
  <c r="Q51" i="7"/>
  <c r="AA51" i="7" s="1"/>
  <c r="Q52" i="7"/>
  <c r="AA52" i="7" s="1"/>
  <c r="Q53" i="7"/>
  <c r="AA53" i="7" s="1"/>
  <c r="Q54" i="7"/>
  <c r="AA54" i="7" s="1"/>
  <c r="Q55" i="7"/>
  <c r="AA55" i="7" s="1"/>
  <c r="Q56" i="7"/>
  <c r="AA56" i="7" s="1"/>
  <c r="Q57" i="7"/>
  <c r="AA57" i="7" s="1"/>
  <c r="Q7" i="7"/>
  <c r="AA7" i="7" l="1"/>
  <c r="AA120" i="7" s="1"/>
  <c r="Q120" i="7"/>
  <c r="AC120" i="7"/>
  <c r="AB120" i="7"/>
</calcChain>
</file>

<file path=xl/sharedStrings.xml><?xml version="1.0" encoding="utf-8"?>
<sst xmlns="http://schemas.openxmlformats.org/spreadsheetml/2006/main" count="39915" uniqueCount="14960">
  <si>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</si>
  <si>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</si>
  <si>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</si>
  <si>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</si>
  <si>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</si>
  <si>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</si>
  <si>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</si>
  <si>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</si>
  <si>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</si>
  <si>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</si>
  <si>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</si>
  <si>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</si>
  <si>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</si>
  <si>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</si>
  <si>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</si>
  <si>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</si>
  <si>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</si>
  <si>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</si>
  <si>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</si>
  <si>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</si>
  <si>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</si>
  <si>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</si>
  <si>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</si>
  <si>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</si>
  <si>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</si>
  <si>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</si>
  <si>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</si>
  <si>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</si>
  <si>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</si>
  <si>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</si>
  <si>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</si>
  <si>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</si>
  <si>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</si>
  <si>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</si>
  <si>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</si>
  <si>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</si>
  <si>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</si>
  <si>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</si>
  <si>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</si>
  <si>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</si>
  <si>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</si>
  <si>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</si>
  <si>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</si>
  <si>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</si>
  <si>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</si>
  <si>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</si>
  <si>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</si>
  <si>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</si>
  <si>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</si>
  <si>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</si>
  <si>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</si>
  <si>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</si>
  <si>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</si>
  <si>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</si>
  <si>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</si>
  <si>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</si>
  <si>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</si>
  <si>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</si>
  <si>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</si>
  <si>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</si>
  <si>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</si>
  <si>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</si>
  <si>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</si>
  <si>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</si>
  <si>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</si>
  <si>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</si>
  <si>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</si>
  <si>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</si>
  <si>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</si>
  <si>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</si>
  <si>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</si>
  <si>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</si>
  <si>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</si>
  <si>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</si>
  <si>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</si>
  <si>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</si>
  <si>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</si>
  <si>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</si>
  <si>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</si>
  <si>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</si>
  <si>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</si>
  <si>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</si>
  <si>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</si>
  <si>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</si>
  <si>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</si>
  <si>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</si>
  <si>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</si>
  <si>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</si>
  <si>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</si>
  <si>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</si>
  <si>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</si>
  <si>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</si>
  <si>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</si>
  <si>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</si>
  <si>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</si>
  <si>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</si>
  <si>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</si>
  <si>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</si>
  <si>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</si>
  <si>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</si>
  <si>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</si>
  <si>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</si>
  <si>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</si>
  <si>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</si>
  <si>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</si>
  <si>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</si>
  <si>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</si>
  <si>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</si>
  <si>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</si>
  <si>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</si>
  <si>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</si>
  <si>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</si>
  <si>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</si>
  <si>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</si>
  <si>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</si>
  <si>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</si>
  <si>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</si>
  <si>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</si>
  <si>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</si>
  <si>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</si>
  <si>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</si>
  <si>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</si>
  <si>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</si>
  <si>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</si>
  <si>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</si>
  <si>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</si>
  <si>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</si>
  <si>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</si>
  <si>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</si>
  <si>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</si>
  <si>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</si>
  <si>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</si>
  <si>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</si>
  <si>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</si>
  <si>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</si>
  <si>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</si>
  <si>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</si>
  <si>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</si>
  <si>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</si>
  <si>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</si>
  <si>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</si>
  <si>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</si>
  <si>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</si>
  <si>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</si>
  <si>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</si>
  <si>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</si>
  <si>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</si>
  <si>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</si>
  <si>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</si>
  <si>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</si>
  <si>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</si>
  <si>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</si>
  <si>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</si>
  <si>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</si>
  <si>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</si>
  <si>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</si>
  <si>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</si>
  <si>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</si>
  <si>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</si>
  <si>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</si>
  <si>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</si>
  <si>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</si>
  <si>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</si>
  <si>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</si>
  <si>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</si>
  <si>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</si>
  <si>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</si>
  <si>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</si>
  <si>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</si>
  <si>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</si>
  <si>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</si>
  <si>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</si>
  <si>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</si>
  <si>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</si>
  <si>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</si>
  <si>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</si>
  <si>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</si>
  <si>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</si>
  <si>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</si>
  <si>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</si>
  <si>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</si>
  <si>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</si>
  <si>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</si>
  <si>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</si>
  <si>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</si>
  <si>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</si>
  <si>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</si>
  <si>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</si>
  <si>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</si>
  <si>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</si>
  <si>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</si>
  <si>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</si>
  <si>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</si>
  <si>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</si>
  <si>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</si>
  <si>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</si>
  <si>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</si>
  <si>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</si>
  <si>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</si>
  <si>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</si>
  <si>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</si>
  <si>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</si>
  <si>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</si>
  <si>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</si>
  <si>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</si>
  <si>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</si>
  <si>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</si>
  <si>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</si>
  <si>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</si>
  <si>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</si>
  <si>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</si>
  <si>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</si>
  <si>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</si>
  <si>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</si>
  <si>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</si>
  <si>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</si>
  <si>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</si>
  <si>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</si>
  <si>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</si>
  <si>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</si>
  <si>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</si>
  <si>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</si>
  <si>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</si>
  <si>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</si>
  <si>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</si>
  <si>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</si>
  <si>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</si>
  <si>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</si>
  <si>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</si>
  <si>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</si>
  <si>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</si>
  <si>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</si>
  <si>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</si>
  <si>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</si>
  <si>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</si>
  <si>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</si>
  <si>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</si>
  <si>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</si>
  <si>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</si>
  <si>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</si>
  <si>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</si>
  <si>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</si>
  <si>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</si>
  <si>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</si>
  <si>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</si>
  <si>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</si>
  <si>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</si>
  <si>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</si>
  <si>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</si>
  <si>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</si>
  <si>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</si>
  <si>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</si>
  <si>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</si>
  <si>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</si>
  <si>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</si>
  <si>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</si>
  <si>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</si>
  <si>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</si>
  <si>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</si>
  <si>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</si>
  <si>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</si>
  <si>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</si>
  <si>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</si>
  <si>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</si>
  <si>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</si>
  <si>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</si>
  <si>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</si>
  <si>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</si>
  <si>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</si>
  <si>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</si>
  <si>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</si>
  <si>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</si>
  <si>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</si>
  <si>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</si>
  <si>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</si>
  <si>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</si>
  <si>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</si>
  <si>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</si>
  <si>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</si>
  <si>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</si>
  <si>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</si>
  <si>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</si>
  <si>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</si>
  <si>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</si>
  <si>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</si>
  <si>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</si>
  <si>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</si>
  <si>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</si>
  <si>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</si>
  <si>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</si>
  <si>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</si>
  <si>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</si>
  <si>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</si>
  <si>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</si>
  <si>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</si>
  <si>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</si>
  <si>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</si>
  <si>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</si>
  <si>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</si>
  <si>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</si>
  <si>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</si>
  <si>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</si>
  <si>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</si>
  <si>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</si>
  <si>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</si>
  <si>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</si>
  <si>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</si>
  <si>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</si>
  <si>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</si>
  <si>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</si>
  <si>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</si>
  <si>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</si>
  <si>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</si>
  <si>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</si>
  <si>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</si>
  <si>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</si>
  <si>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</si>
  <si>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</si>
  <si>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</si>
  <si>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</si>
  <si>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</si>
  <si>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</si>
  <si>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</si>
  <si>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</si>
  <si>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</si>
  <si>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</si>
  <si>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</si>
  <si>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</si>
  <si>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</si>
  <si>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</si>
  <si>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</si>
  <si>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</si>
  <si>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</si>
  <si>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</si>
  <si>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</si>
  <si>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</si>
  <si>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</si>
  <si>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</si>
  <si>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</si>
  <si>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</si>
  <si>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</si>
  <si>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</si>
  <si>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</si>
  <si>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</si>
  <si>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</si>
  <si>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</si>
  <si>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</si>
  <si>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</si>
  <si>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</si>
  <si>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</si>
  <si>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</si>
  <si>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</si>
  <si>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</si>
  <si>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</si>
  <si>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</si>
  <si>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</si>
  <si>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</si>
  <si>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</si>
  <si>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</si>
  <si>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</si>
  <si>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</si>
  <si>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</si>
  <si>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</si>
  <si>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</si>
  <si>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</si>
  <si>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</si>
  <si>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</si>
  <si>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</si>
  <si>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</si>
  <si>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</si>
  <si>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</si>
  <si>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</si>
  <si>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</si>
  <si>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</si>
  <si>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</si>
  <si>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</si>
  <si>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</si>
  <si>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</si>
  <si>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</si>
  <si>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</si>
  <si>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</si>
  <si>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</si>
  <si>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</si>
  <si>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</si>
  <si>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</si>
  <si>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</si>
  <si>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</si>
  <si>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</si>
  <si>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</si>
  <si>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</si>
  <si>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</si>
  <si>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</si>
  <si>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</si>
  <si>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</si>
  <si>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</si>
  <si>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</si>
  <si>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</si>
  <si>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</si>
  <si>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</si>
  <si>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</si>
  <si>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</si>
  <si>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</si>
  <si>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</si>
  <si>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</si>
  <si>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</si>
  <si>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</si>
  <si>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</si>
  <si>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</si>
  <si>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</si>
  <si>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</si>
  <si>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</si>
  <si>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</si>
  <si>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</si>
  <si>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</si>
  <si>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</si>
  <si>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</si>
  <si>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</si>
  <si>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</si>
  <si>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</si>
  <si>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</si>
  <si>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</si>
  <si>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</si>
  <si>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</si>
  <si>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</si>
  <si>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</si>
  <si>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</si>
  <si>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</si>
  <si>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</si>
  <si>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</si>
  <si>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</si>
  <si>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</si>
  <si>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</si>
  <si>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</si>
  <si>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</si>
  <si>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</si>
  <si>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</si>
  <si>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</si>
  <si>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</si>
  <si>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</si>
  <si>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</si>
  <si>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</si>
  <si>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</si>
  <si>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</si>
  <si>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</si>
  <si>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</si>
  <si>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</si>
  <si>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</si>
  <si>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</si>
  <si>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</si>
  <si>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</si>
  <si>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</si>
  <si>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</si>
  <si>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</si>
  <si>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</si>
  <si>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</si>
  <si>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</si>
  <si>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</si>
  <si>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</si>
  <si>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</si>
  <si>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</si>
  <si>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</si>
  <si>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</si>
  <si>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</si>
  <si>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</si>
  <si>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</si>
  <si>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</si>
  <si>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</si>
  <si>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</si>
  <si>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</si>
  <si>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</si>
  <si>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</si>
  <si>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</si>
  <si>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</si>
  <si>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</si>
  <si>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</si>
  <si>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</si>
  <si>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</si>
  <si>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</si>
  <si>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</si>
  <si>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</si>
  <si>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</si>
  <si>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</si>
  <si>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</si>
  <si>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</si>
  <si>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</si>
  <si>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</si>
  <si>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</si>
  <si>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</si>
  <si>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</si>
  <si>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</si>
  <si>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</si>
  <si>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</si>
  <si>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</si>
  <si>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</si>
  <si>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</si>
  <si>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</si>
  <si>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</si>
  <si>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</si>
  <si>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</si>
  <si>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</si>
  <si>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</si>
  <si>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</si>
  <si>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</si>
  <si>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</si>
  <si>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</si>
  <si>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</si>
  <si>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</si>
  <si>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</si>
  <si>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</si>
  <si>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</si>
  <si>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</si>
  <si>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</si>
  <si>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</si>
  <si>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</si>
  <si>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</si>
  <si>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</si>
  <si>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</si>
  <si>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</si>
  <si>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</si>
  <si>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</si>
  <si>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</si>
  <si>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</si>
  <si>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</si>
  <si>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</si>
  <si>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</si>
  <si>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</si>
  <si>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</si>
  <si>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</si>
  <si>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</si>
  <si>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</si>
  <si>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</si>
  <si>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</si>
  <si>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</si>
  <si>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</si>
  <si>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</si>
  <si>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</si>
  <si>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</si>
  <si>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</si>
  <si>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</si>
  <si>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</si>
  <si>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</si>
  <si>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</si>
  <si>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</si>
  <si>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</si>
  <si>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</si>
  <si>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</si>
  <si>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</si>
  <si>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</si>
  <si>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</si>
  <si>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</si>
  <si>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</si>
  <si>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</si>
  <si>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</si>
  <si>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</si>
  <si>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</si>
  <si>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</si>
  <si>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</si>
  <si>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</si>
  <si>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</si>
  <si>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</si>
  <si>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</si>
  <si>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</si>
  <si>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</si>
  <si>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</si>
  <si>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</si>
  <si>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</si>
  <si>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</si>
  <si>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</si>
  <si>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</si>
  <si>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</si>
  <si>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</si>
  <si>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</si>
  <si>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</si>
  <si>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</si>
  <si>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</si>
  <si>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</si>
  <si>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</si>
  <si>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</si>
  <si>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</si>
  <si>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</si>
  <si>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</si>
  <si>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</si>
  <si>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</si>
  <si>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</si>
  <si>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</si>
  <si>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</si>
  <si>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</si>
  <si>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</si>
  <si>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</si>
  <si>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</si>
  <si>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</si>
  <si>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</si>
  <si>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</si>
  <si>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</si>
  <si>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</si>
  <si>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</si>
  <si>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</si>
  <si>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</si>
  <si>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</si>
  <si>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</si>
  <si>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</si>
  <si>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</si>
  <si>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</si>
  <si>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</si>
  <si>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</si>
  <si>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</si>
  <si>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</si>
  <si>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</si>
  <si>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</si>
  <si>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</si>
  <si>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</si>
  <si>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</si>
  <si>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</si>
  <si>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</si>
  <si>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</si>
  <si>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</si>
  <si>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</si>
  <si>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</si>
  <si>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</si>
  <si>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</si>
  <si>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</si>
  <si>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</si>
  <si>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</si>
  <si>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</si>
  <si>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</si>
  <si>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</si>
  <si>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</si>
  <si>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</si>
  <si>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</si>
  <si>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</si>
  <si>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</si>
  <si>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</si>
  <si>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</si>
  <si>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</si>
  <si>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</si>
  <si>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</si>
  <si>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</si>
  <si>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</si>
  <si>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</si>
  <si>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</si>
  <si>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</si>
  <si>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</si>
  <si>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</si>
  <si>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</si>
  <si>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</si>
  <si>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</si>
  <si>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</si>
  <si>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</si>
  <si>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</si>
  <si>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</si>
  <si>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</si>
  <si>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</si>
  <si>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</si>
  <si>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</si>
  <si>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</si>
  <si>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</si>
  <si>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</si>
  <si>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</si>
  <si>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</si>
  <si>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</si>
  <si>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</si>
  <si>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</si>
  <si>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</si>
  <si>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</si>
  <si>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</si>
  <si>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</si>
  <si>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</si>
  <si>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</si>
  <si>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</si>
  <si>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</si>
  <si>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</si>
  <si>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</si>
  <si>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</si>
  <si>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</si>
  <si>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</si>
  <si>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</si>
  <si>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</si>
  <si>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</si>
  <si>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</si>
  <si>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</si>
  <si>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</si>
  <si>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</si>
  <si>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</si>
  <si>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</si>
  <si>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</si>
  <si>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</si>
  <si>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</si>
  <si>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</si>
  <si>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</si>
  <si>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</si>
  <si>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</si>
  <si>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</si>
  <si>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</si>
  <si>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</si>
  <si>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</si>
  <si>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</si>
  <si>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</si>
  <si>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</si>
  <si>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</si>
  <si>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</si>
  <si>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</si>
  <si>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</si>
  <si>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</si>
  <si>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</si>
  <si>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</si>
  <si>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</si>
  <si>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</si>
  <si>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</si>
  <si>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</si>
  <si>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</si>
  <si>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</si>
  <si>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</si>
  <si>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</si>
  <si>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</si>
  <si>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</si>
  <si>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</si>
  <si>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</si>
  <si>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</si>
  <si>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</si>
  <si>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</si>
  <si>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</si>
  <si>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</si>
  <si>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</si>
  <si>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</si>
  <si>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</si>
  <si>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</si>
  <si>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</si>
  <si>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</si>
  <si>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</si>
  <si>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</si>
  <si>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</si>
  <si>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</si>
  <si>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</si>
  <si>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</si>
  <si>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</si>
  <si>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</si>
  <si>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</si>
  <si>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</si>
  <si>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</si>
  <si>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</si>
  <si>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</si>
  <si>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</si>
  <si>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</si>
  <si>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</si>
  <si>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</si>
  <si>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</si>
  <si>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</si>
  <si>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</si>
  <si>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</si>
  <si>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</si>
  <si>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</si>
  <si>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</si>
  <si>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</si>
  <si>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</si>
  <si>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</si>
  <si>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</si>
  <si>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</si>
  <si>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</si>
  <si>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</si>
  <si>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</si>
  <si>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</si>
  <si>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</si>
  <si>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</si>
  <si>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</si>
  <si>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</si>
  <si>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</si>
  <si>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</si>
  <si>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</si>
  <si>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</si>
  <si>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</si>
  <si>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</si>
  <si>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</si>
  <si>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</si>
  <si>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</si>
  <si>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</si>
  <si>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</si>
  <si>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</si>
  <si>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</si>
  <si>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</si>
  <si>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</si>
  <si>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</si>
  <si>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</si>
  <si>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</si>
  <si>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</si>
  <si>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</si>
  <si>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</si>
  <si>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</si>
  <si>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</si>
  <si>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</si>
  <si>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</si>
  <si>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</si>
  <si>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</si>
  <si>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</si>
  <si>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</si>
  <si>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</si>
  <si>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</si>
  <si>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</si>
  <si>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</si>
  <si>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</si>
  <si>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</si>
  <si>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</si>
  <si>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</si>
  <si>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</si>
  <si>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</si>
  <si>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</si>
  <si>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</si>
  <si>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</si>
  <si>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</si>
  <si>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</si>
  <si>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</si>
  <si>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</si>
  <si>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</si>
  <si>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</si>
  <si>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</si>
  <si>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</si>
  <si>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</si>
  <si>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</si>
  <si>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</si>
  <si>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</si>
  <si>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</si>
  <si>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</si>
  <si>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</si>
  <si>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</si>
  <si>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</si>
  <si>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</si>
  <si>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</si>
  <si>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</si>
  <si>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</si>
  <si>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</si>
  <si>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</si>
  <si>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</si>
  <si>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</si>
  <si>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</si>
  <si>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</si>
  <si>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</si>
  <si>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</si>
  <si>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</si>
  <si>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</si>
  <si>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</si>
  <si>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</si>
  <si>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</si>
  <si>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</si>
  <si>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</si>
  <si>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</si>
  <si>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</si>
  <si>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</si>
  <si>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</si>
  <si>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</si>
  <si>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</si>
  <si>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</si>
  <si>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</si>
  <si>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</si>
  <si>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</si>
  <si>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</si>
  <si>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</si>
  <si>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</si>
  <si>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</si>
  <si>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</si>
  <si>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</si>
  <si>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</si>
  <si>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</si>
  <si>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</si>
  <si>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</si>
  <si>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</si>
  <si>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</si>
  <si>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</si>
  <si>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</si>
  <si>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</si>
  <si>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</si>
  <si>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</si>
  <si>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</si>
  <si>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</si>
  <si>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</si>
  <si>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</si>
  <si>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</si>
  <si>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</si>
  <si>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</si>
  <si>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</si>
  <si>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</si>
  <si>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</si>
  <si>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</si>
  <si>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</si>
  <si>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</si>
  <si>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</si>
  <si>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</si>
  <si>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</si>
  <si>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</si>
  <si>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</si>
  <si>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</si>
  <si>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</si>
  <si>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</si>
  <si>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</si>
  <si>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</si>
  <si>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</si>
  <si>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</si>
  <si>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</si>
  <si>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</si>
  <si>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</si>
  <si>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</si>
  <si>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</si>
  <si>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</si>
  <si>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</si>
  <si>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</si>
  <si>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</si>
  <si>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</si>
  <si>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</si>
  <si>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</si>
  <si>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</si>
  <si>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</si>
  <si>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</si>
  <si>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</si>
  <si>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</si>
  <si>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</si>
  <si>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</si>
  <si>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</si>
  <si>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</si>
  <si>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</si>
  <si>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</si>
  <si>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</si>
  <si>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</si>
  <si>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</si>
  <si>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</si>
  <si>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</si>
  <si>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</si>
  <si>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</si>
  <si>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</si>
  <si>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</si>
  <si>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</si>
  <si>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</si>
  <si>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</si>
  <si>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</si>
  <si>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</si>
  <si>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</si>
  <si>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</si>
  <si>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</si>
  <si>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</si>
  <si>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</si>
  <si>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</si>
  <si>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</si>
  <si>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</si>
  <si>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</si>
  <si>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</si>
  <si>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</si>
  <si>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</si>
  <si>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</si>
  <si>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</si>
  <si>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</si>
  <si>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</si>
  <si>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</si>
  <si>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</si>
  <si>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</si>
  <si>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</si>
  <si>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</si>
  <si>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</si>
  <si>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</si>
  <si>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</si>
  <si>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</si>
  <si>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</si>
  <si>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</si>
  <si>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</si>
  <si>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</si>
  <si>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</si>
  <si>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</si>
  <si>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</si>
  <si>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</si>
  <si>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</si>
  <si>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</si>
  <si>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</si>
  <si>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</si>
  <si>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</si>
  <si>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</si>
  <si>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</si>
  <si>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</si>
  <si>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</si>
  <si>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</si>
  <si>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</si>
  <si>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</si>
  <si>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</si>
  <si>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</si>
  <si>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</si>
  <si>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</si>
  <si>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</si>
  <si>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</si>
  <si>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</si>
  <si>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</si>
  <si>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</si>
  <si>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</si>
  <si>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</si>
  <si>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</si>
  <si>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</si>
  <si>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</si>
  <si>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</si>
  <si>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</si>
  <si>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</si>
  <si>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</si>
  <si>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</si>
  <si>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</si>
  <si>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</si>
  <si>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</si>
  <si>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</si>
  <si>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</si>
  <si>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</si>
  <si>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</si>
  <si>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</si>
  <si>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</si>
  <si>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</si>
  <si>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</si>
  <si>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</si>
  <si>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</si>
  <si>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</si>
  <si>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</si>
  <si>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</si>
  <si>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</si>
  <si>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</si>
  <si>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</si>
  <si>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</si>
  <si>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</si>
  <si>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</si>
  <si>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</si>
  <si>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</si>
  <si>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</si>
  <si>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</si>
  <si>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</si>
  <si>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</si>
  <si>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</si>
  <si>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</si>
  <si>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</si>
  <si>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</si>
  <si>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</si>
  <si>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</si>
  <si>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</si>
  <si>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</si>
  <si>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</si>
  <si>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</si>
  <si>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</si>
  <si>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</si>
  <si>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</si>
  <si>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</si>
  <si>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</si>
  <si>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</si>
  <si>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</si>
  <si>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</si>
  <si>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</si>
  <si>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</si>
  <si>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</si>
  <si>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</si>
  <si>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</si>
  <si>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</si>
  <si>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</si>
  <si>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</si>
  <si>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</si>
  <si>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</si>
  <si>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</si>
  <si>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</si>
  <si>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</si>
  <si>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</si>
  <si>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</si>
  <si>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</si>
  <si>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</si>
  <si>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</si>
  <si>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</si>
  <si>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</si>
  <si>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</si>
  <si>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</si>
  <si>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</si>
  <si>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</si>
  <si>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</si>
  <si>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</si>
  <si>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</si>
  <si>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</si>
  <si>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</si>
  <si>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</si>
  <si>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</si>
  <si>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</si>
  <si>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</si>
  <si>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</si>
  <si>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</si>
  <si>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</si>
  <si>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</si>
  <si>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</si>
  <si>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</si>
  <si>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</si>
  <si>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</si>
  <si>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</si>
  <si>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</si>
  <si>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</si>
  <si>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</si>
  <si>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</si>
  <si>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</si>
  <si>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</si>
  <si>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</si>
  <si>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</si>
  <si>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</si>
  <si>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</si>
  <si>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</si>
  <si>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</si>
  <si>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</si>
  <si>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</si>
  <si>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</si>
  <si>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</si>
  <si>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</si>
  <si>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</si>
  <si>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</si>
  <si>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</si>
  <si>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</si>
  <si>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</si>
  <si>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</si>
  <si>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</si>
  <si>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</si>
  <si>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</si>
  <si>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</si>
  <si>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</si>
  <si>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</si>
  <si>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</si>
  <si>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</si>
  <si>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</si>
  <si>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</si>
  <si>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</si>
  <si>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</si>
  <si>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</si>
  <si>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</si>
  <si>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</si>
  <si>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</si>
  <si>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</si>
  <si>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</si>
  <si>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</si>
  <si>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</si>
  <si>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</si>
  <si>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</si>
  <si>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</si>
  <si>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</si>
  <si>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</si>
  <si>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</si>
  <si>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</si>
  <si>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</si>
  <si>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</si>
  <si>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</si>
  <si>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</si>
  <si>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</si>
  <si>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</si>
  <si>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</si>
  <si>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</si>
  <si>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</si>
  <si>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</si>
  <si>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</si>
  <si>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</si>
  <si>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</si>
  <si>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</si>
  <si>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</si>
  <si>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</si>
  <si>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</si>
  <si>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</si>
  <si>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</si>
  <si>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</si>
  <si>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</si>
  <si>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</si>
  <si>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</si>
  <si>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</si>
  <si>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</si>
  <si>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</si>
  <si>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</si>
  <si>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</si>
  <si>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</si>
  <si>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</si>
  <si>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</si>
  <si>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</si>
  <si>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</si>
  <si>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</si>
  <si>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</si>
  <si>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</si>
  <si>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</si>
  <si>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</si>
  <si>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</si>
  <si>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</si>
  <si>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</si>
  <si>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</si>
  <si>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</si>
  <si>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</si>
  <si>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</si>
  <si>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</si>
  <si>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</si>
  <si>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</si>
  <si>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</si>
  <si>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</si>
  <si>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</si>
  <si>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</si>
  <si>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</si>
  <si>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</si>
  <si>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</si>
  <si>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</si>
  <si>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</si>
  <si>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</si>
  <si>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</si>
  <si>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</si>
  <si>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</si>
  <si>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</si>
  <si>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</si>
  <si>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</si>
  <si>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</si>
  <si>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</si>
  <si>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</si>
  <si>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</si>
  <si>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</si>
  <si>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</si>
  <si>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</si>
  <si>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</si>
  <si>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</si>
  <si>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</si>
  <si>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</si>
  <si>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</si>
  <si>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</si>
  <si>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</si>
  <si>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</si>
  <si>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</si>
  <si>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</si>
  <si>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</si>
  <si>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</si>
  <si>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</si>
  <si>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</si>
  <si>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</si>
  <si>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</si>
  <si>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</si>
  <si>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</si>
  <si>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</si>
  <si>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</si>
  <si>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</si>
  <si>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</si>
  <si>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</si>
  <si>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</si>
  <si>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</si>
  <si>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</si>
  <si>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</si>
  <si>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</si>
  <si>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</si>
  <si>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</si>
  <si>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</si>
  <si>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</si>
  <si>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</si>
  <si>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</si>
  <si>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</si>
  <si>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</si>
  <si>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</si>
  <si>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</si>
  <si>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</si>
  <si>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</si>
  <si>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</si>
  <si>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</si>
  <si>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</si>
  <si>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</si>
  <si>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</si>
  <si>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</si>
  <si>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</si>
  <si>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</si>
  <si>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</si>
  <si>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</si>
  <si>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</si>
  <si>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</si>
  <si>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</si>
  <si>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</si>
  <si>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</si>
  <si>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</si>
  <si>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</si>
  <si>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</si>
  <si>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</si>
  <si>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</si>
  <si>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</si>
  <si>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</si>
  <si>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</si>
  <si>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</si>
  <si>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</si>
  <si>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</si>
  <si>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</si>
  <si>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</si>
  <si>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</si>
  <si>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</si>
  <si>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</si>
  <si>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</si>
  <si>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</si>
  <si>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</si>
  <si>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</si>
  <si>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</si>
  <si>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</si>
  <si>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</si>
  <si>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</si>
  <si>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</si>
  <si>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</si>
  <si>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</si>
  <si>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</si>
  <si>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</si>
  <si>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</si>
  <si>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</si>
  <si>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</si>
  <si>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</si>
  <si>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</si>
  <si>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</si>
  <si>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</si>
  <si>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</si>
  <si>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</si>
  <si>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</si>
  <si>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</si>
  <si>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</si>
  <si>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</si>
  <si>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</si>
  <si>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</si>
  <si>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</si>
  <si>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</si>
  <si>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</si>
  <si>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</si>
  <si>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</si>
  <si>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</si>
  <si>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</si>
  <si>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</si>
  <si>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</si>
  <si>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</si>
  <si>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</si>
  <si>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</si>
  <si>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</si>
  <si>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</si>
  <si>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</si>
  <si>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</si>
  <si>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</si>
  <si>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</si>
  <si>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</si>
  <si>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</si>
  <si>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</si>
  <si>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</si>
  <si>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</si>
  <si>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</si>
  <si>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</si>
  <si>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</si>
  <si>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</si>
  <si>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</si>
  <si>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</si>
  <si>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</si>
  <si>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</si>
  <si>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</si>
  <si>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</si>
  <si>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</si>
  <si>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</si>
  <si>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</si>
  <si>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</si>
  <si>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</si>
  <si>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</si>
  <si>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</si>
  <si>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</si>
  <si>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</si>
  <si>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</si>
  <si>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</si>
  <si>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</si>
  <si>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</si>
  <si>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</si>
  <si>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</si>
  <si>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</si>
  <si>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</si>
  <si>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</si>
  <si>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</si>
  <si>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</si>
  <si>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</si>
  <si>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</si>
  <si>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</si>
  <si>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</si>
  <si>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</si>
  <si>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</si>
  <si>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</si>
  <si>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</si>
  <si>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</si>
  <si>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</si>
  <si>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</si>
  <si>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</si>
  <si>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</si>
  <si>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</si>
  <si>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</si>
  <si>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</si>
  <si>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</si>
  <si>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</si>
  <si>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</si>
  <si>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</si>
  <si>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</si>
  <si>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</si>
  <si>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</si>
  <si>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</si>
  <si>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</si>
  <si>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</si>
  <si>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</si>
  <si>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</si>
  <si>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</si>
  <si>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</si>
  <si>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</si>
  <si>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</si>
  <si>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</si>
  <si>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</si>
  <si>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</si>
  <si>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</si>
  <si>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</si>
  <si>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</si>
  <si>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</si>
  <si>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</si>
  <si>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</si>
  <si>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</si>
  <si>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</si>
  <si>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</si>
  <si>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</si>
  <si>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</si>
  <si>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</si>
  <si>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</si>
  <si>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</si>
  <si>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</si>
  <si>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</si>
  <si>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</si>
  <si>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</si>
  <si>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</si>
  <si>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</si>
  <si>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</si>
  <si>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</si>
  <si>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</si>
  <si>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</si>
  <si>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</si>
  <si>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</si>
  <si>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</si>
  <si>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</si>
  <si>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</si>
  <si>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</si>
  <si>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</si>
  <si>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</si>
  <si>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</si>
  <si>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</si>
  <si>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</si>
  <si>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</si>
  <si>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</si>
  <si>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</si>
  <si>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</si>
  <si>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</si>
  <si>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</si>
  <si>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</si>
  <si>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</si>
  <si>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</si>
  <si>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</si>
  <si>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</si>
  <si>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</si>
  <si>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</si>
  <si>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</si>
  <si>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</si>
  <si>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</si>
  <si>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</si>
  <si>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</si>
  <si>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</si>
  <si>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</si>
  <si>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</si>
  <si>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</si>
  <si>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</si>
  <si>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</si>
  <si>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</si>
  <si>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</si>
  <si>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</si>
  <si>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</si>
  <si>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</si>
  <si>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</si>
  <si>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</si>
  <si>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</si>
  <si>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</si>
  <si>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</si>
  <si>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</si>
  <si>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</si>
  <si>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</si>
  <si>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</si>
  <si>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</si>
  <si>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</si>
  <si>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</si>
  <si>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</si>
  <si>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</si>
  <si>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</si>
  <si>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</si>
  <si>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</si>
  <si>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</si>
  <si>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</si>
  <si>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</si>
  <si>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</si>
  <si>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</si>
  <si>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</si>
  <si>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</si>
  <si>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</si>
  <si>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</si>
  <si>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</si>
  <si>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</si>
  <si>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</si>
  <si>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</si>
  <si>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</si>
  <si>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</si>
  <si>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</si>
  <si>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</si>
  <si>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</si>
  <si>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</si>
  <si>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</si>
  <si>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</si>
  <si>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</si>
  <si>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</si>
  <si>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</si>
  <si>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</si>
  <si>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</si>
  <si>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</si>
  <si>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</si>
  <si>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</si>
  <si>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</si>
  <si>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</si>
  <si>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</si>
  <si>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</si>
  <si>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</si>
  <si>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</si>
  <si>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</si>
  <si>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</si>
  <si>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</si>
  <si>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</si>
  <si>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</si>
  <si>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</si>
  <si>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</si>
  <si>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</si>
  <si>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</si>
  <si>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</si>
  <si>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</si>
  <si>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</si>
  <si>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</si>
  <si>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</si>
  <si>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</si>
  <si>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</si>
  <si>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</si>
  <si>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</si>
  <si>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</si>
  <si>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</si>
  <si>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</si>
  <si>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</si>
  <si>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</si>
  <si>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</si>
  <si>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</si>
  <si>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</si>
  <si>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</si>
  <si>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</si>
  <si>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</si>
  <si>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</si>
  <si>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</si>
  <si>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</si>
  <si>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</si>
  <si>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</si>
  <si>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</si>
  <si>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</si>
  <si>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</si>
  <si>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</si>
  <si>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</si>
  <si>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</si>
  <si>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</si>
  <si>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</si>
  <si>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</si>
  <si>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</si>
  <si>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</si>
  <si>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</si>
  <si>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</si>
  <si>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</si>
  <si>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</si>
  <si>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</si>
  <si>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</si>
  <si>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</si>
  <si>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</si>
  <si>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</si>
  <si>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</si>
  <si>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</si>
  <si>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</si>
  <si>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</si>
  <si>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</si>
  <si>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</si>
  <si>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</si>
  <si>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</si>
  <si>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</si>
  <si>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</si>
  <si>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</si>
  <si>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</si>
  <si>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</si>
  <si>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</si>
  <si>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</si>
  <si>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</si>
  <si>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</si>
  <si>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</si>
  <si>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</si>
  <si>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</si>
  <si>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</si>
  <si>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</si>
  <si>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</si>
  <si>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</si>
  <si>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</si>
  <si>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</si>
  <si>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</si>
  <si>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</si>
  <si>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</si>
  <si>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</si>
  <si>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</si>
  <si>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</si>
  <si>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</si>
  <si>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</si>
  <si>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</si>
  <si>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</si>
  <si>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</si>
  <si>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</si>
  <si>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</si>
  <si>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</si>
  <si>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</si>
  <si>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</si>
  <si>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</si>
  <si>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</si>
  <si>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</si>
  <si>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</si>
  <si>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</si>
  <si>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</si>
  <si>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</si>
  <si>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</si>
  <si>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</si>
  <si>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</si>
  <si>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</si>
  <si>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</si>
  <si>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</si>
  <si>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</si>
  <si>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</si>
  <si>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</si>
  <si>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</si>
  <si>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</si>
  <si>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</si>
  <si>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</si>
  <si>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</si>
  <si>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</si>
  <si>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</si>
  <si>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</si>
  <si>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</si>
  <si>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</si>
  <si>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</si>
  <si>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</si>
  <si>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</si>
  <si>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</si>
  <si>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</si>
  <si>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</si>
  <si>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</si>
  <si>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</si>
  <si>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</si>
  <si>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</si>
  <si>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</si>
  <si>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</si>
  <si>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</si>
  <si>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</si>
  <si>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</si>
  <si>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</si>
  <si>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</si>
  <si>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</si>
  <si>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</si>
  <si>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</si>
  <si>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</si>
  <si>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</si>
  <si>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</si>
  <si>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</si>
  <si>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</si>
  <si>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</si>
  <si>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</si>
  <si>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</si>
  <si>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</si>
  <si>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</si>
  <si>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</si>
  <si>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</si>
  <si>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</si>
  <si>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</si>
  <si>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</si>
  <si>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</si>
  <si>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</si>
  <si>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</si>
  <si>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</si>
  <si>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</si>
  <si>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</si>
  <si>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</si>
  <si>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</si>
  <si>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</si>
  <si>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</si>
  <si>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</si>
  <si>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</si>
  <si>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</si>
  <si>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</si>
  <si>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</si>
  <si>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</si>
  <si>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</si>
  <si>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</si>
  <si>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</si>
  <si>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</si>
  <si>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</si>
  <si>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</si>
  <si>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</si>
  <si>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</si>
  <si>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</si>
  <si>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</si>
  <si>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</si>
  <si>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</si>
  <si>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</si>
  <si>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</si>
  <si>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</si>
  <si>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</si>
  <si>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</si>
  <si>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</si>
  <si>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</si>
  <si>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</si>
  <si>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</si>
  <si>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</si>
  <si>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</si>
  <si>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</si>
  <si>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</si>
  <si>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</si>
  <si>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</si>
  <si>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</si>
  <si>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</si>
  <si>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</si>
  <si>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</si>
  <si>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</si>
  <si>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</si>
  <si>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</si>
  <si>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</si>
  <si>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</si>
  <si>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</si>
  <si>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</si>
  <si>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</si>
  <si>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</si>
  <si>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</si>
  <si>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</si>
  <si>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</si>
  <si>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</si>
  <si>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</si>
  <si>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</si>
  <si>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</si>
  <si>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</si>
  <si>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</si>
  <si>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</si>
  <si>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</si>
  <si>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</si>
  <si>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</si>
  <si>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</si>
  <si>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</si>
  <si>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</si>
  <si>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</si>
  <si>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</si>
  <si>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</si>
  <si>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</si>
  <si>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</si>
  <si>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</si>
  <si>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</si>
  <si>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</si>
  <si>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</si>
  <si>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</si>
  <si>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</si>
  <si>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</si>
  <si>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</si>
  <si>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</si>
  <si>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</si>
  <si>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</si>
  <si>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</si>
  <si>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</si>
  <si>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</si>
  <si>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</si>
  <si>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</si>
  <si>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</si>
  <si>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</si>
  <si>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</si>
  <si>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</si>
  <si>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</si>
  <si>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</si>
  <si>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</si>
  <si>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</si>
  <si>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</si>
  <si>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</si>
  <si>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</si>
  <si>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</si>
  <si>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</si>
  <si>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</si>
  <si>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</si>
  <si>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</si>
  <si>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</si>
  <si>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</si>
  <si>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</si>
  <si>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</si>
  <si>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</si>
  <si>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</si>
  <si>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</si>
  <si>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</si>
  <si>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</si>
  <si>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</si>
  <si>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</si>
  <si>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</si>
  <si>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</si>
  <si>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</si>
  <si>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</si>
  <si>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</si>
  <si>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</si>
  <si>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</si>
  <si>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</si>
  <si>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</si>
  <si>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</si>
  <si>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</si>
  <si>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</si>
  <si>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</si>
  <si>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</si>
  <si>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</si>
  <si>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</si>
  <si>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</si>
  <si>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</si>
  <si>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</si>
  <si>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</si>
  <si>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</si>
  <si>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</si>
  <si>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</si>
  <si>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</si>
  <si>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</si>
  <si>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</si>
  <si>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</si>
  <si>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</si>
  <si>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</si>
  <si>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</si>
  <si>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</si>
  <si>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</si>
  <si>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</si>
  <si>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</si>
  <si>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</si>
  <si>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</si>
  <si>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</si>
  <si>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</si>
  <si>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</si>
  <si>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</si>
  <si>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</si>
  <si>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</si>
  <si>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</si>
  <si>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</si>
  <si>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</si>
  <si>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</si>
  <si>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</si>
  <si>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</si>
  <si>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</si>
  <si>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</si>
  <si>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</si>
  <si>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</si>
  <si>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</si>
  <si>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</si>
  <si>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</si>
  <si>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</si>
  <si>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</si>
  <si>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</si>
  <si>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</si>
  <si>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</si>
  <si>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</si>
  <si>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</si>
  <si>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</si>
  <si>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</si>
  <si>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</si>
  <si>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</si>
  <si>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</si>
  <si>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</si>
  <si>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</si>
  <si>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</si>
  <si>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</si>
  <si>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</si>
  <si>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</si>
  <si>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</si>
  <si>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</si>
  <si>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</si>
  <si>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</si>
  <si>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</si>
  <si>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</si>
  <si>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</si>
  <si>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</si>
  <si>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</si>
  <si>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</si>
  <si>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</si>
  <si>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</si>
  <si>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</si>
  <si>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</si>
  <si>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</si>
  <si>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</si>
  <si>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</si>
  <si>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</si>
  <si>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</si>
  <si>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</si>
  <si>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</si>
  <si>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</si>
  <si>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</si>
  <si>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</si>
  <si>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</si>
  <si>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</si>
  <si>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</si>
  <si>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</si>
  <si>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</si>
  <si>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</si>
  <si>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</si>
  <si>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</si>
  <si>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</si>
  <si>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</si>
  <si>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</si>
  <si>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</si>
  <si>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</si>
  <si>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</si>
  <si>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</si>
  <si>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</si>
  <si>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</si>
  <si>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</si>
  <si>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</si>
  <si>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</si>
  <si>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</si>
  <si>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</si>
  <si>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</si>
  <si>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</si>
  <si>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</si>
  <si>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</si>
  <si>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</si>
  <si>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</si>
  <si>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</si>
  <si>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</si>
  <si>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</si>
  <si>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</si>
  <si>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</si>
  <si>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</si>
  <si>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</si>
  <si>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</si>
  <si>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</si>
  <si>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</si>
  <si>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</si>
  <si>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</si>
  <si>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</si>
  <si>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</si>
  <si>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</si>
  <si>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</si>
  <si>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</si>
  <si>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</si>
  <si>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</si>
  <si>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</si>
  <si>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</si>
  <si>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</si>
  <si>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</si>
  <si>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</si>
  <si>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</si>
  <si>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</si>
  <si>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</si>
  <si>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</si>
  <si>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</si>
  <si>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</si>
  <si>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</si>
  <si>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</si>
  <si>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</si>
  <si>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</si>
  <si>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</si>
  <si>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</si>
  <si>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</si>
  <si>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</si>
  <si>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</si>
  <si>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</si>
  <si>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</si>
  <si>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</si>
  <si>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</si>
  <si>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</si>
  <si>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</si>
  <si>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</si>
  <si>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</si>
  <si>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</si>
  <si>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</si>
  <si>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</si>
  <si>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</si>
  <si>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</si>
  <si>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</si>
  <si>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</si>
  <si>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</si>
  <si>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</si>
  <si>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</si>
  <si>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</si>
  <si>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</si>
  <si>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</si>
  <si>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</si>
  <si>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</si>
  <si>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</si>
  <si>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</si>
  <si>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</si>
  <si>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</si>
  <si>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</si>
  <si>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</si>
  <si>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</si>
  <si>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</si>
  <si>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</si>
  <si>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</si>
  <si>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</si>
  <si>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</si>
  <si>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</si>
  <si>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</si>
  <si>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</si>
  <si>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</si>
  <si>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</si>
  <si>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</si>
  <si>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</si>
  <si>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</si>
  <si>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</si>
  <si>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</si>
  <si>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</si>
  <si>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</si>
  <si>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</si>
  <si>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</si>
  <si>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</si>
  <si>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</si>
  <si>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</si>
  <si>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</si>
  <si>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</si>
  <si>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</si>
  <si>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</si>
  <si>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</si>
  <si>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</si>
  <si>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</si>
  <si>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</si>
  <si>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</si>
  <si>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</si>
  <si>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</si>
  <si>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</si>
  <si>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</si>
  <si>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</si>
  <si>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</si>
  <si>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</si>
  <si>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</si>
  <si>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</si>
  <si>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</si>
  <si>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</si>
  <si>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</si>
  <si>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</si>
  <si>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</si>
  <si>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</si>
  <si>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</si>
  <si>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</si>
  <si>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</si>
  <si>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</si>
  <si>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</si>
  <si>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</si>
  <si>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</si>
  <si>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</si>
  <si>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</si>
  <si>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</si>
  <si>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</si>
  <si>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</si>
  <si>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</si>
  <si>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</si>
  <si>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</si>
  <si>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</si>
  <si>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</si>
  <si>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</si>
  <si>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</si>
  <si>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</si>
  <si>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</si>
  <si>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</si>
  <si>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</si>
  <si>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</si>
  <si>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</si>
  <si>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</si>
  <si>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</si>
  <si>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</si>
  <si>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</si>
  <si>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</si>
  <si>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</si>
  <si>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</si>
  <si>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</si>
  <si>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</si>
  <si>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</si>
  <si>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</si>
  <si>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</si>
  <si>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</si>
  <si>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</si>
  <si>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</si>
  <si>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</si>
  <si>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</si>
  <si>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</si>
  <si>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</si>
  <si>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</si>
  <si>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</si>
  <si>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</si>
  <si>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</si>
  <si>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</si>
  <si>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</si>
  <si>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</si>
  <si>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</si>
  <si>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</si>
  <si>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</si>
  <si>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</si>
  <si>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</si>
  <si>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</si>
  <si>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</si>
  <si>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</si>
  <si>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</si>
  <si>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</si>
  <si>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</si>
  <si>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</si>
  <si>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</si>
  <si>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</si>
  <si>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</si>
  <si>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</si>
  <si>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</si>
  <si>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</si>
  <si>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</si>
  <si>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</si>
  <si>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</si>
  <si>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</si>
  <si>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</si>
  <si>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</si>
  <si>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</si>
  <si>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</si>
  <si>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</si>
  <si>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</si>
  <si>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</si>
  <si>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</si>
  <si>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</si>
  <si>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</si>
  <si>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</si>
  <si>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</si>
  <si>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</si>
  <si>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</si>
  <si>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</si>
  <si>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</si>
  <si>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</si>
  <si>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</si>
  <si>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</si>
  <si>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</si>
  <si>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</si>
  <si>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</si>
  <si>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</si>
  <si>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</si>
  <si>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</si>
  <si>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</si>
  <si>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</si>
  <si>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</si>
  <si>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</si>
  <si>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</si>
  <si>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</si>
  <si>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</si>
  <si>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</si>
  <si>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</si>
  <si>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</si>
  <si>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</si>
  <si>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</si>
  <si>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</si>
  <si>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</si>
  <si>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</si>
  <si>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</si>
  <si>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</si>
  <si>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</si>
  <si>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</si>
  <si>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</si>
  <si>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</si>
  <si>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</si>
  <si>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</si>
  <si>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</si>
  <si>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</si>
  <si>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</si>
  <si>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</si>
  <si>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</si>
  <si>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</si>
  <si>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</si>
  <si>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</si>
  <si>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</si>
  <si>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</si>
  <si>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</si>
  <si>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</si>
  <si>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</si>
  <si>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</si>
  <si>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</si>
  <si>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</si>
  <si>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</si>
  <si>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</si>
  <si>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</si>
  <si>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</si>
  <si>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</si>
  <si>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</si>
  <si>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</si>
  <si>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</si>
  <si>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</si>
  <si>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</si>
  <si>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</si>
  <si>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</si>
  <si>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</si>
  <si>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</si>
  <si>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</si>
  <si>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</si>
  <si>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</si>
  <si>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</si>
  <si>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</si>
  <si>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</si>
  <si>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</si>
  <si>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</si>
  <si>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</si>
  <si>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</si>
  <si>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</si>
  <si>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</si>
  <si>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</si>
  <si>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</si>
  <si>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</si>
  <si>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</si>
  <si>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</si>
  <si>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</si>
  <si>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</si>
  <si>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</si>
  <si>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</si>
  <si>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</si>
  <si>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</si>
  <si>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</si>
  <si>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</si>
  <si>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</si>
  <si>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</si>
  <si>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</si>
  <si>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</si>
  <si>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</si>
  <si>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</si>
  <si>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</si>
  <si>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</si>
  <si>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</si>
  <si>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</si>
  <si>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</si>
  <si>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</si>
  <si>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</si>
  <si>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</si>
  <si>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</si>
  <si>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</si>
  <si>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</si>
  <si>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</si>
  <si>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</si>
  <si>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</si>
  <si>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</si>
  <si>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</si>
  <si>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</si>
  <si>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</si>
  <si>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</si>
  <si>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</si>
  <si>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</si>
  <si>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</si>
  <si>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</si>
  <si>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</si>
  <si>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</si>
  <si>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</si>
  <si>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</si>
  <si>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</si>
  <si>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</si>
  <si>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</si>
  <si>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</si>
  <si>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</si>
  <si>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</si>
  <si>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</si>
  <si>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</si>
  <si>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</si>
  <si>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</si>
  <si>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</si>
  <si>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</si>
  <si>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</si>
  <si>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</si>
  <si>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</si>
  <si>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</si>
  <si>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</si>
  <si>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</si>
  <si>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</si>
  <si>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</si>
  <si>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</si>
  <si>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</si>
  <si>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</si>
  <si>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</si>
  <si>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</si>
  <si>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</si>
  <si>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</si>
  <si>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</si>
  <si>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</si>
  <si>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</si>
  <si>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</si>
  <si>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</si>
  <si>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</si>
  <si>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</si>
  <si>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</si>
  <si>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</si>
  <si>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</si>
  <si>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</si>
  <si>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</si>
  <si>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</si>
  <si>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</si>
  <si>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</si>
  <si>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</si>
  <si>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</si>
  <si>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</si>
  <si>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</si>
  <si>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</si>
  <si>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</si>
  <si>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</si>
  <si>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</si>
  <si>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</si>
  <si>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</si>
  <si>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</si>
  <si>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</si>
  <si>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</si>
  <si>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</si>
  <si>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</si>
  <si>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</si>
  <si>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</si>
  <si>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</si>
  <si>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</si>
  <si>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</si>
  <si>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</si>
  <si>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</si>
  <si>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</si>
  <si>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</si>
  <si>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</si>
  <si>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</si>
  <si>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</si>
  <si>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</si>
  <si>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</si>
  <si>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</si>
  <si>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</si>
  <si>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</si>
  <si>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</si>
  <si>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</si>
  <si>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</si>
  <si>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</si>
  <si>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</si>
  <si>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</si>
  <si>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</si>
  <si>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</si>
  <si>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</si>
  <si>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</si>
  <si>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</si>
  <si>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</si>
  <si>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</si>
  <si>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</si>
  <si>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</si>
  <si>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</si>
  <si>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</si>
  <si>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</si>
  <si>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</si>
  <si>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</si>
  <si>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</si>
  <si>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</si>
  <si>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</si>
  <si>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</si>
  <si>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</si>
  <si>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</si>
  <si>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</si>
  <si>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</si>
  <si>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</si>
  <si>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</si>
  <si>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</si>
  <si>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</si>
  <si>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</si>
  <si>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</si>
  <si>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</si>
  <si>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</si>
  <si>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</si>
  <si>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</si>
  <si>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</si>
  <si>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</si>
  <si>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</si>
  <si>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</si>
  <si>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</si>
  <si>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</si>
  <si>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</si>
  <si>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</si>
  <si>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</si>
  <si>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</si>
  <si>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</si>
  <si>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</si>
  <si>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</si>
  <si>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</si>
  <si>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</si>
  <si>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</si>
  <si>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</si>
  <si>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</si>
  <si>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</si>
  <si>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</si>
  <si>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</si>
  <si>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</si>
  <si>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</si>
  <si>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</si>
  <si>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</si>
  <si>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</si>
  <si>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</si>
  <si>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</si>
  <si>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</si>
  <si>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</si>
  <si>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</si>
  <si>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</si>
  <si>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</si>
  <si>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</si>
  <si>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</si>
  <si>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</si>
  <si>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</si>
  <si>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</si>
  <si>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</si>
  <si>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</si>
  <si>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</si>
  <si>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</si>
  <si>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</si>
  <si>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</si>
  <si>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</si>
  <si>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</si>
  <si>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</si>
  <si>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</si>
  <si>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</si>
  <si>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</si>
  <si>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</si>
  <si>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</si>
  <si>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</si>
  <si>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</si>
  <si>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</si>
  <si>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</si>
  <si>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</si>
  <si>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</si>
  <si>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</si>
  <si>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</si>
  <si>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</si>
  <si>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</si>
  <si>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</si>
  <si>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</si>
  <si>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</si>
  <si>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</si>
  <si>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</si>
  <si>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</si>
  <si>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</si>
  <si>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</si>
  <si>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</si>
  <si>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</si>
  <si>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</si>
  <si>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</si>
  <si>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</si>
  <si>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</si>
  <si>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</si>
  <si>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</si>
  <si>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</si>
  <si>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</si>
  <si>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</si>
  <si>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</si>
  <si>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</si>
  <si>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</si>
  <si>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</si>
  <si>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</si>
  <si>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</si>
  <si>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</si>
  <si>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</si>
  <si>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</si>
  <si>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</si>
  <si>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</si>
  <si>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</si>
  <si>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</si>
  <si>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</si>
  <si>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</si>
  <si>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</si>
  <si>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</si>
  <si>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</si>
  <si>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</si>
  <si>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</si>
  <si>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</si>
  <si>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</si>
  <si>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</si>
  <si>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</si>
  <si>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</si>
  <si>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</si>
  <si>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</si>
  <si>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</si>
  <si>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</si>
  <si>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</si>
  <si>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</si>
  <si>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</si>
  <si>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</si>
  <si>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</si>
  <si>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</si>
  <si>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</si>
  <si>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</si>
  <si>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</si>
  <si>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</si>
  <si>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</si>
  <si>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</si>
  <si>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</si>
  <si>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</si>
  <si>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</si>
  <si>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</si>
  <si>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</si>
  <si>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</si>
  <si>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</si>
  <si>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</si>
  <si>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</si>
  <si>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</si>
  <si>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</si>
  <si>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</si>
  <si>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</si>
  <si>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</si>
  <si>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</si>
  <si>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</si>
  <si>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</si>
  <si>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</si>
  <si>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</si>
  <si>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</si>
  <si>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</si>
  <si>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</si>
  <si>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</si>
  <si>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</si>
  <si>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</si>
  <si>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</si>
  <si>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</si>
  <si>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</si>
  <si>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</si>
  <si>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</si>
  <si>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</si>
  <si>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</si>
  <si>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</si>
  <si>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</si>
  <si>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</si>
  <si>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</si>
  <si>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</si>
  <si>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</si>
  <si>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</si>
  <si>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</si>
  <si>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</si>
  <si>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</si>
  <si>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</si>
  <si>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</si>
  <si>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</si>
  <si>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</si>
  <si>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</si>
  <si>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</si>
  <si>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</si>
  <si>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</si>
  <si>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</si>
  <si>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</si>
  <si>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</si>
  <si>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</si>
  <si>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</si>
  <si>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</si>
  <si>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</si>
  <si>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</si>
  <si>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</si>
  <si>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</si>
  <si>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</si>
  <si>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</si>
  <si>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</si>
  <si>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</si>
  <si>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</si>
  <si>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</si>
  <si>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</si>
  <si>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</si>
  <si>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</si>
  <si>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</si>
  <si>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</si>
  <si>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</si>
  <si>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</si>
  <si>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</si>
  <si>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</si>
  <si>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</si>
  <si>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</si>
  <si>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</si>
  <si>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</si>
  <si>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</si>
  <si>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</si>
  <si>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</si>
  <si>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</si>
  <si>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</si>
  <si>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</si>
  <si>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</si>
  <si>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</si>
  <si>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</si>
  <si>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</si>
  <si>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</si>
  <si>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</si>
  <si>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</si>
  <si>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</si>
  <si>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</si>
  <si>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</si>
  <si>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</si>
  <si>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</si>
  <si>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</si>
  <si>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</si>
  <si>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</si>
  <si>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</si>
  <si>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</si>
  <si>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</si>
  <si>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</si>
  <si>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</si>
  <si>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</si>
  <si>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</si>
  <si>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</si>
  <si>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</si>
  <si>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</si>
  <si>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</si>
  <si>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</si>
  <si>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</si>
  <si>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</si>
  <si>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</si>
  <si>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</si>
  <si>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</si>
  <si>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</si>
  <si>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</si>
  <si>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</si>
  <si>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</si>
  <si>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</si>
  <si>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</si>
  <si>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</si>
  <si>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</si>
  <si>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</si>
  <si>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</si>
  <si>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</si>
  <si>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</si>
  <si>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</si>
  <si>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</si>
  <si>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</si>
  <si>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</si>
  <si>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</si>
  <si>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</si>
  <si>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</si>
  <si>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</si>
  <si>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</si>
  <si>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</si>
  <si>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</si>
  <si>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</si>
  <si>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</si>
  <si>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</si>
  <si>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</si>
  <si>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</si>
  <si>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</si>
  <si>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</si>
  <si>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</si>
  <si>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</si>
  <si>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</si>
  <si>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</si>
  <si>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</si>
  <si>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</si>
  <si>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</si>
  <si>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</si>
  <si>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</si>
  <si>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</si>
  <si>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</si>
  <si>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</si>
  <si>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</si>
  <si>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</si>
  <si>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</si>
  <si>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</si>
  <si>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</si>
  <si>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</si>
  <si>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</si>
  <si>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</si>
  <si>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</si>
  <si>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</si>
  <si>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</si>
  <si>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</si>
  <si>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</si>
  <si>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</si>
  <si>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</si>
  <si>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</si>
  <si>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</si>
  <si>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</si>
  <si>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</si>
  <si>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</si>
  <si>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</si>
  <si>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</si>
  <si>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</si>
  <si>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</si>
  <si>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</si>
  <si>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</si>
  <si>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</si>
  <si>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</si>
  <si>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</si>
  <si>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</si>
  <si>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</si>
  <si>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</si>
  <si>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</si>
  <si>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</si>
  <si>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</si>
  <si>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</si>
  <si>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</si>
  <si>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</si>
  <si>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</si>
  <si>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</si>
  <si>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</si>
  <si>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</si>
  <si>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</si>
  <si>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</si>
  <si>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</si>
  <si>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</si>
  <si>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</si>
  <si>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</si>
  <si>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</si>
  <si>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</si>
  <si>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</si>
  <si>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</si>
  <si>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</si>
  <si>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</si>
  <si>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</si>
  <si>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</si>
  <si>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</si>
  <si>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</si>
  <si>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</si>
  <si>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</si>
  <si>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</si>
  <si>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</si>
  <si>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</si>
  <si>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</si>
  <si>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</si>
  <si>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</si>
  <si>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</si>
  <si>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</si>
  <si>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</si>
  <si>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</si>
  <si>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</si>
  <si>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</si>
  <si>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</si>
  <si>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</si>
  <si>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</si>
  <si>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</si>
  <si>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</si>
  <si>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</si>
  <si>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</si>
  <si>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</si>
  <si>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</si>
  <si>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</si>
  <si>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</si>
  <si>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</si>
  <si>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</si>
  <si>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</si>
  <si>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</si>
  <si>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</si>
  <si>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</si>
  <si>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</si>
  <si>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</si>
  <si>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</si>
  <si>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</si>
  <si>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</si>
  <si>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</si>
  <si>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</si>
  <si>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</si>
  <si>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</si>
  <si>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</si>
  <si>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</si>
  <si>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</si>
  <si>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</si>
  <si>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</si>
  <si>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</si>
  <si>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</si>
  <si>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</si>
  <si>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</si>
  <si>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</si>
  <si>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</si>
  <si>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</si>
  <si>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</si>
  <si>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</si>
  <si>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</si>
  <si>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</si>
  <si>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</si>
  <si>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</si>
  <si>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</si>
  <si>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</si>
  <si>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</si>
  <si>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</si>
  <si>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</si>
  <si>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</si>
  <si>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</si>
  <si>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</si>
  <si>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</si>
  <si>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</si>
  <si>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</si>
  <si>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</si>
  <si>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</si>
  <si>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</si>
  <si>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</si>
  <si>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</si>
  <si>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</si>
  <si>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</si>
  <si>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</si>
  <si>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</si>
  <si>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</si>
  <si>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</si>
  <si>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</si>
  <si>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</si>
  <si>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</si>
  <si>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</si>
  <si>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</si>
  <si>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</si>
  <si>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</si>
  <si>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</si>
  <si>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</si>
  <si>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</si>
  <si>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</si>
  <si>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</si>
  <si>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</si>
  <si>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</si>
  <si>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</si>
  <si>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</si>
  <si>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</si>
  <si>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</si>
  <si>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</si>
  <si>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</si>
  <si>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</si>
  <si>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</si>
  <si>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</si>
  <si>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</si>
  <si>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</si>
  <si>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</si>
  <si>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</si>
  <si>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</si>
  <si>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</si>
  <si>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</si>
  <si>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</si>
  <si>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</si>
  <si>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</si>
  <si>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</si>
  <si>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</si>
  <si>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</si>
  <si>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</si>
  <si>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</si>
  <si>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</si>
  <si>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</si>
  <si>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</si>
  <si>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</si>
  <si>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</si>
  <si>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</si>
  <si>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</si>
  <si>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</si>
  <si>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</si>
  <si>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</si>
  <si>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</si>
  <si>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</si>
  <si>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</si>
  <si>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</si>
  <si>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</si>
  <si>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</si>
  <si>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</si>
  <si>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</si>
  <si>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</si>
  <si>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</si>
  <si>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</si>
  <si>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</si>
  <si>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</si>
  <si>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</si>
  <si>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</si>
  <si>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</si>
  <si>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</si>
  <si>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</si>
  <si>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</si>
  <si>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</si>
  <si>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</si>
  <si>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</si>
  <si>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</si>
  <si>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</si>
  <si>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</si>
  <si>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</si>
  <si>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</si>
  <si>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</si>
  <si>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</si>
  <si>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</si>
  <si>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</si>
  <si>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</si>
  <si>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</si>
  <si>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</si>
  <si>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</si>
  <si>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</si>
  <si>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</si>
  <si>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</si>
  <si>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</si>
  <si>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</si>
  <si>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</si>
  <si>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</si>
  <si>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</si>
  <si>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</si>
  <si>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</si>
  <si>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</si>
  <si>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</si>
  <si>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</si>
  <si>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</si>
  <si>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</si>
  <si>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</si>
  <si>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</si>
  <si>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</si>
  <si>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</si>
  <si>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</si>
  <si>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</si>
  <si>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</si>
  <si>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</si>
  <si>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</si>
  <si>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</si>
  <si>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</si>
  <si>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</si>
  <si>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</si>
  <si>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</si>
  <si>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</si>
  <si>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</si>
  <si>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</si>
  <si>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</si>
  <si>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</si>
  <si>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</si>
  <si>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</si>
  <si>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</si>
  <si>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</si>
  <si>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</si>
  <si>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</si>
  <si>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</si>
  <si>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</si>
  <si>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</si>
  <si>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</si>
  <si>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</si>
  <si>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</si>
  <si>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</si>
  <si>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</si>
  <si>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</si>
  <si>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</si>
  <si>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</si>
  <si>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</si>
  <si>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</si>
  <si>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</si>
  <si>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</si>
  <si>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</si>
  <si>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</si>
  <si>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</si>
  <si>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</si>
  <si>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</si>
  <si>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</si>
  <si>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</si>
  <si>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</si>
  <si>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</si>
  <si>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</si>
  <si>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</si>
  <si>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</si>
  <si>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</si>
  <si>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</si>
  <si>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</si>
  <si>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</si>
  <si>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</si>
  <si>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</si>
  <si>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</si>
  <si>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</si>
  <si>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</si>
  <si>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</si>
  <si>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</si>
  <si>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</si>
  <si>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</si>
  <si>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</si>
  <si>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</si>
  <si>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</si>
  <si>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</si>
  <si>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</si>
  <si>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</si>
  <si>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</si>
  <si>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</si>
  <si>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</si>
  <si>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</si>
  <si>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</si>
  <si>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</si>
  <si>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</si>
  <si>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</si>
  <si>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</si>
  <si>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</si>
  <si>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</si>
  <si>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</si>
  <si>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</si>
  <si>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</si>
  <si>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</si>
  <si>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</si>
  <si>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</si>
  <si>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</si>
  <si>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</si>
  <si>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</si>
  <si>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</si>
  <si>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</si>
  <si>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</si>
  <si>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</si>
  <si>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</si>
  <si>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</si>
  <si>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</si>
  <si>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</si>
  <si>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</si>
  <si>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</si>
  <si>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</si>
  <si>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</si>
  <si>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</si>
  <si>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</si>
  <si>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</si>
  <si>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</si>
  <si>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</si>
  <si>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</si>
  <si>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</si>
  <si>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</si>
  <si>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</si>
  <si>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</si>
  <si>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</si>
  <si>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</si>
  <si>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</si>
  <si>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</si>
  <si>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</si>
  <si>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</si>
  <si>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</si>
  <si>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</si>
  <si>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</si>
  <si>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</si>
  <si>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</si>
  <si>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</si>
  <si>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</si>
  <si>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</si>
  <si>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</si>
  <si>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</si>
  <si>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</si>
  <si>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</si>
  <si>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</si>
  <si>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</si>
  <si>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</si>
  <si>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</si>
  <si>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</si>
  <si>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</si>
  <si>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</si>
  <si>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</si>
  <si>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</si>
  <si>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</si>
  <si>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</si>
  <si>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</si>
  <si>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</si>
  <si>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</si>
  <si>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</si>
  <si>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</si>
  <si>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</si>
  <si>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</si>
  <si>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</si>
  <si>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</si>
  <si>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</si>
  <si>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</si>
  <si>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</si>
  <si>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</si>
  <si>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</si>
  <si>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</si>
  <si>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</si>
  <si>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</si>
  <si>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</si>
  <si>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</si>
  <si>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</si>
  <si>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</si>
  <si>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</si>
  <si>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</si>
  <si>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</si>
  <si>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</si>
  <si>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</si>
  <si>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</si>
  <si>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</si>
  <si>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</si>
  <si>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</si>
  <si>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</si>
  <si>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</si>
  <si>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</si>
  <si>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</si>
  <si>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</si>
  <si>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</si>
  <si>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</si>
  <si>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</si>
  <si>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</si>
  <si>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</si>
  <si>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</si>
  <si>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</si>
  <si>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</si>
  <si>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</si>
  <si>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</si>
  <si>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</si>
  <si>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</si>
  <si>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</si>
  <si>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</si>
  <si>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</si>
  <si>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</si>
  <si>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</si>
  <si>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</si>
  <si>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</si>
  <si>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</si>
  <si>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</si>
  <si>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</si>
  <si>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</si>
  <si>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</si>
  <si>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</si>
  <si>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</si>
  <si>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</si>
  <si>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</si>
  <si>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</si>
  <si>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</si>
  <si>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</si>
  <si>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</si>
  <si>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</si>
  <si>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</si>
  <si>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</si>
  <si>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</si>
  <si>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</si>
  <si>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</si>
  <si>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</si>
  <si>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</si>
  <si>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</si>
  <si>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</si>
  <si>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</si>
  <si>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</si>
  <si>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</si>
  <si>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</si>
  <si>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</si>
  <si>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</si>
  <si>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</si>
  <si>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</si>
  <si>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</si>
  <si>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</si>
  <si>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</si>
  <si>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</si>
  <si>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</si>
  <si>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</si>
  <si>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</si>
  <si>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</si>
  <si>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</si>
  <si>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</si>
  <si>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</si>
  <si>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</si>
  <si>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</si>
  <si>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</si>
  <si>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</si>
  <si>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</si>
  <si>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</si>
  <si>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</si>
  <si>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</si>
  <si>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</si>
  <si>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</si>
  <si>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</si>
  <si>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</si>
  <si>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</si>
  <si>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</si>
  <si>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</si>
  <si>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</si>
  <si>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</si>
  <si>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</si>
  <si>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</si>
  <si>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</si>
  <si>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</si>
  <si>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</si>
  <si>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</si>
  <si>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</si>
  <si>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</si>
  <si>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</si>
  <si>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</si>
  <si>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</si>
  <si>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</si>
  <si>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</si>
  <si>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</si>
  <si>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</si>
  <si>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</si>
  <si>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</si>
  <si>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</si>
  <si>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</si>
  <si>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</si>
  <si>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</si>
  <si>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</si>
  <si>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</si>
  <si>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</si>
  <si>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</si>
  <si>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</si>
  <si>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</si>
  <si>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</si>
  <si>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</si>
  <si>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</si>
  <si>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</si>
  <si>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</si>
  <si>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</si>
  <si>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</si>
  <si>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</si>
  <si>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</si>
  <si>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</si>
  <si>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</si>
  <si>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</si>
  <si>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</si>
  <si>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</si>
  <si>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</si>
  <si>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</si>
  <si>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</si>
  <si>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</si>
  <si>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</si>
  <si>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</si>
  <si>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</si>
  <si>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</si>
  <si>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</si>
  <si>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</si>
  <si>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</si>
  <si>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</si>
  <si>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</si>
  <si>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</si>
  <si>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</si>
  <si>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</si>
  <si>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</si>
  <si>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</si>
  <si>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</si>
  <si>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</si>
  <si>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</si>
  <si>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</si>
  <si>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</si>
  <si>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</si>
  <si>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</si>
  <si>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</si>
  <si>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</si>
  <si>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</si>
  <si>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</si>
  <si>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</si>
  <si>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</si>
  <si>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</si>
  <si>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</si>
  <si>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</si>
  <si>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</si>
  <si>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</si>
  <si>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</si>
  <si>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</si>
  <si>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</si>
  <si>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</si>
  <si>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</si>
  <si>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</si>
  <si>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</si>
  <si>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</si>
  <si>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</si>
  <si>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</si>
  <si>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</si>
  <si>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</si>
  <si>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</si>
  <si>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</si>
  <si>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</si>
  <si>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</si>
  <si>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</si>
  <si>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</si>
  <si>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</si>
  <si>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</si>
  <si>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</si>
  <si>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</si>
  <si>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</si>
  <si>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</si>
  <si>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</si>
  <si>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</si>
  <si>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</si>
  <si>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</si>
  <si>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</si>
  <si>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</si>
  <si>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</si>
  <si>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</si>
  <si>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</si>
  <si>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</si>
  <si>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</si>
  <si>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</si>
  <si>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</si>
  <si>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</si>
  <si>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</si>
  <si>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</si>
  <si>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</si>
  <si>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</si>
  <si>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</si>
  <si>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</si>
  <si>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</si>
  <si>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</si>
  <si>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</si>
  <si>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</si>
  <si>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</si>
  <si>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</si>
  <si>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</si>
  <si>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</si>
  <si>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</si>
  <si>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</si>
  <si>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</si>
  <si>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</si>
  <si>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</si>
  <si>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</si>
  <si>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</si>
  <si>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</si>
  <si>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</si>
  <si>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</si>
  <si>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</si>
  <si>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</si>
  <si>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</si>
  <si>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</si>
  <si>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</si>
  <si>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</si>
  <si>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</si>
  <si>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</si>
  <si>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</si>
  <si>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</si>
  <si>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</si>
  <si>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</si>
  <si>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</si>
  <si>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</si>
  <si>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</si>
  <si>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</si>
  <si>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</si>
  <si>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</si>
  <si>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</si>
  <si>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</si>
  <si>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</si>
  <si>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</si>
  <si>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</si>
  <si>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</si>
  <si>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</si>
  <si>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</si>
  <si>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</si>
  <si>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</si>
  <si>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</si>
  <si>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</si>
  <si>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</si>
  <si>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</si>
  <si>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</si>
  <si>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</si>
  <si>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</si>
  <si>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</si>
  <si>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</si>
  <si>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</si>
  <si>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</si>
  <si>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</si>
  <si>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</si>
  <si>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</si>
  <si>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</si>
  <si>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</si>
  <si>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</si>
  <si>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</si>
  <si>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</si>
  <si>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</si>
  <si>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</si>
  <si>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</si>
  <si>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</si>
  <si>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</si>
  <si>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</si>
  <si>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</si>
  <si>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</si>
  <si>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</si>
  <si>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</si>
  <si>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</si>
  <si>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</si>
  <si>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</si>
  <si>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</si>
  <si>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</si>
  <si>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</si>
  <si>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</si>
  <si>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</si>
  <si>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</si>
  <si>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</si>
  <si>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</si>
  <si>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</si>
  <si>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</si>
  <si>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</si>
  <si>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</si>
  <si>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</si>
  <si>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</si>
  <si>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</si>
  <si>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</si>
  <si>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</si>
  <si>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</si>
  <si>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</si>
  <si>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</si>
  <si>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</si>
  <si>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</si>
  <si>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</si>
  <si>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</si>
  <si>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</si>
  <si>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</si>
  <si>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</si>
  <si>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</si>
  <si>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</si>
  <si>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</si>
  <si>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</si>
  <si>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</si>
  <si>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</si>
  <si>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</si>
  <si>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</si>
  <si>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</si>
  <si>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</si>
  <si>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</si>
  <si>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</si>
  <si>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</si>
  <si>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</si>
  <si>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</si>
  <si>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</si>
  <si>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</si>
  <si>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</si>
  <si>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</si>
  <si>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</si>
  <si>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</si>
  <si>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</si>
  <si>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</si>
  <si>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</si>
  <si>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</si>
  <si>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</si>
  <si>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</si>
  <si>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</si>
  <si>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</si>
  <si>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</si>
  <si>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</si>
  <si>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</si>
  <si>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</si>
  <si>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</si>
  <si>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</si>
  <si>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</si>
  <si>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</si>
  <si>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</si>
  <si>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</si>
  <si>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</si>
  <si>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</si>
  <si>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</si>
  <si>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</si>
  <si>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</si>
  <si>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</si>
  <si>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</si>
  <si>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</si>
  <si>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</si>
  <si>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</si>
  <si>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</si>
  <si>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</si>
  <si>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</si>
  <si>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</si>
  <si>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</si>
  <si>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</si>
  <si>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</si>
  <si>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</si>
  <si>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</si>
  <si>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</si>
  <si>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</si>
  <si>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</si>
  <si>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</si>
  <si>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</si>
  <si>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</si>
  <si>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</si>
  <si>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</si>
  <si>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</si>
  <si>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</si>
  <si>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</si>
  <si>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</si>
  <si>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</si>
  <si>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</si>
  <si>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</si>
  <si>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</si>
  <si>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</si>
  <si>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</si>
  <si>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</si>
  <si>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</si>
  <si>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</si>
  <si>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</si>
  <si>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</si>
  <si>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</si>
  <si>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</si>
  <si>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</si>
  <si>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</si>
  <si>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</si>
  <si>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</si>
  <si>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</si>
  <si>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</si>
  <si>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</si>
  <si>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</si>
  <si>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</si>
  <si>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</si>
  <si>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</si>
  <si>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</si>
  <si>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</si>
  <si>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</si>
  <si>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</si>
  <si>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</si>
  <si>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</si>
  <si>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</si>
  <si>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</si>
  <si>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</si>
  <si>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</si>
  <si>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</si>
  <si>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</si>
  <si>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</si>
  <si>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</si>
  <si>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</si>
  <si>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</si>
  <si>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</si>
  <si>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</si>
  <si>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</si>
  <si>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</si>
  <si>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</si>
  <si>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</si>
  <si>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</si>
  <si>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</si>
  <si>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</si>
  <si>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</si>
  <si>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</si>
  <si>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</si>
  <si>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</si>
  <si>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</si>
  <si>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</si>
  <si>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</si>
  <si>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</si>
  <si>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</si>
  <si>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</si>
  <si>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</si>
  <si>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</si>
  <si>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</si>
  <si>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</si>
  <si>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</si>
  <si>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</si>
  <si>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</si>
  <si>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</si>
  <si>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</si>
  <si>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</si>
  <si>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</si>
  <si>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</si>
  <si>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</si>
  <si>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</si>
  <si>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</si>
  <si>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</si>
  <si>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</si>
  <si>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</si>
  <si>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</si>
  <si>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</si>
  <si>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</si>
  <si>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</si>
  <si>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</si>
  <si>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</si>
  <si>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</si>
  <si>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</si>
  <si>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</si>
  <si>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</si>
  <si>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</si>
  <si>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</si>
  <si>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</si>
  <si>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</si>
  <si>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</si>
  <si>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</si>
  <si>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</si>
  <si>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</si>
  <si>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</si>
  <si>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</si>
  <si>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</si>
  <si>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</si>
  <si>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</si>
  <si>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</si>
  <si>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</si>
  <si>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</si>
  <si>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</si>
  <si>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</si>
  <si>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</si>
  <si>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</si>
  <si>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</si>
  <si>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</si>
  <si>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</si>
  <si>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</si>
  <si>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</si>
  <si>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</si>
  <si>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</si>
  <si>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</si>
  <si>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</si>
  <si>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</si>
  <si>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</si>
  <si>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</si>
  <si>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</si>
  <si>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</si>
  <si>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</si>
  <si>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</si>
  <si>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</si>
  <si>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</si>
  <si>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</si>
  <si>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</si>
  <si>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</si>
  <si>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</si>
  <si>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</si>
  <si>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</si>
  <si>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</si>
  <si>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</si>
  <si>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</si>
  <si>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</si>
  <si>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</si>
  <si>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</si>
  <si>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</si>
  <si>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</si>
  <si>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</si>
  <si>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</si>
  <si>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</si>
  <si>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</si>
  <si>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</si>
  <si>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</si>
  <si>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</si>
  <si>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</si>
  <si>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</si>
  <si>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</si>
  <si>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</si>
  <si>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</si>
  <si>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</si>
  <si>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</si>
  <si>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</si>
  <si>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</si>
  <si>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</si>
  <si>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</si>
  <si>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</si>
  <si>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</si>
  <si>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</si>
  <si>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</si>
  <si>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</si>
  <si>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</si>
  <si>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</si>
  <si>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</si>
  <si>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</si>
  <si>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</si>
  <si>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</si>
  <si>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</si>
  <si>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</si>
  <si>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</si>
  <si>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</si>
  <si>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</si>
  <si>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</si>
  <si>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</si>
  <si>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</si>
  <si>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</si>
  <si>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</si>
  <si>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</si>
  <si>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</si>
  <si>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</si>
  <si>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</si>
  <si>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</si>
  <si>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</si>
  <si>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</si>
  <si>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</si>
  <si>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</si>
  <si>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</si>
  <si>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</si>
  <si>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</si>
  <si>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</si>
  <si>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</si>
  <si>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</si>
  <si>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</si>
  <si>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</si>
  <si>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</si>
  <si>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</si>
  <si>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</si>
  <si>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</si>
  <si>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</si>
  <si>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</si>
  <si>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</si>
  <si>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</si>
  <si>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</si>
  <si>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</si>
  <si>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</si>
  <si>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</si>
  <si>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</si>
  <si>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</si>
  <si>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</si>
  <si>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</si>
  <si>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</si>
  <si>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</si>
  <si>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</si>
  <si>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</si>
  <si>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</si>
  <si>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</si>
  <si>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</si>
  <si>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</si>
  <si>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</si>
  <si>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</si>
  <si>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</si>
  <si>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</si>
  <si>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</si>
  <si>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</si>
  <si>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</si>
  <si>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</si>
  <si>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</si>
  <si>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</si>
  <si>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</si>
  <si>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</si>
  <si>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</si>
  <si>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</si>
  <si>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</si>
  <si>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</si>
  <si>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</si>
  <si>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</si>
  <si>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</si>
  <si>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</si>
  <si>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</si>
  <si>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</si>
  <si>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</si>
  <si>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</si>
  <si>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</si>
  <si>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</si>
  <si>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</si>
  <si>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</si>
  <si>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</si>
  <si>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</si>
  <si>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</si>
  <si>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</si>
  <si>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</si>
  <si>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</si>
  <si>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</si>
  <si>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</si>
  <si>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</si>
  <si>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</si>
  <si>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</si>
  <si>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</si>
  <si>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</si>
  <si>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</si>
  <si>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</si>
  <si>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</si>
  <si>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</si>
  <si>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</si>
  <si>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</si>
  <si>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</si>
  <si>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</si>
  <si>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</si>
  <si>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</si>
  <si>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</si>
  <si>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</si>
  <si>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</si>
  <si>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</si>
  <si>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</si>
  <si>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</si>
  <si>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</si>
  <si>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</si>
  <si>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</si>
  <si>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</si>
  <si>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</si>
  <si>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</si>
  <si>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</si>
  <si>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</si>
  <si>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</si>
  <si>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</si>
  <si>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</si>
  <si>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</si>
  <si>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</si>
  <si>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</si>
  <si>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</si>
  <si>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</si>
  <si>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</si>
  <si>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</si>
  <si>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</si>
  <si>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</si>
  <si>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</si>
  <si>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</si>
  <si>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</si>
  <si>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</si>
  <si>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</si>
  <si>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</si>
  <si>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</si>
  <si>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</si>
  <si>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</si>
  <si>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</si>
  <si>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</si>
  <si>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</si>
  <si>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</si>
  <si>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</si>
  <si>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</si>
  <si>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</si>
  <si>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</si>
  <si>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</si>
  <si>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</si>
  <si>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</si>
  <si>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</si>
  <si>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</si>
  <si>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</si>
  <si>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</si>
  <si>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</si>
  <si>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</si>
  <si>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</si>
  <si>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</si>
  <si>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</si>
  <si>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</si>
  <si>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</si>
  <si>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</si>
  <si>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</si>
  <si>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</si>
  <si>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</si>
  <si>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</si>
  <si>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</si>
  <si>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</si>
  <si>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</si>
  <si>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</si>
  <si>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</si>
  <si>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</si>
  <si>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</si>
  <si>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</si>
  <si>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</si>
  <si>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</si>
  <si>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</si>
  <si>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</si>
  <si>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</si>
  <si>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</si>
  <si>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</si>
  <si>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</si>
  <si>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</si>
  <si>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</si>
  <si>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</si>
  <si>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</si>
  <si>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</si>
  <si>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</si>
  <si>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</si>
  <si>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</si>
  <si>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</si>
  <si>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</si>
  <si>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</si>
  <si>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</si>
  <si>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</si>
  <si>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</si>
  <si>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</si>
  <si>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</si>
  <si>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</si>
  <si>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</si>
  <si>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</si>
  <si>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</si>
  <si>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</si>
  <si>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</si>
  <si>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</si>
  <si>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</si>
  <si>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</si>
  <si>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</si>
  <si>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</si>
  <si>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</si>
  <si>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</si>
  <si>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</si>
  <si>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</si>
  <si>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</si>
  <si>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</si>
  <si>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</si>
  <si>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</si>
  <si>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</si>
  <si>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</si>
  <si>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</si>
  <si>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</si>
  <si>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</si>
  <si>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</si>
  <si>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</si>
  <si>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</si>
  <si>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</si>
  <si>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</si>
  <si>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</si>
  <si>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</si>
  <si>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</si>
  <si>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</si>
  <si>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</si>
  <si>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</si>
  <si>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</si>
  <si>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</si>
  <si>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</si>
  <si>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</si>
  <si>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</si>
  <si>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</si>
  <si>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</si>
  <si>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</si>
  <si>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</si>
  <si>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</si>
  <si>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</si>
  <si>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</si>
  <si>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</si>
  <si>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</si>
  <si>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</si>
  <si>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</si>
  <si>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</si>
  <si>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</si>
  <si>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</si>
  <si>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</si>
  <si>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</si>
  <si>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</si>
  <si>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</si>
  <si>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</si>
  <si>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</si>
  <si>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</si>
  <si>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</si>
  <si>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</si>
  <si>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</si>
  <si>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</si>
  <si>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</si>
  <si>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</si>
  <si>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</si>
  <si>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</si>
  <si>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</si>
  <si>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</si>
  <si>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</si>
  <si>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</si>
  <si>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</si>
  <si>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</si>
  <si>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</si>
  <si>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</si>
  <si>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</si>
  <si>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</si>
  <si>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</si>
  <si>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</si>
  <si>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</si>
  <si>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</si>
  <si>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</si>
  <si>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</si>
  <si>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</si>
  <si>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</si>
  <si>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</si>
  <si>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</si>
  <si>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</si>
  <si>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</si>
  <si>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</si>
  <si>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</si>
  <si>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</si>
  <si>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</si>
  <si>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</si>
  <si>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</si>
  <si>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</si>
  <si>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</si>
  <si>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</si>
  <si>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</si>
  <si>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</si>
  <si>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</si>
  <si>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</si>
  <si>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</si>
  <si>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</si>
  <si>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</si>
  <si>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</si>
  <si>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</si>
  <si>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</si>
  <si>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</si>
  <si>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</si>
  <si>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</si>
  <si>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</si>
  <si>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</si>
  <si>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</si>
  <si>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</si>
  <si>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</si>
  <si>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</si>
  <si>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</si>
  <si>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</si>
  <si>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</si>
  <si>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</si>
  <si>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</si>
  <si>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</si>
  <si>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</si>
  <si>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</si>
  <si>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</si>
  <si>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</si>
  <si>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</si>
  <si>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</si>
  <si>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</si>
  <si>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</si>
  <si>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</si>
  <si>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</si>
  <si>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</si>
  <si>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</si>
  <si>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</si>
  <si>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</si>
  <si>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</si>
  <si>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</si>
  <si>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</si>
  <si>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</si>
  <si>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</si>
  <si>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</si>
  <si>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</si>
  <si>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</si>
  <si>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</si>
  <si>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</si>
  <si>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</si>
  <si>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</si>
  <si>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</si>
  <si>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</si>
  <si>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</si>
  <si>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</si>
  <si>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</si>
  <si>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</si>
  <si>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</si>
  <si>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</si>
  <si>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</si>
  <si>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</si>
  <si>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</si>
  <si>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</si>
  <si>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</si>
  <si>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</si>
  <si>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</si>
  <si>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</si>
  <si>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</si>
  <si>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</si>
  <si>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</si>
  <si>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</si>
  <si>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</si>
  <si>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</si>
  <si>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</si>
  <si>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</si>
  <si>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</si>
  <si>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</si>
  <si>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</si>
  <si>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</si>
  <si>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</si>
  <si>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</si>
  <si>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</si>
  <si>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</si>
  <si>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</si>
  <si>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</si>
  <si>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</si>
  <si>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</si>
  <si>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</si>
  <si>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</si>
  <si>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</si>
  <si>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</si>
  <si>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</si>
  <si>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</si>
  <si>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</si>
  <si>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</si>
  <si>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</si>
  <si>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</si>
  <si>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</si>
  <si>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</si>
  <si>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</si>
  <si>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</si>
  <si>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</si>
  <si>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</si>
  <si>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</si>
  <si>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</si>
  <si>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</si>
  <si>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</si>
  <si>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</si>
  <si>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</si>
  <si>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</si>
  <si>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</si>
  <si>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</si>
  <si>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</si>
  <si>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</si>
  <si>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</si>
  <si>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</si>
  <si>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</si>
  <si>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</si>
  <si>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</si>
  <si>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</si>
  <si>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</si>
  <si>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</si>
  <si>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</si>
  <si>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</si>
  <si>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</si>
  <si>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</si>
  <si>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</si>
  <si>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</si>
  <si>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</si>
  <si>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</si>
  <si>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</si>
  <si>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</si>
  <si>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</si>
  <si>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</si>
  <si>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</si>
  <si>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</si>
  <si>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</si>
  <si>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</si>
  <si>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</si>
  <si>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</si>
  <si>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</si>
  <si>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</si>
  <si>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</si>
  <si>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</si>
  <si>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</si>
  <si>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</si>
  <si>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</si>
  <si>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</si>
  <si>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</si>
  <si>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</si>
  <si>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</si>
  <si>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</si>
  <si>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</si>
  <si>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</si>
  <si>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</si>
  <si>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</si>
  <si>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</si>
  <si>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</si>
  <si>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</si>
  <si>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</si>
  <si>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</si>
  <si>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</si>
  <si>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</si>
  <si>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</si>
  <si>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</si>
  <si>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</si>
  <si>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</si>
  <si>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</si>
  <si>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</si>
  <si>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</si>
  <si>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</si>
  <si>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</si>
  <si>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</si>
  <si>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</si>
  <si>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</si>
  <si>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</si>
  <si>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</si>
  <si>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</si>
  <si>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</si>
  <si>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</si>
  <si>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</si>
  <si>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</si>
  <si>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</si>
  <si>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</si>
  <si>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</si>
  <si>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</si>
  <si>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</si>
  <si>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</si>
  <si>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</si>
  <si>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</si>
  <si>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</si>
  <si>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</si>
  <si>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</si>
  <si>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</si>
  <si>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</si>
  <si>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</si>
  <si>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</si>
  <si>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</si>
  <si>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</si>
  <si>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</si>
  <si>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</si>
  <si>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</si>
  <si>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</si>
  <si>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</si>
  <si>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</si>
  <si>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</si>
  <si>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</si>
  <si>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</si>
  <si>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</si>
  <si>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</si>
  <si>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</si>
  <si>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</si>
  <si>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</si>
  <si>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</si>
  <si>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</si>
  <si>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</si>
  <si>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</si>
  <si>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</si>
  <si>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</si>
  <si>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</si>
  <si>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</si>
  <si>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</si>
  <si>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</si>
  <si>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</si>
  <si>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</si>
  <si>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</si>
  <si>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</si>
  <si>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</si>
  <si>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</si>
  <si>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</si>
  <si>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</si>
  <si>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</si>
  <si>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</si>
  <si>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</si>
  <si>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</si>
  <si>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</si>
  <si>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</si>
  <si>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</si>
  <si>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</si>
  <si>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</si>
  <si>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</si>
  <si>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</si>
  <si>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</si>
  <si>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</si>
  <si>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</si>
  <si>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</si>
  <si>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</si>
  <si>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</si>
  <si>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</si>
  <si>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</si>
  <si>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</si>
  <si>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</si>
  <si>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</si>
  <si>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</si>
  <si>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</si>
  <si>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</si>
  <si>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</si>
  <si>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</si>
  <si>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</si>
  <si>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</si>
  <si>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</si>
  <si>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</si>
  <si>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</si>
  <si>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</si>
  <si>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</si>
  <si>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</si>
  <si>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</si>
  <si>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</si>
  <si>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</si>
  <si>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</si>
  <si>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</si>
  <si>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</si>
  <si>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</si>
  <si>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</si>
  <si>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</si>
  <si>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</si>
  <si>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</si>
  <si>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</si>
  <si>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</si>
  <si>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</si>
  <si>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</si>
  <si>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</si>
  <si>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</si>
  <si>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</si>
  <si>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</si>
  <si>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</si>
  <si>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</si>
  <si>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</si>
  <si>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</si>
  <si>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</si>
  <si>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</si>
  <si>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</si>
  <si>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</si>
  <si>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</si>
  <si>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</si>
  <si>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</si>
  <si>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</si>
  <si>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</si>
  <si>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</si>
  <si>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</si>
  <si>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</si>
  <si>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</si>
  <si>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</si>
  <si>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</si>
  <si>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</si>
  <si>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</si>
  <si>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</si>
  <si>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</si>
  <si>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</si>
  <si>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</si>
  <si>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</si>
  <si>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</si>
  <si>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</si>
  <si>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</si>
  <si>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</si>
  <si>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</si>
  <si>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</si>
  <si>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</si>
  <si>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</si>
  <si>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</si>
  <si>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</si>
  <si>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</si>
  <si>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</si>
  <si>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</si>
  <si>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</si>
  <si>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</si>
  <si>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</si>
  <si>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</si>
  <si>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</si>
  <si>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</si>
  <si>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</si>
  <si>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</si>
  <si>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</si>
  <si>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</si>
  <si>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</si>
  <si>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</si>
  <si>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</si>
  <si>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</si>
  <si>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</si>
  <si>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</si>
  <si>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</si>
  <si>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</si>
  <si>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</si>
  <si>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</si>
  <si>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</si>
  <si>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</si>
  <si>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</si>
  <si>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</si>
  <si>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</si>
  <si>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</si>
  <si>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</si>
  <si>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</si>
  <si>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</si>
  <si>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</si>
  <si>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</si>
  <si>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</si>
  <si>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</si>
  <si>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</si>
  <si>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</si>
  <si>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</si>
  <si>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</si>
  <si>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</si>
  <si>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</si>
  <si>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</si>
  <si>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</si>
  <si>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</si>
  <si>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</si>
  <si>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</si>
  <si>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</si>
  <si>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</si>
  <si>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</si>
  <si>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</si>
  <si>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</si>
  <si>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</si>
  <si>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</si>
  <si>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</si>
  <si>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</si>
  <si>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</si>
  <si>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</si>
  <si>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</si>
  <si>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</si>
  <si>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</si>
  <si>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</si>
  <si>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</si>
  <si>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</si>
  <si>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</si>
  <si>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</si>
  <si>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</si>
  <si>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</si>
  <si>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</si>
  <si>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</si>
  <si>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</si>
  <si>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</si>
  <si>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</si>
  <si>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</si>
  <si>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</si>
  <si>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</si>
  <si>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</si>
  <si>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</si>
  <si>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</si>
  <si>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</si>
  <si>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</si>
  <si>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</si>
  <si>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</si>
  <si>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</si>
  <si>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</si>
  <si>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</si>
  <si>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</si>
  <si>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</si>
  <si>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</si>
  <si>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</si>
  <si>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</si>
  <si>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</si>
  <si>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</si>
  <si>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</si>
  <si>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</si>
  <si>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</si>
  <si>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</si>
  <si>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</si>
  <si>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</si>
  <si>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</si>
  <si>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</si>
  <si>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</si>
  <si>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</si>
  <si>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</si>
  <si>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</si>
  <si>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</si>
  <si>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</si>
  <si>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</si>
  <si>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</si>
  <si>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</si>
  <si>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</si>
  <si>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</si>
  <si>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</si>
  <si>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</si>
  <si>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</si>
  <si>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</si>
  <si>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</si>
  <si>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</si>
  <si>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</si>
  <si>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</si>
  <si>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</si>
  <si>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</si>
  <si>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</si>
  <si>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</si>
  <si>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</si>
  <si>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</si>
  <si>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</si>
  <si>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</si>
  <si>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</si>
  <si>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</si>
  <si>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</si>
  <si>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</si>
  <si>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</si>
  <si>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</si>
  <si>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</si>
  <si>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</si>
  <si>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</si>
  <si>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</si>
  <si>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</si>
  <si>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</si>
  <si>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</si>
  <si>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</si>
  <si>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</si>
  <si>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</si>
  <si>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</si>
  <si>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</si>
  <si>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</si>
  <si>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</si>
  <si>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</si>
  <si>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</si>
  <si>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</si>
  <si>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</si>
  <si>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</si>
  <si>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</si>
  <si>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</si>
  <si>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</si>
  <si>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</si>
  <si>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</si>
  <si>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</si>
  <si>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</si>
  <si>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</si>
  <si>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</si>
  <si>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</si>
  <si>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</si>
  <si>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</si>
  <si>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</si>
  <si>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</si>
  <si>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</si>
  <si>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</si>
  <si>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</si>
  <si>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</si>
  <si>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</si>
  <si>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</si>
  <si>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</si>
  <si>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</si>
  <si>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</si>
  <si>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</si>
  <si>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</si>
  <si>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</si>
  <si>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</si>
  <si>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</si>
  <si>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</si>
  <si>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</si>
  <si>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</si>
  <si>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</si>
  <si>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</si>
  <si>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</si>
  <si>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</si>
  <si>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</si>
  <si>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</si>
  <si>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</si>
  <si>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</si>
  <si>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</si>
  <si>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</si>
  <si>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</si>
  <si>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</si>
  <si>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</si>
  <si>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</si>
  <si>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</si>
  <si>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</si>
  <si>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</si>
  <si>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</si>
  <si>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</si>
  <si>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</si>
  <si>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</si>
  <si>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</si>
  <si>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</si>
  <si>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</si>
  <si>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</si>
  <si>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</si>
  <si>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</si>
  <si>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</si>
  <si>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</si>
  <si>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</si>
  <si>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</si>
  <si>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</si>
  <si>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</si>
  <si>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</si>
  <si>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</si>
  <si>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</si>
  <si>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</si>
  <si>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</si>
  <si>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</si>
  <si>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</si>
  <si>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</si>
  <si>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</si>
  <si>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</si>
  <si>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</si>
  <si>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</si>
  <si>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</si>
  <si>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</si>
  <si>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</si>
  <si>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</si>
  <si>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</si>
  <si>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</si>
  <si>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</si>
  <si>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</si>
  <si>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</si>
  <si>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</si>
  <si>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</si>
  <si>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</si>
  <si>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</si>
  <si>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</si>
  <si>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</si>
  <si>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</si>
  <si>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</si>
  <si>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</si>
  <si>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</si>
  <si>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</si>
  <si>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</si>
  <si>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</si>
  <si>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</si>
  <si>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</si>
  <si>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</si>
  <si>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</si>
  <si>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</si>
  <si>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</si>
  <si>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</si>
  <si>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</si>
  <si>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</si>
  <si>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</si>
  <si>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</si>
  <si>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</si>
  <si>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</si>
  <si>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</si>
  <si>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</si>
  <si>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</si>
  <si>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</si>
  <si>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</si>
  <si>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</si>
  <si>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</si>
  <si>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</si>
  <si>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</si>
  <si>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</si>
  <si>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</si>
  <si>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</si>
  <si>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</si>
  <si>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</si>
  <si>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</si>
  <si>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</si>
  <si>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</si>
  <si>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</si>
  <si>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</si>
  <si>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</si>
  <si>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</si>
  <si>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</si>
  <si>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</si>
  <si>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</si>
  <si>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</si>
  <si>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</si>
  <si>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</si>
  <si>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</si>
  <si>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</si>
  <si>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</si>
  <si>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</si>
  <si>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</si>
  <si>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</si>
  <si>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</si>
  <si>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</si>
  <si>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</si>
  <si>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</si>
  <si>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</si>
  <si>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</si>
  <si>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</si>
  <si>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</si>
  <si>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</si>
  <si>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</si>
  <si>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</si>
  <si>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</si>
  <si>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</si>
  <si>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</si>
  <si>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</si>
  <si>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</si>
  <si>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</si>
  <si>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</si>
  <si>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</si>
  <si>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</si>
  <si>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</si>
  <si>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</si>
  <si>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</si>
  <si>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</si>
  <si>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</si>
  <si>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</si>
  <si>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</si>
  <si>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</si>
  <si>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</si>
  <si>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</si>
  <si>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</si>
  <si>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</si>
  <si>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</si>
  <si>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</si>
  <si>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</si>
  <si>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</si>
  <si>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</si>
  <si>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</si>
  <si>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</si>
  <si>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</si>
  <si>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</si>
  <si>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</si>
  <si>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</si>
  <si>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</si>
  <si>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</si>
  <si>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</si>
  <si>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</si>
  <si>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</si>
  <si>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</si>
  <si>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</si>
  <si>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</si>
  <si>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</si>
  <si>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</si>
  <si>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</si>
  <si>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</si>
  <si>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</si>
  <si>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</si>
  <si>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</si>
  <si>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</si>
  <si>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</si>
  <si>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</si>
  <si>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</si>
  <si>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</si>
  <si>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</si>
  <si>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</si>
  <si>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</si>
  <si>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</si>
  <si>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</si>
  <si>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</si>
  <si>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</si>
  <si>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</si>
  <si>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</si>
  <si>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</si>
  <si>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</si>
  <si>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</si>
  <si>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</si>
  <si>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</si>
  <si>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</si>
  <si>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</si>
  <si>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</si>
  <si>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</si>
  <si>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</si>
  <si>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</si>
  <si>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</si>
  <si>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</si>
  <si>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</si>
  <si>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</si>
  <si>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</si>
  <si>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</si>
  <si>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</si>
  <si>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</si>
  <si>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</si>
  <si>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</si>
  <si>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</si>
  <si>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</si>
  <si>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</si>
  <si>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</si>
  <si>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</si>
  <si>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</si>
  <si>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</si>
  <si>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</si>
  <si>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</si>
  <si>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</si>
  <si>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</si>
  <si>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</si>
  <si>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</si>
  <si>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</si>
  <si>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</si>
  <si>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</si>
  <si>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</si>
  <si>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</si>
  <si>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</si>
  <si>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</si>
  <si>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</si>
  <si>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</si>
  <si>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</si>
  <si>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</si>
  <si>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</si>
  <si>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</si>
  <si>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</si>
  <si>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</si>
  <si>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</si>
  <si>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</si>
  <si>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</si>
  <si>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</si>
  <si>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</si>
  <si>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</si>
  <si>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</si>
  <si>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</si>
  <si>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</si>
  <si>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</si>
  <si>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</si>
  <si>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</si>
  <si>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</si>
  <si>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</si>
  <si>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</si>
  <si>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</si>
  <si>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</si>
  <si>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</si>
  <si>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</si>
  <si>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</si>
  <si>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</si>
  <si>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</si>
  <si>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</si>
  <si>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</si>
  <si>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</si>
  <si>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</si>
  <si>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</si>
  <si>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</si>
  <si>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</si>
  <si>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</si>
  <si>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</si>
  <si>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</si>
  <si>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</si>
  <si>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</si>
  <si>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</si>
  <si>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</si>
  <si>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</si>
  <si>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</si>
  <si>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</si>
  <si>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</si>
  <si>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</si>
  <si>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</si>
  <si>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</si>
  <si>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</si>
  <si>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</si>
  <si>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</si>
  <si>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</si>
  <si>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</si>
  <si>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</si>
  <si>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</si>
  <si>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</si>
  <si>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</si>
  <si>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</si>
  <si>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</si>
  <si>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</si>
  <si>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</si>
  <si>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</si>
  <si>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</si>
  <si>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</si>
  <si>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</si>
  <si>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</si>
  <si>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</si>
  <si>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</si>
  <si>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</si>
  <si>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</si>
  <si>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</si>
  <si>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</si>
  <si>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</si>
  <si>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</si>
  <si>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</si>
  <si>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</si>
  <si>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</si>
  <si>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</si>
  <si>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</si>
  <si>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</si>
  <si>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</si>
  <si>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</si>
  <si>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</si>
  <si>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</si>
  <si>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</si>
  <si>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</si>
  <si>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</si>
  <si>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</si>
  <si>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</si>
  <si>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</si>
  <si>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</si>
  <si>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</si>
  <si>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</si>
  <si>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</si>
  <si>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</si>
  <si>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</si>
  <si>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</si>
  <si>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</si>
  <si>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</si>
  <si>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</si>
  <si>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</si>
  <si>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</si>
  <si>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</si>
  <si>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</si>
  <si>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</si>
  <si>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</si>
  <si>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</si>
  <si>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</si>
  <si>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</si>
  <si>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</si>
  <si>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</si>
  <si>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</si>
  <si>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</si>
  <si>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</si>
  <si>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</si>
  <si>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</si>
  <si>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</si>
  <si>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</si>
  <si>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</si>
  <si>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</si>
  <si>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</si>
  <si>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</si>
  <si>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</si>
  <si>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</si>
  <si>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</si>
  <si>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</si>
  <si>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</si>
  <si>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</si>
  <si>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</si>
  <si>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</si>
  <si>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</si>
  <si>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</si>
  <si>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</si>
  <si>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</si>
  <si>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</si>
  <si>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</si>
  <si>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</si>
  <si>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</si>
  <si>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</si>
  <si>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</si>
  <si>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</si>
  <si>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</si>
  <si>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</si>
  <si>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</si>
  <si>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</si>
  <si>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</si>
  <si>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</si>
  <si>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</si>
  <si>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</si>
  <si>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</si>
  <si>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</si>
  <si>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</si>
  <si>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</si>
  <si>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</si>
  <si>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</si>
  <si>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</si>
  <si>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</si>
  <si>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</si>
  <si>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</si>
  <si>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</si>
  <si>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</si>
  <si>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</si>
  <si>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</si>
  <si>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</si>
  <si>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</si>
  <si>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</si>
  <si>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</si>
  <si>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</si>
  <si>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</si>
  <si>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</si>
  <si>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</si>
  <si>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</si>
  <si>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</si>
  <si>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</si>
  <si>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</si>
  <si>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</si>
  <si>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</si>
  <si>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</si>
  <si>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</si>
  <si>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</si>
  <si>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</si>
  <si>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</si>
  <si>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</si>
  <si>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</si>
  <si>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</si>
  <si>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</si>
  <si>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</si>
  <si>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</si>
  <si>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</si>
  <si>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</si>
  <si>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</si>
  <si>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</si>
  <si>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</si>
  <si>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</si>
  <si>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</si>
  <si>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</si>
  <si>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</si>
  <si>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</si>
  <si>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</si>
  <si>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</si>
  <si>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</si>
  <si>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</si>
  <si>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</si>
  <si>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</si>
  <si>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</si>
  <si>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</si>
  <si>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</si>
  <si>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</si>
  <si>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</si>
  <si>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</si>
  <si>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</si>
  <si>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</si>
  <si>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</si>
  <si>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</si>
  <si>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</si>
  <si>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</si>
  <si>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</si>
  <si>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</si>
  <si>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</si>
  <si>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</si>
  <si>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</si>
  <si>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</si>
  <si>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</si>
  <si>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</si>
  <si>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</si>
  <si>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</si>
  <si>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</si>
  <si>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</si>
  <si>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</si>
  <si>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</si>
  <si>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</si>
  <si>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</si>
  <si>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</si>
  <si>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</si>
  <si>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</si>
  <si>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</si>
  <si>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</si>
  <si>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</si>
  <si>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</si>
  <si>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</si>
  <si>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</si>
  <si>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</si>
  <si>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</si>
  <si>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</si>
  <si>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</si>
  <si>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</si>
  <si>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</si>
  <si>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</si>
  <si>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</si>
  <si>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</si>
  <si>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</si>
  <si>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</si>
  <si>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</si>
  <si>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</si>
  <si>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</si>
  <si>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</si>
  <si>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</si>
  <si>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</si>
  <si>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</si>
  <si>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</si>
  <si>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</si>
  <si>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</si>
  <si>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</si>
  <si>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</si>
  <si>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</si>
  <si>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</si>
  <si>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</si>
  <si>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</si>
  <si>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</si>
  <si>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</si>
  <si>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</si>
  <si>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</si>
  <si>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</si>
  <si>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</si>
  <si>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</si>
  <si>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</si>
  <si>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</si>
  <si>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</si>
  <si>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</si>
  <si>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</si>
  <si>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</si>
  <si>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</si>
  <si>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</si>
  <si>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</si>
  <si>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</si>
  <si>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</si>
  <si>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</si>
  <si>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</si>
  <si>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</si>
  <si>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</si>
  <si>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</si>
  <si>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</si>
  <si>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</si>
  <si>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</si>
  <si>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</si>
  <si>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</si>
  <si>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</si>
  <si>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</si>
  <si>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</si>
  <si>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</si>
  <si>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</si>
  <si>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</si>
  <si>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</si>
  <si>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</si>
  <si>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</si>
  <si>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</si>
  <si>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</si>
  <si>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</si>
  <si>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</si>
  <si>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</si>
  <si>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</si>
  <si>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</si>
  <si>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</si>
  <si>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</si>
  <si>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</si>
  <si>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</si>
  <si>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</si>
  <si>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</si>
  <si>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</si>
  <si>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</si>
  <si>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</si>
  <si>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</si>
  <si>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</si>
  <si>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</si>
  <si>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</si>
  <si>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</si>
  <si>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</si>
  <si>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</si>
  <si>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</si>
  <si>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</si>
  <si>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</si>
  <si>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</si>
  <si>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</si>
  <si>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</si>
  <si>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</si>
  <si>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</si>
  <si>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</si>
  <si>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</si>
  <si>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</si>
  <si>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</si>
  <si>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</si>
  <si>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</si>
  <si>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</si>
  <si>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</si>
  <si>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</si>
  <si>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</si>
  <si>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</si>
  <si>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</si>
  <si>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</si>
  <si>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</si>
  <si>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</si>
  <si>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</si>
  <si>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</si>
  <si>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</si>
  <si>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</si>
  <si>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</si>
  <si>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</si>
  <si>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</si>
  <si>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</si>
  <si>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</si>
  <si>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</si>
  <si>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</si>
  <si>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</si>
  <si>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</si>
  <si>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</si>
  <si>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</si>
  <si>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</si>
  <si>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</si>
  <si>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</si>
  <si>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</si>
  <si>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</si>
  <si>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</si>
  <si>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</si>
  <si>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</si>
  <si>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</si>
  <si>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</si>
  <si>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</si>
  <si>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</si>
  <si>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</si>
  <si>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</si>
  <si>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</si>
  <si>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</si>
  <si>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</si>
  <si>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</si>
  <si>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</si>
  <si>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</si>
  <si>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</si>
  <si>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</si>
  <si>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</si>
  <si>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</si>
  <si>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</si>
  <si>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</si>
  <si>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</si>
  <si>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</si>
  <si>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</si>
  <si>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</si>
  <si>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</si>
  <si>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</si>
  <si>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</si>
  <si>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</si>
  <si>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</si>
  <si>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</si>
  <si>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</si>
  <si>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</si>
  <si>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</si>
  <si>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</si>
  <si>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</si>
  <si>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</si>
  <si>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</si>
  <si>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</si>
  <si>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</si>
  <si>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</si>
  <si>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</si>
  <si>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</si>
  <si>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</si>
  <si>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</si>
  <si>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</si>
  <si>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</si>
  <si>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</si>
  <si>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</si>
  <si>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</si>
  <si>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</si>
  <si>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</si>
  <si>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</si>
  <si>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</si>
  <si>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</si>
  <si>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</si>
  <si>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</si>
  <si>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</si>
  <si>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</si>
  <si>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</si>
  <si>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</si>
  <si>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</si>
  <si>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</si>
  <si>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</si>
  <si>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</si>
  <si>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</si>
  <si>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</si>
  <si>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</si>
  <si>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</si>
  <si>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</si>
  <si>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</si>
  <si>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</si>
  <si>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</si>
  <si>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</si>
  <si>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</si>
  <si>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</si>
  <si>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</si>
  <si>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</si>
  <si>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</si>
  <si>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</si>
  <si>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</si>
  <si>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</si>
  <si>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</si>
  <si>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</si>
  <si>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</si>
  <si>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</si>
  <si>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</si>
  <si>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</si>
  <si>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</si>
  <si>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</si>
  <si>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</si>
  <si>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</si>
  <si>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</si>
  <si>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</si>
  <si>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</si>
  <si>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</si>
  <si>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</si>
  <si>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</si>
  <si>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</si>
  <si>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</si>
  <si>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</si>
  <si>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</si>
  <si>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</si>
  <si>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</si>
  <si>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</si>
  <si>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</si>
  <si>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</si>
  <si>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</si>
  <si>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</si>
  <si>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</si>
  <si>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</si>
  <si>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</si>
  <si>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</si>
  <si>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</si>
  <si>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</si>
  <si>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</si>
  <si>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</si>
  <si>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</si>
  <si>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</si>
  <si>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</si>
  <si>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</si>
  <si>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</si>
  <si>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</si>
  <si>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</si>
  <si>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</si>
  <si>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</si>
  <si>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</si>
  <si>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</si>
  <si>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</si>
  <si>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</si>
  <si>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</si>
  <si>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</si>
  <si>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</si>
  <si>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</si>
  <si>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</si>
  <si>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</si>
  <si>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</si>
  <si>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</si>
  <si>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</si>
  <si>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</si>
  <si>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</si>
  <si>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</si>
  <si>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</si>
  <si>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</si>
  <si>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</si>
  <si>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</si>
  <si>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</si>
  <si>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</si>
  <si>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</si>
  <si>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</si>
  <si>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</si>
  <si>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</si>
  <si>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</si>
  <si>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</si>
  <si>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</si>
  <si>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</si>
  <si>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</si>
  <si>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</si>
  <si>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</si>
  <si>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</si>
  <si>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</si>
  <si>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</si>
  <si>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</si>
  <si>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</si>
  <si>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</si>
  <si>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</si>
  <si>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</si>
  <si>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</si>
  <si>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</si>
  <si>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</si>
  <si>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</si>
  <si>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</si>
  <si>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</si>
  <si>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</si>
  <si>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</si>
  <si>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</si>
  <si>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</si>
  <si>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</si>
  <si>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</si>
  <si>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</si>
  <si>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</si>
  <si>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</si>
  <si>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</si>
  <si>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</si>
  <si>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</si>
  <si>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</si>
  <si>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</si>
  <si>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</si>
  <si>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</si>
  <si>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</si>
  <si>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</si>
  <si>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</si>
  <si>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</si>
  <si>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</si>
  <si>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</si>
  <si>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</si>
  <si>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</si>
  <si>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</si>
  <si>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</si>
  <si>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</si>
  <si>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</si>
  <si>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</si>
  <si>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</si>
  <si>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</si>
  <si>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</si>
  <si>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</si>
  <si>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</si>
  <si>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</si>
  <si>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</si>
  <si>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</si>
  <si>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</si>
  <si>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</si>
  <si>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</si>
  <si>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</si>
  <si>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</si>
  <si>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</si>
  <si>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</si>
  <si>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</si>
  <si>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</si>
  <si>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</si>
  <si>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</si>
  <si>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</si>
  <si>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</si>
  <si>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</si>
  <si>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</si>
  <si>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</si>
  <si>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</si>
  <si>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</si>
  <si>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</si>
  <si>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</si>
  <si>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</si>
  <si>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</si>
  <si>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</si>
  <si>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</si>
  <si>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</si>
  <si>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</si>
  <si>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</si>
  <si>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</si>
  <si>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</si>
  <si>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</si>
  <si>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</si>
  <si>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</si>
  <si>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</si>
  <si>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</si>
  <si>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</si>
  <si>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</si>
  <si>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</si>
  <si>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</si>
  <si>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</si>
  <si>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</si>
  <si>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</si>
  <si>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</si>
  <si>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</si>
  <si>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</si>
  <si>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</si>
  <si>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</si>
  <si>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</si>
  <si>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</si>
  <si>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</si>
  <si>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</si>
  <si>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</si>
  <si>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</si>
  <si>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</si>
  <si>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</si>
  <si>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</si>
  <si>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</si>
  <si>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</si>
  <si>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</si>
  <si>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</si>
  <si>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</si>
  <si>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</si>
  <si>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</si>
  <si>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</si>
  <si>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</si>
  <si>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</si>
  <si>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</si>
  <si>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</si>
  <si>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</si>
  <si>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</si>
  <si>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</si>
  <si>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</si>
  <si>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</si>
  <si>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</si>
  <si>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</si>
  <si>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</si>
  <si>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</si>
  <si>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</si>
  <si>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</si>
  <si>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</si>
  <si>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</si>
  <si>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</si>
  <si>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</si>
  <si>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</si>
  <si>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</si>
  <si>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</si>
  <si>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</si>
  <si>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</si>
  <si>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</si>
  <si>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</si>
  <si>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</si>
  <si>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</si>
  <si>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</si>
  <si>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</si>
  <si>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</si>
  <si>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</si>
  <si>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</si>
  <si>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</si>
  <si>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</si>
  <si>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</si>
  <si>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</si>
  <si>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</si>
  <si>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</si>
  <si>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</si>
  <si>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</si>
  <si>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</si>
  <si>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</si>
  <si>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</si>
  <si>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</si>
  <si>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</si>
  <si>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</si>
  <si>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</si>
  <si>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</si>
  <si>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</si>
  <si>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</si>
  <si>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</si>
  <si>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</si>
  <si>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</si>
  <si>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</si>
  <si>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</si>
  <si>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</si>
  <si>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</si>
  <si>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</si>
  <si>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</si>
  <si>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</si>
  <si>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</si>
  <si>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</si>
  <si>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</si>
  <si>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</si>
  <si>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</si>
  <si>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</si>
  <si>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</si>
  <si>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</si>
  <si>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</si>
  <si>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</si>
  <si>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</si>
  <si>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</si>
  <si>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</si>
  <si>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</si>
  <si>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</si>
  <si>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</si>
  <si>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</si>
  <si>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</si>
  <si>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</si>
  <si>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</si>
  <si>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</si>
  <si>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</si>
  <si>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</si>
  <si>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</si>
  <si>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</si>
  <si>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</si>
  <si>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</si>
  <si>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</si>
  <si>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</si>
  <si>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</si>
  <si>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</si>
  <si>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</si>
  <si>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</si>
  <si>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</si>
  <si>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</si>
  <si>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</si>
  <si>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</si>
  <si>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</si>
  <si>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</si>
  <si>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</si>
  <si>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</si>
  <si>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</si>
  <si>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</si>
  <si>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</si>
  <si>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</si>
  <si>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</si>
  <si>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</si>
  <si>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</si>
  <si>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</si>
  <si>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</si>
  <si>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</si>
  <si>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</si>
  <si>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</si>
  <si>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</si>
  <si>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</si>
  <si>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</si>
  <si>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</si>
  <si>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</si>
  <si>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</si>
  <si>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</si>
  <si>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</si>
  <si>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</si>
  <si>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</si>
  <si>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</si>
  <si>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</si>
  <si>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</si>
  <si>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</si>
  <si>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</si>
  <si>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</si>
  <si>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</si>
  <si>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</si>
  <si>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</si>
  <si>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</si>
  <si>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</si>
  <si>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</si>
  <si>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</si>
  <si>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</si>
  <si>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</si>
  <si>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</si>
  <si>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</si>
  <si>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</si>
  <si>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</si>
  <si>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</si>
  <si>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</si>
  <si>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</si>
  <si>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</si>
  <si>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</si>
  <si>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</si>
  <si>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</si>
  <si>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</si>
  <si>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</si>
  <si>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</si>
  <si>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</si>
  <si>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</si>
  <si>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</si>
  <si>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</si>
  <si>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</si>
  <si>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</si>
  <si>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</si>
  <si>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</si>
  <si>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</si>
  <si>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</si>
  <si>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</si>
  <si>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</si>
  <si>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</si>
  <si>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</si>
  <si>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</si>
  <si>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</si>
  <si>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</si>
  <si>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</si>
  <si>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</si>
  <si>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</si>
  <si>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</si>
  <si>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</si>
  <si>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</si>
  <si>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</si>
  <si>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</si>
  <si>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</si>
  <si>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</si>
  <si>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</si>
  <si>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</si>
  <si>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</si>
  <si>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</si>
  <si>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</si>
  <si>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</si>
  <si>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</si>
  <si>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</si>
  <si>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</si>
  <si>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</si>
  <si>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</si>
  <si>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</si>
  <si>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</si>
  <si>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</si>
  <si>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</si>
  <si>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</si>
  <si>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</si>
  <si>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</si>
  <si>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</si>
  <si>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</si>
  <si>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</si>
  <si>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</si>
  <si>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</si>
  <si>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</si>
  <si>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</si>
  <si>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</si>
  <si>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</si>
  <si>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</si>
  <si>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</si>
  <si>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</si>
  <si>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</si>
  <si>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</si>
  <si>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</si>
  <si>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</si>
  <si>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</si>
  <si>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</si>
  <si>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</si>
  <si>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</si>
  <si>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</si>
  <si>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</si>
  <si>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</si>
  <si>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</si>
  <si>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</si>
  <si>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</si>
  <si>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</si>
  <si>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</si>
  <si>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</si>
  <si>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</si>
  <si>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</si>
  <si>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</si>
  <si>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</si>
  <si>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</si>
  <si>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</si>
  <si>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</si>
  <si>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</si>
  <si>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</si>
  <si>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</si>
  <si>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</si>
  <si>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</si>
  <si>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</si>
  <si>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</si>
  <si>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</si>
  <si>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</si>
  <si>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</si>
  <si>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</si>
  <si>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</si>
  <si>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</si>
  <si>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</si>
  <si>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</si>
  <si>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</si>
  <si>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</si>
  <si>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</si>
  <si>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</si>
  <si>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</si>
  <si>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</si>
  <si>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</si>
  <si>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</si>
  <si>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</si>
  <si>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</si>
  <si>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</si>
  <si>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</si>
  <si>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</si>
  <si>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</si>
  <si>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</si>
  <si>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</si>
  <si>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</si>
  <si>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</si>
  <si>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</si>
  <si>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</si>
  <si>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</si>
  <si>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</si>
  <si>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</si>
  <si>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</si>
  <si>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</si>
  <si>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</si>
  <si>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</si>
  <si>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</si>
  <si>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</si>
  <si>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</si>
  <si>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</si>
  <si>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</si>
  <si>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</si>
  <si>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</si>
  <si>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</si>
  <si>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</si>
  <si>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</si>
  <si>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</si>
  <si>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</si>
  <si>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</si>
  <si>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</si>
  <si>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</si>
  <si>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</si>
  <si>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</si>
  <si>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</si>
  <si>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</si>
  <si>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</si>
  <si>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</si>
  <si>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</si>
  <si>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</si>
  <si>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</si>
  <si>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</si>
  <si>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</si>
  <si>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</si>
  <si>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</si>
  <si>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</si>
  <si>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</si>
  <si>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</si>
  <si>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</si>
  <si>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</si>
  <si>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</si>
  <si>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</si>
  <si>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</si>
  <si>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</si>
  <si>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</si>
  <si>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</si>
  <si>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</si>
  <si>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</si>
  <si>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</si>
  <si>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</si>
  <si>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</si>
  <si>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</si>
  <si>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</si>
  <si>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</si>
  <si>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</si>
  <si>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</si>
  <si>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</si>
  <si>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</si>
  <si>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</si>
  <si>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</si>
  <si>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</si>
  <si>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</si>
  <si>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</si>
  <si>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</si>
  <si>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</si>
  <si>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</si>
  <si>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</si>
  <si>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</si>
  <si>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</si>
  <si>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</si>
  <si>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</si>
  <si>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</si>
  <si>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</si>
  <si>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</si>
  <si>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</si>
  <si>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</si>
  <si>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</si>
  <si>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</si>
  <si>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</si>
  <si>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</si>
  <si>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</si>
  <si>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</si>
  <si>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</si>
  <si>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</si>
  <si>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</si>
  <si>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</si>
  <si>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</si>
  <si>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</si>
  <si>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</si>
  <si>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</si>
  <si>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</si>
  <si>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</si>
  <si>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</si>
  <si>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</si>
  <si>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</si>
  <si>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</si>
  <si>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</si>
  <si>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</si>
  <si>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</si>
  <si>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</si>
  <si>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</si>
  <si>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</si>
  <si>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</si>
  <si>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</si>
  <si>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</si>
  <si>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</si>
  <si>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</si>
  <si>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</si>
  <si>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</si>
  <si>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</si>
  <si>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</si>
  <si>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</si>
  <si>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</si>
  <si>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</si>
  <si>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</si>
  <si>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</si>
  <si>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</si>
  <si>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</si>
  <si>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</si>
  <si>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</si>
  <si>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</si>
  <si>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</si>
  <si>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</si>
  <si>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</si>
  <si>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</si>
  <si>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</si>
  <si>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</si>
  <si>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</si>
  <si>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</si>
  <si>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</si>
  <si>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</si>
  <si>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</si>
  <si>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</si>
  <si>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</si>
  <si>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</si>
  <si>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</si>
  <si>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</si>
  <si>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</si>
  <si>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</si>
  <si>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</si>
  <si>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</si>
  <si>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</si>
  <si>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</si>
  <si>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</si>
  <si>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</si>
  <si>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</si>
  <si>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</si>
  <si>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</si>
  <si>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</si>
  <si>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</si>
  <si>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</si>
  <si>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</si>
  <si>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</si>
  <si>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</si>
  <si>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</si>
  <si>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</si>
  <si>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</si>
  <si>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</si>
  <si>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</si>
  <si>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</si>
  <si>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</si>
  <si>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</si>
  <si>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</si>
  <si>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</si>
  <si>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</si>
  <si>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</si>
  <si>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</si>
  <si>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</si>
  <si>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</si>
  <si>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</si>
  <si>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</si>
  <si>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</si>
  <si>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</si>
  <si>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</si>
  <si>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</si>
  <si>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</si>
  <si>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</si>
  <si>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</si>
  <si>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</si>
  <si>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</si>
  <si>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</si>
  <si>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</si>
  <si>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</si>
  <si>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</si>
  <si>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</si>
  <si>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</si>
  <si>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</si>
  <si>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</si>
  <si>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</si>
  <si>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</si>
  <si>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</si>
  <si>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</si>
  <si>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</si>
  <si>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</si>
  <si>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</si>
  <si>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</si>
  <si>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</si>
  <si>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</si>
  <si>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</si>
  <si>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</si>
  <si>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</si>
  <si>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</si>
  <si>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</si>
  <si>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</si>
  <si>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</si>
  <si>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</si>
  <si>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</si>
  <si>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</si>
  <si>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</si>
  <si>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</si>
  <si>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</si>
  <si>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</si>
  <si>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</si>
  <si>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</si>
  <si>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</si>
  <si>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</si>
  <si>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</si>
  <si>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</si>
  <si>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</si>
  <si>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</si>
  <si>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</si>
  <si>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</si>
  <si>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</si>
  <si>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</si>
  <si>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</si>
  <si>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</si>
  <si>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</si>
  <si>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</si>
  <si>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</si>
  <si>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</si>
  <si>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</si>
  <si>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</si>
  <si>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</si>
  <si>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</si>
  <si>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</si>
  <si>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</si>
  <si>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</si>
  <si>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</si>
  <si>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</si>
  <si>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</si>
  <si>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</si>
  <si>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</si>
  <si>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</si>
  <si>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</si>
  <si>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</si>
  <si>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</si>
  <si>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</si>
  <si>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</si>
  <si>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</si>
  <si>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</si>
  <si>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</si>
  <si>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</si>
  <si>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</si>
  <si>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</si>
  <si>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</si>
  <si>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</si>
  <si>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</si>
  <si>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</si>
  <si>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</si>
  <si>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</si>
  <si>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</si>
  <si>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</si>
  <si>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</si>
  <si>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</si>
  <si>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</si>
  <si>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</si>
  <si>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</si>
  <si>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</si>
  <si>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</si>
  <si>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</si>
  <si>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</si>
  <si>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</si>
  <si>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</si>
  <si>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</si>
  <si>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</si>
  <si>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</si>
  <si>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</si>
  <si>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</si>
  <si>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</si>
  <si>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</si>
  <si>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</si>
  <si>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</si>
  <si>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</si>
  <si>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</si>
  <si>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</si>
  <si>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</si>
  <si>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</si>
  <si>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</si>
  <si>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</si>
  <si>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</si>
  <si>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</si>
  <si>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</si>
  <si>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</si>
  <si>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</si>
  <si>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</si>
  <si>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</si>
  <si>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</si>
  <si>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</si>
  <si>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</si>
  <si>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</si>
  <si>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</si>
  <si>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</si>
  <si>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</si>
  <si>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</si>
  <si>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</si>
  <si>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</si>
  <si>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</si>
  <si>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</si>
  <si>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</si>
  <si>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</si>
  <si>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</si>
  <si>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</si>
  <si>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</si>
  <si>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</si>
  <si>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</si>
  <si>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</si>
  <si>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</si>
  <si>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</si>
  <si>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</si>
  <si>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</si>
  <si>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</si>
  <si>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</si>
  <si>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</si>
  <si>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</si>
  <si>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</si>
  <si>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</si>
  <si>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</si>
  <si>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</si>
  <si>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</si>
  <si>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</si>
  <si>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</si>
  <si>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</si>
  <si>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</si>
  <si>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</si>
  <si>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</si>
  <si>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</si>
  <si>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</si>
  <si>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</si>
  <si>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</si>
  <si>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</si>
  <si>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</si>
  <si>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</si>
  <si>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</si>
  <si>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</si>
  <si>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</si>
  <si>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</si>
  <si>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</si>
  <si>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</si>
  <si>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</si>
  <si>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</si>
  <si>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</si>
  <si>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</si>
  <si>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</si>
  <si>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</si>
  <si>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</si>
  <si>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</si>
  <si>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</si>
  <si>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</si>
  <si>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</si>
  <si>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</si>
  <si>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</si>
  <si>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</si>
  <si>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</si>
  <si>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</si>
  <si>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</si>
  <si>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</si>
  <si>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</si>
  <si>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</si>
  <si>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</si>
  <si>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</si>
  <si>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</si>
  <si>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</si>
  <si>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</si>
  <si>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</si>
  <si>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</si>
  <si>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</si>
  <si>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</si>
  <si>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</si>
  <si>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</si>
  <si>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</si>
  <si>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</si>
  <si>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</si>
  <si>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</si>
  <si>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</si>
  <si>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</si>
  <si>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</si>
  <si>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</si>
  <si>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</si>
  <si>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</si>
  <si>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</si>
  <si>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</si>
  <si>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</si>
  <si>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</si>
  <si>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</si>
  <si>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</si>
  <si>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</si>
  <si>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</si>
  <si>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</si>
  <si>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</si>
  <si>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</si>
  <si>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</si>
  <si>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</si>
  <si>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</si>
  <si>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</si>
  <si>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</si>
  <si>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</si>
  <si>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</si>
  <si>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</si>
  <si>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</si>
  <si>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</si>
  <si>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</si>
  <si>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</si>
  <si>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</si>
  <si>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</si>
  <si>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</si>
  <si>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</si>
  <si>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</si>
  <si>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</si>
  <si>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</si>
  <si>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</si>
  <si>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</si>
  <si>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</si>
  <si>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</si>
  <si>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</si>
  <si>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</si>
  <si>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</si>
  <si>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</si>
  <si>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</si>
  <si>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</si>
  <si>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</si>
  <si>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</si>
  <si>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</si>
  <si>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</si>
  <si>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</si>
  <si>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</si>
  <si>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</si>
  <si>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</si>
  <si>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</si>
  <si>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</si>
  <si>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</si>
  <si>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</si>
  <si>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</si>
  <si>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</si>
  <si>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</si>
  <si>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</si>
  <si>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</si>
  <si>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</si>
  <si>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</si>
  <si>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</si>
  <si>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</si>
  <si>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</si>
  <si>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</si>
  <si>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</si>
  <si>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</si>
  <si>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</si>
  <si>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</si>
  <si>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</si>
  <si>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</si>
  <si>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</si>
  <si>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</si>
  <si>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</si>
  <si>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</si>
  <si>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</si>
  <si>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</si>
  <si>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</si>
  <si>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</si>
  <si>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</si>
  <si>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</si>
  <si>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</si>
  <si>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</si>
  <si>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</si>
  <si>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</si>
  <si>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</si>
  <si>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</si>
  <si>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</si>
  <si>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</si>
  <si>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</si>
  <si>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</si>
  <si>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</si>
  <si>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</si>
  <si>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</si>
  <si>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</si>
  <si>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</si>
  <si>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</si>
  <si>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</si>
  <si>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</si>
  <si>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</si>
  <si>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</si>
  <si>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</si>
  <si>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</si>
  <si>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</si>
  <si>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</si>
  <si>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</si>
  <si>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</si>
  <si>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</si>
  <si>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</si>
  <si>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</si>
  <si>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</si>
  <si>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</si>
  <si>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</si>
  <si>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</si>
  <si>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</si>
  <si>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</si>
  <si>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</si>
  <si>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</si>
  <si>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</si>
  <si>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</si>
  <si>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</si>
  <si>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</si>
  <si>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</si>
  <si>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</si>
  <si>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</si>
  <si>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</si>
  <si>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</si>
  <si>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</si>
  <si>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</si>
  <si>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</si>
  <si>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</si>
  <si>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</si>
  <si>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</si>
  <si>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</si>
  <si>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</si>
  <si>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</si>
  <si>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</si>
  <si>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</si>
  <si>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</si>
  <si>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</si>
  <si>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</si>
  <si>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</si>
  <si>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</si>
  <si>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</si>
  <si>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</si>
  <si>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</si>
  <si>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</si>
  <si>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</si>
  <si>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</si>
  <si>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</si>
  <si>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</si>
  <si>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</si>
  <si>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</si>
  <si>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</si>
  <si>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</si>
  <si>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</si>
  <si>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</si>
  <si>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</si>
  <si>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</si>
  <si>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</si>
  <si>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</si>
  <si>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</si>
  <si>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</si>
  <si>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</si>
  <si>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</si>
  <si>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</si>
  <si>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</si>
  <si>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</si>
  <si>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</si>
  <si>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</si>
  <si>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</si>
  <si>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</si>
  <si>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</si>
  <si>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</si>
  <si>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</si>
  <si>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</si>
  <si>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</si>
  <si>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</si>
  <si>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</si>
  <si>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</si>
  <si>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</si>
  <si>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</si>
  <si>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</si>
  <si>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</si>
  <si>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</si>
  <si>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</si>
  <si>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</si>
  <si>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</si>
  <si>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</si>
  <si>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</si>
  <si>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</si>
  <si>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</si>
  <si>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</si>
  <si>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</si>
  <si>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</si>
  <si>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</si>
  <si>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</si>
  <si>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</si>
  <si>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</si>
  <si>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</si>
  <si>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</si>
  <si>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</si>
  <si>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</si>
  <si>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</si>
  <si>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</si>
  <si>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</si>
  <si>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</si>
  <si>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</si>
  <si>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</si>
  <si>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</si>
  <si>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</si>
  <si>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</si>
  <si>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</si>
  <si>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</si>
  <si>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</si>
  <si>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</si>
  <si>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</si>
  <si>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</si>
  <si>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</si>
  <si>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</si>
  <si>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</si>
  <si>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</si>
  <si>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</si>
  <si>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</si>
  <si>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</si>
  <si>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</si>
  <si>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</si>
  <si>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</si>
  <si>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</si>
  <si>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</si>
  <si>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</si>
  <si>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</si>
  <si>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</si>
  <si>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</si>
  <si>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</si>
  <si>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</si>
  <si>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</si>
  <si>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</si>
  <si>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</si>
  <si>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</si>
  <si>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</si>
  <si>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</si>
  <si>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</si>
  <si>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</si>
  <si>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</si>
  <si>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</si>
  <si>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</si>
  <si>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</si>
  <si>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</si>
  <si>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</si>
  <si>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</si>
  <si>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</si>
  <si>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</si>
  <si>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</si>
  <si>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</si>
  <si>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</si>
  <si>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</si>
  <si>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</si>
  <si>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</si>
  <si>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</si>
  <si>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</si>
  <si>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</si>
  <si>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</si>
  <si>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</si>
  <si>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</si>
  <si>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</si>
  <si>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</si>
  <si>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</si>
  <si>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</si>
  <si>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</si>
  <si>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</si>
  <si>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</si>
  <si>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</si>
  <si>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</si>
  <si>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</si>
  <si>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</si>
  <si>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</si>
  <si>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</si>
  <si>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</si>
  <si>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</si>
  <si>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</si>
  <si>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</si>
  <si>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</si>
  <si>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</si>
  <si>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</si>
  <si>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</si>
  <si>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</si>
  <si>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</si>
  <si>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</si>
  <si>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</si>
  <si>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</si>
  <si>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</si>
  <si>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</si>
  <si>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</si>
  <si>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</si>
  <si>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</si>
  <si>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</si>
  <si>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</si>
  <si>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</si>
  <si>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</si>
  <si>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</si>
  <si>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</si>
  <si>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</si>
  <si>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</si>
  <si>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</si>
  <si>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</si>
  <si>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</si>
  <si>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</si>
  <si>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</si>
  <si>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</si>
  <si>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</si>
  <si>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</si>
  <si>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</si>
  <si>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</si>
  <si>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</si>
  <si>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</si>
  <si>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</si>
  <si>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</si>
  <si>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</si>
  <si>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</si>
  <si>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</si>
  <si>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</si>
  <si>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</si>
  <si>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</si>
  <si>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</si>
  <si>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</si>
  <si>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</si>
  <si>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</si>
  <si>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</si>
  <si>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</si>
  <si>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</si>
  <si>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</si>
  <si>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</si>
  <si>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</si>
  <si>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</si>
  <si>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</si>
  <si>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</si>
  <si>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</si>
  <si>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</si>
  <si>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</si>
  <si>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</si>
  <si>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</si>
  <si>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</si>
  <si>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</si>
  <si>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</si>
  <si>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</si>
  <si>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</si>
  <si>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</si>
  <si>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</si>
  <si>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</si>
  <si>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</si>
  <si>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</si>
  <si>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</si>
  <si>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</si>
  <si>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</si>
  <si>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</si>
  <si>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</si>
  <si>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</si>
  <si>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</si>
  <si>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</si>
  <si>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</si>
  <si>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</si>
  <si>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</si>
  <si>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</si>
  <si>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</si>
  <si>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</si>
  <si>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</si>
  <si>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</si>
  <si>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</si>
  <si>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</si>
  <si>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</si>
  <si>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</si>
  <si>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</si>
  <si>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</si>
  <si>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</si>
  <si>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</si>
  <si>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</si>
  <si>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</si>
  <si>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</si>
  <si>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</si>
  <si>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</si>
  <si>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</si>
  <si>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</si>
  <si>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</si>
  <si>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</si>
  <si>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</si>
  <si>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</si>
  <si>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</si>
  <si>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</si>
  <si>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</si>
  <si>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</si>
  <si>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</si>
  <si>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</si>
  <si>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</si>
  <si>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</si>
  <si>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</si>
  <si>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</si>
  <si>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</si>
  <si>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</si>
  <si>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</si>
  <si>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</si>
  <si>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</si>
  <si>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</si>
  <si>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</si>
  <si>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</si>
  <si>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</si>
  <si>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</si>
  <si>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</si>
  <si>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</si>
  <si>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</si>
  <si>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</si>
  <si>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</si>
  <si>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</si>
  <si>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</si>
  <si>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</si>
  <si>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</si>
  <si>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</si>
  <si>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</si>
  <si>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</si>
  <si>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</si>
  <si>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</si>
  <si>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</si>
  <si>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</si>
  <si>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</si>
  <si>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</si>
  <si>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</si>
  <si>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</si>
  <si>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</si>
  <si>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</si>
  <si>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</si>
  <si>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</si>
  <si>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</si>
  <si>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</si>
  <si>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</si>
  <si>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</si>
  <si>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</si>
  <si>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</si>
  <si>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</si>
  <si>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</si>
  <si>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</si>
  <si>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</si>
  <si>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</si>
  <si>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</si>
  <si>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</si>
  <si>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</si>
  <si>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</si>
  <si>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</si>
  <si>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</si>
  <si>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</si>
  <si>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</si>
  <si>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</si>
  <si>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</si>
  <si>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</si>
  <si>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</si>
  <si>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</si>
  <si>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</si>
  <si>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</si>
  <si>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</si>
  <si>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</si>
  <si>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</si>
  <si>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</si>
  <si>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</si>
  <si>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</si>
  <si>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</si>
  <si>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</si>
  <si>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</si>
  <si>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</si>
  <si>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</si>
  <si>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</si>
  <si>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</si>
  <si>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</si>
  <si>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</si>
  <si>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</si>
  <si>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</si>
  <si>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</si>
  <si>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</si>
  <si>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</si>
  <si>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</si>
  <si>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</si>
  <si>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</si>
  <si>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</si>
  <si>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</si>
  <si>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</si>
  <si>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</si>
  <si>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</si>
  <si>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</si>
  <si>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</si>
  <si>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</si>
  <si>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</si>
  <si>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</si>
  <si>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</si>
  <si>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</si>
  <si>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</si>
  <si>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</si>
  <si>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</si>
  <si>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</si>
  <si>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</si>
  <si>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</si>
  <si>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</si>
  <si>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</si>
  <si>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</si>
  <si>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</si>
  <si>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</si>
  <si>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</si>
  <si>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</si>
  <si>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</si>
  <si>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</si>
  <si>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</si>
  <si>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</si>
  <si>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</si>
  <si>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</si>
  <si>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</si>
  <si>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</si>
  <si>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</si>
  <si>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</si>
  <si>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</si>
  <si>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</si>
  <si>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</si>
  <si>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</si>
  <si>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</si>
  <si>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</si>
  <si>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</si>
  <si>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</si>
  <si>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</si>
  <si>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</si>
  <si>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</si>
  <si>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</si>
  <si>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</si>
  <si>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</si>
  <si>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</si>
  <si>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</si>
  <si>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</si>
  <si>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</si>
  <si>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</si>
  <si>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</si>
  <si>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</si>
  <si>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</si>
  <si>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</si>
  <si>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</si>
  <si>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</si>
  <si>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</si>
  <si>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</si>
  <si>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</si>
  <si>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</si>
  <si>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</si>
  <si>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</si>
  <si>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</si>
  <si>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</si>
  <si>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</si>
  <si>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</si>
  <si>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</si>
  <si>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</si>
  <si>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</si>
  <si>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</si>
  <si>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</si>
  <si>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</si>
  <si>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</si>
  <si>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</si>
  <si>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</si>
  <si>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</si>
  <si>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</si>
  <si>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</si>
  <si>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</si>
  <si>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</si>
  <si>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</si>
  <si>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</si>
  <si>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</si>
  <si>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</si>
  <si>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</si>
  <si>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</si>
  <si>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</si>
  <si>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</si>
  <si>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</si>
  <si>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</si>
  <si>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</si>
  <si>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</si>
  <si>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</si>
  <si>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</si>
  <si>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</si>
  <si>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</si>
  <si>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</si>
  <si>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</si>
  <si>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</si>
  <si>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</si>
  <si>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</si>
  <si>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</si>
  <si>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</si>
  <si>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</si>
  <si>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</si>
  <si>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</si>
  <si>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</si>
  <si>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</si>
  <si>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</si>
  <si>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</si>
  <si>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</si>
  <si>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</si>
  <si>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</si>
  <si>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</si>
  <si>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</si>
  <si>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</si>
  <si>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</si>
  <si>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</si>
  <si>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</si>
  <si>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</si>
  <si>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</si>
  <si>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</si>
  <si>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</si>
  <si>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</si>
  <si>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</si>
  <si>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</si>
  <si>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</si>
  <si>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</si>
  <si>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</si>
  <si>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</si>
  <si>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</si>
  <si>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</si>
  <si>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</si>
  <si>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</si>
  <si>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</si>
  <si>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</si>
  <si>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</si>
  <si>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</si>
  <si>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</si>
  <si>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</si>
  <si>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</si>
  <si>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</si>
  <si>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</si>
  <si>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</si>
  <si>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</si>
  <si>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</si>
  <si>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</si>
  <si>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</si>
  <si>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</si>
  <si>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</si>
  <si>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</si>
  <si>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</si>
  <si>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</si>
  <si>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</si>
  <si>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</si>
  <si>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</si>
  <si>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</si>
  <si>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</si>
  <si>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</si>
  <si>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</si>
  <si>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</si>
  <si>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</si>
  <si>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</si>
  <si>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</si>
  <si>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</si>
  <si>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</si>
  <si>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</si>
  <si>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</si>
  <si>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</si>
  <si>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</si>
  <si>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</si>
  <si>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</si>
  <si>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</si>
  <si>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</si>
  <si>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</si>
  <si>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</si>
  <si>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</si>
  <si>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</si>
  <si>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</si>
  <si>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</si>
  <si>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</si>
  <si>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</si>
  <si>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</si>
  <si>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</si>
  <si>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</si>
  <si>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</si>
  <si>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</si>
  <si>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</si>
  <si>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</si>
  <si>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</si>
  <si>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</si>
  <si>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</si>
  <si>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</si>
  <si>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</si>
  <si>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</si>
  <si>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</si>
  <si>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</si>
  <si>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</si>
  <si>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</si>
  <si>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</si>
  <si>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</si>
  <si>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</si>
  <si>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</si>
  <si>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</si>
  <si>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</si>
  <si>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</si>
  <si>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</si>
  <si>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</si>
  <si>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</si>
  <si>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</si>
  <si>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</si>
  <si>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</si>
  <si>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</si>
  <si>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</si>
  <si>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</si>
  <si>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</si>
  <si>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</si>
  <si>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</si>
  <si>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</si>
  <si>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</si>
  <si>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</si>
  <si>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</si>
  <si>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</si>
  <si>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</si>
  <si>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</si>
  <si>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</si>
  <si>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</si>
  <si>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</si>
  <si>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</si>
  <si>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</si>
  <si>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</si>
  <si>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</si>
  <si>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</si>
  <si>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</si>
  <si>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</si>
  <si>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</si>
  <si>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</si>
  <si>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</si>
  <si>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</si>
  <si>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</si>
  <si>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</si>
  <si>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</si>
  <si>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</si>
  <si>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</si>
  <si>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</si>
  <si>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</si>
  <si>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</si>
  <si>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</si>
  <si>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</si>
  <si>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</si>
  <si>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</si>
  <si>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</si>
  <si>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</si>
  <si>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</si>
  <si>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</si>
  <si>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</si>
  <si>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</si>
  <si>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</si>
  <si>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</si>
  <si>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</si>
  <si>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</si>
  <si>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</si>
  <si>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</si>
  <si>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</si>
  <si>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</si>
  <si>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</si>
  <si>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</si>
  <si>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</si>
  <si>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</si>
  <si>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</si>
  <si>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</si>
  <si>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</si>
  <si>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</si>
  <si>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</si>
  <si>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</si>
  <si>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</si>
  <si>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</si>
  <si>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</si>
  <si>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</si>
  <si>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</si>
  <si>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</si>
  <si>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</si>
  <si>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</si>
  <si>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</si>
  <si>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</si>
  <si>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</si>
  <si>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</si>
  <si>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</si>
  <si>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</si>
  <si>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</si>
  <si>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</si>
  <si>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</si>
  <si>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</si>
  <si>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</si>
  <si>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</si>
  <si>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</si>
  <si>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</si>
  <si>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</si>
  <si>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</si>
  <si>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</si>
  <si>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</si>
  <si>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</si>
  <si>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</si>
  <si>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</si>
  <si>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</si>
  <si>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</si>
  <si>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</si>
  <si>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</si>
  <si>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</si>
  <si>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</si>
  <si>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</si>
  <si>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</si>
  <si>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</si>
  <si>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</si>
  <si>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</si>
  <si>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</si>
  <si>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</si>
  <si>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</si>
  <si>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</si>
  <si>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</si>
  <si>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</si>
  <si>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</si>
  <si>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</si>
  <si>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</si>
  <si>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</si>
  <si>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</si>
  <si>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</si>
  <si>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</si>
  <si>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</si>
  <si>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</si>
  <si>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</si>
  <si>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</si>
  <si>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</si>
  <si>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</si>
  <si>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</si>
  <si>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</si>
  <si>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</si>
  <si>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</si>
  <si>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</si>
  <si>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</si>
  <si>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</si>
  <si>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</si>
  <si>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</si>
  <si>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</si>
  <si>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</si>
  <si>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</si>
  <si>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</si>
  <si>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</si>
  <si>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</si>
  <si>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</si>
  <si>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</si>
  <si>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</si>
  <si>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</si>
  <si>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</si>
  <si>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</si>
  <si>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</si>
  <si>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</si>
  <si>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</si>
  <si>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</si>
  <si>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</si>
  <si>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</si>
  <si>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</si>
  <si>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</si>
  <si>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</si>
  <si>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</si>
  <si>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</si>
  <si>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</si>
  <si>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</si>
  <si>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</si>
  <si>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</si>
  <si>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</si>
  <si>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</si>
  <si>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</si>
  <si>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</si>
  <si>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</si>
  <si>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</si>
  <si>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</si>
  <si>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</si>
  <si>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</si>
  <si>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</si>
  <si>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</si>
  <si>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</si>
  <si>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</si>
  <si>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</si>
  <si>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</si>
  <si>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</si>
  <si>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</si>
  <si>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</si>
  <si>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</si>
  <si>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</si>
  <si>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</si>
  <si>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</si>
  <si>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</si>
  <si>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</si>
  <si>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</si>
  <si>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</si>
  <si>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</si>
  <si>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</si>
  <si>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</si>
  <si>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</si>
  <si>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</si>
  <si>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</si>
  <si>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</si>
  <si>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</si>
  <si>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</si>
  <si>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</si>
  <si>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</si>
  <si>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</si>
  <si>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</si>
  <si>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</si>
  <si>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</si>
  <si>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</si>
  <si>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</si>
  <si>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</si>
  <si>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</si>
  <si>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</si>
  <si>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</si>
  <si>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</si>
  <si>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</si>
  <si>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</si>
  <si>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</si>
  <si>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</si>
  <si>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</si>
  <si>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</si>
  <si>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</si>
  <si>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</si>
  <si>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</si>
  <si>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</si>
  <si>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</si>
  <si>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</si>
  <si>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</si>
  <si>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</si>
  <si>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</si>
  <si>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</si>
  <si>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</si>
  <si>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</si>
  <si>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</si>
  <si>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</si>
  <si>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</si>
  <si>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</si>
  <si>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</si>
  <si>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</si>
  <si>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</si>
  <si>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</si>
  <si>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</si>
  <si>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</si>
  <si>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</si>
  <si>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</si>
  <si>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</si>
  <si>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</si>
  <si>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</si>
  <si>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</si>
  <si>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</si>
  <si>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</si>
  <si>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</si>
  <si>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</si>
  <si>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</si>
  <si>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</si>
  <si>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</si>
  <si>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</si>
  <si>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</si>
  <si>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</si>
  <si>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</si>
  <si>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</si>
  <si>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</si>
  <si>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</si>
  <si>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</si>
  <si>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</si>
  <si>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</si>
  <si>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</si>
  <si>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</si>
  <si>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</si>
  <si>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</si>
  <si>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</si>
  <si>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</si>
  <si>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</si>
  <si>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</si>
  <si>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</si>
  <si>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</si>
  <si>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</si>
  <si>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</si>
  <si>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</si>
  <si>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</si>
  <si>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</si>
  <si>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</si>
  <si>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</si>
  <si>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</si>
  <si>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</si>
  <si>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</si>
  <si>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</si>
  <si>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</si>
  <si>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</si>
  <si>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</si>
  <si>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</si>
  <si>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</si>
  <si>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</si>
  <si>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</si>
  <si>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</si>
  <si>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</si>
  <si>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</si>
  <si>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</si>
  <si>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</si>
  <si>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</si>
  <si>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</si>
  <si>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</si>
  <si>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</si>
  <si>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</si>
  <si>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</si>
  <si>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</si>
  <si>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</si>
  <si>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</si>
  <si>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</si>
  <si>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</si>
  <si>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</si>
  <si>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</si>
  <si>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</si>
  <si>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</si>
  <si>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</si>
  <si>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</si>
  <si>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</si>
  <si>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</si>
  <si>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</si>
  <si>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</si>
  <si>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</si>
  <si>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</si>
  <si>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</si>
  <si>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</si>
  <si>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</si>
  <si>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</si>
  <si>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</si>
  <si>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</si>
  <si>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</si>
  <si>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</si>
  <si>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</si>
  <si>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</si>
  <si>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</si>
  <si>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</si>
  <si>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</si>
  <si>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</si>
  <si>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</si>
  <si>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</si>
  <si>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</si>
  <si>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</si>
  <si>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</si>
  <si>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</si>
  <si>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</si>
  <si>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</si>
  <si>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</si>
  <si>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</si>
  <si>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</si>
  <si>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</si>
  <si>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</si>
  <si>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</si>
  <si>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</si>
  <si>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</si>
  <si>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</si>
  <si>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</si>
  <si>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</si>
  <si>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</si>
  <si>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</si>
  <si>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</si>
  <si>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</si>
  <si>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</si>
  <si>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</si>
  <si>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</si>
  <si>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</si>
  <si>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</si>
  <si>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</si>
  <si>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</si>
  <si>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</si>
  <si>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</si>
  <si>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</si>
  <si>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</si>
  <si>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</si>
  <si>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</si>
  <si>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</si>
  <si>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</si>
  <si>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</si>
  <si>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</si>
  <si>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</si>
  <si>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</si>
  <si>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</si>
  <si>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</si>
  <si>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</si>
  <si>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</si>
  <si>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</si>
  <si>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</si>
  <si>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</si>
  <si>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</si>
  <si>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</si>
  <si>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</si>
  <si>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</si>
  <si>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</si>
  <si>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</si>
  <si>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</si>
  <si>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</si>
  <si>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</si>
  <si>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</si>
  <si>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</si>
  <si>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</si>
  <si>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</si>
  <si>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</si>
  <si>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</si>
  <si>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</si>
  <si>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</si>
  <si>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</si>
  <si>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</si>
  <si>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</si>
  <si>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</si>
  <si>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</si>
  <si>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</si>
  <si>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</si>
  <si>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</si>
  <si>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</si>
  <si>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</si>
  <si>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</si>
  <si>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</si>
  <si>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</si>
  <si>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</si>
  <si>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</si>
  <si>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</si>
  <si>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</si>
  <si>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</si>
  <si>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</si>
  <si>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</si>
  <si>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</si>
  <si>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</si>
  <si>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</si>
  <si>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</si>
  <si>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</si>
  <si>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</si>
  <si>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</si>
  <si>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</si>
  <si>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</si>
  <si>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</si>
  <si>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</si>
  <si>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</si>
  <si>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</si>
  <si>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</si>
  <si>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</si>
  <si>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</si>
  <si>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</si>
  <si>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</si>
  <si>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</si>
  <si>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</si>
  <si>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</si>
  <si>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</si>
  <si>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</si>
  <si>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</si>
  <si>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</si>
  <si>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</si>
  <si>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</si>
  <si>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</si>
  <si>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</si>
  <si>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</si>
  <si>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</si>
  <si>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</si>
  <si>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</si>
  <si>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</si>
  <si>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</si>
  <si>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</si>
  <si>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</si>
  <si>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</si>
  <si>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</si>
  <si>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</si>
  <si>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</si>
  <si>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</si>
  <si>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</si>
  <si>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</si>
  <si>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</si>
  <si>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</si>
  <si>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</si>
  <si>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</si>
  <si>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</si>
  <si>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</si>
  <si>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</si>
  <si>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</si>
  <si>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</si>
  <si>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</si>
  <si>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</si>
  <si>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</si>
  <si>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</si>
  <si>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</si>
  <si>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</si>
  <si>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</si>
  <si>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</si>
  <si>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</si>
  <si>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</si>
  <si>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</si>
  <si>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</si>
  <si>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</si>
  <si>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</si>
  <si>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</si>
  <si>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</si>
  <si>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</si>
  <si>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</si>
  <si>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</si>
  <si>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</si>
  <si>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</si>
  <si>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</si>
  <si>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</si>
  <si>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</si>
  <si>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</si>
  <si>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</si>
  <si>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</si>
  <si>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</si>
  <si>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</si>
  <si>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</si>
  <si>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</si>
  <si>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</si>
  <si>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</si>
  <si>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</si>
  <si>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</si>
  <si>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</si>
  <si>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</si>
  <si>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</si>
  <si>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</si>
  <si>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</si>
  <si>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</si>
  <si>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</si>
  <si>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</si>
  <si>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</si>
  <si>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</si>
  <si>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</si>
  <si>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</si>
  <si>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</si>
  <si>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</si>
  <si>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</si>
  <si>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</si>
  <si>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</si>
  <si>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</si>
  <si>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</si>
  <si>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</si>
  <si>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</si>
  <si>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</si>
  <si>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</si>
  <si>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</si>
  <si>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</si>
  <si>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</si>
  <si>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</si>
  <si>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</si>
  <si>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</si>
  <si>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</si>
  <si>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</si>
  <si>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</si>
  <si>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</si>
  <si>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</si>
  <si>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</si>
  <si>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</si>
  <si>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</si>
  <si>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</si>
  <si>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</si>
  <si>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</si>
  <si>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</si>
  <si>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</si>
  <si>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</si>
  <si>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</si>
  <si>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</si>
  <si>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</si>
  <si>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</si>
  <si>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</si>
  <si>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</si>
  <si>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</si>
  <si>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</si>
  <si>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</si>
  <si>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</si>
  <si>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</si>
  <si>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</si>
  <si>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</si>
  <si>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</si>
  <si>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</si>
  <si>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</si>
  <si>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</si>
  <si>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</si>
  <si>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</si>
  <si>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</si>
  <si>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</si>
  <si>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</si>
  <si>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</si>
  <si>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</si>
  <si>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</si>
  <si>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</si>
  <si>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</si>
  <si>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</si>
  <si>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</si>
  <si>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</si>
  <si>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</si>
  <si>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</si>
  <si>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</si>
  <si>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</si>
  <si>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</si>
  <si>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</si>
  <si>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</si>
  <si>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</si>
  <si>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</si>
  <si>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</si>
  <si>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</si>
  <si>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</si>
  <si>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</si>
  <si>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</si>
  <si>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</si>
  <si>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</si>
  <si>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</si>
  <si>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</si>
  <si>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</si>
  <si>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</si>
  <si>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</si>
  <si>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</si>
  <si>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</si>
  <si>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</si>
  <si>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</si>
  <si>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</si>
  <si>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</si>
  <si>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</si>
  <si>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</si>
  <si>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</si>
  <si>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</si>
  <si>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</si>
  <si>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</si>
  <si>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</si>
  <si>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</si>
  <si>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</si>
  <si>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</si>
  <si>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</si>
  <si>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</si>
  <si>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</si>
  <si>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</si>
  <si>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</si>
  <si>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</si>
  <si>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</si>
  <si>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</si>
  <si>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</si>
  <si>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</si>
  <si>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</si>
  <si>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</si>
  <si>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</si>
  <si>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</si>
  <si>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</si>
  <si>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</si>
  <si>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</si>
  <si>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</si>
  <si>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</si>
  <si>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</si>
  <si>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</si>
  <si>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</si>
  <si>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</si>
  <si>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</si>
  <si>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</si>
  <si>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</si>
  <si>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</si>
  <si>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</si>
  <si>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</si>
  <si>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</si>
  <si>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</si>
  <si>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</si>
  <si>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</si>
  <si>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</si>
  <si>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</si>
  <si>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</si>
  <si>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</si>
  <si>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</si>
  <si>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</si>
  <si>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</si>
  <si>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</si>
  <si>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</si>
  <si>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</si>
  <si>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</si>
  <si>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</si>
  <si>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</si>
  <si>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</si>
  <si>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</si>
  <si>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</si>
  <si>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</si>
  <si>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</si>
  <si>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</si>
  <si>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</si>
  <si>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</si>
  <si>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</si>
  <si>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</si>
  <si>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</si>
  <si>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</si>
  <si>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</si>
  <si>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</si>
  <si>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</si>
  <si>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</si>
  <si>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</si>
  <si>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</si>
  <si>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</si>
  <si>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</si>
  <si>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</si>
  <si>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</si>
  <si>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</si>
  <si>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</si>
  <si>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</si>
  <si>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</si>
  <si>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</si>
  <si>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</si>
  <si>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</si>
  <si>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</si>
  <si>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</si>
  <si>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</si>
  <si>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</si>
  <si>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</si>
  <si>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</si>
  <si>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</si>
  <si>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</si>
  <si>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</si>
  <si>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</si>
  <si>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</si>
  <si>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</si>
  <si>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</si>
  <si>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</si>
  <si>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</si>
  <si>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</si>
  <si>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</si>
  <si>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</si>
  <si>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</si>
  <si>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</si>
  <si>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</si>
  <si>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</si>
  <si>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</si>
  <si>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</si>
  <si>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</si>
  <si>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</si>
  <si>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</si>
  <si>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</si>
  <si>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</si>
  <si>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</si>
  <si>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</si>
  <si>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</si>
  <si>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</si>
  <si>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</si>
  <si>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</si>
  <si>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</si>
  <si>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</si>
  <si>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</si>
  <si>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</si>
  <si>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</si>
  <si>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</si>
  <si>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</si>
  <si>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</si>
  <si>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</si>
  <si>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</si>
  <si>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</si>
  <si>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</si>
  <si>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</si>
  <si>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</si>
  <si>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</si>
  <si>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</si>
  <si>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</si>
  <si>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</si>
  <si>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</si>
  <si>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</si>
  <si>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</si>
  <si>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</si>
  <si>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</si>
  <si>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</si>
  <si>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</si>
  <si>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</si>
  <si>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</si>
  <si>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</si>
  <si>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</si>
  <si>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</si>
  <si>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</si>
  <si>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</si>
  <si>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</si>
  <si>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</si>
  <si>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</si>
  <si>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</si>
  <si>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</si>
  <si>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</si>
  <si>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</si>
  <si>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</si>
  <si>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</si>
  <si>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</si>
  <si>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</si>
  <si>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</si>
  <si>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</si>
  <si>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</si>
  <si>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</si>
  <si>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</si>
  <si>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</si>
  <si>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</si>
  <si>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</si>
  <si>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</si>
  <si>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</si>
  <si>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</si>
  <si>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</si>
  <si>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</si>
  <si>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</si>
  <si>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</si>
  <si>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</si>
  <si>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</si>
  <si>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</si>
  <si>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</si>
  <si>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</si>
  <si>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</si>
  <si>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</si>
  <si>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</si>
  <si>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</si>
  <si>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</si>
  <si>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</si>
  <si>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</si>
  <si>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</si>
  <si>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</si>
  <si>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</si>
  <si>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</si>
  <si>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</si>
  <si>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</si>
  <si>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</si>
  <si>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</si>
  <si>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</si>
  <si>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</si>
  <si>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</si>
  <si>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</si>
  <si>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</si>
  <si>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</si>
  <si>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</si>
  <si>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</si>
  <si>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</si>
  <si>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</si>
  <si>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</si>
  <si>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</si>
  <si>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</si>
  <si>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</si>
  <si>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</si>
  <si>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</si>
  <si>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</si>
  <si>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</si>
  <si>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</si>
  <si>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</si>
  <si>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</si>
  <si>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</si>
  <si>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</si>
  <si>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</si>
  <si>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</si>
  <si>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</si>
  <si>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</si>
  <si>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</si>
  <si>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</si>
  <si>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</si>
  <si>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</si>
  <si>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</si>
  <si>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</si>
  <si>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</si>
  <si>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</si>
  <si>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</si>
  <si>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</si>
  <si>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</si>
  <si>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</si>
  <si>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</si>
  <si>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</si>
  <si>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</si>
  <si>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</si>
  <si>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</si>
  <si>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</si>
  <si>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</si>
  <si>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</si>
  <si>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</si>
  <si>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</si>
  <si>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</si>
  <si>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</si>
  <si>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</si>
  <si>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</si>
  <si>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</si>
  <si>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</si>
  <si>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</si>
  <si>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</si>
  <si>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</si>
  <si>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</si>
  <si>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</si>
  <si>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</si>
  <si>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</si>
  <si>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</si>
  <si>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</si>
  <si>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</si>
  <si>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</si>
  <si>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</si>
  <si>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</si>
  <si>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</si>
  <si>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</si>
  <si>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</si>
  <si>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</si>
  <si>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</si>
  <si>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</si>
  <si>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</si>
  <si>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</si>
  <si>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</si>
  <si>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</si>
  <si>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</si>
  <si>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</si>
  <si>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</si>
  <si>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</si>
  <si>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</si>
  <si>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</si>
  <si>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</si>
  <si>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</si>
  <si>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</si>
  <si>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</si>
  <si>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</si>
  <si>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</si>
  <si>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</si>
  <si>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</si>
  <si>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</si>
  <si>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</si>
  <si>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</si>
  <si>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</si>
  <si>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</si>
  <si>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</si>
  <si>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</si>
  <si>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</si>
  <si>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</si>
  <si>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</si>
  <si>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</si>
  <si>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</si>
  <si>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</si>
  <si>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</si>
  <si>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</si>
  <si>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</si>
  <si>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</si>
  <si>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</si>
  <si>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</si>
  <si>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</si>
  <si>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</si>
  <si>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</si>
  <si>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</si>
  <si>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</si>
  <si>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</si>
  <si>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</si>
  <si>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</si>
  <si>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</si>
  <si>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</si>
  <si>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</si>
  <si>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</si>
  <si>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</si>
  <si>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</si>
  <si>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</si>
  <si>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</si>
  <si>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</si>
  <si>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</si>
  <si>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</si>
  <si>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</si>
  <si>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</si>
  <si>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</si>
  <si>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</si>
  <si>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</si>
  <si>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</si>
  <si>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</si>
  <si>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</si>
  <si>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</si>
  <si>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</si>
  <si>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</si>
  <si>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</si>
  <si>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</si>
  <si>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</si>
  <si>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</si>
  <si>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</si>
  <si>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</si>
  <si>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</si>
  <si>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</si>
  <si>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</si>
  <si>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</si>
  <si>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</si>
  <si>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</si>
  <si>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</si>
  <si>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</si>
  <si>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</si>
  <si>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</si>
  <si>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</si>
  <si>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</si>
  <si>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</si>
  <si>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</si>
  <si>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</si>
  <si>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</si>
  <si>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</si>
  <si>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</si>
  <si>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</si>
  <si>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</si>
  <si>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</si>
  <si>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</si>
  <si>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</si>
  <si>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</si>
  <si>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</si>
  <si>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</si>
  <si>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</si>
  <si>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</si>
  <si>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</si>
  <si>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</si>
  <si>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</si>
  <si>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</si>
  <si>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</si>
  <si>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</si>
  <si>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</si>
  <si>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</si>
  <si>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</si>
  <si>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</si>
  <si>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</si>
  <si>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</si>
  <si>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</si>
  <si>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</si>
  <si>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</si>
  <si>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</si>
  <si>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</si>
  <si>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</si>
  <si>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</si>
  <si>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</si>
  <si>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</si>
  <si>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</si>
  <si>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</si>
  <si>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</si>
  <si>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</si>
  <si>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</si>
  <si>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</si>
  <si>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</si>
  <si>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</si>
  <si>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</si>
  <si>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</si>
  <si>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</si>
  <si>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</si>
  <si>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</si>
  <si>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</si>
  <si>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</si>
  <si>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</si>
  <si>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</si>
  <si>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</si>
  <si>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</si>
  <si>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</si>
  <si>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</si>
  <si>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</si>
  <si>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</si>
  <si>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</si>
  <si>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</si>
  <si>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</si>
  <si>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</si>
  <si>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</si>
  <si>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</si>
  <si>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</si>
  <si>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</si>
  <si>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</si>
  <si>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</si>
  <si>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</si>
  <si>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</si>
  <si>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</si>
  <si>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</si>
  <si>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</si>
  <si>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</si>
  <si>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</si>
  <si>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</si>
  <si>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</si>
  <si>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</si>
  <si>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</si>
  <si>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</si>
  <si>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</si>
  <si>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</si>
  <si>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</si>
  <si>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</si>
  <si>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</si>
  <si>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</si>
  <si>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</si>
  <si>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</si>
  <si>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</si>
  <si>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</si>
  <si>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</si>
  <si>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</si>
  <si>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</si>
  <si>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</si>
  <si>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</si>
  <si>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</si>
  <si>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</si>
  <si>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</si>
  <si>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</si>
  <si>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</si>
  <si>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</si>
  <si>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</si>
  <si>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</si>
  <si>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</si>
  <si>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</si>
  <si>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</si>
  <si>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</si>
  <si>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</si>
  <si>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</si>
  <si>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</si>
  <si>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</si>
  <si>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</si>
  <si>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</si>
  <si>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</si>
  <si>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</si>
  <si>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</si>
  <si>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</si>
  <si>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</si>
  <si>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</si>
  <si>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</si>
  <si>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</si>
  <si>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</si>
  <si>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</si>
  <si>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</si>
  <si>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</si>
  <si>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</si>
  <si>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</si>
  <si>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</si>
  <si>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</si>
  <si>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</si>
  <si>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</si>
  <si>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</si>
  <si>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</si>
  <si>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</si>
  <si>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</si>
  <si>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</si>
  <si>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</si>
  <si>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</si>
  <si>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</si>
  <si>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</si>
  <si>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</si>
  <si>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</si>
  <si>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</si>
  <si>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</si>
  <si>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</si>
  <si>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</si>
  <si>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</si>
  <si>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</si>
  <si>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</si>
  <si>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</si>
  <si>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</si>
  <si>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</si>
  <si>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</si>
  <si>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</si>
  <si>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</si>
  <si>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</si>
  <si>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</si>
  <si>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</si>
  <si>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</si>
  <si>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</si>
  <si>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</si>
  <si>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</si>
  <si>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</si>
  <si>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</si>
  <si>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</si>
  <si>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</si>
  <si>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</si>
  <si>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</si>
  <si>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</si>
  <si>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</si>
  <si>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</si>
  <si>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</si>
  <si>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</si>
  <si>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</si>
  <si>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</si>
  <si>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</si>
  <si>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</si>
  <si>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</si>
  <si>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</si>
  <si>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</si>
  <si>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</si>
  <si>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</si>
  <si>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</si>
  <si>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</si>
  <si>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</si>
  <si>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</si>
  <si>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</si>
  <si>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</si>
  <si>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</si>
  <si>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</si>
  <si>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</si>
  <si>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</si>
  <si>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</si>
  <si>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</si>
  <si>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</si>
  <si>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</si>
  <si>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</si>
  <si>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</si>
  <si>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</si>
  <si>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</si>
  <si>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</si>
  <si>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</si>
  <si>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</si>
  <si>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</si>
  <si>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</si>
  <si>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</si>
  <si>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</si>
  <si>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</si>
  <si>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</si>
  <si>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</si>
  <si>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</si>
  <si>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</si>
  <si>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</si>
  <si>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</si>
  <si>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</si>
  <si>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</si>
  <si>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</si>
  <si>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</si>
  <si>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</si>
  <si>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</si>
  <si>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</si>
  <si>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</si>
  <si>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</si>
  <si>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</si>
  <si>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</si>
  <si>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</si>
  <si>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</si>
  <si>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</si>
  <si>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</si>
  <si>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</si>
  <si>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</si>
  <si>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</si>
  <si>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</si>
  <si>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</si>
  <si>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</si>
  <si>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</si>
  <si>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</si>
  <si>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</si>
  <si>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</si>
  <si>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</si>
  <si>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</si>
  <si>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</si>
  <si>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</si>
  <si>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</si>
  <si>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</si>
  <si>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</si>
  <si>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</si>
  <si>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</si>
  <si>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</si>
  <si>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</si>
  <si>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</si>
  <si>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</si>
  <si>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</si>
  <si>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</si>
  <si>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</si>
  <si>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</si>
  <si>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</si>
  <si>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</si>
  <si>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</si>
  <si>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</si>
  <si>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</si>
  <si>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</si>
  <si>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</si>
  <si>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</si>
  <si>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</si>
  <si>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</si>
  <si>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</si>
  <si>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</si>
  <si>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</si>
  <si>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</si>
  <si>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</si>
  <si>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</si>
  <si>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</si>
  <si>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</si>
  <si>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</si>
  <si>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</si>
  <si>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</si>
  <si>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</si>
  <si>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</si>
  <si>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</si>
  <si>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</si>
  <si>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</si>
  <si>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</si>
  <si>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</si>
  <si>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</si>
  <si>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</si>
  <si>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</si>
  <si>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</si>
  <si>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</si>
  <si>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</si>
  <si>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</si>
  <si>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</si>
  <si>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</si>
  <si>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</si>
  <si>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</si>
  <si>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</si>
  <si>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</si>
  <si>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</si>
  <si>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</si>
  <si>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</si>
  <si>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</si>
  <si>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</si>
  <si>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</si>
  <si>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</si>
  <si>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</si>
  <si>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</si>
  <si>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</si>
  <si>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</si>
  <si>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</si>
  <si>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</si>
  <si>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</si>
  <si>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</si>
  <si>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</si>
  <si>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</si>
  <si>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</si>
  <si>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</si>
  <si>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</si>
  <si>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</si>
  <si>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</si>
  <si>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</si>
  <si>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</si>
  <si>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</si>
  <si>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</si>
  <si>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</si>
  <si>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</si>
  <si>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</si>
  <si>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</si>
  <si>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</si>
  <si>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</si>
  <si>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</si>
  <si>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</si>
  <si>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</si>
  <si>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</si>
  <si>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</si>
  <si>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</si>
  <si>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</si>
  <si>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</si>
  <si>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</si>
  <si>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</si>
  <si>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</si>
  <si>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</si>
  <si>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</si>
  <si>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</si>
  <si>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</si>
  <si>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</si>
  <si>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</si>
  <si>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</si>
  <si>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</si>
  <si>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</si>
  <si>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</si>
  <si>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</si>
  <si>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</si>
  <si>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</si>
  <si>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</si>
  <si>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</si>
  <si>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</si>
  <si>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</si>
  <si>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</si>
  <si>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</si>
  <si>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</si>
  <si>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</si>
  <si>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</si>
  <si>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</si>
  <si>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</si>
  <si>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</si>
  <si>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</si>
  <si>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</si>
  <si>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</si>
  <si>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</si>
  <si>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</si>
  <si>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</si>
  <si>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</si>
  <si>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</si>
  <si>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</si>
  <si>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</si>
  <si>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</si>
  <si>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</si>
  <si>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</si>
  <si>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</si>
  <si>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</si>
  <si>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</si>
  <si>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</si>
  <si>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</si>
  <si>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</si>
  <si>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</si>
  <si>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</si>
  <si>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</si>
  <si>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</si>
  <si>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</si>
  <si>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</si>
  <si>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</si>
  <si>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</si>
  <si>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</si>
  <si>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</si>
  <si>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</si>
  <si>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</si>
  <si>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</si>
  <si>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</si>
  <si>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</si>
  <si>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</si>
  <si>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</si>
  <si>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</si>
  <si>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</si>
  <si>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</si>
  <si>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</si>
  <si>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</si>
  <si>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</si>
  <si>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</si>
  <si>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</si>
  <si>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</si>
  <si>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</si>
  <si>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</si>
  <si>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</si>
  <si>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</si>
  <si>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</si>
  <si>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</si>
  <si>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</si>
  <si>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</si>
  <si>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</si>
  <si>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</si>
  <si>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</si>
  <si>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</si>
  <si>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</si>
  <si>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</si>
  <si>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</si>
  <si>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</si>
  <si>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</si>
  <si>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</si>
  <si>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</si>
  <si>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</si>
  <si>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</si>
  <si>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</si>
  <si>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</si>
  <si>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</si>
  <si>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</si>
  <si>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</si>
  <si>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</si>
  <si>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</si>
  <si>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</si>
  <si>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</si>
  <si>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</si>
  <si>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</si>
  <si>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</si>
  <si>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</si>
  <si>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</si>
  <si>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</si>
  <si>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</si>
  <si>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</si>
  <si>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</si>
  <si>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</si>
  <si>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</si>
  <si>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</si>
  <si>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</si>
  <si>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</si>
  <si>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</si>
  <si>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</si>
  <si>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</si>
  <si>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</si>
  <si>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</si>
  <si>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</si>
  <si>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</si>
  <si>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</si>
  <si>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</si>
  <si>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</si>
  <si>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</si>
  <si>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</si>
  <si>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</si>
  <si>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</si>
  <si>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</si>
  <si>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</si>
  <si>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</si>
  <si>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</si>
  <si>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</si>
  <si>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</si>
  <si>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</si>
  <si>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</si>
  <si>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</si>
  <si>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</si>
  <si>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</si>
  <si>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</si>
  <si>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</si>
  <si>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</si>
  <si>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</si>
  <si>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</si>
  <si>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</si>
  <si>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</si>
  <si>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</si>
  <si>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</si>
  <si>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</si>
  <si>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</si>
  <si>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</si>
  <si>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</si>
  <si>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</si>
  <si>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</si>
  <si>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</si>
  <si>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</si>
  <si>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</si>
  <si>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</si>
  <si>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</si>
  <si>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</si>
  <si>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</si>
  <si>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</si>
  <si>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</si>
  <si>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</si>
  <si>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</si>
  <si>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</si>
  <si>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</si>
  <si>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</si>
  <si>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</si>
  <si>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</si>
  <si>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</si>
  <si>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</si>
  <si>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</si>
  <si>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</si>
  <si>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</si>
  <si>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</si>
  <si>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</si>
  <si>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</si>
  <si>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</si>
  <si>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</si>
  <si>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</si>
  <si>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</si>
  <si>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</si>
  <si>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</si>
  <si>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</si>
  <si>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</si>
  <si>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</si>
  <si>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</si>
  <si>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</si>
  <si>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</si>
  <si>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</si>
  <si>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</si>
  <si>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</si>
  <si>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</si>
  <si>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</si>
  <si>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</si>
  <si>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</si>
  <si>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</si>
  <si>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</si>
  <si>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</si>
  <si>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</si>
  <si>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</si>
  <si>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</si>
  <si>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</si>
  <si>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</si>
  <si>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</si>
  <si>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</si>
  <si>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</si>
  <si>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</si>
  <si>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</si>
  <si>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</si>
  <si>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</si>
  <si>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</si>
  <si>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</si>
  <si>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</si>
  <si>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</si>
  <si>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</si>
  <si>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</si>
  <si>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</si>
  <si>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</si>
  <si>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</si>
  <si>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</si>
  <si>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</si>
  <si>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</si>
  <si>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</si>
  <si>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</si>
  <si>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</si>
  <si>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</si>
  <si>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</si>
  <si>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</si>
  <si>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</si>
  <si>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</si>
  <si>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</si>
  <si>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</si>
  <si>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</si>
  <si>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</si>
  <si>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</si>
  <si>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</si>
  <si>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</si>
  <si>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</si>
  <si>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</si>
  <si>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</si>
  <si>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</si>
  <si>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</si>
  <si>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</si>
  <si>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</si>
  <si>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</si>
  <si>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</si>
  <si>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</si>
  <si>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</si>
  <si>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</si>
  <si>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</si>
  <si>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</si>
  <si>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</si>
  <si>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</si>
  <si>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</si>
  <si>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</si>
  <si>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</si>
  <si>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</si>
  <si>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</si>
  <si>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</si>
  <si>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</si>
  <si>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</si>
  <si>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</si>
  <si>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</si>
  <si>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</si>
  <si>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</si>
  <si>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</si>
  <si>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</si>
  <si>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</si>
  <si>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</si>
  <si>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</si>
  <si>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</si>
  <si>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</si>
  <si>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</si>
  <si>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</si>
  <si>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</si>
  <si>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</si>
  <si>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</si>
  <si>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</si>
  <si>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</si>
  <si>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</si>
  <si>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</si>
  <si>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</si>
  <si>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</si>
  <si>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</si>
  <si>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</si>
  <si>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</si>
  <si>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</si>
  <si>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</si>
  <si>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</si>
  <si>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</si>
  <si>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</si>
  <si>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</si>
  <si>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</si>
  <si>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</si>
  <si>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</si>
  <si>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</si>
  <si>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</si>
  <si>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</si>
  <si>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</si>
  <si>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</si>
  <si>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</si>
  <si>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</si>
  <si>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</si>
  <si>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</si>
  <si>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</si>
  <si>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</si>
  <si>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</si>
  <si>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</si>
  <si>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</si>
  <si>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</si>
  <si>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</si>
  <si>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</si>
  <si>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</si>
  <si>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</si>
  <si>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</si>
  <si>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</si>
  <si>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</si>
  <si>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</si>
  <si>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</si>
  <si>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</si>
  <si>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</si>
  <si>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</si>
  <si>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</si>
  <si>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</si>
  <si>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</si>
  <si>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</si>
  <si>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</si>
  <si>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</si>
  <si>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</si>
  <si>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</si>
  <si>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</si>
  <si>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</si>
  <si>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</si>
  <si>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</si>
  <si>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</si>
  <si>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</si>
  <si>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</si>
  <si>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</si>
  <si>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</si>
  <si>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</si>
  <si>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</si>
  <si>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</si>
  <si>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</si>
  <si>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</si>
  <si>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</si>
  <si>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</si>
  <si>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</si>
  <si>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</si>
  <si>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</si>
  <si>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</si>
  <si>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</si>
  <si>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</si>
  <si>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</si>
  <si>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</si>
  <si>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</si>
  <si>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</si>
  <si>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</si>
  <si>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</si>
  <si>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</si>
  <si>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</si>
  <si>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</si>
  <si>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</si>
  <si>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</si>
  <si>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</si>
  <si>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</si>
  <si>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</si>
  <si>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</si>
  <si>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</si>
  <si>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</si>
  <si>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</si>
  <si>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</si>
  <si>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</si>
  <si>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</si>
  <si>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</si>
  <si>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</si>
  <si>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</si>
  <si>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</si>
  <si>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</si>
  <si>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</si>
  <si>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</si>
  <si>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</si>
  <si>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</si>
  <si>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</si>
  <si>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</si>
  <si>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</si>
  <si>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</si>
  <si>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</si>
  <si>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</si>
  <si>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</si>
  <si>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</si>
  <si>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</si>
  <si>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</si>
  <si>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</si>
  <si>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</si>
  <si>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</si>
  <si>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</si>
  <si>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</si>
  <si>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</si>
  <si>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</si>
  <si>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</si>
  <si>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</si>
  <si>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</si>
  <si>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</si>
  <si>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</si>
  <si>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</si>
  <si>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</si>
  <si>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</si>
  <si>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</si>
  <si>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</si>
  <si>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</si>
  <si>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</si>
  <si>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</si>
  <si>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</si>
  <si>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</si>
  <si>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</si>
  <si>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</si>
  <si>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</si>
  <si>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</si>
  <si>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</si>
  <si>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</si>
  <si>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</si>
  <si>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</si>
  <si>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</si>
  <si>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</si>
  <si>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</si>
  <si>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</si>
  <si>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</si>
  <si>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</si>
  <si>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</si>
  <si>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</si>
  <si>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</si>
  <si>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</si>
  <si>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</si>
  <si>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</si>
  <si>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</si>
  <si>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</si>
  <si>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</si>
  <si>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</si>
  <si>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</si>
  <si>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</si>
  <si>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</si>
  <si>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</si>
  <si>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</si>
  <si>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</si>
  <si>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</si>
  <si>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</si>
  <si>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</si>
  <si>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</si>
  <si>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</si>
  <si>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</si>
  <si>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</si>
  <si>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</si>
  <si>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</si>
  <si>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</si>
  <si>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</si>
  <si>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</si>
  <si>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</si>
  <si>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</si>
  <si>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</si>
  <si>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</si>
  <si>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</si>
  <si>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</si>
  <si>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</si>
  <si>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</si>
  <si>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</si>
  <si>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</si>
  <si>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</si>
  <si>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</si>
  <si>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</si>
  <si>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</si>
  <si>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</si>
  <si>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</si>
  <si>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</si>
  <si>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</si>
  <si>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</si>
  <si>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</si>
  <si>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</si>
  <si>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</si>
  <si>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</si>
  <si>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</si>
  <si>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</si>
  <si>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</si>
  <si>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</si>
  <si>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</si>
  <si>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</si>
  <si>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</si>
  <si>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</si>
  <si>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</si>
  <si>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</si>
  <si>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</si>
  <si>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</si>
  <si>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</si>
  <si>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</si>
  <si>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</si>
  <si>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</si>
  <si>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</si>
  <si>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</si>
  <si>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</si>
  <si>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</si>
  <si>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</si>
  <si>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</si>
  <si>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</si>
  <si>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</si>
  <si>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</si>
  <si>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</si>
  <si>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</si>
  <si>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</si>
  <si>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</si>
  <si>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</si>
  <si>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</si>
  <si>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</si>
  <si>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</si>
  <si>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</si>
  <si>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</si>
  <si>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</si>
  <si>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</si>
  <si>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</si>
  <si>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</si>
  <si>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</si>
  <si>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</si>
  <si>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</si>
  <si>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</si>
  <si>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</si>
  <si>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</si>
  <si>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</si>
  <si>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</si>
  <si>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</si>
  <si>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</si>
  <si>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</si>
  <si>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</si>
  <si>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</si>
  <si>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</si>
  <si>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</si>
  <si>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</si>
  <si>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</si>
  <si>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</si>
  <si>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</si>
  <si>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</si>
  <si>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</si>
  <si>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</si>
  <si>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</si>
  <si>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</si>
  <si>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</si>
  <si>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</si>
  <si>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</si>
  <si>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</si>
  <si>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</si>
  <si>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</si>
  <si>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</si>
  <si>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</si>
  <si>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</si>
  <si>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</si>
  <si>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</si>
  <si>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</si>
  <si>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</si>
  <si>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</si>
  <si>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</si>
  <si>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</si>
  <si>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</si>
  <si>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</si>
  <si>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</si>
  <si>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</si>
  <si>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</si>
  <si>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</si>
  <si>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</si>
  <si>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</si>
  <si>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</si>
  <si>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</si>
  <si>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</si>
  <si>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</si>
  <si>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</si>
  <si>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</si>
  <si>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</si>
  <si>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</si>
  <si>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</si>
  <si>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</si>
  <si>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</si>
  <si>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</si>
  <si>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</si>
  <si>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</si>
  <si>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</si>
  <si>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</si>
  <si>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</si>
  <si>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</si>
  <si>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</si>
  <si>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</si>
  <si>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</si>
  <si>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</si>
  <si>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</si>
  <si>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</si>
  <si>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</si>
  <si>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</si>
  <si>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</si>
  <si>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</si>
  <si>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</si>
  <si>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</si>
  <si>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</si>
  <si>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</si>
  <si>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</si>
  <si>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</si>
  <si>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</si>
  <si>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</si>
  <si>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</si>
  <si>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</si>
  <si>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</si>
  <si>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</si>
  <si>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</si>
  <si>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</si>
  <si>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</si>
  <si>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</si>
  <si>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</si>
  <si>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</si>
  <si>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</si>
  <si>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</si>
  <si>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</si>
  <si>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</si>
  <si>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</si>
  <si>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</si>
  <si>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</si>
  <si>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</si>
  <si>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</si>
  <si>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</si>
  <si>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</si>
  <si>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</si>
  <si>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</si>
  <si>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</si>
  <si>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</si>
  <si>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</si>
  <si>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</si>
  <si>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</si>
  <si>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</si>
  <si>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</si>
  <si>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</si>
  <si>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</si>
  <si>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</si>
  <si>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</si>
  <si>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</si>
  <si>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</si>
  <si>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</si>
  <si>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</si>
  <si>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</si>
  <si>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</si>
  <si>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</si>
  <si>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</si>
  <si>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</si>
  <si>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</si>
  <si>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</si>
  <si>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</si>
  <si>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</si>
  <si>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</si>
  <si>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</si>
  <si>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</si>
  <si>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</si>
  <si>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</si>
  <si>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</si>
  <si>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</si>
  <si>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</si>
  <si>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</si>
  <si>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</si>
  <si>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</si>
  <si>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</si>
  <si>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</si>
  <si>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</si>
  <si>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</si>
  <si>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</si>
  <si>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</si>
  <si>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</si>
  <si>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</si>
  <si>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</si>
  <si>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</si>
  <si>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</si>
  <si>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</si>
  <si>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</si>
  <si>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</si>
  <si>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</si>
  <si>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</si>
  <si>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</si>
  <si>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</si>
  <si>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</si>
  <si>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</si>
  <si>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</si>
  <si>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</si>
  <si>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</si>
  <si>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</si>
  <si>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</si>
  <si>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</si>
  <si>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</si>
  <si>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</si>
  <si>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</si>
  <si>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</si>
  <si>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</si>
  <si>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</si>
  <si>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</si>
  <si>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</si>
  <si>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</si>
  <si>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</si>
  <si>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</si>
  <si>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</si>
  <si>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</si>
  <si>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</si>
  <si>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</si>
  <si>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</si>
  <si>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</si>
  <si>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</si>
  <si>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</si>
  <si>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</si>
  <si>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</si>
  <si>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</si>
  <si>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</si>
  <si>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</si>
  <si>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</si>
  <si>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</si>
  <si>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</si>
  <si>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</si>
  <si>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</si>
  <si>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</si>
  <si>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</si>
  <si>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</si>
  <si>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</si>
  <si>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</si>
  <si>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</si>
  <si>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</si>
  <si>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</si>
  <si>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</si>
  <si>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</si>
  <si>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</si>
  <si>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</si>
  <si>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</si>
  <si>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</si>
  <si>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</si>
  <si>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</si>
  <si>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</si>
  <si>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</si>
  <si>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</si>
  <si>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</si>
  <si>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</si>
  <si>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</si>
  <si>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</si>
  <si>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</si>
  <si>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</si>
  <si>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</si>
  <si>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</si>
  <si>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</si>
  <si>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</si>
  <si>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</si>
  <si>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</si>
  <si>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</si>
  <si>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</si>
  <si>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</si>
  <si>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</si>
  <si>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</si>
  <si>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</si>
  <si>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</si>
  <si>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</si>
  <si>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</si>
  <si>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</si>
  <si>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</si>
  <si>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</si>
  <si>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</si>
  <si>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</si>
  <si>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</si>
  <si>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</si>
  <si>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</si>
  <si>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</si>
  <si>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</si>
  <si>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</si>
  <si>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</si>
  <si>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</si>
  <si>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</si>
  <si>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</si>
  <si>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</si>
  <si>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</si>
  <si>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</si>
  <si>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</si>
  <si>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</si>
  <si>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</si>
  <si>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</si>
  <si>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</si>
  <si>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</si>
  <si>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</si>
  <si>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</si>
  <si>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</si>
  <si>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</si>
  <si>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</si>
  <si>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</si>
  <si>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</si>
  <si>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</si>
  <si>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</si>
  <si>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</si>
  <si>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</si>
  <si>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</si>
  <si>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</si>
  <si>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</si>
  <si>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</si>
  <si>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</si>
  <si>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</si>
  <si>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</si>
  <si>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</si>
  <si>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</si>
  <si>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</si>
  <si>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</si>
  <si>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</si>
  <si>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</si>
  <si>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</si>
  <si>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</si>
  <si>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</si>
  <si>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</si>
  <si>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</si>
  <si>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</si>
  <si>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</si>
  <si>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</si>
  <si>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</si>
  <si>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</si>
  <si>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</si>
  <si>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</si>
  <si>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</si>
  <si>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</si>
  <si>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</si>
  <si>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</si>
  <si>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</si>
  <si>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</si>
  <si>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</si>
  <si>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</si>
  <si>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</si>
  <si>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</si>
  <si>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</si>
  <si>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</si>
  <si>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</si>
  <si>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</si>
  <si>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</si>
  <si>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</si>
  <si>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</si>
  <si>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</si>
  <si>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</si>
  <si>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</si>
  <si>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</si>
  <si>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</si>
  <si>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</si>
  <si>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</si>
  <si>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</si>
  <si>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</si>
  <si>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</si>
  <si>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</si>
  <si>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</si>
  <si>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</si>
  <si>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</si>
  <si>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</si>
  <si>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</si>
  <si>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</si>
  <si>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</si>
  <si>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</si>
  <si>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</si>
  <si>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</si>
  <si>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</si>
  <si>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</si>
  <si>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</si>
  <si>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</si>
  <si>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</si>
  <si>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</si>
  <si>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</si>
  <si>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</si>
  <si>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</si>
  <si>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</si>
  <si>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</si>
  <si>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</si>
  <si>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</si>
  <si>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</si>
  <si>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</si>
  <si>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</si>
  <si>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</si>
  <si>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</si>
  <si>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</si>
  <si>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</si>
  <si>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</si>
  <si>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</si>
  <si>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</si>
  <si>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</si>
  <si>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</si>
  <si>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</si>
  <si>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</si>
  <si>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</si>
  <si>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</si>
  <si>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</si>
  <si>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</si>
  <si>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</si>
  <si>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</si>
  <si>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</si>
  <si>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</si>
  <si>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</si>
  <si>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</si>
  <si>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</si>
  <si>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</si>
  <si>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</si>
  <si>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</si>
  <si>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</si>
  <si>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</si>
  <si>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</si>
  <si>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</si>
  <si>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</si>
  <si>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</si>
  <si>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</si>
  <si>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</si>
  <si>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</si>
  <si>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</si>
  <si>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</si>
  <si>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</si>
  <si>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</si>
  <si>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</si>
  <si>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</si>
  <si>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</si>
  <si>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</si>
  <si>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</si>
  <si>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</si>
  <si>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</si>
  <si>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</si>
  <si>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</si>
  <si>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</si>
  <si>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</si>
  <si>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</si>
  <si>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</si>
  <si>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</si>
  <si>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</si>
  <si>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</si>
  <si>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</si>
  <si>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</si>
  <si>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</si>
  <si>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</si>
  <si>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</si>
  <si>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</si>
  <si>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</si>
  <si>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</si>
  <si>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</si>
  <si>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</si>
  <si>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</si>
  <si>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</si>
  <si>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</si>
  <si>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</si>
  <si>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</si>
  <si>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</si>
  <si>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</si>
  <si>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</si>
  <si>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</si>
  <si>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</si>
  <si>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</si>
  <si>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</si>
  <si>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</si>
  <si>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</si>
  <si>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</si>
  <si>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</si>
  <si>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</si>
  <si>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</si>
  <si>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</si>
  <si>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</si>
  <si>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</si>
  <si>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</si>
  <si>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</si>
  <si>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</si>
  <si>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</si>
  <si>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</si>
  <si>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</si>
  <si>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</si>
  <si>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</si>
  <si>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</si>
  <si>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</si>
  <si>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</si>
  <si>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</si>
  <si>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</si>
  <si>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</si>
  <si>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</si>
  <si>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</si>
  <si>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</si>
  <si>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</si>
  <si>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</si>
  <si>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</si>
  <si>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</si>
  <si>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</si>
  <si>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</si>
  <si>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</si>
  <si>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</si>
  <si>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</si>
  <si>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</si>
  <si>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</si>
  <si>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</si>
  <si>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</si>
  <si>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</si>
  <si>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</si>
  <si>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</si>
  <si>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</si>
  <si>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</si>
  <si>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</si>
  <si>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</si>
  <si>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</si>
  <si>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</si>
  <si>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</si>
  <si>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</si>
  <si>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</si>
  <si>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</si>
  <si>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</si>
  <si>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</si>
  <si>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</si>
  <si>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</si>
  <si>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</si>
  <si>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</si>
  <si>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</si>
  <si>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</si>
  <si>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</si>
  <si>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</si>
  <si>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</si>
  <si>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</si>
  <si>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</si>
  <si>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</si>
  <si>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</si>
  <si>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</si>
  <si>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</si>
  <si>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</si>
  <si>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</si>
  <si>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</si>
  <si>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</si>
  <si>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</si>
  <si>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</si>
  <si>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</si>
  <si>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</si>
  <si>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</si>
  <si>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</si>
  <si>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</si>
  <si>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</si>
  <si>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</si>
  <si>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</si>
  <si>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</si>
  <si>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</si>
  <si>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</si>
  <si>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</si>
  <si>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</si>
  <si>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</si>
  <si>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</si>
  <si>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</si>
  <si>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</si>
  <si>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</si>
  <si>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</si>
  <si>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</si>
  <si>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</si>
  <si>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</si>
  <si>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</si>
  <si>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</si>
  <si>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</si>
  <si>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</si>
  <si>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</si>
  <si>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</si>
  <si>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</si>
  <si>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</si>
  <si>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</si>
  <si>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</si>
  <si>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</si>
  <si>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</si>
  <si>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</si>
  <si>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</si>
  <si>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</si>
  <si>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</si>
  <si>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</si>
  <si>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</si>
  <si>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</si>
  <si>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</si>
  <si>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</si>
  <si>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</si>
  <si>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</si>
  <si>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</si>
  <si>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</si>
  <si>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</si>
  <si>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</si>
  <si>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</si>
  <si>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</si>
  <si>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</si>
  <si>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</si>
  <si>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</si>
  <si>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</si>
  <si>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</si>
  <si>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</si>
  <si>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</si>
  <si>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</si>
  <si>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</si>
  <si>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</si>
  <si>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</si>
  <si>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</si>
  <si>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</si>
  <si>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</si>
  <si>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</si>
  <si>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</si>
  <si>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</si>
  <si>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</si>
  <si>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</si>
  <si>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</si>
  <si>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</si>
  <si>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</si>
  <si>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</si>
  <si>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</si>
  <si>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</si>
  <si>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</si>
  <si>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</si>
  <si>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</si>
  <si>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</si>
  <si>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</si>
  <si>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</si>
  <si>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</si>
  <si>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</si>
  <si>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</si>
  <si>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</si>
  <si>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</si>
  <si>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</si>
  <si>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</si>
  <si>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</si>
  <si>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</si>
  <si>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</si>
  <si>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</si>
  <si>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</si>
  <si>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</si>
  <si>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</si>
  <si>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</si>
  <si>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</si>
  <si>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</si>
  <si>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</si>
  <si>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</si>
  <si>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</si>
  <si>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</si>
  <si>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</si>
  <si>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</si>
  <si>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</si>
  <si>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</si>
  <si>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</si>
  <si>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</si>
  <si>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</si>
  <si>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</si>
  <si>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</si>
  <si>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</si>
  <si>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</si>
  <si>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</si>
  <si>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</si>
  <si>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</si>
  <si>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</si>
  <si>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</si>
  <si>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</si>
  <si>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</si>
  <si>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</si>
  <si>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</si>
  <si>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</si>
  <si>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</si>
  <si>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</si>
  <si>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</si>
  <si>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</si>
  <si>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</si>
  <si>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</si>
  <si>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</si>
  <si>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</si>
  <si>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</si>
  <si>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</si>
  <si>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</si>
  <si>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</si>
  <si>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</si>
  <si>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</si>
  <si>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</si>
  <si>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</si>
  <si>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</si>
  <si>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</si>
  <si>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</si>
  <si>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</si>
  <si>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</si>
  <si>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</si>
  <si>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</si>
  <si>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</si>
  <si>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</si>
  <si>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</si>
  <si>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</si>
  <si>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</si>
  <si>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</si>
  <si>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</si>
  <si>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</si>
  <si>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</si>
  <si>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</si>
  <si>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</si>
  <si>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</si>
  <si>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</si>
  <si>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</si>
  <si>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</si>
  <si>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</si>
  <si>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</si>
  <si>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</si>
  <si>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</si>
  <si>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</si>
  <si>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</si>
  <si>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</si>
  <si>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</si>
  <si>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</si>
  <si>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</si>
  <si>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</si>
  <si>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</si>
  <si>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</si>
  <si>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</si>
  <si>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</si>
  <si>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</si>
  <si>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</si>
  <si>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</si>
  <si>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</si>
  <si>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</si>
  <si>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</si>
  <si>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</si>
  <si>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</si>
  <si>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</si>
  <si>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</si>
  <si>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</si>
  <si>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</si>
  <si>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</si>
  <si>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</si>
  <si>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</si>
  <si>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</si>
  <si>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</si>
  <si>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</si>
  <si>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</si>
  <si>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</si>
  <si>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</si>
  <si>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</si>
  <si>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</si>
  <si>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</si>
  <si>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</si>
  <si>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</si>
  <si>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</si>
  <si>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</si>
  <si>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</si>
  <si>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</si>
  <si>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</si>
  <si>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</si>
  <si>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</si>
  <si>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</si>
  <si>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</si>
  <si>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</si>
  <si>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</si>
  <si>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</si>
  <si>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</si>
  <si>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</si>
  <si>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</si>
  <si>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</si>
  <si>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</si>
  <si>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</si>
  <si>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</si>
  <si>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</si>
  <si>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</si>
  <si>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</si>
  <si>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</si>
  <si>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</si>
  <si>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</si>
  <si>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</si>
  <si>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</si>
  <si>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</si>
  <si>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</si>
  <si>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</si>
  <si>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</si>
  <si>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</si>
  <si>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</si>
  <si>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</si>
  <si>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</si>
  <si>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</si>
  <si>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</si>
  <si>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</si>
  <si>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</si>
  <si>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</si>
  <si>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</si>
  <si>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</si>
  <si>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</si>
  <si>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</si>
  <si>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</si>
  <si>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</si>
  <si>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</si>
  <si>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</si>
  <si>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</si>
  <si>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</si>
  <si>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</si>
  <si>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</si>
  <si>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</si>
  <si>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</si>
  <si>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</si>
  <si>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</si>
  <si>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</si>
  <si>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</si>
  <si>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</si>
  <si>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</si>
  <si>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</si>
  <si>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</si>
  <si>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</si>
  <si>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</si>
  <si>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</si>
  <si>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</si>
  <si>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</si>
  <si>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</si>
  <si>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</si>
  <si>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</si>
  <si>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</si>
  <si>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</si>
  <si>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</si>
  <si>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</si>
  <si>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</si>
  <si>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</si>
  <si>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</si>
  <si>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</si>
  <si>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</si>
  <si>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</si>
  <si>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</si>
  <si>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</si>
  <si>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</si>
  <si>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</si>
  <si>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</si>
  <si>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</si>
  <si>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</si>
  <si>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</si>
  <si>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</si>
  <si>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</si>
  <si>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</si>
  <si>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</si>
  <si>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</si>
  <si>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</si>
  <si>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</si>
  <si>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</si>
  <si>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</si>
  <si>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</si>
  <si>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</si>
  <si>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</si>
  <si>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</si>
  <si>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</si>
  <si>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</si>
  <si>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</si>
  <si>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</si>
  <si>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</si>
  <si>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</si>
  <si>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</si>
  <si>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</si>
  <si>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</si>
  <si>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</si>
  <si>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</si>
  <si>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</si>
  <si>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</si>
  <si>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</si>
  <si>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</si>
  <si>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</si>
  <si>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</si>
  <si>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</si>
  <si>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</si>
  <si>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</si>
  <si>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</si>
  <si>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</si>
  <si>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</si>
  <si>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</si>
  <si>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</si>
  <si>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</si>
  <si>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</si>
  <si>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</si>
  <si>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</si>
  <si>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</si>
  <si>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</si>
  <si>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</si>
  <si>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</si>
  <si>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</si>
  <si>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</si>
  <si>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</si>
  <si>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</si>
  <si>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</si>
  <si>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</si>
  <si>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</si>
  <si>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</si>
  <si>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</si>
  <si>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</si>
  <si>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</si>
  <si>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</si>
  <si>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</si>
  <si>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</si>
  <si>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</si>
  <si>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</si>
  <si>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</si>
  <si>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</si>
  <si>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</si>
  <si>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</si>
  <si>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</si>
  <si>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</si>
  <si>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</si>
  <si>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</si>
  <si>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</si>
  <si>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</si>
  <si>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</si>
  <si>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</si>
  <si>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</si>
  <si>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</si>
  <si>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</si>
  <si>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</si>
  <si>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</si>
  <si>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</si>
  <si>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</si>
  <si>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</si>
  <si>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</si>
  <si>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</si>
  <si>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</si>
  <si>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</si>
  <si>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</si>
  <si>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</si>
  <si>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</si>
  <si>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</si>
  <si>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</si>
  <si>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</si>
  <si>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</si>
  <si>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</si>
  <si>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</si>
  <si>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</si>
  <si>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</si>
  <si>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</si>
  <si>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</si>
  <si>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</si>
  <si>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</si>
  <si>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</si>
  <si>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</si>
  <si>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</si>
  <si>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</si>
  <si>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</si>
  <si>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</si>
  <si>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</si>
  <si>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</si>
  <si>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</si>
  <si>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</si>
  <si>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</si>
  <si>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</si>
  <si>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</si>
  <si>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</si>
  <si>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</si>
  <si>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</si>
  <si>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</si>
  <si>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</si>
  <si>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</si>
  <si>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</si>
  <si>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</si>
  <si>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</si>
  <si>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</si>
  <si>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</si>
  <si>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</si>
  <si>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</si>
  <si>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</si>
  <si>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</si>
  <si>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</si>
  <si>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</si>
  <si>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</si>
  <si>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</si>
  <si>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</si>
  <si>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</si>
  <si>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</si>
  <si>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</si>
  <si>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</si>
  <si>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</si>
  <si>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</si>
  <si>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</si>
  <si>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</si>
  <si>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</si>
  <si>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</si>
  <si>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</si>
  <si>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</si>
  <si>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</si>
  <si>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</si>
  <si>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</si>
  <si>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</si>
  <si>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</si>
  <si>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</si>
  <si>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</si>
  <si>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</si>
  <si>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</si>
  <si>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</si>
  <si>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</si>
  <si>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</si>
  <si>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</si>
  <si>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</si>
  <si>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</si>
  <si>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</si>
  <si>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</si>
  <si>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</si>
  <si>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</si>
  <si>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</si>
  <si>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</si>
  <si>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</si>
  <si>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</si>
  <si>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</si>
  <si>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</si>
  <si>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</si>
  <si>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</si>
  <si>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</si>
  <si>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</si>
  <si>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</si>
  <si>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</si>
  <si>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</si>
  <si>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</si>
  <si>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</si>
  <si>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</si>
  <si>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</si>
  <si>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</si>
  <si>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</si>
  <si>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</si>
  <si>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</si>
  <si>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</si>
  <si>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</si>
  <si>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</si>
  <si>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</si>
  <si>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</si>
  <si>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</si>
  <si>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</si>
  <si>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</si>
  <si>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</si>
  <si>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</si>
  <si>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</si>
  <si>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</si>
  <si>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</si>
  <si>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</si>
  <si>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</si>
  <si>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</si>
  <si>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</si>
  <si>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</si>
  <si>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</si>
  <si>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</si>
  <si>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</si>
  <si>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</si>
  <si>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</si>
  <si>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</si>
  <si>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</si>
  <si>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</si>
  <si>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</si>
  <si>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</si>
  <si>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</si>
  <si>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</si>
  <si>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</si>
  <si>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</si>
  <si>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</si>
  <si>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</si>
  <si>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</si>
  <si>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</si>
  <si>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</si>
  <si>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</si>
  <si>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</si>
  <si>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</si>
  <si>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</si>
  <si>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</si>
  <si>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</si>
  <si>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</si>
  <si>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</si>
  <si>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</si>
  <si>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</si>
  <si>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</si>
  <si>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</si>
  <si>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</si>
  <si>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</si>
  <si>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</si>
  <si>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</si>
  <si>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</si>
  <si>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</si>
  <si>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</si>
  <si>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</si>
  <si>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</si>
  <si>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</si>
  <si>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</si>
  <si>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</si>
  <si>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</si>
  <si>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</si>
  <si>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</si>
  <si>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</si>
  <si>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</si>
  <si>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</si>
  <si>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</si>
  <si>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</si>
  <si>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</si>
  <si>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</si>
  <si>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</si>
  <si>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</si>
  <si>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</si>
  <si>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</si>
  <si>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</si>
  <si>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</si>
  <si>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</si>
  <si>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</si>
  <si>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</si>
  <si>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</si>
  <si>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</si>
  <si>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</si>
  <si>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</si>
  <si>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</si>
  <si>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</si>
  <si>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</si>
  <si>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</si>
  <si>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</si>
  <si>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</si>
  <si>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</si>
  <si>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</si>
  <si>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</si>
  <si>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</si>
  <si>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</si>
  <si>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</si>
  <si>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</si>
  <si>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</si>
  <si>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</si>
  <si>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</si>
  <si>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</si>
  <si>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</si>
  <si>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</si>
  <si>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</si>
  <si>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</si>
  <si>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</si>
  <si>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</si>
  <si>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</si>
  <si>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</si>
  <si>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</si>
  <si>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</si>
  <si>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</si>
  <si>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</si>
  <si>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</si>
  <si>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</si>
  <si>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</si>
  <si>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</si>
  <si>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</si>
  <si>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</si>
  <si>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</si>
  <si>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</si>
  <si>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</si>
  <si>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</si>
  <si>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</si>
  <si>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</si>
  <si>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</si>
  <si>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</si>
  <si>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</si>
  <si>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</si>
  <si>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</si>
  <si>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</si>
  <si>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</si>
  <si>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</si>
  <si>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</si>
  <si>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</si>
  <si>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</si>
  <si>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</si>
  <si>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</si>
  <si>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</si>
  <si>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</si>
  <si>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</si>
  <si>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</si>
  <si>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</si>
  <si>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</si>
  <si>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</si>
  <si>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</si>
  <si>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</si>
  <si>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</si>
  <si>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</si>
  <si>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</si>
  <si>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</si>
  <si>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</si>
  <si>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</si>
  <si>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</si>
  <si>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</si>
  <si>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</si>
  <si>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</si>
  <si>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</si>
  <si>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</si>
  <si>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</si>
  <si>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</si>
  <si>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</si>
  <si>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</si>
  <si>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</si>
  <si>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</si>
  <si>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</si>
  <si>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</si>
  <si>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</si>
  <si>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</si>
  <si>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</si>
  <si>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</si>
  <si>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</si>
  <si>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</si>
  <si>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</si>
  <si>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</si>
  <si>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</si>
  <si>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</si>
  <si>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</si>
  <si>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</si>
  <si>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</si>
  <si>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</si>
  <si>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</si>
  <si>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</si>
  <si>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</si>
  <si>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</si>
  <si>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</si>
  <si>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</si>
  <si>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</si>
  <si>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</si>
  <si>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</si>
  <si>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</si>
  <si>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</si>
  <si>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</si>
  <si>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</si>
  <si>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</si>
  <si>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</si>
  <si>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</si>
  <si>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</si>
  <si>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</si>
  <si>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</si>
  <si>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</si>
  <si>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</si>
  <si>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</si>
  <si>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</si>
  <si>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</si>
  <si>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</si>
  <si>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</si>
  <si>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</si>
  <si>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</si>
  <si>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</si>
  <si>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</si>
  <si>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</si>
  <si>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</si>
  <si>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</si>
  <si>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</si>
  <si>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</si>
  <si>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</si>
  <si>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</si>
  <si>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</si>
  <si>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</si>
  <si>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</si>
  <si>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</si>
  <si>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</si>
  <si>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</si>
  <si>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</si>
  <si>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</si>
  <si>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</si>
  <si>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</si>
  <si>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</si>
  <si>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</si>
  <si>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</si>
  <si>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</si>
  <si>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</si>
  <si>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</si>
  <si>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</si>
  <si>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</si>
  <si>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</si>
  <si>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</si>
  <si>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</si>
  <si>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</si>
  <si>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</si>
  <si>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</si>
  <si>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</si>
  <si>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</si>
  <si>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</si>
  <si>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</si>
  <si>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</si>
  <si>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</si>
  <si>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</si>
  <si>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</si>
  <si>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</si>
  <si>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</si>
  <si>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</si>
  <si>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</si>
  <si>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</si>
  <si>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</si>
  <si>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</si>
  <si>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</si>
  <si>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</si>
  <si>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</si>
  <si>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</si>
  <si>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</si>
  <si>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</si>
  <si>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</si>
  <si>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</si>
  <si>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</si>
  <si>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</si>
  <si>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</si>
  <si>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</si>
  <si>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</si>
  <si>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</si>
  <si>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</si>
  <si>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</si>
  <si>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</si>
  <si>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</si>
  <si>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</si>
  <si>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</si>
  <si>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</si>
  <si>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</si>
  <si>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</si>
  <si>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</si>
  <si>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</si>
  <si>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</si>
  <si>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</si>
  <si>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</si>
  <si>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</si>
  <si>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</si>
  <si>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</si>
  <si>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</si>
  <si>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</si>
  <si>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</si>
  <si>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</si>
  <si>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</si>
  <si>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</si>
  <si>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</si>
  <si>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</si>
  <si>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</si>
  <si>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</si>
  <si>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</si>
  <si>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</si>
  <si>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</si>
  <si>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</si>
  <si>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</si>
  <si>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</si>
  <si>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</si>
  <si>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</si>
  <si>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</si>
  <si>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</si>
  <si>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</si>
  <si>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</si>
  <si>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</si>
  <si>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</si>
  <si>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</si>
  <si>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</si>
  <si>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</si>
  <si>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</si>
  <si>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</si>
  <si>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</si>
  <si>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</si>
  <si>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</si>
  <si>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</si>
  <si>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</si>
  <si>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</si>
  <si>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</si>
  <si>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</si>
  <si>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</si>
  <si>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</si>
  <si>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</si>
  <si>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</si>
  <si>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</si>
  <si>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</si>
  <si>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</si>
  <si>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</si>
  <si>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</si>
  <si>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</si>
  <si>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</si>
  <si>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</si>
  <si>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</si>
  <si>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</si>
  <si>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</si>
  <si>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</si>
  <si>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</si>
  <si>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</si>
  <si>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</si>
  <si>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</si>
  <si>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</si>
  <si>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</si>
  <si>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</si>
  <si>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</si>
  <si>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</si>
  <si>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</si>
  <si>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</si>
  <si>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</si>
  <si>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</si>
  <si>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</si>
  <si>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</si>
  <si>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</si>
  <si>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</si>
  <si>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</si>
  <si>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</si>
  <si>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</si>
  <si>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</si>
  <si>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</si>
  <si>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</si>
  <si>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</si>
  <si>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</si>
  <si>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</si>
  <si>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</si>
  <si>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</si>
  <si>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</si>
  <si>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</si>
  <si>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</si>
  <si>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</si>
  <si>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</si>
  <si>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</si>
  <si>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</si>
  <si>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</si>
  <si>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</si>
  <si>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</si>
  <si>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</si>
  <si>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</si>
  <si>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</si>
  <si>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</si>
  <si>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</si>
  <si>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</si>
  <si>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</si>
  <si>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</si>
  <si>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</si>
  <si>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</si>
  <si>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</si>
  <si>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</si>
  <si>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</si>
  <si>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</si>
  <si>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</si>
  <si>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</si>
  <si>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</si>
  <si>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</si>
  <si>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</si>
  <si>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</si>
  <si>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</si>
  <si>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</si>
  <si>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</si>
  <si>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</si>
  <si>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</si>
  <si>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</si>
  <si>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</si>
  <si>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</si>
  <si>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</si>
  <si>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</si>
  <si>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</si>
  <si>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</si>
  <si>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</si>
  <si>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</si>
  <si>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</si>
  <si>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</si>
  <si>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</si>
  <si>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</si>
  <si>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</si>
  <si>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</si>
  <si>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</si>
  <si>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</si>
  <si>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</si>
  <si>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</si>
  <si>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</si>
  <si>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</si>
  <si>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</si>
  <si>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</si>
  <si>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</si>
  <si>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</si>
  <si>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</si>
  <si>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</si>
  <si>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</si>
  <si>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</si>
  <si>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</si>
  <si>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</si>
  <si>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</si>
  <si>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</si>
  <si>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</si>
  <si>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</si>
  <si>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</si>
  <si>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</si>
  <si>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</si>
  <si>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</si>
  <si>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</si>
  <si>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</si>
  <si>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</si>
  <si>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</si>
  <si>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</si>
  <si>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</si>
  <si>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</si>
  <si>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</si>
  <si>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</si>
  <si>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</si>
  <si>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</si>
  <si>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</si>
  <si>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</si>
  <si>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</si>
  <si>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</si>
  <si>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</si>
  <si>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</si>
  <si>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</si>
  <si>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</si>
  <si>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</si>
  <si>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</si>
  <si>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</si>
  <si>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</si>
  <si>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</si>
  <si>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</si>
  <si>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</si>
  <si>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</si>
  <si>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</si>
  <si>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</si>
  <si>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</si>
  <si>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</si>
  <si>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</si>
  <si>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</si>
  <si>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</si>
  <si>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</si>
  <si>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</si>
  <si>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</si>
  <si>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</si>
  <si>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</si>
  <si>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</si>
  <si>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</si>
  <si>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</si>
  <si>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</si>
  <si>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</si>
  <si>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</si>
  <si>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</si>
  <si>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</si>
  <si>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</si>
  <si>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</si>
  <si>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</si>
  <si>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</si>
  <si>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</si>
  <si>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</si>
  <si>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</si>
  <si>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</si>
  <si>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</si>
  <si>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</si>
  <si>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</si>
  <si>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</si>
  <si>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</si>
  <si>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</si>
  <si>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</si>
  <si>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</si>
  <si>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</si>
  <si>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</si>
  <si>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</si>
  <si>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</si>
  <si>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</si>
  <si>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</si>
  <si>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</si>
  <si>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</si>
  <si>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</si>
  <si>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</si>
  <si>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</si>
  <si>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</si>
  <si>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</si>
  <si>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</si>
  <si>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</si>
  <si>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</si>
  <si>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</si>
  <si>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</si>
  <si>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</si>
  <si>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</si>
  <si>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</si>
  <si>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</si>
  <si>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</si>
  <si>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</si>
  <si>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</si>
  <si>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</si>
  <si>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</si>
  <si>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</si>
  <si>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</si>
  <si>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</si>
  <si>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</si>
  <si>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</si>
  <si>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</si>
  <si>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</si>
  <si>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</si>
  <si>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</si>
  <si>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</si>
  <si>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</si>
  <si>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</si>
  <si>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</si>
  <si>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</si>
  <si>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</si>
  <si>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</si>
  <si>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</si>
  <si>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</si>
  <si>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</si>
  <si>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</si>
  <si>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</si>
  <si>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</si>
  <si>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</si>
  <si>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</si>
  <si>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</si>
  <si>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</si>
  <si>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</si>
  <si>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</si>
  <si>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</si>
  <si>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</si>
  <si>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</si>
  <si>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</si>
  <si>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</si>
  <si>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</si>
  <si>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</si>
  <si>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</si>
  <si>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</si>
  <si>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</si>
  <si>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</si>
  <si>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</si>
  <si>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</si>
  <si>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</si>
  <si>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</si>
  <si>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</si>
  <si>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</si>
  <si>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</si>
  <si>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</si>
  <si>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</si>
  <si>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</si>
  <si>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</si>
  <si>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</si>
  <si>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</si>
  <si>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</si>
  <si>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</si>
  <si>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</si>
  <si>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</si>
  <si>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</si>
  <si>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</si>
  <si>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</si>
  <si>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</si>
  <si>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</si>
  <si>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</si>
  <si>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</si>
  <si>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</si>
  <si>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</si>
  <si>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</si>
  <si>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</si>
  <si>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</si>
  <si>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</si>
  <si>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</si>
  <si>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</si>
  <si>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</si>
  <si>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</si>
  <si>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</si>
  <si>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</si>
  <si>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</si>
  <si>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</si>
  <si>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</si>
  <si>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</si>
  <si>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</si>
  <si>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</si>
  <si>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</si>
  <si>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</si>
  <si>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</si>
  <si>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</si>
  <si>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</si>
  <si>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</si>
  <si>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</si>
  <si>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</si>
  <si>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</si>
  <si>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</si>
  <si>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</si>
  <si>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</si>
  <si>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</si>
  <si>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</si>
  <si>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</si>
  <si>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</si>
  <si>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</si>
  <si>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</si>
  <si>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</si>
  <si>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</si>
  <si>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</si>
  <si>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</si>
  <si>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</si>
  <si>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</si>
  <si>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</si>
  <si>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</si>
  <si>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</si>
  <si>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</si>
  <si>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</si>
  <si>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</si>
  <si>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</si>
  <si>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</si>
  <si>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</si>
  <si>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</si>
  <si>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</si>
  <si>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</si>
  <si>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</si>
  <si>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</si>
  <si>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</si>
  <si>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</si>
  <si>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</si>
  <si>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</si>
  <si>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</si>
  <si>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</si>
  <si>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</si>
  <si>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</si>
  <si>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</si>
  <si>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</si>
  <si>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</si>
  <si>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</si>
  <si>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</si>
  <si>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</si>
  <si>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</si>
  <si>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</si>
  <si>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</si>
  <si>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</si>
  <si>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</si>
  <si>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</si>
  <si>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</si>
  <si>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</si>
  <si>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</si>
  <si>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</si>
  <si>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</si>
  <si>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</si>
  <si>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</si>
  <si>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</si>
  <si>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</si>
  <si>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</si>
  <si>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</si>
  <si>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</si>
  <si>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</si>
  <si>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</si>
  <si>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</si>
  <si>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</si>
  <si>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</si>
  <si>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</si>
  <si>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</si>
  <si>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</si>
  <si>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</si>
  <si>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</si>
  <si>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</si>
  <si>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</si>
  <si>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</si>
  <si>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</si>
  <si>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</si>
  <si>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</si>
  <si>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</si>
  <si>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</si>
  <si>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</si>
  <si>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</si>
  <si>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</si>
  <si>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</si>
  <si>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</si>
  <si>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</si>
  <si>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</si>
  <si>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</si>
  <si>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</si>
  <si>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</si>
  <si>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</si>
  <si>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</si>
  <si>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</si>
  <si>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</si>
  <si>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</si>
  <si>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</si>
  <si>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</si>
  <si>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</si>
  <si>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</si>
  <si>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</si>
  <si>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</si>
  <si>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</si>
  <si>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</si>
  <si>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</si>
  <si>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</si>
  <si>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</si>
  <si>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</si>
  <si>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</si>
  <si>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</si>
  <si>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</si>
  <si>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</si>
  <si>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</si>
  <si>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</si>
  <si>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</si>
  <si>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</si>
  <si>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</si>
  <si>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</si>
  <si>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</si>
  <si>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</si>
  <si>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</si>
  <si>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</si>
  <si>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</si>
  <si>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</si>
  <si>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</si>
  <si>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</si>
  <si>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</si>
  <si>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</si>
  <si>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</si>
  <si>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</si>
  <si>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</si>
  <si>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</si>
  <si>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</si>
  <si>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</si>
  <si>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</si>
  <si>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</si>
  <si>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</si>
  <si>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</si>
  <si>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</si>
  <si>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</si>
  <si>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</si>
  <si>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</si>
  <si>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</si>
  <si>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</si>
  <si>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</si>
  <si>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</si>
  <si>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</si>
  <si>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</si>
  <si>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</si>
  <si>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</si>
  <si>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</si>
  <si>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</si>
  <si>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</si>
  <si>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</si>
  <si>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</si>
  <si>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</si>
  <si>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</si>
  <si>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</si>
  <si>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</si>
  <si>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</si>
  <si>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</si>
  <si>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</si>
  <si>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</si>
  <si>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</si>
  <si>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</si>
  <si>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</si>
  <si>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</si>
  <si>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</si>
  <si>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</si>
  <si>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</si>
  <si>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</si>
  <si>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</si>
  <si>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</si>
  <si>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</si>
  <si>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</si>
  <si>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</si>
  <si>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</si>
  <si>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</si>
  <si>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</si>
  <si>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</si>
  <si>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</si>
  <si>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</si>
  <si>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</si>
  <si>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</si>
  <si>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</si>
  <si>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</si>
  <si>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</si>
  <si>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</si>
  <si>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</si>
  <si>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</si>
  <si>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</si>
  <si>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</si>
  <si>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</si>
  <si>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</si>
  <si>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</si>
  <si>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</si>
  <si>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</si>
  <si>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</si>
  <si>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</si>
  <si>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</si>
  <si>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</si>
  <si>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</si>
  <si>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</si>
  <si>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</si>
  <si>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</si>
  <si>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</si>
  <si>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</si>
  <si>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</si>
  <si>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</si>
  <si>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</si>
  <si>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</si>
  <si>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</si>
  <si>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</si>
  <si>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</si>
  <si>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</si>
  <si>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</si>
  <si>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</si>
  <si>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</si>
  <si>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</si>
  <si>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</si>
  <si>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</si>
  <si>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</si>
  <si>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</si>
  <si>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</si>
  <si>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</si>
  <si>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</si>
  <si>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</si>
  <si>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</si>
  <si>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</si>
  <si>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</si>
  <si>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</si>
  <si>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</si>
  <si>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</si>
  <si>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</si>
  <si>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</si>
  <si>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</si>
  <si>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</si>
  <si>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</si>
  <si>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</si>
  <si>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</si>
  <si>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</si>
  <si>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</si>
  <si>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</si>
  <si>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</si>
  <si>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</si>
  <si>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</si>
  <si>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</si>
  <si>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</si>
  <si>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</si>
  <si>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</si>
  <si>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</si>
  <si>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</si>
  <si>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</si>
  <si>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</si>
  <si>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</si>
  <si>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</si>
  <si>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</si>
  <si>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</si>
  <si>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</si>
  <si>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</si>
  <si>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</si>
  <si>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</si>
  <si>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</si>
  <si>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</si>
  <si>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</si>
  <si>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</si>
  <si>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</si>
  <si>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</si>
  <si>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</si>
  <si>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</si>
  <si>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</si>
  <si>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</si>
  <si>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</si>
  <si>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</si>
  <si>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</si>
  <si>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</si>
  <si>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</si>
  <si>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</si>
  <si>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</si>
  <si>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</si>
  <si>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</si>
  <si>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</si>
  <si>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</si>
  <si>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</si>
  <si>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</si>
  <si>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</si>
  <si>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</si>
  <si>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</si>
  <si>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</si>
  <si>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</si>
  <si>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</si>
  <si>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</si>
  <si>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</si>
  <si>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</si>
  <si>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</si>
  <si>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</si>
  <si>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</si>
  <si>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</si>
  <si>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</si>
  <si>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</si>
  <si>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</si>
  <si>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</si>
  <si>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</si>
  <si>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</si>
  <si>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</si>
  <si>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</si>
  <si>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</si>
  <si>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</si>
  <si>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</si>
  <si>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</si>
  <si>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</si>
  <si>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</si>
  <si>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</si>
  <si>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</si>
  <si>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</si>
  <si>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</si>
  <si>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</si>
  <si>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</si>
  <si>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</si>
  <si>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</si>
  <si>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</si>
  <si>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</si>
  <si>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</si>
  <si>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</si>
  <si>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</si>
  <si>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</si>
  <si>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</si>
  <si>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</si>
  <si>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</si>
  <si>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</si>
  <si>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</si>
  <si>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</si>
  <si>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</si>
  <si>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</si>
  <si>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</si>
  <si>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</si>
  <si>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</si>
  <si>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</si>
  <si>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</si>
  <si>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</si>
  <si>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</si>
  <si>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</si>
  <si>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</si>
  <si>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</si>
  <si>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</si>
  <si>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</si>
  <si>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</si>
  <si>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</si>
  <si>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</si>
  <si>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</si>
  <si>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</si>
  <si>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</si>
  <si>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</si>
  <si>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</si>
  <si>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</si>
  <si>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</si>
  <si>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</si>
  <si>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</si>
  <si>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</si>
  <si>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</si>
  <si>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</si>
  <si>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</si>
  <si>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</si>
  <si>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</si>
  <si>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</si>
  <si>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</si>
  <si>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</si>
  <si>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</si>
  <si>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</si>
  <si>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</si>
  <si>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</si>
  <si>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</si>
  <si>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</si>
  <si>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</si>
  <si>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</si>
  <si>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</si>
  <si>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</si>
  <si>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</si>
  <si>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</si>
  <si>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</si>
  <si>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</si>
  <si>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</si>
  <si>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</si>
  <si>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</si>
  <si>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</si>
  <si>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</si>
  <si>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</si>
  <si>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</si>
  <si>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</si>
  <si>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</si>
  <si>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</si>
  <si>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</si>
  <si>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</si>
  <si>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</si>
  <si>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</si>
  <si>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</si>
  <si>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</si>
  <si>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</si>
  <si>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</si>
  <si>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</si>
  <si>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</si>
  <si>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</si>
  <si>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</si>
  <si>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</si>
  <si>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</si>
  <si>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</si>
  <si>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</si>
  <si>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</si>
  <si>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</si>
  <si>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</si>
  <si>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</si>
  <si>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</si>
  <si>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</si>
  <si>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</si>
  <si>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</si>
  <si>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</si>
  <si>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</si>
  <si>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</si>
  <si>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</si>
  <si>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</si>
  <si>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</si>
  <si>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</si>
  <si>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</si>
  <si>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</si>
  <si>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</si>
  <si>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</si>
  <si>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</si>
  <si>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</si>
  <si>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</si>
  <si>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</si>
  <si>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</si>
  <si>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</si>
  <si>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</si>
  <si>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</si>
  <si>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</si>
  <si>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</si>
  <si>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</si>
  <si>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</si>
  <si>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</si>
  <si>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</si>
  <si>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</si>
  <si>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</si>
  <si>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</si>
  <si>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</si>
  <si>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</si>
  <si>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</si>
  <si>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</si>
  <si>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</si>
  <si>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</si>
  <si>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</si>
  <si>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</si>
  <si>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</si>
  <si>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</si>
  <si>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</si>
  <si>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</si>
  <si>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</si>
  <si>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</si>
  <si>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</si>
  <si>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</si>
  <si>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</si>
  <si>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</si>
  <si>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</si>
  <si>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</si>
  <si>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</si>
  <si>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</si>
  <si>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</si>
  <si>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</si>
  <si>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</si>
  <si>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</si>
  <si>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</si>
  <si>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</si>
  <si>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</si>
  <si>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</si>
  <si>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</si>
  <si>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</si>
  <si>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</si>
  <si>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</si>
  <si>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</si>
  <si>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</si>
  <si>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</si>
  <si>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</si>
  <si>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</si>
  <si>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</si>
  <si>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</si>
  <si>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</si>
  <si>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</si>
  <si>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</si>
  <si>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</si>
  <si>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</si>
  <si>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</si>
  <si>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</si>
  <si>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</si>
  <si>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</si>
  <si>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</si>
  <si>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</si>
  <si>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</si>
  <si>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</si>
  <si>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</si>
  <si>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</si>
  <si>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</si>
  <si>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</si>
  <si>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</si>
  <si>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</si>
  <si>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</si>
  <si>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</si>
  <si>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</si>
  <si>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</si>
  <si>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</si>
  <si>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</si>
  <si>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</si>
  <si>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</si>
  <si>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</si>
  <si>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</si>
  <si>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</si>
  <si>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</si>
  <si>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</si>
  <si>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</si>
  <si>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</si>
  <si>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</si>
  <si>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</si>
  <si>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</si>
  <si>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</si>
  <si>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</si>
  <si>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</si>
  <si>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</si>
  <si>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</si>
  <si>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</si>
  <si>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</si>
  <si>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</si>
  <si>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</si>
  <si>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</si>
  <si>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</si>
  <si>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</si>
  <si>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</si>
  <si>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</si>
  <si>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</si>
  <si>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</si>
  <si>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</si>
  <si>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</si>
  <si>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</si>
  <si>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</si>
  <si>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</si>
  <si>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</si>
  <si>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</si>
  <si>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</si>
  <si>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</si>
  <si>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</si>
  <si>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</si>
  <si>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</si>
  <si>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</si>
  <si>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</si>
  <si>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</si>
  <si>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</si>
  <si>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</si>
  <si>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</si>
  <si>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</si>
  <si>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</si>
  <si>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</si>
  <si>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</si>
  <si>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</si>
  <si>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</si>
  <si>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</si>
  <si>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</si>
  <si>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</si>
  <si>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</si>
  <si>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</si>
  <si>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</si>
  <si>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</si>
  <si>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</si>
  <si>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</si>
  <si>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</si>
  <si>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</si>
  <si>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</si>
  <si>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</si>
  <si>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</si>
  <si>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</si>
  <si>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</si>
  <si>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</si>
  <si>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</si>
  <si>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</si>
  <si>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</si>
  <si>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</si>
  <si>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</si>
  <si>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</si>
  <si>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</si>
  <si>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</si>
  <si>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</si>
  <si>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</si>
  <si>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</si>
  <si>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</si>
  <si>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</si>
  <si>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</si>
  <si>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</si>
  <si>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</si>
  <si>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</si>
  <si>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</si>
  <si>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</si>
  <si>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</si>
  <si>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</si>
  <si>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</si>
  <si>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</si>
  <si>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</si>
  <si>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</si>
  <si>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</si>
  <si>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</si>
  <si>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</si>
  <si>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</si>
  <si>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</si>
  <si>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</si>
  <si>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</si>
  <si>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</si>
  <si>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</si>
  <si>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</si>
  <si>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</si>
  <si>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</si>
  <si>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</si>
  <si>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</si>
  <si>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</si>
  <si>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</si>
  <si>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</si>
  <si>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</si>
  <si>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</si>
  <si>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</si>
  <si>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</si>
  <si>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</si>
  <si>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</si>
  <si>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</si>
  <si>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</si>
  <si>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</si>
  <si>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</si>
  <si>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</si>
  <si>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</si>
  <si>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</si>
  <si>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</si>
  <si>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</si>
  <si>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</si>
  <si>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</si>
  <si>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</si>
  <si>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</si>
  <si>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</si>
  <si>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</si>
  <si>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</si>
  <si>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</si>
  <si>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</si>
  <si>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</si>
  <si>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</si>
  <si>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</si>
  <si>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</si>
  <si>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</si>
  <si>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</si>
  <si>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</si>
  <si>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</si>
  <si>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</si>
  <si>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</si>
  <si>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</si>
  <si>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</si>
  <si>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</si>
  <si>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</si>
  <si>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</si>
  <si>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</si>
  <si>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</si>
  <si>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</si>
  <si>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</si>
  <si>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</si>
  <si>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</si>
  <si>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</si>
  <si>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</si>
  <si>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</si>
  <si>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</si>
  <si>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</si>
  <si>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</si>
  <si>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</si>
  <si>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</si>
  <si>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</si>
  <si>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</si>
  <si>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</si>
  <si>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</si>
  <si>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</si>
  <si>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</si>
  <si>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</si>
  <si>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</si>
  <si>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</si>
  <si>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</si>
  <si>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</si>
  <si>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</si>
  <si>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</si>
  <si>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</si>
  <si>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</si>
  <si>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</si>
  <si>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</si>
  <si>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</si>
  <si>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</si>
  <si>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</si>
  <si>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</si>
  <si>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</si>
  <si>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</si>
  <si>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</si>
  <si>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</si>
  <si>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</si>
  <si>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</si>
  <si>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</si>
  <si>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</si>
  <si>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</si>
  <si>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</si>
  <si>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</si>
  <si>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</si>
  <si>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</si>
  <si>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</si>
  <si>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</si>
  <si>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</si>
  <si>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</si>
  <si>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</si>
  <si>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</si>
  <si>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</si>
  <si>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</si>
  <si>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</si>
  <si>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</si>
  <si>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</si>
  <si>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</si>
  <si>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</si>
  <si>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</si>
  <si>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</si>
  <si>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</si>
  <si>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</si>
  <si>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</si>
  <si>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</si>
  <si>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</si>
  <si>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</si>
  <si>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</si>
  <si>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</si>
  <si>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</si>
  <si>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</si>
  <si>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</si>
  <si>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</si>
  <si>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</si>
  <si>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</si>
  <si>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</si>
  <si>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</si>
  <si>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</si>
  <si>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</si>
  <si>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</si>
  <si>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</si>
  <si>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</si>
  <si>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</si>
  <si>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</si>
  <si>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</si>
  <si>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</si>
  <si>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</si>
  <si>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</si>
  <si>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</si>
  <si>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</si>
  <si>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</si>
  <si>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</si>
  <si>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</si>
  <si>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</si>
  <si>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</si>
  <si>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</si>
  <si>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</si>
  <si>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</si>
  <si>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</si>
  <si>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</si>
  <si>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</si>
  <si>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</si>
  <si>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</si>
  <si>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</si>
  <si>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</si>
  <si>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</si>
  <si>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</si>
  <si>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</si>
  <si>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</si>
  <si>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</si>
  <si>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</si>
  <si>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</si>
  <si>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</si>
  <si>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</si>
  <si>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</si>
  <si>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</si>
  <si>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</si>
  <si>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</si>
  <si>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</si>
  <si>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</si>
  <si>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</si>
  <si>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</si>
  <si>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</si>
  <si>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</si>
  <si>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</si>
  <si>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</si>
  <si>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</si>
  <si>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</si>
  <si>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</si>
  <si>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</si>
  <si>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</si>
  <si>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</si>
  <si>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</si>
  <si>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</si>
  <si>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</si>
  <si>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</si>
  <si>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</si>
  <si>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</si>
  <si>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</si>
  <si>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</si>
  <si>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</si>
  <si>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</si>
  <si>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</si>
  <si>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</si>
  <si>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</si>
  <si>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</si>
  <si>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</si>
  <si>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</si>
  <si>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</si>
  <si>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</si>
  <si>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</si>
  <si>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</si>
  <si>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</si>
  <si>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</si>
  <si>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</si>
  <si>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</si>
  <si>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</si>
  <si>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</si>
  <si>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</si>
  <si>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</si>
  <si>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</si>
  <si>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</si>
  <si>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</si>
  <si>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</si>
  <si>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</si>
  <si>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</si>
  <si>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</si>
  <si>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</si>
  <si>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</si>
  <si>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</si>
  <si>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</si>
  <si>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</si>
  <si>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</si>
  <si>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</si>
  <si>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</si>
  <si>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</si>
  <si>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</si>
  <si>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</si>
  <si>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</si>
  <si>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</si>
  <si>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</si>
  <si>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</si>
  <si>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</si>
  <si>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</si>
  <si>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</si>
  <si>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</si>
  <si>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</si>
  <si>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</si>
  <si>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</si>
  <si>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</si>
  <si>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</si>
  <si>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</si>
  <si>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</si>
  <si>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</si>
  <si>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</si>
  <si>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</si>
  <si>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</si>
  <si>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</si>
  <si>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</si>
  <si>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</si>
  <si>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</si>
  <si>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</si>
  <si>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</si>
  <si>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</si>
  <si>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</si>
  <si>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</si>
  <si>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</si>
  <si>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</si>
  <si>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</si>
  <si>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</si>
  <si>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</si>
  <si>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</si>
  <si>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</si>
  <si>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</si>
  <si>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</si>
  <si>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</si>
  <si>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</si>
  <si>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</si>
  <si>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</si>
  <si>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</si>
  <si>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</si>
  <si>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</si>
  <si>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</si>
  <si>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</si>
  <si>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</si>
  <si>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</si>
  <si>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</si>
  <si>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</si>
  <si>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</si>
  <si>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</si>
  <si>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</si>
  <si>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</si>
  <si>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</si>
  <si>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</si>
  <si>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</si>
  <si>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</si>
  <si>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</si>
  <si>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</si>
  <si>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</si>
  <si>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</si>
  <si>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</si>
  <si>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</si>
  <si>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</si>
  <si>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</si>
  <si>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</si>
  <si>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</si>
  <si>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</si>
  <si>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</si>
  <si>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</si>
  <si>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</si>
  <si>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</si>
  <si>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</si>
  <si>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</si>
  <si>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</si>
  <si>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</si>
  <si>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</si>
  <si>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</si>
  <si>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</si>
  <si>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</si>
  <si>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</si>
  <si>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</si>
  <si>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</si>
  <si>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</si>
  <si>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</si>
  <si>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</si>
  <si>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</si>
  <si>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</si>
  <si>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</si>
  <si>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</si>
  <si>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</si>
  <si>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</si>
  <si>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</si>
  <si>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</si>
  <si>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</si>
  <si>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</si>
  <si>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</si>
  <si>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</si>
  <si>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</si>
  <si>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</si>
  <si>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</si>
  <si>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</si>
  <si>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</si>
  <si>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</si>
  <si>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</si>
  <si>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</si>
  <si>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</si>
  <si>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</si>
  <si>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</si>
  <si>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</si>
  <si>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</si>
  <si>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</si>
  <si>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</si>
  <si>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</si>
  <si>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</si>
  <si>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</si>
  <si>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</si>
  <si>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</si>
  <si>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</si>
  <si>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</si>
  <si>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</si>
  <si>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</si>
  <si>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</si>
  <si>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</si>
  <si>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</si>
  <si>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</si>
  <si>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</si>
  <si>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</si>
  <si>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</si>
  <si>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</si>
  <si>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</si>
  <si>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</si>
  <si>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</si>
  <si>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</si>
  <si>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</si>
  <si>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</si>
  <si>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</si>
  <si>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</si>
  <si>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</si>
  <si>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</si>
  <si>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</si>
  <si>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</si>
  <si>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</si>
  <si>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</si>
  <si>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</si>
  <si>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</si>
  <si>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</si>
  <si>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</si>
  <si>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</si>
  <si>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</si>
  <si>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</si>
  <si>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</si>
  <si>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</si>
  <si>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</si>
  <si>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</si>
  <si>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</si>
  <si>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</si>
  <si>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</si>
  <si>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</si>
  <si>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</si>
  <si>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</si>
  <si>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</si>
  <si>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</si>
  <si>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</si>
  <si>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</si>
  <si>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</si>
  <si>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</si>
  <si>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</si>
  <si>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</si>
  <si>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</si>
  <si>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</si>
  <si>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</si>
  <si>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</si>
  <si>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</si>
  <si>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</si>
  <si>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</si>
  <si>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</si>
  <si>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</si>
  <si>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</si>
  <si>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</si>
  <si>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</si>
  <si>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</si>
  <si>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</si>
  <si>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</si>
  <si>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</si>
  <si>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</si>
  <si>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</si>
  <si>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</si>
  <si>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</si>
  <si>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</si>
  <si>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</si>
  <si>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</si>
  <si>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</si>
  <si>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</si>
  <si>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</si>
  <si>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</si>
  <si>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</si>
  <si>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</si>
  <si>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</si>
  <si>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</si>
  <si>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</si>
  <si>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</si>
  <si>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</si>
  <si>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</si>
  <si>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</si>
  <si>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</si>
  <si>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</si>
  <si>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</si>
  <si>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</si>
  <si>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</si>
  <si>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</si>
  <si>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</si>
  <si>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</si>
  <si>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</si>
  <si>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</si>
  <si>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</si>
  <si>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</si>
  <si>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</si>
  <si>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</si>
  <si>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</si>
  <si>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</si>
  <si>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</si>
  <si>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</si>
  <si>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</si>
  <si>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</si>
  <si>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</si>
  <si>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</si>
  <si>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</si>
  <si>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</si>
  <si>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</si>
  <si>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</si>
  <si>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</si>
  <si>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</si>
  <si>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</si>
  <si>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</si>
  <si>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</si>
  <si>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</si>
  <si>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</si>
  <si>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</si>
  <si>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</si>
  <si>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</si>
  <si>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</si>
  <si>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</si>
  <si>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</si>
  <si>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</si>
  <si>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</si>
  <si>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</si>
  <si>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</si>
  <si>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</si>
  <si>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</si>
  <si>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</si>
  <si>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</si>
  <si>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</si>
  <si>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</si>
  <si>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</si>
  <si>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</si>
  <si>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</si>
  <si>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</si>
  <si>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</si>
  <si>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</si>
  <si>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</si>
  <si>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</si>
  <si>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</si>
  <si>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</si>
  <si>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</si>
  <si>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</si>
  <si>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</si>
  <si>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</si>
  <si>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</si>
  <si>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</si>
  <si>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</si>
  <si>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</si>
  <si>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</si>
  <si>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</si>
  <si>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</si>
  <si>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</si>
  <si>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</si>
  <si>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</si>
  <si>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</si>
  <si>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</si>
  <si>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</si>
  <si>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</si>
  <si>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</si>
  <si>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</si>
  <si>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</si>
  <si>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</si>
  <si>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</si>
  <si>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</si>
  <si>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</si>
  <si>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</si>
  <si>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</si>
  <si>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</si>
  <si>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</si>
  <si>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</si>
  <si>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</si>
  <si>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</si>
  <si>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</si>
  <si>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</si>
  <si>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</si>
  <si>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</si>
  <si>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</si>
  <si>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</si>
  <si>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</si>
  <si>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</si>
  <si>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</si>
  <si>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</si>
  <si>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</si>
  <si>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</si>
  <si>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</si>
  <si>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</si>
  <si>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</si>
  <si>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</si>
  <si>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</si>
  <si>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</si>
  <si>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</si>
  <si>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</si>
  <si>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</si>
  <si>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</si>
  <si>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</si>
  <si>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</si>
  <si>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</si>
  <si>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</si>
  <si>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</si>
  <si>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</si>
  <si>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</si>
  <si>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</si>
  <si>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</si>
  <si>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</si>
  <si>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</si>
  <si>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</si>
  <si>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</si>
  <si>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</si>
  <si>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</si>
  <si>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</si>
  <si>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</si>
  <si>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</si>
  <si>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</si>
  <si>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</si>
  <si>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</si>
  <si>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</si>
  <si>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</si>
  <si>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</si>
  <si>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</si>
  <si>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</si>
  <si>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</si>
  <si>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</si>
  <si>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</si>
  <si>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</si>
  <si>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</si>
  <si>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</si>
  <si>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</si>
  <si>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</si>
  <si>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</si>
  <si>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</si>
  <si>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</si>
  <si>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</si>
  <si>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</si>
  <si>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</si>
  <si>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</si>
  <si>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</si>
  <si>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</si>
  <si>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</si>
  <si>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</si>
  <si>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</si>
  <si>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</si>
  <si>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</si>
  <si>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</si>
  <si>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</si>
  <si>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</si>
  <si>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</si>
  <si>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</si>
  <si>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</si>
  <si>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</si>
  <si>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</si>
  <si>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</si>
  <si>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</si>
  <si>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</si>
  <si>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</si>
  <si>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</si>
  <si>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</si>
  <si>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</si>
  <si>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</si>
  <si>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</si>
  <si>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</si>
  <si>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</si>
  <si>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</si>
  <si>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</si>
  <si>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</si>
  <si>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</si>
  <si>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</si>
  <si>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</si>
  <si>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</si>
  <si>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</si>
  <si>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</si>
  <si>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</si>
  <si>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</si>
  <si>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</si>
  <si>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</si>
  <si>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</si>
  <si>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</si>
  <si>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</si>
  <si>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</si>
  <si>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</si>
  <si>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</si>
  <si>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</si>
  <si>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</si>
  <si>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</si>
  <si>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</si>
  <si>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</si>
  <si>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</si>
  <si>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</si>
  <si>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</si>
  <si>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</si>
  <si>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</si>
  <si>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</si>
  <si>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</si>
  <si>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</si>
  <si>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</si>
  <si>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</si>
  <si>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</si>
  <si>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</si>
  <si>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</si>
  <si>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</si>
  <si>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</si>
  <si>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</si>
  <si>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</si>
  <si>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</si>
  <si>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</si>
  <si>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</si>
  <si>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</si>
  <si>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</si>
  <si>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</si>
  <si>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</si>
  <si>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</si>
  <si>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</si>
  <si>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</si>
  <si>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</si>
  <si>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</si>
  <si>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</si>
  <si>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</si>
  <si>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</si>
  <si>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</si>
  <si>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</si>
  <si>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</si>
  <si>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</si>
  <si>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</si>
  <si>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</si>
  <si>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</si>
  <si>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</si>
  <si>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</si>
  <si>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</si>
  <si>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</si>
  <si>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</si>
  <si>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</si>
  <si>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</si>
  <si>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</si>
  <si>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</si>
  <si>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</si>
  <si>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</si>
  <si>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</si>
  <si>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</si>
  <si>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</si>
  <si>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</si>
  <si>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</si>
  <si>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</si>
  <si>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</si>
  <si>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</si>
  <si>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</si>
  <si>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</si>
  <si>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</si>
  <si>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</si>
  <si>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</si>
  <si>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</si>
  <si>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</si>
  <si>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</si>
  <si>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</si>
  <si>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</si>
  <si>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</si>
  <si>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</si>
  <si>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</si>
  <si>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</si>
  <si>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</si>
  <si>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</si>
  <si>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</si>
  <si>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</si>
  <si>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</si>
  <si>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</si>
  <si>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</si>
  <si>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</si>
  <si>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</si>
  <si>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</si>
  <si>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</si>
  <si>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</si>
  <si>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</si>
  <si>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</si>
  <si>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</si>
  <si>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</si>
  <si>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</si>
  <si>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</si>
  <si>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</si>
  <si>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</si>
  <si>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</si>
  <si>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</si>
  <si>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</si>
  <si>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</si>
  <si>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</si>
  <si>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</si>
  <si>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</si>
  <si>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</si>
  <si>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</si>
  <si>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</si>
  <si>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</si>
  <si>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</si>
  <si>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</si>
  <si>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</si>
  <si>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</si>
  <si>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</si>
  <si>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</si>
  <si>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</si>
  <si>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</si>
  <si>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</si>
  <si>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</si>
  <si>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</si>
  <si>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</si>
  <si>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</si>
  <si>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</si>
  <si>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</si>
  <si>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</si>
  <si>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</si>
  <si>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</si>
  <si>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</si>
  <si>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</si>
  <si>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</si>
  <si>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</si>
  <si>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</si>
  <si>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</si>
  <si>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</si>
  <si>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</si>
  <si>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</si>
  <si>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</si>
  <si>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</si>
  <si>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</si>
  <si>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</si>
  <si>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</si>
  <si>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</si>
  <si>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</si>
  <si>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</si>
  <si>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</si>
  <si>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</si>
  <si>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</si>
  <si>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</si>
  <si>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</si>
  <si>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</si>
  <si>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</si>
  <si>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</si>
  <si>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</si>
  <si>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</si>
  <si>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</si>
  <si>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</si>
  <si>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</si>
  <si>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</si>
  <si>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</si>
  <si>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</si>
  <si>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</si>
  <si>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</si>
  <si>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</si>
  <si>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</si>
  <si>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</si>
  <si>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</si>
  <si>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</si>
  <si>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</si>
  <si>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</si>
  <si>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</si>
  <si>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</si>
  <si>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</si>
  <si>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</si>
  <si>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</si>
  <si>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</si>
  <si>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</si>
  <si>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</si>
  <si>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</si>
  <si>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</si>
  <si>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</si>
  <si>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</si>
  <si>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</si>
  <si>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</si>
  <si>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</si>
  <si>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</si>
  <si>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</si>
  <si>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</si>
  <si>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</si>
  <si>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</si>
  <si>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</si>
  <si>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</si>
  <si>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</si>
  <si>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</si>
  <si>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</si>
  <si>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</si>
  <si>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</si>
  <si>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</si>
  <si>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</si>
  <si>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</si>
  <si>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</si>
  <si>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</si>
  <si>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</si>
  <si>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</si>
  <si>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</si>
  <si>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</si>
  <si>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</si>
  <si>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</si>
  <si>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</si>
  <si>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</si>
  <si>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</si>
  <si>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</si>
  <si>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</si>
  <si>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</si>
  <si>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</si>
  <si>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</si>
  <si>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</si>
  <si>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</si>
  <si>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</si>
  <si>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</si>
  <si>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</si>
  <si>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</si>
  <si>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</si>
  <si>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</si>
  <si>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</si>
  <si>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</si>
  <si>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</si>
  <si>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</si>
  <si>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</si>
  <si>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</si>
  <si>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</si>
  <si>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</si>
  <si>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</si>
  <si>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</si>
  <si>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</si>
  <si>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</si>
  <si>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</si>
  <si>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</si>
  <si>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</si>
  <si>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</si>
  <si>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</si>
  <si>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</si>
  <si>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</si>
  <si>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</si>
  <si>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</si>
  <si>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</si>
  <si>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</si>
  <si>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</si>
  <si>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</si>
  <si>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</si>
  <si>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</si>
  <si>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</si>
  <si>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</si>
  <si>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</si>
  <si>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</si>
  <si>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</si>
  <si>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</si>
  <si>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</si>
  <si>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</si>
  <si>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</si>
  <si>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</si>
  <si>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</si>
  <si>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</si>
  <si>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</si>
  <si>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</si>
  <si>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</si>
  <si>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</si>
  <si>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</si>
  <si>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</si>
  <si>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</si>
  <si>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</si>
  <si>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</si>
  <si>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</si>
  <si>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</si>
  <si>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</si>
  <si>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</si>
  <si>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</si>
  <si>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</si>
  <si>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</si>
  <si>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</si>
  <si>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</si>
  <si>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</si>
  <si>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</si>
  <si>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</si>
  <si>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</si>
  <si>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</si>
  <si>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</si>
  <si>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</si>
  <si>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</si>
  <si>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</si>
  <si>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</si>
  <si>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</si>
  <si>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</si>
  <si>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</si>
  <si>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</si>
  <si>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</si>
  <si>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</si>
  <si>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</si>
  <si>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</si>
  <si>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</si>
  <si>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</si>
  <si>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</si>
  <si>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</si>
  <si>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</si>
  <si>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</si>
  <si>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</si>
  <si>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</si>
  <si>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</si>
  <si>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</si>
  <si>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</si>
  <si>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</si>
  <si>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</si>
  <si>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</si>
  <si>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</si>
  <si>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</si>
  <si>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</si>
  <si>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</si>
  <si>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</si>
  <si>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</si>
  <si>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</si>
  <si>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</si>
  <si>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</si>
  <si>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</si>
  <si>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</si>
  <si>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</si>
  <si>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</si>
  <si>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</si>
  <si>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</si>
  <si>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</si>
  <si>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</si>
  <si>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</si>
  <si>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</si>
  <si>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</si>
  <si>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</si>
  <si>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</si>
  <si>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</si>
  <si>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</si>
  <si>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</si>
  <si>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</si>
  <si>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</si>
  <si>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</si>
  <si>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</si>
  <si>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</si>
  <si>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</si>
  <si>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</si>
  <si>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</si>
  <si>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</si>
  <si>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</si>
  <si>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</si>
  <si>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</si>
  <si>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</si>
  <si>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</si>
  <si>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</si>
  <si>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</si>
  <si>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</si>
  <si>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</si>
  <si>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</si>
  <si>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</si>
  <si>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</si>
  <si>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</si>
  <si>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</si>
  <si>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</si>
  <si>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</si>
  <si>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</si>
  <si>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</si>
  <si>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</si>
  <si>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</si>
  <si>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</si>
  <si>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</si>
  <si>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</si>
  <si>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</si>
  <si>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</si>
  <si>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</si>
  <si>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</si>
  <si>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</si>
  <si>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</si>
  <si>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</si>
  <si>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</si>
  <si>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</si>
  <si>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</si>
  <si>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</si>
  <si>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</si>
  <si>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</si>
  <si>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</si>
  <si>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</si>
  <si>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</si>
  <si>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</si>
  <si>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</si>
  <si>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</si>
  <si>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</si>
  <si>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</si>
  <si>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</si>
  <si>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</si>
  <si>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</si>
  <si>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</si>
  <si>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</si>
  <si>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</si>
  <si>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</si>
  <si>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</si>
  <si>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</si>
  <si>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</si>
  <si>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</si>
  <si>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</si>
  <si>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</si>
  <si>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</si>
  <si>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</si>
  <si>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</si>
  <si>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</si>
  <si>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</si>
  <si>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</si>
  <si>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</si>
  <si>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</si>
  <si>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</si>
  <si>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</si>
  <si>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</si>
  <si>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</si>
  <si>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</si>
  <si>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</si>
  <si>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</si>
  <si>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</si>
  <si>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</si>
  <si>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</si>
  <si>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</si>
  <si>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</si>
  <si>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</si>
  <si>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</si>
  <si>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</si>
  <si>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</si>
  <si>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</si>
  <si>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</si>
  <si>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</si>
  <si>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</si>
  <si>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</si>
  <si>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</si>
  <si>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</si>
  <si>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</si>
  <si>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</si>
  <si>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</si>
  <si>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</si>
  <si>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</si>
  <si>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</si>
  <si>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</si>
  <si>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</si>
  <si>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</si>
  <si>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</si>
  <si>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</si>
  <si>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</si>
  <si>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</si>
  <si>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</si>
  <si>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</si>
  <si>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</si>
  <si>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</si>
  <si>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</si>
  <si>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</si>
  <si>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</si>
  <si>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</si>
  <si>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</si>
  <si>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</si>
  <si>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</si>
  <si>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</si>
  <si>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</si>
  <si>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</si>
  <si>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</si>
  <si>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</si>
  <si>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</si>
  <si>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</si>
  <si>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</si>
  <si>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</si>
  <si>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</si>
  <si>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</si>
  <si>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</si>
  <si>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</si>
  <si>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</si>
  <si>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</si>
  <si>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</si>
  <si>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</si>
  <si>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</si>
  <si>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</si>
  <si>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</si>
  <si>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</si>
  <si>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</si>
  <si>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</si>
  <si>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</si>
  <si>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</si>
  <si>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</si>
  <si>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</si>
  <si>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</si>
  <si>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</si>
  <si>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</si>
  <si>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</si>
  <si>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</si>
  <si>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</si>
  <si>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</si>
  <si>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</si>
  <si>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</si>
  <si>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</si>
  <si>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</si>
  <si>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</si>
  <si>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</si>
  <si>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</si>
  <si>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</si>
  <si>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</si>
  <si>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</si>
  <si>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</si>
  <si>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</si>
  <si>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</si>
  <si>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</si>
  <si>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</si>
  <si>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</si>
  <si>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</si>
  <si>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</si>
  <si>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</si>
  <si>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</si>
  <si>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</si>
  <si>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</si>
  <si>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</si>
  <si>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</si>
  <si>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</si>
  <si>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</si>
  <si>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</si>
  <si>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</si>
  <si>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</si>
  <si>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</si>
  <si>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</si>
  <si>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</si>
  <si>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</si>
  <si>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</si>
  <si>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</si>
  <si>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</si>
  <si>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</si>
  <si>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</si>
  <si>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</si>
  <si>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</si>
  <si>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</si>
  <si>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</si>
  <si>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</si>
  <si>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</si>
  <si>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</si>
  <si>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</si>
  <si>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</si>
  <si>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</si>
  <si>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</si>
  <si>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</si>
  <si>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</si>
  <si>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</si>
  <si>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</si>
  <si>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</si>
  <si>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</si>
  <si>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</si>
  <si>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</si>
  <si>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</si>
  <si>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</si>
  <si>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</si>
  <si>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</si>
  <si>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</si>
  <si>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</si>
  <si>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</si>
  <si>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</si>
  <si>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</si>
  <si>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</si>
  <si>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</si>
  <si>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</si>
  <si>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</si>
  <si>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</si>
  <si>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</si>
  <si>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</si>
  <si>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</si>
  <si>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</si>
  <si>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</si>
  <si>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</si>
  <si>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</si>
  <si>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</si>
  <si>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</si>
  <si>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</si>
  <si>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</si>
  <si>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</si>
  <si>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</si>
  <si>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</si>
  <si>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</si>
  <si>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</si>
  <si>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</si>
  <si>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</si>
  <si>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</si>
  <si>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</si>
  <si>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</si>
  <si>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</si>
  <si>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</si>
  <si>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</si>
  <si>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</si>
  <si>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</si>
  <si>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</si>
  <si>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</si>
  <si>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</si>
  <si>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</si>
  <si>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</si>
  <si>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</si>
  <si>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</si>
  <si>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</si>
  <si>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</si>
  <si>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</si>
  <si>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</si>
  <si>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</si>
  <si>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</si>
  <si>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</si>
  <si>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</si>
  <si>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</si>
  <si>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</si>
  <si>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</si>
  <si>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</si>
  <si>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</si>
  <si>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</si>
  <si>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</si>
  <si>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</si>
  <si>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</si>
  <si>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</si>
  <si>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</si>
  <si>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</si>
  <si>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</si>
  <si>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</si>
  <si>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</si>
  <si>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</si>
  <si>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</si>
  <si>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</si>
  <si>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</si>
  <si>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</si>
  <si>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</si>
  <si>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</si>
  <si>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</si>
  <si>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</si>
  <si>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</si>
  <si>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</si>
  <si>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</si>
  <si>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</si>
  <si>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</si>
  <si>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</si>
  <si>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</si>
  <si>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</si>
  <si>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</si>
  <si>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</si>
  <si>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</si>
  <si>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</si>
  <si>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</si>
  <si>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</si>
  <si>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</si>
  <si>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</si>
  <si>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</si>
  <si>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</si>
  <si>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</si>
  <si>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</si>
  <si>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</si>
  <si>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</si>
  <si>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</si>
  <si>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</si>
  <si>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</si>
  <si>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</si>
  <si>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</si>
  <si>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</si>
  <si>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</si>
  <si>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</si>
  <si>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</si>
  <si>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</si>
  <si>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</si>
  <si>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</si>
  <si>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</si>
  <si>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</si>
  <si>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</si>
  <si>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</si>
  <si>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</si>
  <si>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</si>
  <si>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</si>
  <si>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</si>
  <si>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</si>
  <si>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</si>
  <si>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</si>
  <si>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</si>
  <si>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</si>
  <si>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</si>
  <si>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</si>
  <si>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</si>
  <si>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</si>
  <si>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</si>
  <si>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</si>
  <si>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</si>
  <si>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</si>
  <si>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</si>
  <si>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</si>
  <si>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</si>
  <si>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</si>
  <si>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</si>
  <si>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</si>
  <si>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</si>
  <si>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</si>
  <si>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</si>
  <si>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</si>
  <si>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</si>
  <si>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</si>
  <si>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</si>
  <si>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</si>
  <si>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</si>
  <si>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</si>
  <si>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</si>
  <si>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</si>
  <si>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</si>
  <si>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</si>
  <si>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</si>
  <si>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</si>
  <si>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</si>
  <si>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</si>
  <si>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</si>
  <si>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</si>
  <si>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</si>
  <si>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</si>
  <si>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</si>
  <si>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</si>
  <si>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</si>
  <si>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</si>
  <si>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</si>
  <si>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</si>
  <si>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</si>
  <si>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</si>
  <si>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</si>
  <si>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</si>
  <si>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</si>
  <si>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</si>
  <si>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</si>
  <si>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</si>
  <si>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</si>
  <si>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</si>
  <si>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</si>
  <si>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</si>
  <si>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</si>
  <si>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</si>
  <si>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</si>
  <si>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</si>
  <si>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</si>
  <si>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</si>
  <si>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</si>
  <si>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</si>
  <si>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</si>
  <si>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</si>
  <si>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</si>
  <si>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</si>
  <si>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</si>
  <si>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</si>
  <si>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</si>
  <si>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</si>
  <si>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</si>
  <si>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</si>
  <si>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</si>
  <si>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</si>
  <si>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</si>
  <si>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</si>
  <si>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</si>
  <si>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</si>
  <si>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</si>
  <si>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</si>
  <si>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</si>
  <si>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</si>
  <si>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</si>
  <si>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</si>
  <si>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</si>
  <si>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</si>
  <si>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</si>
  <si>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</si>
  <si>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</si>
  <si>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</si>
  <si>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</si>
  <si>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</si>
  <si>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</si>
  <si>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</si>
  <si>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</si>
  <si>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</si>
  <si>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</si>
  <si>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</si>
  <si>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</si>
  <si>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</si>
  <si>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</si>
  <si>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</si>
  <si>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</si>
  <si>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</si>
  <si>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</si>
  <si>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</si>
  <si>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</si>
  <si>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</si>
  <si>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</si>
  <si>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</si>
  <si>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</si>
  <si>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</si>
  <si>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</si>
  <si>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</si>
  <si>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</si>
  <si>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</si>
  <si>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</si>
  <si>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</si>
  <si>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</si>
  <si>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</si>
  <si>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</si>
  <si>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</si>
  <si>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</si>
  <si>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</si>
  <si>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</si>
  <si>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</si>
  <si>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</si>
  <si>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</si>
  <si>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</si>
  <si>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</si>
  <si>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</si>
  <si>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</si>
  <si>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</si>
  <si>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</si>
  <si>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</si>
  <si>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</si>
  <si>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</si>
  <si>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</si>
  <si>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</si>
  <si>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</si>
  <si>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</si>
  <si>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</si>
  <si>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</si>
  <si>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</si>
  <si>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</si>
  <si>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</si>
  <si>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</si>
  <si>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</si>
  <si>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</si>
  <si>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</si>
  <si>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</si>
  <si>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</si>
  <si>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</si>
  <si>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</si>
  <si>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</si>
  <si>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</si>
  <si>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</si>
  <si>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</si>
  <si>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</si>
  <si>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</si>
  <si>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</si>
  <si>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</si>
  <si>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</si>
  <si>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</si>
  <si>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</si>
  <si>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</si>
  <si>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</si>
  <si>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</si>
  <si>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</si>
  <si>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</si>
  <si>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</si>
  <si>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</si>
  <si>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</si>
  <si>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</si>
  <si>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</si>
  <si>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</si>
  <si>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</si>
  <si>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</si>
  <si>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</si>
  <si>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</si>
  <si>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</si>
  <si>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</si>
  <si>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</si>
  <si>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</si>
  <si>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</si>
  <si>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</si>
  <si>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</si>
  <si>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</si>
  <si>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</si>
  <si>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</si>
  <si>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</si>
  <si>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</si>
  <si>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</si>
  <si>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</si>
  <si>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</si>
  <si>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</si>
  <si>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</si>
  <si>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</si>
  <si>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</si>
  <si>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</si>
  <si>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</si>
  <si>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</si>
  <si>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</si>
  <si>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</si>
  <si>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</si>
  <si>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</si>
  <si>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</si>
  <si>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</si>
  <si>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</si>
  <si>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</si>
  <si>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</si>
  <si>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</si>
  <si>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</si>
  <si>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</si>
  <si>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</si>
  <si>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</si>
  <si>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</si>
  <si>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</si>
  <si>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</si>
  <si>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</si>
  <si>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</si>
  <si>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</si>
  <si>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</si>
  <si>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</si>
  <si>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</si>
  <si>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</si>
  <si>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</si>
  <si>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</si>
  <si>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</si>
  <si>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</si>
  <si>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</si>
  <si>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</si>
  <si>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</si>
  <si>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</si>
  <si>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</si>
  <si>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</si>
  <si>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</si>
  <si>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</si>
  <si>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</si>
  <si>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</si>
  <si>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</si>
  <si>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</si>
  <si>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</si>
  <si>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</si>
  <si>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</si>
  <si>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</si>
  <si>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</si>
  <si>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</si>
  <si>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</si>
  <si>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</si>
  <si>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</si>
  <si>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</si>
  <si>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</si>
  <si>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</si>
  <si>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</si>
  <si>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</si>
  <si>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</si>
  <si>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</si>
  <si>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</si>
  <si>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</si>
  <si>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</si>
  <si>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</si>
  <si>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</si>
  <si>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</si>
  <si>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</si>
  <si>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</si>
  <si>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</si>
  <si>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</si>
  <si>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</si>
  <si>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</si>
  <si>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</si>
  <si>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</si>
  <si>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</si>
  <si>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</si>
  <si>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</si>
  <si>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</si>
  <si>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</si>
  <si>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</si>
  <si>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</si>
  <si>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</si>
  <si>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</si>
  <si>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</si>
  <si>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</si>
  <si>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</si>
  <si>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</si>
  <si>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</si>
  <si>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</si>
  <si>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</si>
  <si>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</si>
  <si>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</si>
  <si>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</si>
  <si>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</si>
  <si>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</si>
  <si>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</si>
  <si>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</si>
  <si>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</si>
  <si>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</si>
  <si>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</si>
  <si>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</si>
  <si>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</si>
  <si>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</si>
  <si>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</si>
  <si>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</si>
  <si>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</si>
  <si>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</si>
  <si>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</si>
  <si>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</si>
  <si>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</si>
  <si>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</si>
  <si>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</si>
  <si>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</si>
  <si>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</si>
  <si>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</si>
  <si>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</si>
  <si>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</si>
  <si>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</si>
  <si>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</si>
  <si>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</si>
  <si>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</si>
  <si>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</si>
  <si>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</si>
  <si>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</si>
  <si>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</si>
  <si>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</si>
  <si>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</si>
  <si>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</si>
  <si>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</si>
  <si>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</si>
  <si>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</si>
  <si>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</si>
  <si>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</si>
  <si>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</si>
  <si>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</si>
  <si>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</si>
  <si>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</si>
  <si>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</si>
  <si>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</si>
  <si>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</si>
  <si>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</si>
  <si>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</si>
  <si>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</si>
  <si>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</si>
  <si>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</si>
  <si>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</si>
  <si>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</si>
  <si>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</si>
  <si>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</si>
  <si>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</si>
  <si>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</si>
  <si>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</si>
  <si>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</si>
  <si>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</si>
  <si>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</si>
  <si>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</si>
  <si>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</si>
  <si>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</si>
  <si>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</si>
  <si>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</si>
  <si>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</si>
  <si>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</si>
  <si>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</si>
  <si>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</si>
  <si>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</si>
  <si>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</si>
  <si>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</si>
  <si>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</si>
  <si>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</si>
  <si>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</si>
  <si>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</si>
  <si>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</si>
  <si>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</si>
  <si>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</si>
  <si>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</si>
  <si>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</si>
  <si>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</si>
  <si>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</si>
  <si>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</si>
  <si>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</si>
  <si>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</si>
  <si>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</si>
  <si>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</si>
  <si>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</si>
  <si>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</si>
  <si>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</si>
  <si>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</si>
  <si>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</si>
  <si>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</si>
  <si>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</si>
  <si>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</si>
  <si>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</si>
  <si>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</si>
  <si>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</si>
  <si>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</si>
  <si>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</si>
  <si>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</si>
  <si>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</si>
  <si>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</si>
  <si>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</si>
  <si>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</si>
  <si>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</si>
  <si>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</si>
  <si>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</si>
  <si>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</si>
  <si>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</si>
  <si>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</si>
  <si>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</si>
  <si>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</si>
  <si>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</si>
  <si>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</si>
  <si>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</si>
  <si>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</si>
  <si>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</si>
  <si>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</si>
  <si>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</si>
  <si>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</si>
  <si>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</si>
  <si>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</si>
  <si>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</si>
  <si>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</si>
  <si>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</si>
  <si>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</si>
  <si>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</si>
  <si>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</si>
  <si>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</si>
  <si>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</si>
  <si>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</si>
  <si>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</si>
  <si>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</si>
  <si>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</si>
  <si>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</si>
  <si>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</si>
  <si>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</si>
  <si>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</si>
  <si>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</si>
  <si>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</si>
  <si>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</si>
  <si>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</si>
  <si>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</si>
  <si>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</si>
  <si>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</si>
  <si>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</si>
  <si>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</si>
  <si>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</si>
  <si>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</si>
  <si>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</si>
  <si>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</si>
  <si>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</si>
  <si>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</si>
  <si>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</si>
  <si>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</si>
  <si>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</si>
  <si>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</si>
  <si>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</si>
  <si>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</si>
  <si>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</si>
  <si>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</si>
  <si>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</si>
  <si>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</si>
  <si>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</si>
  <si>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</si>
  <si>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</si>
  <si>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</si>
  <si>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</si>
  <si>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</si>
  <si>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</si>
  <si>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</si>
  <si>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</si>
  <si>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</si>
  <si>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</si>
  <si>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</si>
  <si>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</si>
  <si>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</si>
  <si>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</si>
  <si>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</si>
  <si>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</si>
  <si>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</si>
  <si>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</si>
  <si>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</si>
  <si>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</si>
  <si>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</si>
  <si>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</si>
  <si>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</si>
  <si>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</si>
  <si>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</si>
  <si>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</si>
  <si>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</si>
  <si>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</si>
  <si>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</si>
  <si>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</si>
  <si>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</si>
  <si>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</si>
  <si>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</si>
  <si>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</si>
  <si>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</si>
  <si>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</si>
  <si>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</si>
  <si>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</si>
  <si>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</si>
  <si>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</si>
  <si>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</si>
  <si>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</si>
  <si>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</si>
  <si>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</si>
  <si>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</si>
  <si>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</si>
  <si>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</si>
  <si>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</si>
  <si>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</si>
  <si>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</si>
  <si>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</si>
  <si>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</si>
  <si>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</si>
  <si>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</si>
  <si>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</si>
  <si>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</si>
  <si>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</si>
  <si>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</si>
  <si>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</si>
  <si>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</si>
  <si>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</si>
  <si>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</si>
  <si>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</si>
  <si>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</si>
  <si>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</si>
  <si>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</si>
  <si>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</si>
  <si>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</si>
  <si>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</si>
  <si>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</si>
  <si>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</si>
  <si>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</si>
  <si>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</si>
  <si>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</si>
  <si>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</si>
  <si>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</si>
  <si>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</si>
  <si>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</si>
  <si>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</si>
  <si>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</si>
  <si>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</si>
  <si>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</si>
  <si>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</si>
  <si>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</si>
  <si>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</si>
  <si>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</si>
  <si>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</si>
  <si>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</si>
  <si>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</si>
  <si>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</si>
  <si>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</si>
  <si>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</si>
  <si>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</si>
  <si>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</si>
  <si>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</si>
  <si>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</si>
  <si>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</si>
  <si>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</si>
  <si>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</si>
  <si>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</si>
  <si>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</si>
  <si>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</si>
  <si>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</si>
  <si>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</si>
  <si>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</si>
  <si>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</si>
  <si>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</si>
  <si>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</si>
  <si>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</si>
  <si>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</si>
  <si>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</si>
  <si>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</si>
  <si>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</si>
  <si>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</si>
  <si>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</si>
  <si>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</si>
  <si>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</si>
  <si>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</si>
  <si>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</si>
  <si>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</si>
  <si>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</si>
  <si>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</si>
  <si>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</si>
  <si>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</si>
  <si>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</si>
  <si>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</si>
  <si>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</si>
  <si>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</si>
  <si>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</si>
  <si>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</si>
  <si>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</si>
  <si>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</si>
  <si>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</si>
  <si>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</si>
  <si>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</si>
  <si>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</si>
  <si>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</si>
  <si>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</si>
  <si>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</si>
  <si>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</si>
  <si>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</si>
  <si>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</si>
  <si>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</si>
  <si>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</si>
  <si>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</si>
  <si>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</si>
  <si>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</si>
  <si>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</si>
  <si>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</si>
  <si>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</si>
  <si>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</si>
  <si>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</si>
  <si>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</si>
  <si>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</si>
  <si>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</si>
  <si>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</si>
  <si>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</si>
  <si>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</si>
  <si>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</si>
  <si>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</si>
  <si>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</si>
  <si>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</si>
  <si>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</si>
  <si>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</si>
  <si>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</si>
  <si>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</si>
  <si>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</si>
  <si>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</si>
  <si>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</si>
  <si>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</si>
  <si>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</si>
  <si>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</si>
  <si>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</si>
  <si>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</si>
  <si>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</si>
  <si>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</si>
  <si>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</si>
  <si>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</si>
  <si>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</si>
  <si>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</si>
  <si>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</si>
  <si>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</si>
  <si>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</si>
  <si>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</si>
  <si>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</si>
  <si>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</si>
  <si>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</si>
  <si>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</si>
  <si>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</si>
  <si>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</si>
  <si>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</si>
  <si>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</si>
  <si>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</si>
  <si>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</si>
  <si>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</si>
  <si>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</si>
  <si>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</si>
  <si>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</si>
  <si>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</si>
  <si>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</si>
  <si>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</si>
  <si>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</si>
  <si>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</si>
  <si>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</si>
  <si>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</si>
  <si>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</si>
  <si>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</si>
  <si>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</si>
  <si>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</si>
  <si>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</si>
  <si>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</si>
  <si>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</si>
  <si>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</si>
  <si>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</si>
  <si>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</si>
  <si>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</si>
  <si>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</si>
  <si>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</si>
  <si>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</si>
  <si>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</si>
  <si>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</si>
  <si>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</si>
  <si>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</si>
  <si>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</si>
  <si>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</si>
  <si>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</si>
  <si>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</si>
  <si>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</si>
  <si>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</si>
  <si>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</si>
  <si>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</si>
  <si>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</si>
  <si>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</si>
  <si>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</si>
  <si>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</si>
  <si>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</si>
  <si>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</si>
  <si>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</si>
  <si>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</si>
  <si>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</si>
  <si>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</si>
  <si>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</si>
  <si>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</si>
  <si>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</si>
  <si>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</si>
  <si>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</si>
  <si>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</si>
  <si>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</si>
  <si>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</si>
  <si>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</si>
  <si>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</si>
  <si>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</si>
  <si>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</si>
  <si>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</si>
  <si>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</si>
  <si>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</si>
  <si>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</si>
  <si>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</si>
  <si>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</si>
  <si>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</si>
  <si>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</si>
  <si>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</si>
  <si>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</si>
  <si>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</si>
  <si>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</si>
  <si>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</si>
  <si>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</si>
  <si>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</si>
  <si>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</si>
  <si>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</si>
  <si>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</si>
  <si>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</si>
  <si>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</si>
  <si>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</si>
  <si>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</si>
  <si>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</si>
  <si>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</si>
  <si>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</si>
  <si>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</si>
  <si>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</si>
  <si>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</si>
  <si>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</si>
  <si>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</si>
  <si>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</si>
  <si>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</si>
  <si>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</si>
  <si>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</si>
  <si>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</si>
  <si>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</si>
  <si>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</si>
  <si>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</si>
  <si>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</si>
  <si>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</si>
  <si>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</si>
  <si>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</si>
  <si>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</si>
  <si>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</si>
  <si>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</si>
  <si>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</si>
  <si>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</si>
  <si>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</si>
  <si>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</si>
  <si>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</si>
  <si>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</si>
  <si>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</si>
  <si>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</si>
  <si>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</si>
  <si>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</si>
  <si>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</si>
  <si>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</si>
  <si>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</si>
  <si>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</si>
  <si>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</si>
  <si>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</si>
  <si>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</si>
  <si>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</si>
  <si>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</si>
  <si>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</si>
  <si>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</si>
  <si>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</si>
  <si>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</si>
  <si>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</si>
  <si>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</si>
  <si>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</si>
  <si>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</si>
  <si>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</si>
  <si>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</si>
  <si>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</si>
  <si>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</si>
  <si>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</si>
  <si>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</si>
  <si>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</si>
  <si>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</si>
  <si>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</si>
  <si>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</si>
  <si>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</si>
  <si>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</si>
  <si>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</si>
  <si>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</si>
  <si>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</si>
  <si>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</si>
  <si>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</si>
  <si>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</si>
  <si>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</si>
  <si>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</si>
  <si>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</si>
  <si>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</si>
  <si>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</si>
  <si>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</si>
  <si>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</si>
  <si>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</si>
  <si>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</si>
  <si>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</si>
  <si>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</si>
  <si>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</si>
  <si>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</si>
  <si>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</si>
  <si>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</si>
  <si>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</si>
  <si>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</si>
  <si>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</si>
  <si>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</si>
  <si>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</si>
  <si>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</si>
  <si>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</si>
  <si>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</si>
  <si>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</si>
  <si>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</si>
  <si>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</si>
  <si>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</si>
  <si>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</si>
  <si>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</si>
  <si>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</si>
  <si>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</si>
  <si>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</si>
  <si>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</si>
  <si>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</si>
  <si>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</si>
  <si>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</si>
  <si>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</si>
  <si>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</si>
  <si>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</si>
  <si>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</si>
  <si>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</si>
  <si>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</si>
  <si>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</si>
  <si>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</si>
  <si>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</si>
  <si>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</si>
  <si>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</si>
  <si>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</si>
  <si>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</si>
  <si>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</si>
  <si>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</si>
  <si>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</si>
  <si>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</si>
  <si>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</si>
  <si>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</si>
  <si>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</si>
  <si>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</si>
  <si>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</si>
  <si>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</si>
  <si>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</si>
  <si>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</si>
  <si>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</si>
  <si>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</si>
  <si>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</si>
  <si>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</si>
  <si>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</si>
  <si>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</si>
  <si>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</si>
  <si>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</si>
  <si>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</si>
  <si>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</si>
  <si>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</si>
  <si>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</si>
  <si>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</si>
  <si>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</si>
  <si>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</si>
  <si>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</si>
  <si>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</si>
  <si>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</si>
  <si>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</si>
  <si>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</si>
  <si>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</si>
  <si>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</si>
  <si>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</si>
  <si>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</si>
  <si>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</si>
  <si>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</si>
  <si>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</si>
  <si>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</si>
  <si>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</si>
  <si>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</si>
  <si>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</si>
  <si>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</si>
  <si>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</si>
  <si>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</si>
  <si>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</si>
  <si>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</si>
  <si>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</si>
  <si>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</si>
  <si>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</si>
  <si>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</si>
  <si>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</si>
  <si>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</si>
  <si>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</si>
  <si>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</si>
  <si>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</si>
  <si>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</si>
  <si>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</si>
  <si>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</si>
  <si>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</si>
  <si>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</si>
  <si>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</si>
  <si>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</si>
  <si>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</si>
  <si>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</si>
  <si>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</si>
  <si>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</si>
  <si>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</si>
  <si>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</si>
  <si>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</si>
  <si>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</si>
  <si>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</si>
  <si>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</si>
  <si>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</si>
  <si>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</si>
  <si>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</si>
  <si>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</si>
  <si>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</si>
  <si>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</si>
  <si>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</si>
  <si>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</si>
  <si>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</si>
  <si>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</si>
  <si>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</si>
  <si>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</si>
  <si>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</si>
  <si>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</si>
  <si>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</si>
  <si>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</si>
  <si>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</si>
  <si>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</si>
  <si>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</si>
  <si>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</si>
  <si>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</si>
  <si>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</si>
  <si>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</si>
  <si>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</si>
  <si>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</si>
  <si>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</si>
  <si>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</si>
  <si>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</si>
  <si>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</si>
  <si>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</si>
  <si>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</si>
  <si>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</si>
  <si>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</si>
  <si>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</si>
  <si>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</si>
  <si>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</si>
  <si>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</si>
  <si>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</si>
  <si>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</si>
  <si>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</si>
  <si>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</si>
  <si>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</si>
  <si>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</si>
  <si>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</si>
  <si>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</si>
  <si>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</si>
  <si>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</si>
  <si>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</si>
  <si>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</si>
  <si>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</si>
  <si>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</si>
  <si>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</si>
  <si>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</si>
  <si>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</si>
  <si>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</si>
  <si>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</si>
  <si>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</si>
  <si>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</si>
  <si>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</si>
  <si>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</si>
  <si>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</si>
  <si>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</si>
  <si>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</si>
  <si>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</si>
  <si>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</si>
  <si>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</si>
  <si>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</si>
  <si>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</si>
  <si>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</si>
  <si>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</si>
  <si>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</si>
  <si>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</si>
  <si>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</si>
  <si>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</si>
  <si>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</si>
  <si>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</si>
  <si>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</si>
  <si>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</si>
  <si>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</si>
  <si>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</si>
  <si>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</si>
  <si>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</si>
  <si>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</si>
  <si>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</si>
  <si>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</si>
  <si>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</si>
  <si>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</si>
  <si>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</si>
  <si>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</si>
  <si>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</si>
  <si>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</si>
  <si>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</si>
  <si>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</si>
  <si>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</si>
  <si>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</si>
  <si>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</si>
  <si>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</si>
  <si>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</si>
  <si>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</si>
  <si>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</si>
  <si>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</si>
  <si>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</si>
  <si>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</si>
  <si>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</si>
  <si>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</si>
  <si>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</si>
  <si>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</si>
  <si>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</si>
  <si>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</si>
  <si>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</si>
  <si>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</si>
  <si>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</si>
  <si>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</si>
  <si>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</si>
  <si>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</si>
  <si>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</si>
  <si>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</si>
  <si>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</si>
  <si>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</si>
  <si>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</si>
  <si>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</si>
  <si>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</si>
  <si>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</si>
  <si>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</si>
  <si>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</si>
  <si>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</si>
  <si>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</si>
  <si>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</si>
  <si>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</si>
  <si>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</si>
  <si>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</si>
  <si>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</si>
  <si>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</si>
  <si>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</si>
  <si>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</si>
  <si>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</si>
  <si>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</si>
  <si>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</si>
  <si>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</si>
  <si>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</si>
  <si>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</si>
  <si>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</si>
  <si>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</si>
  <si>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</si>
  <si>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</si>
  <si>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</si>
  <si>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</si>
  <si>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</si>
  <si>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</si>
  <si>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</si>
  <si>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</si>
  <si>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</si>
  <si>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</si>
  <si>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</si>
  <si>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</si>
  <si>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</si>
  <si>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</si>
  <si>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</si>
  <si>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</si>
  <si>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</si>
  <si>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</si>
  <si>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</si>
  <si>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</si>
  <si>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</si>
  <si>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</si>
  <si>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</si>
  <si>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</si>
  <si>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</si>
  <si>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</si>
  <si>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</si>
  <si>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</si>
  <si>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</si>
  <si>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</si>
  <si>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</si>
  <si>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</si>
  <si>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</si>
  <si>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</si>
  <si>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</si>
  <si>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</si>
  <si>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</si>
  <si>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</si>
  <si>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</si>
  <si>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</si>
  <si>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</si>
  <si>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</si>
  <si>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</si>
  <si>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</si>
  <si>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</si>
  <si>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</si>
  <si>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</si>
  <si>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</si>
  <si>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</si>
  <si>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</si>
  <si>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</si>
  <si>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</si>
  <si>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</si>
  <si>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</si>
  <si>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</si>
  <si>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</si>
  <si>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</si>
  <si>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</si>
  <si>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</si>
  <si>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</si>
  <si>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</si>
  <si>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</si>
  <si>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</si>
  <si>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</si>
  <si>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</si>
  <si>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</si>
  <si>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</si>
  <si>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</si>
  <si>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</si>
  <si>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</si>
  <si>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</si>
  <si>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</si>
  <si>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</si>
  <si>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</si>
  <si>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</si>
  <si>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</si>
  <si>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</si>
  <si>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</si>
  <si>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</si>
  <si>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</si>
  <si>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</si>
  <si>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</si>
  <si>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</si>
  <si>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</si>
  <si>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</si>
  <si>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</si>
  <si>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</si>
  <si>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</si>
  <si>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</si>
  <si>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</si>
  <si>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</si>
  <si>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</si>
  <si>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</si>
  <si>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</si>
  <si>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</si>
  <si>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</si>
  <si>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</si>
  <si>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</si>
  <si>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</si>
  <si>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</si>
  <si>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</si>
  <si>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</si>
  <si>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</si>
  <si>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</si>
  <si>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</si>
  <si>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</si>
  <si>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</si>
  <si>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</si>
  <si>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</si>
  <si>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</si>
  <si>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</si>
  <si>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</si>
  <si>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</si>
  <si>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</si>
  <si>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</si>
  <si>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</si>
  <si>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</si>
  <si>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</si>
  <si>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</si>
  <si>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</si>
  <si>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</si>
  <si>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</si>
  <si>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</si>
  <si>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</si>
  <si>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</si>
  <si>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</si>
  <si>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</si>
  <si>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</si>
  <si>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</si>
  <si>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</si>
  <si>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</si>
  <si>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</si>
  <si>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</si>
  <si>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</si>
  <si>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</si>
  <si>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</si>
  <si>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</si>
  <si>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</si>
  <si>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</si>
  <si>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</si>
  <si>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</si>
  <si>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</si>
  <si>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</si>
  <si>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</si>
  <si>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</si>
  <si>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</si>
  <si>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</si>
  <si>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</si>
  <si>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</si>
  <si>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</si>
  <si>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</si>
  <si>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</si>
  <si>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</si>
  <si>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</si>
  <si>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</si>
  <si>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</si>
  <si>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</si>
  <si>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</si>
  <si>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</si>
  <si>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</si>
  <si>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</si>
  <si>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</si>
  <si>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</si>
  <si>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</si>
  <si>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</si>
  <si>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</si>
  <si>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</si>
  <si>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</si>
  <si>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</si>
  <si>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</si>
  <si>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</si>
  <si>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</si>
  <si>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</si>
  <si>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</si>
  <si>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</si>
  <si>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</si>
  <si>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</si>
  <si>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</si>
  <si>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</si>
  <si>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</si>
  <si>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</si>
  <si>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</si>
  <si>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</si>
  <si>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</si>
  <si>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</si>
  <si>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</si>
  <si>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</si>
  <si>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</si>
  <si>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</si>
  <si>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</si>
  <si>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</si>
  <si>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</si>
  <si>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</si>
  <si>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</si>
  <si>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</si>
  <si>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</si>
  <si>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</si>
  <si>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</si>
  <si>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</si>
  <si>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</si>
  <si>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</si>
  <si>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</si>
  <si>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</si>
  <si>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</si>
  <si>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</si>
  <si>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</si>
  <si>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</si>
  <si>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</si>
  <si>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</si>
  <si>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</si>
  <si>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</si>
  <si>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</si>
  <si>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</si>
  <si>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</si>
  <si>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</si>
  <si>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</si>
  <si>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</si>
  <si>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</si>
  <si>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</si>
  <si>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</si>
  <si>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</si>
  <si>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</si>
  <si>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</si>
  <si>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</si>
  <si>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</si>
  <si>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</si>
  <si>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</si>
  <si>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</si>
  <si>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</si>
  <si>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</si>
  <si>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</si>
  <si>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</si>
  <si>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</si>
  <si>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</si>
  <si>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</si>
  <si>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</si>
  <si>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</si>
  <si>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</si>
  <si>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</si>
  <si>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</si>
  <si>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</si>
  <si>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</si>
  <si>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</si>
  <si>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</si>
  <si>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</si>
  <si>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</si>
  <si>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</si>
  <si>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</si>
  <si>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</si>
  <si>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</si>
  <si>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</si>
  <si>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</si>
  <si>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</si>
  <si>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</si>
  <si>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</si>
  <si>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</si>
  <si>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</si>
  <si>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</si>
  <si>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</si>
  <si>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</si>
  <si>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</si>
  <si>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</si>
  <si>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</si>
  <si>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</si>
  <si>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</si>
  <si>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</si>
  <si>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</si>
  <si>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</si>
  <si>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</si>
  <si>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</si>
  <si>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</si>
  <si>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</si>
  <si>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</si>
  <si>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</si>
  <si>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</si>
  <si>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</si>
  <si>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</si>
  <si>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</si>
  <si>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</si>
  <si>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</si>
  <si>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</si>
  <si>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</si>
  <si>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</si>
  <si>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</si>
  <si>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</si>
  <si>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</si>
  <si>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</si>
  <si>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</si>
  <si>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</si>
  <si>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</si>
  <si>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</si>
  <si>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</si>
  <si>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</si>
  <si>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</si>
  <si>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</si>
  <si>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</si>
  <si>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</si>
  <si>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</si>
  <si>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</si>
  <si>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</si>
  <si>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</si>
  <si>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</si>
  <si>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</si>
  <si>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</si>
  <si>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</si>
  <si>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</si>
  <si>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</si>
  <si>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</si>
  <si>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</si>
  <si>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</si>
  <si>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</si>
  <si>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</si>
  <si>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</si>
  <si>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</si>
  <si>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</si>
  <si>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</si>
  <si>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</si>
  <si>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</si>
  <si>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</si>
  <si>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</si>
  <si>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</si>
  <si>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</si>
  <si>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</si>
  <si>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</si>
  <si>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</si>
  <si>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</si>
  <si>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</si>
  <si>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</si>
  <si>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</si>
  <si>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</si>
  <si>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</si>
  <si>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</si>
  <si>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</si>
  <si>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</si>
  <si>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</si>
  <si>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</si>
  <si>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</si>
  <si>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</si>
  <si>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</si>
  <si>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</si>
  <si>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</si>
  <si>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</si>
  <si>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</si>
  <si>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</si>
  <si>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</si>
  <si>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</si>
  <si>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</si>
  <si>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</si>
  <si>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</si>
  <si>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</si>
  <si>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</si>
  <si>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</si>
  <si>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</si>
  <si>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</si>
  <si>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</si>
  <si>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</si>
  <si>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</si>
  <si>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</si>
  <si>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</si>
  <si>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</si>
  <si>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</si>
  <si>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</si>
  <si>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</si>
  <si>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</si>
  <si>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</si>
  <si>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</si>
  <si>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</si>
  <si>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</si>
  <si>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</si>
  <si>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</si>
  <si>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</si>
  <si>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</si>
  <si>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</si>
  <si>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</si>
  <si>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</si>
  <si>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</si>
  <si>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</si>
  <si>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</si>
  <si>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</si>
  <si>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</si>
  <si>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</si>
  <si>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</si>
  <si>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</si>
  <si>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</si>
  <si>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</si>
  <si>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</si>
  <si>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</si>
  <si>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</si>
  <si>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</si>
  <si>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</si>
  <si>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</si>
  <si>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</si>
  <si>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</si>
  <si>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</si>
  <si>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</si>
  <si>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</si>
  <si>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</si>
  <si>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</si>
  <si>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</si>
  <si>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</si>
  <si>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</si>
  <si>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</si>
  <si>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</si>
  <si>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</si>
  <si>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</si>
  <si>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</si>
  <si>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</si>
  <si>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</si>
  <si>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</si>
  <si>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</si>
  <si>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</si>
  <si>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</si>
  <si>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</si>
  <si>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</si>
  <si>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</si>
  <si>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</si>
  <si>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</si>
  <si>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</si>
  <si>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</si>
  <si>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</si>
  <si>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</si>
  <si>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</si>
  <si>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</si>
  <si>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</si>
  <si>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</si>
  <si>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</si>
  <si>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</si>
  <si>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</si>
  <si>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</si>
  <si>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</si>
  <si>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</si>
  <si>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</si>
  <si>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</si>
  <si>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</si>
  <si>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</si>
  <si>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</si>
  <si>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</si>
  <si>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</si>
  <si>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</si>
  <si>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</si>
  <si>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</si>
  <si>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</si>
  <si>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</si>
  <si>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</si>
  <si>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</si>
  <si>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</si>
  <si>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</si>
  <si>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</si>
  <si>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</si>
  <si>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</si>
  <si>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</si>
  <si>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</si>
  <si>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</si>
  <si>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</si>
  <si>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</si>
  <si>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</si>
  <si>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</si>
  <si>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</si>
  <si>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</si>
  <si>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</si>
  <si>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</si>
  <si>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</si>
  <si>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</si>
  <si>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</si>
  <si>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</si>
  <si>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</si>
  <si>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</si>
  <si>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</si>
  <si>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</si>
  <si>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</si>
  <si>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</si>
  <si>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</si>
  <si>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</si>
  <si>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</si>
  <si>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</si>
  <si>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</si>
  <si>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</si>
  <si>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</si>
  <si>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</si>
  <si>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</si>
  <si>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</si>
  <si>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</si>
  <si>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</si>
  <si>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</si>
  <si>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</si>
  <si>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</si>
  <si>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</si>
  <si>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</si>
  <si>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</si>
  <si>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</si>
  <si>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</si>
  <si>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</si>
  <si>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</si>
  <si>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</si>
  <si>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</si>
  <si>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</si>
  <si>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</si>
  <si>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</si>
  <si>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</si>
  <si>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</si>
  <si>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</si>
  <si>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</si>
  <si>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</si>
  <si>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</si>
  <si>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</si>
  <si>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</si>
  <si>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</si>
  <si>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</si>
  <si>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</si>
  <si>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</si>
  <si>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</si>
  <si>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</si>
  <si>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</si>
  <si>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</si>
  <si>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</si>
  <si>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</si>
  <si>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</si>
  <si>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</si>
  <si>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</si>
  <si>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</si>
  <si>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</si>
  <si>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</si>
  <si>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</si>
  <si>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</si>
  <si>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</si>
  <si>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</si>
  <si>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</si>
  <si>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</si>
  <si>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</si>
  <si>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</si>
  <si>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</si>
  <si>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</si>
  <si>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</si>
  <si>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</si>
  <si>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</si>
  <si>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</si>
  <si>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</si>
  <si>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</si>
  <si>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</si>
  <si>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</si>
  <si>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</si>
  <si>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</si>
  <si>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</si>
  <si>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</si>
  <si>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</si>
  <si>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</si>
  <si>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</si>
  <si>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</si>
  <si>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</si>
  <si>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</si>
  <si>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</si>
  <si>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</si>
  <si>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</si>
  <si>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</si>
  <si>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</si>
  <si>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</si>
  <si>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</si>
  <si>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</si>
  <si>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</si>
  <si>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</si>
  <si>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</si>
  <si>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</si>
  <si>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</si>
  <si>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</si>
  <si>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</si>
  <si>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</si>
  <si>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</si>
  <si>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</si>
  <si>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</si>
  <si>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</si>
  <si>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</si>
  <si>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</si>
  <si>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</si>
  <si>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</si>
  <si>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</si>
  <si>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</si>
  <si>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</si>
  <si>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</si>
  <si>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</si>
  <si>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</si>
  <si>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</si>
  <si>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</si>
  <si>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</si>
  <si>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</si>
  <si>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</si>
  <si>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</si>
  <si>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</si>
  <si>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</si>
  <si>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</si>
  <si>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</si>
  <si>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</si>
  <si>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</si>
  <si>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</si>
  <si>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</si>
  <si>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</si>
  <si>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</si>
  <si>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</si>
  <si>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</si>
  <si>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</si>
  <si>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</si>
  <si>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</si>
  <si>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</si>
  <si>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</si>
  <si>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</si>
  <si>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</si>
  <si>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</si>
  <si>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</si>
  <si>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</si>
  <si>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</si>
  <si>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</si>
  <si>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</si>
  <si>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</si>
  <si>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</si>
  <si>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</si>
  <si>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</si>
  <si>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</si>
  <si>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</si>
  <si>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</si>
  <si>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</si>
  <si>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</si>
  <si>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</si>
  <si>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</si>
  <si>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</si>
  <si>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</si>
  <si>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</si>
  <si>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</si>
  <si>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</si>
  <si>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</si>
  <si>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</si>
  <si>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</si>
  <si>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</si>
  <si>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</si>
  <si>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</si>
  <si>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</si>
  <si>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</si>
  <si>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</si>
  <si>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</si>
  <si>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</si>
  <si>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</si>
  <si>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</si>
  <si>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</si>
  <si>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</si>
  <si>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</si>
  <si>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</si>
  <si>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</si>
  <si>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</si>
  <si>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</si>
  <si>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</si>
  <si>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</si>
  <si>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</si>
  <si>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</si>
  <si>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</si>
  <si>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</si>
  <si>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</si>
  <si>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</si>
  <si>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</si>
  <si>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</si>
  <si>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</si>
  <si>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</si>
  <si>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</si>
  <si>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</si>
  <si>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</si>
  <si>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</si>
  <si>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</si>
  <si>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</si>
  <si>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</si>
  <si>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</si>
  <si>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</si>
  <si>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</si>
  <si>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</si>
  <si>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</si>
  <si>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</si>
  <si>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</si>
  <si>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</si>
  <si>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</si>
  <si>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</si>
  <si>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</si>
  <si>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</si>
  <si>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</si>
  <si>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</si>
  <si>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</si>
  <si>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</si>
  <si>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</si>
  <si>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</si>
  <si>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</si>
  <si>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</si>
  <si>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</si>
  <si>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</si>
  <si>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</si>
  <si>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</si>
  <si>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</si>
  <si>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</si>
  <si>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</si>
  <si>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</si>
  <si>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</si>
  <si>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</si>
  <si>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</si>
  <si>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</si>
  <si>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</si>
  <si>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</si>
  <si>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</si>
  <si>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</si>
  <si>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</si>
  <si>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</si>
  <si>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</si>
  <si>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</si>
  <si>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</si>
  <si>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</si>
  <si>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</si>
  <si>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</si>
  <si>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</si>
  <si>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</si>
  <si>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</si>
  <si>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</si>
  <si>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</si>
  <si>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</si>
  <si>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</si>
  <si>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</si>
  <si>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</si>
  <si>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</si>
  <si>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</si>
  <si>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</si>
  <si>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</si>
  <si>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</si>
  <si>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</si>
  <si>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</si>
  <si>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</si>
  <si>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</si>
  <si>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</si>
  <si>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</si>
  <si>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</si>
  <si>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</si>
  <si>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</si>
  <si>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</si>
  <si>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</si>
  <si>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</si>
  <si>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</si>
  <si>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</si>
  <si>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</si>
  <si>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</si>
  <si>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</si>
  <si>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</si>
  <si>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</si>
  <si>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</si>
  <si>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</si>
  <si>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</si>
  <si>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</si>
  <si>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</si>
  <si>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</si>
  <si>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</si>
  <si>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</si>
  <si>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</si>
  <si>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</si>
  <si>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</si>
  <si>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</si>
  <si>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</si>
  <si>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</si>
  <si>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</si>
  <si>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</si>
  <si>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</si>
  <si>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</si>
  <si>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</si>
  <si>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</si>
  <si>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</si>
  <si>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</si>
  <si>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</si>
  <si>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</si>
  <si>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</si>
  <si>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</si>
  <si>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</si>
  <si>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</si>
  <si>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</si>
  <si>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</si>
  <si>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</si>
  <si>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</si>
  <si>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</si>
  <si>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</si>
  <si>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</si>
  <si>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</si>
  <si>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</si>
  <si>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</si>
  <si>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</si>
  <si>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</si>
  <si>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</si>
  <si>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</si>
  <si>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</si>
  <si>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</si>
  <si>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</si>
  <si>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</si>
  <si>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</si>
  <si>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</si>
  <si>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</si>
  <si>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</si>
  <si>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</si>
  <si>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</si>
  <si>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</si>
  <si>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</si>
  <si>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</si>
  <si>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</si>
  <si>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</si>
  <si>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</si>
  <si>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</si>
  <si>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</si>
  <si>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</si>
  <si>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</si>
  <si>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</si>
  <si>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</si>
  <si>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</si>
  <si>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</si>
  <si>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</si>
  <si>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</si>
  <si>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</si>
  <si>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</si>
  <si>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</si>
  <si>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</si>
  <si>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</si>
  <si>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</si>
  <si>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</si>
  <si>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</si>
  <si>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</si>
  <si>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</si>
  <si>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</si>
  <si>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</si>
  <si>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</si>
  <si>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</si>
  <si>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</si>
  <si>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</si>
  <si>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</si>
  <si>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</si>
  <si>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</si>
  <si>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</si>
  <si>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</si>
  <si>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</si>
  <si>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</si>
  <si>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</si>
  <si>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</si>
  <si>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</si>
  <si>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</si>
  <si>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</si>
  <si>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</si>
  <si>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</si>
  <si>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</si>
  <si>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</si>
  <si>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</si>
  <si>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</si>
  <si>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</si>
  <si>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</si>
  <si>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</si>
  <si>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</si>
  <si>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</si>
  <si>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</si>
  <si>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</si>
  <si>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</si>
  <si>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</si>
  <si>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</si>
  <si>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</si>
  <si>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</si>
  <si>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</si>
  <si>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</si>
  <si>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</si>
  <si>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</si>
  <si>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</si>
  <si>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</si>
  <si>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</si>
  <si>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</si>
  <si>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</si>
  <si>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</si>
  <si>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</si>
  <si>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</si>
  <si>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</si>
  <si>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</si>
  <si>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</si>
  <si>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</si>
  <si>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</si>
  <si>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</si>
  <si>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</si>
  <si>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</si>
  <si>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</si>
  <si>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</si>
  <si>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</si>
  <si>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</si>
  <si>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</si>
  <si>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</si>
  <si>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</si>
  <si>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</si>
  <si>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</si>
  <si>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</si>
  <si>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</si>
  <si>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</si>
  <si>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</si>
  <si>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</si>
  <si>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</si>
  <si>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</si>
  <si>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</si>
  <si>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</si>
  <si>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</si>
  <si>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</si>
  <si>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</si>
  <si>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</si>
  <si>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</si>
  <si>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</si>
  <si>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</si>
  <si>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</si>
  <si>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</si>
  <si>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</si>
  <si>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</si>
  <si>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</si>
  <si>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</si>
  <si>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</si>
  <si>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</si>
  <si>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</si>
  <si>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</si>
  <si>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</si>
  <si>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</si>
  <si>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</si>
  <si>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</si>
  <si>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</si>
  <si>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</si>
  <si>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</si>
  <si>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</si>
  <si>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</si>
  <si>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</si>
  <si>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</si>
  <si>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</si>
  <si>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</si>
  <si>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</si>
  <si>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</si>
  <si>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</si>
  <si>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</si>
  <si>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</si>
  <si>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</si>
  <si>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</si>
  <si>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</si>
  <si>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</si>
  <si>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</si>
  <si>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</si>
  <si>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</si>
  <si>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</si>
  <si>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</si>
  <si>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</si>
  <si>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</si>
  <si>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</si>
  <si>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</si>
  <si>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</si>
  <si>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</si>
  <si>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</si>
  <si>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</si>
  <si>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</si>
  <si>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</si>
  <si>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</si>
  <si>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</si>
  <si>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</si>
  <si>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</si>
  <si>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</si>
  <si>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</si>
  <si>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</si>
  <si>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</si>
  <si>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</si>
  <si>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</si>
  <si>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</si>
  <si>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</si>
  <si>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</si>
  <si>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</si>
  <si>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</si>
  <si>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</si>
  <si>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</si>
  <si>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</si>
  <si>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</si>
  <si>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</si>
  <si>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</si>
  <si>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</si>
  <si>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</si>
  <si>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</si>
  <si>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</si>
  <si>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</si>
  <si>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</si>
  <si>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</si>
  <si>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</si>
  <si>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</si>
  <si>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</si>
  <si>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</si>
  <si>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</si>
  <si>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</si>
  <si>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</si>
  <si>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</si>
  <si>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</si>
  <si>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</si>
  <si>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</si>
  <si>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</si>
  <si>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</si>
  <si>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</si>
  <si>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</si>
  <si>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</si>
  <si>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</si>
  <si>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</si>
  <si>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</si>
  <si>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</si>
  <si>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</si>
  <si>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</si>
  <si>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</si>
  <si>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</si>
  <si>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</si>
  <si>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</si>
  <si>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</si>
  <si>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</si>
  <si>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</si>
  <si>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</si>
  <si>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</si>
  <si>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</si>
  <si>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</si>
  <si>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</si>
  <si>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</si>
  <si>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</si>
  <si>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</si>
  <si>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</si>
  <si>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</si>
  <si>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</si>
  <si>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</si>
  <si>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</si>
  <si>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</si>
  <si>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</si>
  <si>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</si>
  <si>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</si>
  <si>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</si>
  <si>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</si>
  <si>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</si>
  <si>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</si>
  <si>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</si>
  <si>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</si>
  <si>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</si>
  <si>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</si>
  <si>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</si>
  <si>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</si>
  <si>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</si>
  <si>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</si>
  <si>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</si>
  <si>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</si>
  <si>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</si>
  <si>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</si>
  <si>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</si>
  <si>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</si>
  <si>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</si>
  <si>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</si>
  <si>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</si>
  <si>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</si>
  <si>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</si>
  <si>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</si>
  <si>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</si>
  <si>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</si>
  <si>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</si>
  <si>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</si>
  <si>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</si>
  <si>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</si>
  <si>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</si>
  <si>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</si>
  <si>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</si>
  <si>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</si>
  <si>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</si>
  <si>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</si>
  <si>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</si>
  <si>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</si>
  <si>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</si>
  <si>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</si>
  <si>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</si>
  <si>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</si>
  <si>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</si>
  <si>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</si>
  <si>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</si>
  <si>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</si>
  <si>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</si>
  <si>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</si>
  <si>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</si>
  <si>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</si>
  <si>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</si>
  <si>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</si>
  <si>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</si>
  <si>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</si>
  <si>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</si>
  <si>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</si>
  <si>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</si>
  <si>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</si>
  <si>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</si>
  <si>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</si>
  <si>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</si>
  <si>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</si>
  <si>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</si>
  <si>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</si>
  <si>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</si>
  <si>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</si>
  <si>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</si>
  <si>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</si>
  <si>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</si>
  <si>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</si>
  <si>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</si>
  <si>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</si>
  <si>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</si>
  <si>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</si>
  <si>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</si>
  <si>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</si>
  <si>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</si>
  <si>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</si>
  <si>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</si>
  <si>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</si>
  <si>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</si>
  <si>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</si>
  <si>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</si>
  <si>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</si>
  <si>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</si>
  <si>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</si>
  <si>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</si>
  <si>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</si>
  <si>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</si>
  <si>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</si>
  <si>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</si>
  <si>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</si>
  <si>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</si>
  <si>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</si>
  <si>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</si>
  <si>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</si>
  <si>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</si>
  <si>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</si>
  <si>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</si>
  <si>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</si>
  <si>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</si>
  <si>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</si>
  <si>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</si>
  <si>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</si>
  <si>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</si>
  <si>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</si>
  <si>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</si>
  <si>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</si>
  <si>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</si>
  <si>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</si>
  <si>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</si>
  <si>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</si>
  <si>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</si>
  <si>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</si>
  <si>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</si>
  <si>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</si>
  <si>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</si>
  <si>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</si>
  <si>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</si>
  <si>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</si>
  <si>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</si>
  <si>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</si>
  <si>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</si>
  <si>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</si>
  <si>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</si>
  <si>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</si>
  <si>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</si>
  <si>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</si>
  <si>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</si>
  <si>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</si>
  <si>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</si>
  <si>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</si>
  <si>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</si>
  <si>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</si>
  <si>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</si>
  <si>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</si>
  <si>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</si>
  <si>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</si>
  <si>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</si>
  <si>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</si>
  <si>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</si>
  <si>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</si>
  <si>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</si>
  <si>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</si>
  <si>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</si>
  <si>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</si>
  <si>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</si>
  <si>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</si>
  <si>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</si>
  <si>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</si>
  <si>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</si>
  <si>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</si>
  <si>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</si>
  <si>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</si>
  <si>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</si>
  <si>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</si>
  <si>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</si>
  <si>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</si>
  <si>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</si>
  <si>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</si>
  <si>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</si>
  <si>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</si>
  <si>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</si>
  <si>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</si>
  <si>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</si>
  <si>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</si>
  <si>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</si>
  <si>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</si>
  <si>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</si>
  <si>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</si>
  <si>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</si>
  <si>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</si>
  <si>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</si>
  <si>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</si>
  <si>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</si>
  <si>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</si>
  <si>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</si>
  <si>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</si>
  <si>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</si>
  <si>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</si>
  <si>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</si>
  <si>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</si>
  <si>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</si>
  <si>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</si>
  <si>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</si>
  <si>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</si>
  <si>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</si>
  <si>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</si>
  <si>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</si>
  <si>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</si>
  <si>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</si>
  <si>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</si>
  <si>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</si>
  <si>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</si>
  <si>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</si>
  <si>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</si>
  <si>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</si>
  <si>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</si>
  <si>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</si>
  <si>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</si>
  <si>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</si>
  <si>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</si>
  <si>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</si>
  <si>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</si>
  <si>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</si>
  <si>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</si>
  <si>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</si>
  <si>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</si>
  <si>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</si>
  <si>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</si>
  <si>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</si>
  <si>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</si>
  <si>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</si>
  <si>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</si>
  <si>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</si>
  <si>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</si>
  <si>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</si>
  <si>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</si>
  <si>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</si>
  <si>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</si>
  <si>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</si>
  <si>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</si>
  <si>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</si>
  <si>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</si>
  <si>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</si>
  <si>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</si>
  <si>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</si>
  <si>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</si>
  <si>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</si>
  <si>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</si>
  <si>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</si>
  <si>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</si>
  <si>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</si>
  <si>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</si>
  <si>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</si>
  <si>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</si>
  <si>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</si>
  <si>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</si>
  <si>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</si>
  <si>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</si>
  <si>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</si>
  <si>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</si>
  <si>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</si>
  <si>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</si>
  <si>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</si>
  <si>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</si>
  <si>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</si>
  <si>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</si>
  <si>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</si>
  <si>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</si>
  <si>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</si>
  <si>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</si>
  <si>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</si>
  <si>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</si>
  <si>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</si>
  <si>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</si>
  <si>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</si>
  <si>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</si>
  <si>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</si>
  <si>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</si>
  <si>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</si>
  <si>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</si>
  <si>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</si>
  <si>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</si>
  <si>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</si>
  <si>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</si>
  <si>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</si>
  <si>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</si>
  <si>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</si>
  <si>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</si>
  <si>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</si>
  <si>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</si>
  <si>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</si>
  <si>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</si>
  <si>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</si>
  <si>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</si>
  <si>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</si>
  <si>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</si>
  <si>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</si>
  <si>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</si>
  <si>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</si>
  <si>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</si>
  <si>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</si>
  <si>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</si>
  <si>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</si>
  <si>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</si>
  <si>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</si>
  <si>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</si>
  <si>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</si>
  <si>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</si>
  <si>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</si>
  <si>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</si>
  <si>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</si>
  <si>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</si>
  <si>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</si>
  <si>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</si>
  <si>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</si>
  <si>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</si>
  <si>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</si>
  <si>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</si>
  <si>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</si>
  <si>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</si>
  <si>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</si>
  <si>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</si>
  <si>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</si>
  <si>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</si>
  <si>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</si>
  <si>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</si>
  <si>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</si>
  <si>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</si>
  <si>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</si>
  <si>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</si>
  <si>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</si>
  <si>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</si>
  <si>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</si>
  <si>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</si>
  <si>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</si>
  <si>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</si>
  <si>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</si>
  <si>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</si>
  <si>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</si>
  <si>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</si>
  <si>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</si>
  <si>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</si>
  <si>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</si>
  <si>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</si>
  <si>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</si>
  <si>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</si>
  <si>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</si>
  <si>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</si>
  <si>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</si>
  <si>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</si>
  <si>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</si>
  <si>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</si>
  <si>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</si>
  <si>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</si>
  <si>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</si>
  <si>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</si>
  <si>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</si>
  <si>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</si>
  <si>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</si>
  <si>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</si>
  <si>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</si>
  <si>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</si>
  <si>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</si>
  <si>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</si>
  <si>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</si>
  <si>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</si>
  <si>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</si>
  <si>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</si>
  <si>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</si>
  <si>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</si>
  <si>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</si>
  <si>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</si>
  <si>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</si>
  <si>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</si>
  <si>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</si>
  <si>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</si>
  <si>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</si>
  <si>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</si>
  <si>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</si>
  <si>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</si>
  <si>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</si>
  <si>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</si>
  <si>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</si>
  <si>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</si>
  <si>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</si>
  <si>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</si>
  <si>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</si>
  <si>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</si>
  <si>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</si>
  <si>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</si>
  <si>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</si>
  <si>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</si>
  <si>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</si>
  <si>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</si>
  <si>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</si>
  <si>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</si>
  <si>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</si>
  <si>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</si>
  <si>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</si>
  <si>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</si>
  <si>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</si>
  <si>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</si>
  <si>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</si>
  <si>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</si>
  <si>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</si>
  <si>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</si>
  <si>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</si>
  <si>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</si>
  <si>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</si>
  <si>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</si>
  <si>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</si>
  <si>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</si>
  <si>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</si>
  <si>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</si>
  <si>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</si>
  <si>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</si>
  <si>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</si>
  <si>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</si>
  <si>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</si>
  <si>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</si>
  <si>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</si>
  <si>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</si>
  <si>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</si>
  <si>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</si>
  <si>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</si>
  <si>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</si>
  <si>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</si>
  <si>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</si>
  <si>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</si>
  <si>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</si>
  <si>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</si>
  <si>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</si>
  <si>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</si>
  <si>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</si>
  <si>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</si>
  <si>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</si>
  <si>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</si>
  <si>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</si>
  <si>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</si>
  <si>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</si>
  <si>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</si>
  <si>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</si>
  <si>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</si>
  <si>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</si>
  <si>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</si>
  <si>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</si>
  <si>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</si>
  <si>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</si>
  <si>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</si>
  <si>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</si>
  <si>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</si>
  <si>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</si>
  <si>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</si>
  <si>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</si>
  <si>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</si>
  <si>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</si>
  <si>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</si>
  <si>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</si>
  <si>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</si>
  <si>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</si>
  <si>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</si>
  <si>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</si>
  <si>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</si>
  <si>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</si>
  <si>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</si>
  <si>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</si>
  <si>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</si>
  <si>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</si>
  <si>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</si>
  <si>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</si>
  <si>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</si>
  <si>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</si>
  <si>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</si>
  <si>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</si>
  <si>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</si>
  <si>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</si>
  <si>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</si>
  <si>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</si>
  <si>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</si>
  <si>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</si>
  <si>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</si>
  <si>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</si>
  <si>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</si>
  <si>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</si>
  <si>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</si>
  <si>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</si>
  <si>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</si>
  <si>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</si>
  <si>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</si>
  <si>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</si>
  <si>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</si>
  <si>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</si>
  <si>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</si>
  <si>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</si>
  <si>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</si>
  <si>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</si>
  <si>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</si>
  <si>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</si>
  <si>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</si>
  <si>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</si>
  <si>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</si>
  <si>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</si>
  <si>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</si>
  <si>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</si>
  <si>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</si>
  <si>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</si>
  <si>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</si>
  <si>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</si>
  <si>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</si>
  <si>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</si>
  <si>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</si>
  <si>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</si>
  <si>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</si>
  <si>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</si>
  <si>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</si>
  <si>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</si>
  <si>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</si>
  <si>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</si>
  <si>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</si>
  <si>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</si>
  <si>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</si>
  <si>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</si>
  <si>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</si>
  <si>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</si>
  <si>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</si>
  <si>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</si>
  <si>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</si>
  <si>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</si>
  <si>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</si>
  <si>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</si>
  <si>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</si>
  <si>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</si>
  <si>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</si>
  <si>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</si>
  <si>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</si>
  <si>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</si>
  <si>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</si>
  <si>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</si>
  <si>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</si>
  <si>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</si>
  <si>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</si>
  <si>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</si>
  <si>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</si>
  <si>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</si>
  <si>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</si>
  <si>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</si>
  <si>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</si>
  <si>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</si>
  <si>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</si>
  <si>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</si>
  <si>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</si>
  <si>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</si>
  <si>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</si>
  <si>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</si>
  <si>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</si>
  <si>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</si>
  <si>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</si>
  <si>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</si>
  <si>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</si>
  <si>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</si>
  <si>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</si>
  <si>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</si>
  <si>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</si>
  <si>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</si>
  <si>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</si>
  <si>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</si>
  <si>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</si>
  <si>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</si>
  <si>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</si>
  <si>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</si>
  <si>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</si>
  <si>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</si>
  <si>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</si>
  <si>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</si>
  <si>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</si>
  <si>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</si>
  <si>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</si>
  <si>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</si>
  <si>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</si>
  <si>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</si>
  <si>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</si>
  <si>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</si>
  <si>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</si>
  <si>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</si>
  <si>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</si>
  <si>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</si>
  <si>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</si>
  <si>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</si>
  <si>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</si>
  <si>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</si>
  <si>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</si>
  <si>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</si>
  <si>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</si>
  <si>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</si>
  <si>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</si>
  <si>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</si>
  <si>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</si>
  <si>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</si>
  <si>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</si>
  <si>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</si>
  <si>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</si>
  <si>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</si>
  <si>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</si>
  <si>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</si>
  <si>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</si>
  <si>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</si>
  <si>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</si>
  <si>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</si>
  <si>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</si>
  <si>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</si>
  <si>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</si>
  <si>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</si>
  <si>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</si>
  <si>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</si>
  <si>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</si>
  <si>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</si>
  <si>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</si>
  <si>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</si>
  <si>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</si>
  <si>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</si>
  <si>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</si>
  <si>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</si>
  <si>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</si>
  <si>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</si>
  <si>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</si>
  <si>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</si>
  <si>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</si>
  <si>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</si>
  <si>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</si>
  <si>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</si>
  <si>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</si>
  <si>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</si>
  <si>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</si>
  <si>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</si>
  <si>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</si>
  <si>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</si>
  <si>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</si>
  <si>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</si>
  <si>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</si>
  <si>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</si>
  <si>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</si>
  <si>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</si>
  <si>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</si>
  <si>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</si>
  <si>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</si>
  <si>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</si>
  <si>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</si>
  <si>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</si>
  <si>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</si>
  <si>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</si>
  <si>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</si>
  <si>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</si>
  <si>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</si>
  <si>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</si>
  <si>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</si>
  <si>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</si>
  <si>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</si>
  <si>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</si>
  <si>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</si>
  <si>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</si>
  <si>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</si>
  <si>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</si>
  <si>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</si>
  <si>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</si>
  <si>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</si>
  <si>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</si>
  <si>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</si>
  <si>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</si>
  <si>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</si>
  <si>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</si>
  <si>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</si>
  <si>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</si>
  <si>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</si>
  <si>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</si>
  <si>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</si>
  <si>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</si>
  <si>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</si>
  <si>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</si>
  <si>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</si>
  <si>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</si>
  <si>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</si>
  <si>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</si>
  <si>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</si>
  <si>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</si>
  <si>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</si>
  <si>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</si>
  <si>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</si>
  <si>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</si>
  <si>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</si>
  <si>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</si>
  <si>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</si>
  <si>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</si>
  <si>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</si>
  <si>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</si>
  <si>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</si>
  <si>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</si>
  <si>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</si>
  <si>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</si>
  <si>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</si>
  <si>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</si>
  <si>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</si>
  <si>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</si>
  <si>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</si>
  <si>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</si>
  <si>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</si>
  <si>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</si>
  <si>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</si>
  <si>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</si>
  <si>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</si>
  <si>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</si>
  <si>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</si>
  <si>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</si>
  <si>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</si>
  <si>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</si>
  <si>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</si>
  <si>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</si>
  <si>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</si>
  <si>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</si>
  <si>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</si>
  <si>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</si>
  <si>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</si>
  <si>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</si>
  <si>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</si>
  <si>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</si>
  <si>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</si>
  <si>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</si>
  <si>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</si>
  <si>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</si>
  <si>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</si>
  <si>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</si>
  <si>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</si>
  <si>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</si>
  <si>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</si>
  <si>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</si>
  <si>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</si>
  <si>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</si>
  <si>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</si>
  <si>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</si>
  <si>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</si>
  <si>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</si>
  <si>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</si>
  <si>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</si>
  <si>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</si>
  <si>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</si>
  <si>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</si>
  <si>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</si>
  <si>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</si>
  <si>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</si>
  <si>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</si>
  <si>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</si>
  <si>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</si>
  <si>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</si>
  <si>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</si>
  <si>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</si>
  <si>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</si>
  <si>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</si>
  <si>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</si>
  <si>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</si>
  <si>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</si>
  <si>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</si>
  <si>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</si>
  <si>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</si>
  <si>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</si>
  <si>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</si>
  <si>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</si>
  <si>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</si>
  <si>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</si>
  <si>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</si>
  <si>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</si>
  <si>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</si>
  <si>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</si>
  <si>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</si>
  <si>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</si>
  <si>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</si>
  <si>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</si>
  <si>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</si>
  <si>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</si>
  <si>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</si>
  <si>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</si>
  <si>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</si>
  <si>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</si>
  <si>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</si>
  <si>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</si>
  <si>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</si>
  <si>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</si>
  <si>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</si>
  <si>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</si>
  <si>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</si>
  <si>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</si>
  <si>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</si>
  <si>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</si>
  <si>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</si>
  <si>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</si>
  <si>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</si>
  <si>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</si>
  <si>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</si>
  <si>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</si>
  <si>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</si>
  <si>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</si>
  <si>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</si>
  <si>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</si>
  <si>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</si>
  <si>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</si>
  <si>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</si>
  <si>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</si>
  <si>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</si>
  <si>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</si>
  <si>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</si>
  <si>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</si>
  <si>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</si>
  <si>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</si>
  <si>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</si>
  <si>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</si>
  <si>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</si>
  <si>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</si>
  <si>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</si>
  <si>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</si>
  <si>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</si>
  <si>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</si>
  <si>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</si>
  <si>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</si>
  <si>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</si>
  <si>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</si>
  <si>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</si>
  <si>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</si>
  <si>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</si>
  <si>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</si>
  <si>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</si>
  <si>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</si>
  <si>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PIEZA</t>
  </si>
  <si>
    <t>001</t>
  </si>
  <si>
    <t>R005</t>
  </si>
  <si>
    <t>045</t>
  </si>
  <si>
    <t>B00MO02</t>
  </si>
  <si>
    <t xml:space="preserve">21100087-0015 </t>
  </si>
  <si>
    <t xml:space="preserve">21100013-0004 </t>
  </si>
  <si>
    <t>R009</t>
  </si>
  <si>
    <t>B20FI01</t>
  </si>
  <si>
    <t xml:space="preserve"> SUMINISTRO DE AGUA EMBOTELLADA (GARRAFON )</t>
  </si>
  <si>
    <t>M001</t>
  </si>
  <si>
    <t>B00OD01</t>
  </si>
  <si>
    <t xml:space="preserve">24800010-0001 </t>
  </si>
  <si>
    <t xml:space="preserve"> PLANTA NATURAL ORNATO</t>
  </si>
  <si>
    <t xml:space="preserve">29301001-0263 </t>
  </si>
  <si>
    <t>NICHO PARA BANDERA -GASTO</t>
  </si>
  <si>
    <t>SERVICIO</t>
  </si>
  <si>
    <t xml:space="preserve">EXCEDENTE DE LA ADQUISICION DE GUIAS PREPAGO PARA EL SERVICIO DE MENSAJERIA </t>
  </si>
  <si>
    <t>33604</t>
  </si>
  <si>
    <t>B00OD02</t>
  </si>
  <si>
    <t>33605</t>
  </si>
  <si>
    <t>SERVICIO DE COLOCACION DE LETRERO INSTITUCIONAL PARA EL INMUEBLE QUE OCUPA ESTA JUNTA LOCAL</t>
  </si>
  <si>
    <t>PAGO POR EL SERVICIO DE PUBLICACION DEL CATALOGO NACIONAL DE ESTACIONES DE RADIO Y CANALES DE TELEVISION QUE PARTICIPARAN EN LA COBERTURA DEL PROCESO ELECTORAL FEDERAL 2023-2024.</t>
  </si>
  <si>
    <t>EXCEDENTE DEL SERVICIO DE TELEFONIA CONVENCIONAL DE JUNTA LOCAL</t>
  </si>
  <si>
    <t>EXCEDENTE DEL SERVICIO DE VIGILANCIA DE JUNTA LOCAL</t>
  </si>
  <si>
    <t>119</t>
  </si>
  <si>
    <t>B00CV01</t>
  </si>
  <si>
    <t>35801</t>
  </si>
  <si>
    <t>SERVICIO DE DESINFECCION DE AREAS DE ESTA JUNTA LOCAL COMO MEDIDA DE PREVENCION ANTE EL COVID 19.</t>
  </si>
  <si>
    <t>R002</t>
  </si>
  <si>
    <t>043</t>
  </si>
  <si>
    <t>R003</t>
  </si>
  <si>
    <t>044</t>
  </si>
  <si>
    <t xml:space="preserve">21101001-0203 </t>
  </si>
  <si>
    <t xml:space="preserve">21101001-0260 </t>
  </si>
  <si>
    <t xml:space="preserve">21100014-0006 </t>
  </si>
  <si>
    <t xml:space="preserve"> LIBRETA F/FRANCESA</t>
  </si>
  <si>
    <t xml:space="preserve">21100038-0002 </t>
  </si>
  <si>
    <t>F13191T</t>
  </si>
  <si>
    <t xml:space="preserve">21100107-0002 </t>
  </si>
  <si>
    <t xml:space="preserve">21101001-0138 </t>
  </si>
  <si>
    <t xml:space="preserve"> EXTENSION ELECTRICA 10mts.</t>
  </si>
  <si>
    <t xml:space="preserve">29301001-0175 </t>
  </si>
  <si>
    <t xml:space="preserve">29301001-0316 </t>
  </si>
  <si>
    <t xml:space="preserve">29301001-0125 </t>
  </si>
  <si>
    <t xml:space="preserve"> SILLA PARA VISITAS -GASTO</t>
  </si>
  <si>
    <t xml:space="preserve">29401001-0053 </t>
  </si>
  <si>
    <t xml:space="preserve">29901001-0058 </t>
  </si>
  <si>
    <t xml:space="preserve">29901001-0059 </t>
  </si>
  <si>
    <t>BASE PARA MICROFONO TIPO CUELLO DE GANSO -GASTO</t>
  </si>
  <si>
    <t>L13311T</t>
  </si>
  <si>
    <t xml:space="preserve">26102001-0005 </t>
  </si>
  <si>
    <t>088</t>
  </si>
  <si>
    <t>R11091T</t>
  </si>
  <si>
    <t xml:space="preserve">21100004-0004 </t>
  </si>
  <si>
    <t xml:space="preserve">21100055-0007 </t>
  </si>
  <si>
    <t xml:space="preserve">21101001-0309 </t>
  </si>
  <si>
    <t>MICA AUTO ADHERIBLE 45 CMS X 20 MTS</t>
  </si>
  <si>
    <t xml:space="preserve">21100013-0022 </t>
  </si>
  <si>
    <t xml:space="preserve">21100011-0009 </t>
  </si>
  <si>
    <t xml:space="preserve">21100013-0019 </t>
  </si>
  <si>
    <t xml:space="preserve"> LIBRETA PROFESIONAL CUADRO GRANDE 100 hjs</t>
  </si>
  <si>
    <t xml:space="preserve">21100011-0015 </t>
  </si>
  <si>
    <t xml:space="preserve"> CINTA DIUREX 24 X 65</t>
  </si>
  <si>
    <t xml:space="preserve">21100013-0025 </t>
  </si>
  <si>
    <t xml:space="preserve"> CINTA DIUREX 48 X 50</t>
  </si>
  <si>
    <t xml:space="preserve">21100013-0006 </t>
  </si>
  <si>
    <t xml:space="preserve">21100058-0003 </t>
  </si>
  <si>
    <t xml:space="preserve">21100013-0005 </t>
  </si>
  <si>
    <t xml:space="preserve"> FOLDER T/CARTA</t>
  </si>
  <si>
    <t xml:space="preserve">21100091-0001 </t>
  </si>
  <si>
    <t xml:space="preserve">21101001-0350 </t>
  </si>
  <si>
    <t xml:space="preserve">21100045-0006 </t>
  </si>
  <si>
    <t xml:space="preserve">21100127-0004 </t>
  </si>
  <si>
    <t>TIJERA DEL # 7</t>
  </si>
  <si>
    <t xml:space="preserve">21101001-0148 </t>
  </si>
  <si>
    <t>KILO</t>
  </si>
  <si>
    <t>F20531T</t>
  </si>
  <si>
    <t xml:space="preserve"> FLEXOMETRO (CINTA METRICA)</t>
  </si>
  <si>
    <t>TL01</t>
  </si>
  <si>
    <t>ADJUDICACIÓN DIRECTA</t>
  </si>
  <si>
    <t>DISCO DURO EXTERNO DE 1 T - GASTO</t>
  </si>
  <si>
    <t>SERVICIO DE AFINACIÓN DE MOTOR, CHECAR NIVELES EN GENERAL, RELLENAR LÍQUIDOS FLUIDOS Y CHECAR FALLA DE MOTOR DE LA CAMIONETA NISSAN PICK UP DOBLE CABINA PLACAS XC-0487-C</t>
  </si>
  <si>
    <t>MONTO</t>
  </si>
  <si>
    <t>PAÑUELOS KLEENEX C/100 HJS.</t>
  </si>
  <si>
    <t>PEAJES A LA CIUDAD DE MÉXICO POR ASISTENCIA A LA REUNIÓN REGIONAL DE VOCALES.</t>
  </si>
  <si>
    <t>PERFORADORA TRIPLE ORIFICIO</t>
  </si>
  <si>
    <t>R11051T</t>
  </si>
  <si>
    <t>SUBDELEGACIONAL</t>
  </si>
  <si>
    <t>TL02</t>
  </si>
  <si>
    <t>'B00OD01</t>
  </si>
  <si>
    <t>MATERIALES Y ÚTILES PARA EL PROCESAMIENTO EN EQUIPOS Y BIENES INFORMATICOS</t>
  </si>
  <si>
    <t xml:space="preserve">ADJUDICACION DIRECTA </t>
  </si>
  <si>
    <t>COMBUSTIBLES, LUBRICANTES Y ADITIVOS PARA VEHÍCULOS TERRESTRES, AÉREOS, MARÍTIMOS, LACUSTRES Y FLUVIALES DESTINADOS A SERVICIOS PÚBLICOS Y LA OPERACIÓN DE PROGRAMAS PÚBLICOS</t>
  </si>
  <si>
    <t>OTROS IMPUESTOS Y DERECHOS</t>
  </si>
  <si>
    <t>REEMBOLSO POR PAGO DE PEAJES CON MOTIVO DEL TRASLADO A LA CIUDAD DE MEXICO CON MOTIVO DE PRIMERA REUNIÓN REGIONAL DE PLANEACIÓN Y COORDINACIÓN PARA EL PROCESO ELECTORAL CONCURRENTE 2023-2024</t>
  </si>
  <si>
    <t>MATERIAL ELÉCTRICO Y ELECTRÓNICO.</t>
  </si>
  <si>
    <t>'B11MO02</t>
  </si>
  <si>
    <t>REFACCIONES Y ACCESORIOS PARA EQUIPO DE CÓMPUTO Y TELECOMUNICACIONES</t>
  </si>
  <si>
    <t>TL03</t>
  </si>
  <si>
    <t xml:space="preserve">MATERIALES Y ÚTILES PARA EL PROCESAMIENTO EN EQUIPOS Y BIENES 
INFORMÁTICOS. </t>
  </si>
  <si>
    <t>HERRAMIENTAS MENORES.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</si>
  <si>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</si>
  <si>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</si>
  <si>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</si>
  <si>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</si>
  <si>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35101</t>
  </si>
  <si>
    <t>MANTENIMIENTO Y CONSERVACIÓN DE INMUEBLES.</t>
  </si>
  <si>
    <t>TRABAJOS DE REPARACION Y REACOMODO DE LINEAS ELECTRICAS PARA INDEPENDIZAR EL SERVICIO DE ENERGIA ELECTRICA EN EL MAC FIJO 290354 EN SAN PABLO DEL MONTE</t>
  </si>
  <si>
    <t>33801</t>
  </si>
  <si>
    <t>SERVICIOS DE VIGILANCIA.</t>
  </si>
  <si>
    <t>COMPLEMENTO DE PAGO DEL SERVICIO DE VIGILANCIA POR MONITOREO ADT AL INMUEBLE QUE OCUPA EL MODULO FIJO 290351 ZACATELCO, DEL RFE DE LA 03 JUNTA DISTRITAL, MES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</si>
</sst>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27253</xdr:colOff>
      <xdr:row>1</xdr:row>
      <xdr:rowOff>12699</xdr:rowOff>
    </xdr:from>
    <xdr:to>
      <xdr:col>6</xdr:col>
      <xdr:colOff>133350</xdr:colOff>
      <xdr:row>3</xdr:row>
      <xdr:rowOff>304269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628" y="298449"/>
          <a:ext cx="2925497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zoomScaleNormal="100" workbookViewId="0">
      <selection activeCell="B4893" sqref="B4893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49" t="s">
        <v>443</v>
      </c>
      <c r="B2" s="49"/>
      <c r="C2" s="49"/>
      <c r="D2" s="49"/>
      <c r="E2" s="49"/>
    </row>
    <row r="3" spans="1:5" ht="20.399999999999999" x14ac:dyDescent="0.35">
      <c r="A3" s="49" t="s">
        <v>444</v>
      </c>
      <c r="B3" s="49"/>
      <c r="C3" s="49"/>
      <c r="D3" s="49"/>
      <c r="E3" s="49"/>
    </row>
    <row r="4" spans="1:5" ht="20.399999999999999" x14ac:dyDescent="0.35">
      <c r="A4" s="49"/>
      <c r="B4" s="49"/>
      <c r="C4" s="49"/>
      <c r="D4" s="49"/>
      <c r="E4" s="49"/>
    </row>
    <row r="5" spans="1:5" ht="20.399999999999999" x14ac:dyDescent="0.35">
      <c r="A5" s="50" t="s">
        <v>445</v>
      </c>
      <c r="B5" s="50"/>
      <c r="C5" s="50"/>
      <c r="D5" s="50"/>
      <c r="E5" s="50"/>
    </row>
    <row r="7" spans="1:5" ht="15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8" workbookViewId="0">
      <selection activeCell="B38" sqref="B38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308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309</v>
      </c>
    </row>
    <row r="6" spans="1:2" ht="27.6" x14ac:dyDescent="0.3">
      <c r="A6" s="40">
        <v>21401</v>
      </c>
      <c r="B6" s="41" t="s">
        <v>310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311</v>
      </c>
    </row>
    <row r="9" spans="1:2" ht="27.6" x14ac:dyDescent="0.3">
      <c r="A9" s="42">
        <v>22103</v>
      </c>
      <c r="B9" s="43" t="s">
        <v>312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313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314</v>
      </c>
    </row>
    <row r="15" spans="1:2" x14ac:dyDescent="0.3">
      <c r="A15" s="40">
        <v>24201</v>
      </c>
      <c r="B15" s="41" t="s">
        <v>315</v>
      </c>
    </row>
    <row r="16" spans="1:2" x14ac:dyDescent="0.3">
      <c r="A16" s="40">
        <v>24301</v>
      </c>
      <c r="B16" s="41" t="s">
        <v>316</v>
      </c>
    </row>
    <row r="17" spans="1:2" x14ac:dyDescent="0.3">
      <c r="A17" s="40">
        <v>24401</v>
      </c>
      <c r="B17" s="41" t="s">
        <v>317</v>
      </c>
    </row>
    <row r="18" spans="1:2" x14ac:dyDescent="0.3">
      <c r="A18" s="40">
        <v>24501</v>
      </c>
      <c r="B18" s="41" t="s">
        <v>318</v>
      </c>
    </row>
    <row r="19" spans="1:2" x14ac:dyDescent="0.3">
      <c r="A19" s="40">
        <v>24601</v>
      </c>
      <c r="B19" s="41" t="s">
        <v>319</v>
      </c>
    </row>
    <row r="20" spans="1:2" x14ac:dyDescent="0.3">
      <c r="A20" s="40">
        <v>24701</v>
      </c>
      <c r="B20" s="41" t="s">
        <v>320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321</v>
      </c>
    </row>
    <row r="24" spans="1:2" x14ac:dyDescent="0.3">
      <c r="A24" s="40">
        <v>25201</v>
      </c>
      <c r="B24" s="41" t="s">
        <v>322</v>
      </c>
    </row>
    <row r="25" spans="1:2" x14ac:dyDescent="0.3">
      <c r="A25" s="40">
        <v>25301</v>
      </c>
      <c r="B25" s="41" t="s">
        <v>323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324</v>
      </c>
    </row>
    <row r="28" spans="1:2" x14ac:dyDescent="0.3">
      <c r="A28" s="40">
        <v>25901</v>
      </c>
      <c r="B28" s="41" t="s">
        <v>325</v>
      </c>
    </row>
    <row r="29" spans="1:2" ht="41.4" x14ac:dyDescent="0.3">
      <c r="A29" s="40">
        <v>26102</v>
      </c>
      <c r="B29" s="41" t="s">
        <v>326</v>
      </c>
    </row>
    <row r="30" spans="1:2" ht="27.6" x14ac:dyDescent="0.3">
      <c r="A30" s="40">
        <v>26103</v>
      </c>
      <c r="B30" s="41" t="s">
        <v>327</v>
      </c>
    </row>
    <row r="31" spans="1:2" ht="27.6" x14ac:dyDescent="0.3">
      <c r="A31" s="40">
        <v>26104</v>
      </c>
      <c r="B31" s="41" t="s">
        <v>328</v>
      </c>
    </row>
    <row r="32" spans="1:2" ht="27.6" x14ac:dyDescent="0.3">
      <c r="A32" s="40">
        <v>26105</v>
      </c>
      <c r="B32" s="41" t="s">
        <v>329</v>
      </c>
    </row>
    <row r="33" spans="1:2" x14ac:dyDescent="0.3">
      <c r="A33" s="40">
        <v>27101</v>
      </c>
      <c r="B33" s="41" t="s">
        <v>330</v>
      </c>
    </row>
    <row r="34" spans="1:2" x14ac:dyDescent="0.3">
      <c r="A34" s="40">
        <v>27201</v>
      </c>
      <c r="B34" s="41" t="s">
        <v>331</v>
      </c>
    </row>
    <row r="35" spans="1:2" x14ac:dyDescent="0.3">
      <c r="A35" s="40">
        <v>27301</v>
      </c>
      <c r="B35" s="41" t="s">
        <v>332</v>
      </c>
    </row>
    <row r="36" spans="1:2" x14ac:dyDescent="0.3">
      <c r="A36" s="40">
        <v>27401</v>
      </c>
      <c r="B36" s="41" t="s">
        <v>333</v>
      </c>
    </row>
    <row r="37" spans="1:2" x14ac:dyDescent="0.3">
      <c r="A37" s="40">
        <v>27501</v>
      </c>
      <c r="B37" s="41" t="s">
        <v>334</v>
      </c>
    </row>
    <row r="38" spans="1:2" x14ac:dyDescent="0.3">
      <c r="A38" s="40">
        <v>29101</v>
      </c>
      <c r="B38" s="41" t="s">
        <v>335</v>
      </c>
    </row>
    <row r="39" spans="1:2" x14ac:dyDescent="0.3">
      <c r="A39" s="40">
        <v>29201</v>
      </c>
      <c r="B39" s="41" t="s">
        <v>336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337</v>
      </c>
    </row>
    <row r="42" spans="1:2" ht="27.6" x14ac:dyDescent="0.3">
      <c r="A42" s="40">
        <v>29501</v>
      </c>
      <c r="B42" s="41" t="s">
        <v>338</v>
      </c>
    </row>
    <row r="43" spans="1:2" x14ac:dyDescent="0.3">
      <c r="A43" s="40">
        <v>29601</v>
      </c>
      <c r="B43" s="41" t="s">
        <v>339</v>
      </c>
    </row>
    <row r="44" spans="1:2" x14ac:dyDescent="0.3">
      <c r="A44" s="40">
        <v>29701</v>
      </c>
      <c r="B44" s="41" t="s">
        <v>340</v>
      </c>
    </row>
    <row r="45" spans="1:2" x14ac:dyDescent="0.3">
      <c r="A45" s="40">
        <v>29801</v>
      </c>
      <c r="B45" s="41" t="s">
        <v>341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342</v>
      </c>
    </row>
    <row r="48" spans="1:2" x14ac:dyDescent="0.3">
      <c r="A48" s="40">
        <v>31301</v>
      </c>
      <c r="B48" s="41" t="s">
        <v>343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344</v>
      </c>
    </row>
    <row r="52" spans="1:2" x14ac:dyDescent="0.3">
      <c r="A52" s="40">
        <v>31501</v>
      </c>
      <c r="B52" s="41" t="s">
        <v>344</v>
      </c>
    </row>
    <row r="53" spans="1:2" x14ac:dyDescent="0.3">
      <c r="A53" s="40">
        <v>31601</v>
      </c>
      <c r="B53" s="41" t="s">
        <v>345</v>
      </c>
    </row>
    <row r="54" spans="1:2" x14ac:dyDescent="0.3">
      <c r="A54" s="40">
        <v>31602</v>
      </c>
      <c r="B54" s="41" t="s">
        <v>346</v>
      </c>
    </row>
    <row r="55" spans="1:2" x14ac:dyDescent="0.3">
      <c r="A55" s="40">
        <v>31603</v>
      </c>
      <c r="B55" s="41" t="s">
        <v>347</v>
      </c>
    </row>
    <row r="56" spans="1:2" x14ac:dyDescent="0.3">
      <c r="A56" s="40">
        <v>31701</v>
      </c>
      <c r="B56" s="41" t="s">
        <v>348</v>
      </c>
    </row>
    <row r="57" spans="1:2" x14ac:dyDescent="0.3">
      <c r="A57" s="40">
        <v>31801</v>
      </c>
      <c r="B57" s="41" t="s">
        <v>349</v>
      </c>
    </row>
    <row r="58" spans="1:2" x14ac:dyDescent="0.3">
      <c r="A58" s="40">
        <v>31802</v>
      </c>
      <c r="B58" s="41" t="s">
        <v>350</v>
      </c>
    </row>
    <row r="59" spans="1:2" x14ac:dyDescent="0.3">
      <c r="A59" s="40">
        <v>31901</v>
      </c>
      <c r="B59" s="41" t="s">
        <v>351</v>
      </c>
    </row>
    <row r="60" spans="1:2" x14ac:dyDescent="0.3">
      <c r="A60" s="40">
        <v>31902</v>
      </c>
      <c r="B60" s="41" t="s">
        <v>352</v>
      </c>
    </row>
    <row r="61" spans="1:2" x14ac:dyDescent="0.3">
      <c r="A61" s="40">
        <v>31904</v>
      </c>
      <c r="B61" s="41" t="s">
        <v>353</v>
      </c>
    </row>
    <row r="62" spans="1:2" x14ac:dyDescent="0.3">
      <c r="A62" s="40">
        <v>31201</v>
      </c>
      <c r="B62" s="41" t="s">
        <v>354</v>
      </c>
    </row>
    <row r="63" spans="1:2" x14ac:dyDescent="0.3">
      <c r="A63" s="42">
        <v>32201</v>
      </c>
      <c r="B63" s="43" t="s">
        <v>355</v>
      </c>
    </row>
    <row r="64" spans="1:2" x14ac:dyDescent="0.3">
      <c r="A64" s="40">
        <v>32301</v>
      </c>
      <c r="B64" s="41" t="s">
        <v>356</v>
      </c>
    </row>
    <row r="65" spans="1:2" x14ac:dyDescent="0.3">
      <c r="A65" s="40">
        <v>32302</v>
      </c>
      <c r="B65" s="41" t="s">
        <v>357</v>
      </c>
    </row>
    <row r="66" spans="1:2" x14ac:dyDescent="0.3">
      <c r="A66" s="40">
        <v>32303</v>
      </c>
      <c r="B66" s="41" t="s">
        <v>358</v>
      </c>
    </row>
    <row r="67" spans="1:2" ht="27.6" x14ac:dyDescent="0.3">
      <c r="A67" s="40">
        <v>32502</v>
      </c>
      <c r="B67" s="41" t="s">
        <v>359</v>
      </c>
    </row>
    <row r="68" spans="1:2" x14ac:dyDescent="0.3">
      <c r="A68" s="40">
        <v>32502</v>
      </c>
      <c r="B68" s="41" t="s">
        <v>360</v>
      </c>
    </row>
    <row r="69" spans="1:2" ht="27.6" x14ac:dyDescent="0.3">
      <c r="A69" s="40">
        <v>32503</v>
      </c>
      <c r="B69" s="41" t="s">
        <v>361</v>
      </c>
    </row>
    <row r="70" spans="1:2" ht="27.6" x14ac:dyDescent="0.3">
      <c r="A70" s="40">
        <v>32505</v>
      </c>
      <c r="B70" s="41" t="s">
        <v>362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363</v>
      </c>
    </row>
    <row r="73" spans="1:2" x14ac:dyDescent="0.3">
      <c r="A73" s="40">
        <v>32903</v>
      </c>
      <c r="B73" s="41" t="s">
        <v>364</v>
      </c>
    </row>
    <row r="74" spans="1:2" x14ac:dyDescent="0.3">
      <c r="A74" s="40">
        <v>32903</v>
      </c>
      <c r="B74" s="41" t="s">
        <v>360</v>
      </c>
    </row>
    <row r="75" spans="1:2" x14ac:dyDescent="0.3">
      <c r="A75" s="40">
        <v>33104</v>
      </c>
      <c r="B75" s="41" t="s">
        <v>365</v>
      </c>
    </row>
    <row r="76" spans="1:2" x14ac:dyDescent="0.3">
      <c r="A76" s="40">
        <v>33602</v>
      </c>
      <c r="B76" s="41" t="s">
        <v>366</v>
      </c>
    </row>
    <row r="77" spans="1:2" x14ac:dyDescent="0.3">
      <c r="A77" s="40">
        <v>33105</v>
      </c>
      <c r="B77" s="41" t="s">
        <v>367</v>
      </c>
    </row>
    <row r="78" spans="1:2" x14ac:dyDescent="0.3">
      <c r="A78" s="40">
        <v>33301</v>
      </c>
      <c r="B78" s="41" t="s">
        <v>368</v>
      </c>
    </row>
    <row r="79" spans="1:2" x14ac:dyDescent="0.3">
      <c r="A79" s="40">
        <v>33302</v>
      </c>
      <c r="B79" s="41" t="s">
        <v>369</v>
      </c>
    </row>
    <row r="80" spans="1:2" x14ac:dyDescent="0.3">
      <c r="A80" s="40">
        <v>33303</v>
      </c>
      <c r="B80" s="41" t="s">
        <v>370</v>
      </c>
    </row>
    <row r="81" spans="1:2" x14ac:dyDescent="0.3">
      <c r="A81" s="40">
        <v>33304</v>
      </c>
      <c r="B81" s="41" t="s">
        <v>371</v>
      </c>
    </row>
    <row r="82" spans="1:2" x14ac:dyDescent="0.3">
      <c r="A82" s="40">
        <v>33401</v>
      </c>
      <c r="B82" s="41" t="s">
        <v>372</v>
      </c>
    </row>
    <row r="83" spans="1:2" x14ac:dyDescent="0.3">
      <c r="A83" s="40">
        <v>33501</v>
      </c>
      <c r="B83" s="41" t="s">
        <v>373</v>
      </c>
    </row>
    <row r="84" spans="1:2" x14ac:dyDescent="0.3">
      <c r="A84" s="40">
        <v>33601</v>
      </c>
      <c r="B84" s="41" t="s">
        <v>374</v>
      </c>
    </row>
    <row r="85" spans="1:2" x14ac:dyDescent="0.3">
      <c r="A85" s="40">
        <v>33602</v>
      </c>
      <c r="B85" s="41" t="s">
        <v>366</v>
      </c>
    </row>
    <row r="86" spans="1:2" ht="41.4" x14ac:dyDescent="0.3">
      <c r="A86" s="40">
        <v>33603</v>
      </c>
      <c r="B86" s="41" t="s">
        <v>375</v>
      </c>
    </row>
    <row r="87" spans="1:2" ht="27.6" x14ac:dyDescent="0.3">
      <c r="A87" s="40">
        <v>33604</v>
      </c>
      <c r="B87" s="41" t="s">
        <v>376</v>
      </c>
    </row>
    <row r="88" spans="1:2" ht="27.6" x14ac:dyDescent="0.3">
      <c r="A88" s="40">
        <v>33605</v>
      </c>
      <c r="B88" s="41" t="s">
        <v>377</v>
      </c>
    </row>
    <row r="89" spans="1:2" x14ac:dyDescent="0.3">
      <c r="A89" s="40">
        <v>33606</v>
      </c>
      <c r="B89" s="41" t="s">
        <v>378</v>
      </c>
    </row>
    <row r="90" spans="1:2" x14ac:dyDescent="0.3">
      <c r="A90" s="40">
        <v>33801</v>
      </c>
      <c r="B90" s="41" t="s">
        <v>379</v>
      </c>
    </row>
    <row r="91" spans="1:2" x14ac:dyDescent="0.3">
      <c r="A91" s="40">
        <v>33901</v>
      </c>
      <c r="B91" s="41" t="s">
        <v>380</v>
      </c>
    </row>
    <row r="92" spans="1:2" x14ac:dyDescent="0.3">
      <c r="A92" s="40">
        <v>33903</v>
      </c>
      <c r="B92" s="41" t="s">
        <v>381</v>
      </c>
    </row>
    <row r="93" spans="1:2" x14ac:dyDescent="0.3">
      <c r="A93" s="40">
        <v>34101</v>
      </c>
      <c r="B93" s="41" t="s">
        <v>382</v>
      </c>
    </row>
    <row r="94" spans="1:2" x14ac:dyDescent="0.3">
      <c r="A94" s="40">
        <v>34501</v>
      </c>
      <c r="B94" s="41" t="s">
        <v>383</v>
      </c>
    </row>
    <row r="95" spans="1:2" x14ac:dyDescent="0.3">
      <c r="A95" s="40">
        <v>34601</v>
      </c>
      <c r="B95" s="41" t="s">
        <v>384</v>
      </c>
    </row>
    <row r="96" spans="1:2" x14ac:dyDescent="0.3">
      <c r="A96" s="40">
        <v>34701</v>
      </c>
      <c r="B96" s="41" t="s">
        <v>385</v>
      </c>
    </row>
    <row r="97" spans="1:2" x14ac:dyDescent="0.3">
      <c r="A97" s="42">
        <v>34901</v>
      </c>
      <c r="B97" s="43" t="s">
        <v>386</v>
      </c>
    </row>
    <row r="98" spans="1:2" x14ac:dyDescent="0.3">
      <c r="A98" s="42">
        <v>35101</v>
      </c>
      <c r="B98" s="43" t="s">
        <v>387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388</v>
      </c>
    </row>
    <row r="101" spans="1:2" ht="27.6" x14ac:dyDescent="0.3">
      <c r="A101" s="40">
        <v>35501</v>
      </c>
      <c r="B101" s="41" t="s">
        <v>389</v>
      </c>
    </row>
    <row r="102" spans="1:2" ht="27.6" x14ac:dyDescent="0.3">
      <c r="A102" s="40">
        <v>35401</v>
      </c>
      <c r="B102" s="41" t="s">
        <v>390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391</v>
      </c>
    </row>
    <row r="105" spans="1:2" x14ac:dyDescent="0.3">
      <c r="A105" s="40">
        <v>35701</v>
      </c>
      <c r="B105" s="41" t="s">
        <v>392</v>
      </c>
    </row>
    <row r="106" spans="1:2" x14ac:dyDescent="0.3">
      <c r="A106" s="40">
        <v>35801</v>
      </c>
      <c r="B106" s="41" t="s">
        <v>393</v>
      </c>
    </row>
    <row r="107" spans="1:2" x14ac:dyDescent="0.3">
      <c r="A107" s="40">
        <v>35901</v>
      </c>
      <c r="B107" s="41" t="s">
        <v>394</v>
      </c>
    </row>
    <row r="108" spans="1:2" x14ac:dyDescent="0.3">
      <c r="A108" s="40">
        <v>36101</v>
      </c>
      <c r="B108" s="41" t="s">
        <v>395</v>
      </c>
    </row>
    <row r="109" spans="1:2" x14ac:dyDescent="0.3">
      <c r="A109" s="40">
        <v>36901</v>
      </c>
      <c r="B109" s="41" t="s">
        <v>396</v>
      </c>
    </row>
    <row r="110" spans="1:2" x14ac:dyDescent="0.3">
      <c r="A110" s="40">
        <v>39202</v>
      </c>
      <c r="B110" s="41" t="s">
        <v>397</v>
      </c>
    </row>
    <row r="111" spans="1:2" x14ac:dyDescent="0.3">
      <c r="A111" s="40">
        <v>37101</v>
      </c>
      <c r="B111" s="41" t="s">
        <v>398</v>
      </c>
    </row>
    <row r="112" spans="1:2" ht="27.6" x14ac:dyDescent="0.3">
      <c r="A112" s="40">
        <v>37104</v>
      </c>
      <c r="B112" s="41" t="s">
        <v>399</v>
      </c>
    </row>
    <row r="113" spans="1:2" ht="27.6" x14ac:dyDescent="0.3">
      <c r="A113" s="40">
        <v>37106</v>
      </c>
      <c r="B113" s="41" t="s">
        <v>400</v>
      </c>
    </row>
    <row r="114" spans="1:2" x14ac:dyDescent="0.3">
      <c r="A114" s="40">
        <v>37201</v>
      </c>
      <c r="B114" s="41" t="s">
        <v>401</v>
      </c>
    </row>
    <row r="115" spans="1:2" ht="27.6" x14ac:dyDescent="0.3">
      <c r="A115" s="40">
        <v>37204</v>
      </c>
      <c r="B115" s="41" t="s">
        <v>402</v>
      </c>
    </row>
    <row r="116" spans="1:2" ht="27.6" x14ac:dyDescent="0.3">
      <c r="A116" s="40">
        <v>37206</v>
      </c>
      <c r="B116" s="41" t="s">
        <v>403</v>
      </c>
    </row>
    <row r="117" spans="1:2" x14ac:dyDescent="0.3">
      <c r="A117" s="40">
        <v>37207</v>
      </c>
      <c r="B117" s="41" t="s">
        <v>404</v>
      </c>
    </row>
    <row r="118" spans="1:2" x14ac:dyDescent="0.3">
      <c r="A118" s="42">
        <v>37501</v>
      </c>
      <c r="B118" s="43" t="s">
        <v>405</v>
      </c>
    </row>
    <row r="119" spans="1:2" x14ac:dyDescent="0.3">
      <c r="A119" s="40">
        <v>39101</v>
      </c>
      <c r="B119" s="41" t="s">
        <v>406</v>
      </c>
    </row>
    <row r="120" spans="1:2" x14ac:dyDescent="0.3">
      <c r="A120" s="40">
        <v>39202</v>
      </c>
      <c r="B120" s="41" t="s">
        <v>397</v>
      </c>
    </row>
    <row r="121" spans="1:2" ht="27.6" x14ac:dyDescent="0.3">
      <c r="A121" s="40">
        <v>44101</v>
      </c>
      <c r="B121" s="41" t="s">
        <v>407</v>
      </c>
    </row>
    <row r="122" spans="1:2" x14ac:dyDescent="0.3">
      <c r="A122" s="40">
        <v>44102</v>
      </c>
      <c r="B122" s="41" t="s">
        <v>408</v>
      </c>
    </row>
    <row r="123" spans="1:2" ht="27.6" x14ac:dyDescent="0.3">
      <c r="A123" s="40">
        <v>44103</v>
      </c>
      <c r="B123" s="41" t="s">
        <v>409</v>
      </c>
    </row>
    <row r="124" spans="1:2" x14ac:dyDescent="0.3">
      <c r="A124" s="40">
        <v>44105</v>
      </c>
      <c r="B124" s="41" t="s">
        <v>410</v>
      </c>
    </row>
    <row r="125" spans="1:2" x14ac:dyDescent="0.3">
      <c r="A125" s="40">
        <v>44106</v>
      </c>
      <c r="B125" s="41" t="s">
        <v>411</v>
      </c>
    </row>
    <row r="126" spans="1:2" ht="27.6" x14ac:dyDescent="0.3">
      <c r="A126" s="40">
        <v>44107</v>
      </c>
      <c r="B126" s="41" t="s">
        <v>412</v>
      </c>
    </row>
    <row r="127" spans="1:2" x14ac:dyDescent="0.3">
      <c r="A127" s="40">
        <v>44108</v>
      </c>
      <c r="B127" s="41" t="s">
        <v>413</v>
      </c>
    </row>
    <row r="128" spans="1:2" ht="27.6" x14ac:dyDescent="0.3">
      <c r="A128" s="40">
        <v>44109</v>
      </c>
      <c r="B128" s="41" t="s">
        <v>414</v>
      </c>
    </row>
    <row r="129" spans="1:2" ht="27.6" x14ac:dyDescent="0.3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52"/>
  <sheetViews>
    <sheetView tabSelected="1" zoomScale="80" zoomScaleNormal="80" workbookViewId="0">
      <selection activeCell="A6" sqref="A6"/>
    </sheetView>
  </sheetViews>
  <sheetFormatPr baseColWidth="10" defaultColWidth="10.77734375" defaultRowHeight="14.4" x14ac:dyDescent="0.3"/>
  <cols>
    <col min="1" max="1" width="13.7773437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1" t="s">
        <v>14845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14846</v>
      </c>
      <c r="B7" s="22" t="s">
        <v>14847</v>
      </c>
      <c r="C7" s="22" t="s">
        <v>14849</v>
      </c>
      <c r="D7" s="22" t="s">
        <v>14850</v>
      </c>
      <c r="E7" s="22" t="s">
        <v>14851</v>
      </c>
      <c r="F7" s="22" t="s">
        <v>14852</v>
      </c>
      <c r="G7" s="22" t="s">
        <v>417</v>
      </c>
      <c r="H7" s="41" t="s">
        <v>61</v>
      </c>
      <c r="I7" s="22" t="s">
        <v>14853</v>
      </c>
      <c r="J7" s="48" t="s">
        <v>275</v>
      </c>
      <c r="K7" s="22" t="s">
        <v>35</v>
      </c>
      <c r="L7" s="22" t="s">
        <v>36</v>
      </c>
      <c r="M7" s="22" t="s">
        <v>68</v>
      </c>
      <c r="N7" s="48">
        <v>2</v>
      </c>
      <c r="O7" s="23">
        <v>838</v>
      </c>
      <c r="P7" s="23" t="s">
        <v>37</v>
      </c>
      <c r="Q7" s="23">
        <f>O7*N7</f>
        <v>1676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>
        <f>Q7</f>
        <v>1676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14846</v>
      </c>
      <c r="B8" s="22" t="s">
        <v>14847</v>
      </c>
      <c r="C8" s="22" t="s">
        <v>14849</v>
      </c>
      <c r="D8" s="22" t="s">
        <v>14850</v>
      </c>
      <c r="E8" s="22" t="s">
        <v>14851</v>
      </c>
      <c r="F8" s="22" t="s">
        <v>14852</v>
      </c>
      <c r="G8" s="22" t="s">
        <v>417</v>
      </c>
      <c r="H8" s="41" t="s">
        <v>61</v>
      </c>
      <c r="I8" s="22" t="s">
        <v>14854</v>
      </c>
      <c r="J8" s="48" t="s">
        <v>564</v>
      </c>
      <c r="K8" s="22" t="s">
        <v>35</v>
      </c>
      <c r="L8" s="22" t="s">
        <v>36</v>
      </c>
      <c r="M8" s="22" t="s">
        <v>14848</v>
      </c>
      <c r="N8" s="48">
        <v>48</v>
      </c>
      <c r="O8" s="23">
        <v>2</v>
      </c>
      <c r="P8" s="23" t="s">
        <v>37</v>
      </c>
      <c r="Q8" s="23">
        <f t="shared" ref="Q8:Q57" si="0">O8*N8</f>
        <v>96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>
        <f t="shared" ref="AA8:AA57" si="1">Q8</f>
        <v>96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14846</v>
      </c>
      <c r="B9" s="22" t="s">
        <v>14847</v>
      </c>
      <c r="C9" s="22" t="s">
        <v>14849</v>
      </c>
      <c r="D9" s="22" t="s">
        <v>14855</v>
      </c>
      <c r="E9" s="22" t="s">
        <v>14849</v>
      </c>
      <c r="F9" s="22" t="s">
        <v>14856</v>
      </c>
      <c r="G9" s="22" t="s">
        <v>266</v>
      </c>
      <c r="H9" s="41" t="s">
        <v>165</v>
      </c>
      <c r="I9" s="22" t="s">
        <v>168</v>
      </c>
      <c r="J9" s="48" t="s">
        <v>14857</v>
      </c>
      <c r="K9" s="22" t="s">
        <v>35</v>
      </c>
      <c r="L9" s="22" t="s">
        <v>36</v>
      </c>
      <c r="M9" s="22" t="s">
        <v>14848</v>
      </c>
      <c r="N9" s="48">
        <v>27</v>
      </c>
      <c r="O9" s="23">
        <v>27</v>
      </c>
      <c r="P9" s="23" t="s">
        <v>37</v>
      </c>
      <c r="Q9" s="23">
        <f t="shared" si="0"/>
        <v>729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>
        <f t="shared" si="1"/>
        <v>729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14846</v>
      </c>
      <c r="B10" s="22" t="s">
        <v>14847</v>
      </c>
      <c r="C10" s="22" t="s">
        <v>14849</v>
      </c>
      <c r="D10" s="22" t="s">
        <v>14858</v>
      </c>
      <c r="E10" s="22" t="s">
        <v>14849</v>
      </c>
      <c r="F10" s="22" t="s">
        <v>14859</v>
      </c>
      <c r="G10" s="22" t="s">
        <v>7899</v>
      </c>
      <c r="H10" s="41" t="s">
        <v>201</v>
      </c>
      <c r="I10" s="22" t="s">
        <v>7915</v>
      </c>
      <c r="J10" s="48" t="s">
        <v>14861</v>
      </c>
      <c r="K10" s="22" t="s">
        <v>35</v>
      </c>
      <c r="L10" s="22" t="s">
        <v>36</v>
      </c>
      <c r="M10" s="22" t="s">
        <v>2576</v>
      </c>
      <c r="N10" s="48">
        <v>1</v>
      </c>
      <c r="O10" s="23">
        <v>13000</v>
      </c>
      <c r="P10" s="23" t="s">
        <v>37</v>
      </c>
      <c r="Q10" s="23">
        <f t="shared" si="0"/>
        <v>13000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>
        <f t="shared" si="1"/>
        <v>13000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14846</v>
      </c>
      <c r="B11" s="22" t="s">
        <v>14847</v>
      </c>
      <c r="C11" s="22" t="s">
        <v>14849</v>
      </c>
      <c r="D11" s="22" t="s">
        <v>14858</v>
      </c>
      <c r="E11" s="22" t="s">
        <v>14849</v>
      </c>
      <c r="F11" s="22" t="s">
        <v>14859</v>
      </c>
      <c r="G11" s="22" t="s">
        <v>7899</v>
      </c>
      <c r="H11" s="41" t="s">
        <v>201</v>
      </c>
      <c r="I11" s="22" t="s">
        <v>14860</v>
      </c>
      <c r="J11" s="48" t="s">
        <v>203</v>
      </c>
      <c r="K11" s="22" t="s">
        <v>35</v>
      </c>
      <c r="L11" s="22" t="s">
        <v>36</v>
      </c>
      <c r="M11" s="22" t="s">
        <v>14848</v>
      </c>
      <c r="N11" s="48">
        <v>2</v>
      </c>
      <c r="O11" s="23">
        <v>950</v>
      </c>
      <c r="P11" s="23" t="s">
        <v>37</v>
      </c>
      <c r="Q11" s="23">
        <f t="shared" si="0"/>
        <v>1900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>
        <f t="shared" si="1"/>
        <v>1900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14846</v>
      </c>
      <c r="B12" s="22" t="s">
        <v>14847</v>
      </c>
      <c r="C12" s="22" t="s">
        <v>14849</v>
      </c>
      <c r="D12" s="22" t="s">
        <v>14858</v>
      </c>
      <c r="E12" s="22" t="s">
        <v>14849</v>
      </c>
      <c r="F12" s="22" t="s">
        <v>14859</v>
      </c>
      <c r="G12" s="22" t="s">
        <v>10627</v>
      </c>
      <c r="H12" s="41" t="s">
        <v>211</v>
      </c>
      <c r="I12" s="22" t="s">
        <v>14862</v>
      </c>
      <c r="J12" s="48" t="s">
        <v>14863</v>
      </c>
      <c r="K12" s="22" t="s">
        <v>35</v>
      </c>
      <c r="L12" s="22" t="s">
        <v>36</v>
      </c>
      <c r="M12" s="22" t="s">
        <v>14848</v>
      </c>
      <c r="N12" s="48">
        <v>1</v>
      </c>
      <c r="O12" s="23">
        <v>6170</v>
      </c>
      <c r="P12" s="23" t="s">
        <v>37</v>
      </c>
      <c r="Q12" s="23">
        <f t="shared" si="0"/>
        <v>6170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>
        <f t="shared" si="1"/>
        <v>6170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14846</v>
      </c>
      <c r="B13" s="22" t="s">
        <v>14847</v>
      </c>
      <c r="C13" s="22" t="s">
        <v>14849</v>
      </c>
      <c r="D13" s="22" t="s">
        <v>14858</v>
      </c>
      <c r="E13" s="22" t="s">
        <v>14849</v>
      </c>
      <c r="F13" s="22" t="s">
        <v>14859</v>
      </c>
      <c r="G13" s="22">
        <v>31801</v>
      </c>
      <c r="H13" s="41" t="s">
        <v>349</v>
      </c>
      <c r="I13" s="22" t="s">
        <v>35</v>
      </c>
      <c r="J13" s="48" t="s">
        <v>14865</v>
      </c>
      <c r="K13" s="22" t="s">
        <v>35</v>
      </c>
      <c r="L13" s="22" t="s">
        <v>36</v>
      </c>
      <c r="M13" s="22" t="s">
        <v>14864</v>
      </c>
      <c r="N13" s="48">
        <v>1</v>
      </c>
      <c r="O13" s="23">
        <v>627</v>
      </c>
      <c r="P13" s="23" t="s">
        <v>37</v>
      </c>
      <c r="Q13" s="23">
        <f t="shared" si="0"/>
        <v>627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>
        <f t="shared" si="1"/>
        <v>627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14846</v>
      </c>
      <c r="B14" s="22" t="s">
        <v>14847</v>
      </c>
      <c r="C14" s="22" t="s">
        <v>14849</v>
      </c>
      <c r="D14" s="22" t="s">
        <v>14858</v>
      </c>
      <c r="E14" s="22" t="s">
        <v>14849</v>
      </c>
      <c r="F14" s="22" t="s">
        <v>14859</v>
      </c>
      <c r="G14" s="22" t="s">
        <v>14866</v>
      </c>
      <c r="H14" s="41" t="s">
        <v>376</v>
      </c>
      <c r="I14" s="22" t="s">
        <v>35</v>
      </c>
      <c r="J14" s="48" t="s">
        <v>14869</v>
      </c>
      <c r="K14" s="22" t="s">
        <v>35</v>
      </c>
      <c r="L14" s="22" t="s">
        <v>36</v>
      </c>
      <c r="M14" s="22" t="s">
        <v>14864</v>
      </c>
      <c r="N14" s="48">
        <v>1</v>
      </c>
      <c r="O14" s="23">
        <v>3248</v>
      </c>
      <c r="P14" s="23" t="s">
        <v>37</v>
      </c>
      <c r="Q14" s="23">
        <f t="shared" si="0"/>
        <v>3248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>
        <f t="shared" si="1"/>
        <v>3248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14846</v>
      </c>
      <c r="B15" s="22" t="s">
        <v>14847</v>
      </c>
      <c r="C15" s="22" t="s">
        <v>14849</v>
      </c>
      <c r="D15" s="22" t="s">
        <v>14858</v>
      </c>
      <c r="E15" s="22" t="s">
        <v>14849</v>
      </c>
      <c r="F15" s="22" t="s">
        <v>14859</v>
      </c>
      <c r="G15" s="22" t="s">
        <v>14868</v>
      </c>
      <c r="H15" s="41" t="s">
        <v>377</v>
      </c>
      <c r="I15" s="22" t="s">
        <v>35</v>
      </c>
      <c r="J15" s="48" t="s">
        <v>14870</v>
      </c>
      <c r="K15" s="22" t="s">
        <v>35</v>
      </c>
      <c r="L15" s="22" t="s">
        <v>36</v>
      </c>
      <c r="M15" s="22" t="s">
        <v>14864</v>
      </c>
      <c r="N15" s="48">
        <v>1</v>
      </c>
      <c r="O15" s="23">
        <v>1038</v>
      </c>
      <c r="P15" s="23" t="s">
        <v>37</v>
      </c>
      <c r="Q15" s="23">
        <f t="shared" si="0"/>
        <v>1038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>
        <f t="shared" si="1"/>
        <v>1038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14846</v>
      </c>
      <c r="B16" s="22" t="s">
        <v>14847</v>
      </c>
      <c r="C16" s="22" t="s">
        <v>14849</v>
      </c>
      <c r="D16" s="22" t="s">
        <v>14858</v>
      </c>
      <c r="E16" s="22" t="s">
        <v>14849</v>
      </c>
      <c r="F16" s="22" t="s">
        <v>14867</v>
      </c>
      <c r="G16" s="22">
        <v>31401</v>
      </c>
      <c r="H16" s="41" t="s">
        <v>242</v>
      </c>
      <c r="I16" s="22" t="s">
        <v>35</v>
      </c>
      <c r="J16" s="48" t="s">
        <v>14871</v>
      </c>
      <c r="K16" s="22" t="s">
        <v>35</v>
      </c>
      <c r="L16" s="22" t="s">
        <v>36</v>
      </c>
      <c r="M16" s="22" t="s">
        <v>14864</v>
      </c>
      <c r="N16" s="48">
        <v>1</v>
      </c>
      <c r="O16" s="23">
        <v>1719</v>
      </c>
      <c r="P16" s="23" t="s">
        <v>37</v>
      </c>
      <c r="Q16" s="23">
        <f t="shared" si="0"/>
        <v>1719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>
        <f t="shared" si="1"/>
        <v>1719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14846</v>
      </c>
      <c r="B17" s="22" t="s">
        <v>14847</v>
      </c>
      <c r="C17" s="22" t="s">
        <v>14849</v>
      </c>
      <c r="D17" s="22" t="s">
        <v>14858</v>
      </c>
      <c r="E17" s="22" t="s">
        <v>14849</v>
      </c>
      <c r="F17" s="22" t="s">
        <v>14867</v>
      </c>
      <c r="G17" s="22">
        <v>33801</v>
      </c>
      <c r="H17" s="41" t="s">
        <v>379</v>
      </c>
      <c r="I17" s="22" t="s">
        <v>35</v>
      </c>
      <c r="J17" s="48" t="s">
        <v>14872</v>
      </c>
      <c r="K17" s="22" t="s">
        <v>35</v>
      </c>
      <c r="L17" s="22" t="s">
        <v>36</v>
      </c>
      <c r="M17" s="22" t="s">
        <v>14864</v>
      </c>
      <c r="N17" s="48">
        <v>1</v>
      </c>
      <c r="O17" s="23">
        <v>1153</v>
      </c>
      <c r="P17" s="23" t="s">
        <v>37</v>
      </c>
      <c r="Q17" s="23">
        <f t="shared" si="0"/>
        <v>1153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>
        <f t="shared" si="1"/>
        <v>1153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14846</v>
      </c>
      <c r="B18" s="22" t="s">
        <v>14847</v>
      </c>
      <c r="C18" s="22" t="s">
        <v>14849</v>
      </c>
      <c r="D18" s="22" t="s">
        <v>14858</v>
      </c>
      <c r="E18" s="22" t="s">
        <v>14873</v>
      </c>
      <c r="F18" s="22" t="s">
        <v>14874</v>
      </c>
      <c r="G18" s="22" t="s">
        <v>14875</v>
      </c>
      <c r="H18" s="41" t="s">
        <v>393</v>
      </c>
      <c r="I18" s="22" t="s">
        <v>35</v>
      </c>
      <c r="J18" s="48" t="s">
        <v>14876</v>
      </c>
      <c r="K18" s="22" t="s">
        <v>35</v>
      </c>
      <c r="L18" s="22" t="s">
        <v>36</v>
      </c>
      <c r="M18" s="22" t="s">
        <v>14864</v>
      </c>
      <c r="N18" s="48">
        <v>2</v>
      </c>
      <c r="O18" s="23">
        <v>3248</v>
      </c>
      <c r="P18" s="23" t="s">
        <v>37</v>
      </c>
      <c r="Q18" s="23">
        <f t="shared" si="0"/>
        <v>6496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>
        <f t="shared" si="1"/>
        <v>6496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14846</v>
      </c>
      <c r="B19" s="22" t="s">
        <v>14847</v>
      </c>
      <c r="C19" s="22" t="s">
        <v>14849</v>
      </c>
      <c r="D19" s="22" t="s">
        <v>14877</v>
      </c>
      <c r="E19" s="22" t="s">
        <v>14878</v>
      </c>
      <c r="F19" s="22" t="s">
        <v>14859</v>
      </c>
      <c r="G19" s="22">
        <v>21101</v>
      </c>
      <c r="H19" s="41" t="s">
        <v>61</v>
      </c>
      <c r="I19" s="22" t="s">
        <v>14881</v>
      </c>
      <c r="J19" s="48" t="s">
        <v>2505</v>
      </c>
      <c r="K19" s="22" t="s">
        <v>35</v>
      </c>
      <c r="L19" s="22" t="s">
        <v>36</v>
      </c>
      <c r="M19" s="22" t="s">
        <v>14848</v>
      </c>
      <c r="N19" s="48">
        <v>2</v>
      </c>
      <c r="O19" s="23">
        <v>356</v>
      </c>
      <c r="P19" s="23" t="s">
        <v>37</v>
      </c>
      <c r="Q19" s="23">
        <f t="shared" si="0"/>
        <v>712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>
        <f t="shared" si="1"/>
        <v>712</v>
      </c>
      <c r="AB19" s="23" t="s">
        <v>35</v>
      </c>
      <c r="AC19" s="23" t="s">
        <v>35</v>
      </c>
    </row>
    <row r="20" spans="1:29" s="21" customFormat="1" ht="46.5" customHeight="1" x14ac:dyDescent="0.3">
      <c r="A20" s="22" t="s">
        <v>14846</v>
      </c>
      <c r="B20" s="22" t="s">
        <v>14847</v>
      </c>
      <c r="C20" s="22" t="s">
        <v>14849</v>
      </c>
      <c r="D20" s="22" t="s">
        <v>14877</v>
      </c>
      <c r="E20" s="22" t="s">
        <v>14878</v>
      </c>
      <c r="F20" s="22" t="s">
        <v>14859</v>
      </c>
      <c r="G20" s="22">
        <v>21101</v>
      </c>
      <c r="H20" s="41" t="s">
        <v>61</v>
      </c>
      <c r="I20" s="22" t="s">
        <v>14882</v>
      </c>
      <c r="J20" s="48" t="s">
        <v>2613</v>
      </c>
      <c r="K20" s="22" t="s">
        <v>35</v>
      </c>
      <c r="L20" s="22" t="s">
        <v>36</v>
      </c>
      <c r="M20" s="22" t="s">
        <v>14848</v>
      </c>
      <c r="N20" s="48">
        <v>2</v>
      </c>
      <c r="O20" s="23">
        <v>608</v>
      </c>
      <c r="P20" s="23" t="s">
        <v>37</v>
      </c>
      <c r="Q20" s="23">
        <f t="shared" si="0"/>
        <v>1216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>
        <f t="shared" si="1"/>
        <v>1216</v>
      </c>
      <c r="AB20" s="23" t="s">
        <v>35</v>
      </c>
      <c r="AC20" s="23" t="s">
        <v>35</v>
      </c>
    </row>
    <row r="21" spans="1:29" s="21" customFormat="1" ht="46.5" customHeight="1" x14ac:dyDescent="0.3">
      <c r="A21" s="22" t="s">
        <v>14846</v>
      </c>
      <c r="B21" s="22" t="s">
        <v>14847</v>
      </c>
      <c r="C21" s="22" t="s">
        <v>14849</v>
      </c>
      <c r="D21" s="22" t="s">
        <v>14877</v>
      </c>
      <c r="E21" s="22" t="s">
        <v>14878</v>
      </c>
      <c r="F21" s="22" t="s">
        <v>14859</v>
      </c>
      <c r="G21" s="22">
        <v>21101</v>
      </c>
      <c r="H21" s="41" t="s">
        <v>61</v>
      </c>
      <c r="I21" s="22" t="s">
        <v>14854</v>
      </c>
      <c r="J21" s="48" t="s">
        <v>564</v>
      </c>
      <c r="K21" s="22" t="s">
        <v>35</v>
      </c>
      <c r="L21" s="22" t="s">
        <v>36</v>
      </c>
      <c r="M21" s="22" t="s">
        <v>14848</v>
      </c>
      <c r="N21" s="48">
        <v>288</v>
      </c>
      <c r="O21" s="23">
        <v>2</v>
      </c>
      <c r="P21" s="23" t="s">
        <v>37</v>
      </c>
      <c r="Q21" s="23">
        <f t="shared" si="0"/>
        <v>576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>
        <f t="shared" si="1"/>
        <v>576</v>
      </c>
      <c r="AB21" s="23" t="s">
        <v>35</v>
      </c>
      <c r="AC21" s="23" t="s">
        <v>35</v>
      </c>
    </row>
    <row r="22" spans="1:29" s="21" customFormat="1" ht="46.5" customHeight="1" x14ac:dyDescent="0.3">
      <c r="A22" s="22" t="s">
        <v>14846</v>
      </c>
      <c r="B22" s="22" t="s">
        <v>14847</v>
      </c>
      <c r="C22" s="22" t="s">
        <v>14849</v>
      </c>
      <c r="D22" s="22" t="s">
        <v>14877</v>
      </c>
      <c r="E22" s="22" t="s">
        <v>14878</v>
      </c>
      <c r="F22" s="22" t="s">
        <v>14859</v>
      </c>
      <c r="G22" s="22">
        <v>21101</v>
      </c>
      <c r="H22" s="41" t="s">
        <v>61</v>
      </c>
      <c r="I22" s="22" t="s">
        <v>14883</v>
      </c>
      <c r="J22" s="48" t="s">
        <v>103</v>
      </c>
      <c r="K22" s="22" t="s">
        <v>35</v>
      </c>
      <c r="L22" s="22" t="s">
        <v>36</v>
      </c>
      <c r="M22" s="22" t="s">
        <v>14848</v>
      </c>
      <c r="N22" s="48">
        <v>40</v>
      </c>
      <c r="O22" s="23">
        <v>8</v>
      </c>
      <c r="P22" s="23" t="s">
        <v>37</v>
      </c>
      <c r="Q22" s="23">
        <f t="shared" si="0"/>
        <v>320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>
        <f t="shared" si="1"/>
        <v>320</v>
      </c>
      <c r="AB22" s="23" t="s">
        <v>35</v>
      </c>
      <c r="AC22" s="23" t="s">
        <v>35</v>
      </c>
    </row>
    <row r="23" spans="1:29" s="21" customFormat="1" ht="46.5" customHeight="1" x14ac:dyDescent="0.3">
      <c r="A23" s="22" t="s">
        <v>14846</v>
      </c>
      <c r="B23" s="22" t="s">
        <v>14847</v>
      </c>
      <c r="C23" s="22" t="s">
        <v>14849</v>
      </c>
      <c r="D23" s="22" t="s">
        <v>14877</v>
      </c>
      <c r="E23" s="22" t="s">
        <v>14878</v>
      </c>
      <c r="F23" s="22" t="s">
        <v>14859</v>
      </c>
      <c r="G23" s="22">
        <v>21101</v>
      </c>
      <c r="H23" s="41" t="s">
        <v>61</v>
      </c>
      <c r="I23" s="22" t="s">
        <v>122</v>
      </c>
      <c r="J23" s="48" t="s">
        <v>14884</v>
      </c>
      <c r="K23" s="22" t="s">
        <v>35</v>
      </c>
      <c r="L23" s="22" t="s">
        <v>36</v>
      </c>
      <c r="M23" s="22" t="s">
        <v>14848</v>
      </c>
      <c r="N23" s="48">
        <v>25</v>
      </c>
      <c r="O23" s="23">
        <v>19</v>
      </c>
      <c r="P23" s="23" t="s">
        <v>37</v>
      </c>
      <c r="Q23" s="23">
        <f t="shared" si="0"/>
        <v>475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>
        <f t="shared" si="1"/>
        <v>475</v>
      </c>
      <c r="AB23" s="23" t="s">
        <v>35</v>
      </c>
      <c r="AC23" s="23" t="s">
        <v>35</v>
      </c>
    </row>
    <row r="24" spans="1:29" s="21" customFormat="1" ht="46.5" customHeight="1" x14ac:dyDescent="0.3">
      <c r="A24" s="22" t="s">
        <v>14846</v>
      </c>
      <c r="B24" s="22" t="s">
        <v>14847</v>
      </c>
      <c r="C24" s="22" t="s">
        <v>14849</v>
      </c>
      <c r="D24" s="22" t="s">
        <v>14877</v>
      </c>
      <c r="E24" s="22" t="s">
        <v>14878</v>
      </c>
      <c r="F24" s="22" t="s">
        <v>14859</v>
      </c>
      <c r="G24" s="22">
        <v>21101</v>
      </c>
      <c r="H24" s="41" t="s">
        <v>61</v>
      </c>
      <c r="I24" s="22" t="s">
        <v>14853</v>
      </c>
      <c r="J24" s="48" t="s">
        <v>275</v>
      </c>
      <c r="K24" s="22" t="s">
        <v>35</v>
      </c>
      <c r="L24" s="22" t="s">
        <v>36</v>
      </c>
      <c r="M24" s="22" t="s">
        <v>68</v>
      </c>
      <c r="N24" s="48">
        <v>5</v>
      </c>
      <c r="O24" s="23">
        <v>838</v>
      </c>
      <c r="P24" s="23" t="s">
        <v>37</v>
      </c>
      <c r="Q24" s="23">
        <f t="shared" si="0"/>
        <v>4190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>
        <f t="shared" si="1"/>
        <v>4190</v>
      </c>
      <c r="AB24" s="23" t="s">
        <v>35</v>
      </c>
      <c r="AC24" s="23" t="s">
        <v>35</v>
      </c>
    </row>
    <row r="25" spans="1:29" s="21" customFormat="1" ht="46.5" customHeight="1" x14ac:dyDescent="0.3">
      <c r="A25" s="22" t="s">
        <v>14846</v>
      </c>
      <c r="B25" s="22" t="s">
        <v>14847</v>
      </c>
      <c r="C25" s="22" t="s">
        <v>14849</v>
      </c>
      <c r="D25" s="22" t="s">
        <v>14877</v>
      </c>
      <c r="E25" s="22" t="s">
        <v>14878</v>
      </c>
      <c r="F25" s="22" t="s">
        <v>14859</v>
      </c>
      <c r="G25" s="22">
        <v>21101</v>
      </c>
      <c r="H25" s="41" t="s">
        <v>61</v>
      </c>
      <c r="I25" s="22" t="s">
        <v>14885</v>
      </c>
      <c r="J25" s="48" t="s">
        <v>1022</v>
      </c>
      <c r="K25" s="22" t="s">
        <v>35</v>
      </c>
      <c r="L25" s="22" t="s">
        <v>36</v>
      </c>
      <c r="M25" s="22" t="s">
        <v>14848</v>
      </c>
      <c r="N25" s="48">
        <v>8</v>
      </c>
      <c r="O25" s="23">
        <v>46</v>
      </c>
      <c r="P25" s="23" t="s">
        <v>37</v>
      </c>
      <c r="Q25" s="23">
        <f t="shared" si="0"/>
        <v>368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>
        <f t="shared" si="1"/>
        <v>368</v>
      </c>
      <c r="AB25" s="23" t="s">
        <v>35</v>
      </c>
      <c r="AC25" s="23" t="s">
        <v>35</v>
      </c>
    </row>
    <row r="26" spans="1:29" s="21" customFormat="1" ht="46.5" customHeight="1" x14ac:dyDescent="0.3">
      <c r="A26" s="22" t="s">
        <v>14846</v>
      </c>
      <c r="B26" s="22" t="s">
        <v>14847</v>
      </c>
      <c r="C26" s="22" t="s">
        <v>14849</v>
      </c>
      <c r="D26" s="22" t="s">
        <v>14877</v>
      </c>
      <c r="E26" s="22" t="s">
        <v>14878</v>
      </c>
      <c r="F26" s="22" t="s">
        <v>14886</v>
      </c>
      <c r="G26" s="22" t="s">
        <v>417</v>
      </c>
      <c r="H26" s="41" t="s">
        <v>61</v>
      </c>
      <c r="I26" s="22" t="s">
        <v>14887</v>
      </c>
      <c r="J26" s="48" t="s">
        <v>1883</v>
      </c>
      <c r="K26" s="22" t="s">
        <v>35</v>
      </c>
      <c r="L26" s="22" t="s">
        <v>36</v>
      </c>
      <c r="M26" s="22" t="s">
        <v>14848</v>
      </c>
      <c r="N26" s="48">
        <v>15</v>
      </c>
      <c r="O26" s="23">
        <v>59</v>
      </c>
      <c r="P26" s="23" t="s">
        <v>37</v>
      </c>
      <c r="Q26" s="23">
        <f t="shared" si="0"/>
        <v>885</v>
      </c>
      <c r="R26" s="23" t="s">
        <v>35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>
        <f t="shared" si="1"/>
        <v>885</v>
      </c>
      <c r="AB26" s="23" t="s">
        <v>35</v>
      </c>
      <c r="AC26" s="23" t="s">
        <v>35</v>
      </c>
    </row>
    <row r="27" spans="1:29" s="21" customFormat="1" ht="46.5" customHeight="1" x14ac:dyDescent="0.3">
      <c r="A27" s="22" t="s">
        <v>14846</v>
      </c>
      <c r="B27" s="22" t="s">
        <v>14847</v>
      </c>
      <c r="C27" s="22" t="s">
        <v>14849</v>
      </c>
      <c r="D27" s="22" t="s">
        <v>14877</v>
      </c>
      <c r="E27" s="22" t="s">
        <v>14878</v>
      </c>
      <c r="F27" s="22" t="s">
        <v>14859</v>
      </c>
      <c r="G27" s="22">
        <v>21101</v>
      </c>
      <c r="H27" s="41" t="s">
        <v>61</v>
      </c>
      <c r="I27" s="22" t="s">
        <v>14888</v>
      </c>
      <c r="J27" s="48" t="s">
        <v>2397</v>
      </c>
      <c r="K27" s="22" t="s">
        <v>35</v>
      </c>
      <c r="L27" s="22" t="s">
        <v>36</v>
      </c>
      <c r="M27" s="22" t="s">
        <v>14848</v>
      </c>
      <c r="N27" s="48">
        <v>7</v>
      </c>
      <c r="O27" s="23">
        <v>913</v>
      </c>
      <c r="P27" s="23" t="s">
        <v>37</v>
      </c>
      <c r="Q27" s="23">
        <f t="shared" si="0"/>
        <v>6391</v>
      </c>
      <c r="R27" s="23" t="s">
        <v>35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>
        <f t="shared" si="1"/>
        <v>6391</v>
      </c>
      <c r="AB27" s="23" t="s">
        <v>35</v>
      </c>
      <c r="AC27" s="23" t="s">
        <v>35</v>
      </c>
    </row>
    <row r="28" spans="1:29" s="21" customFormat="1" ht="46.5" customHeight="1" x14ac:dyDescent="0.3">
      <c r="A28" s="22" t="s">
        <v>14846</v>
      </c>
      <c r="B28" s="22" t="s">
        <v>14847</v>
      </c>
      <c r="C28" s="22" t="s">
        <v>14849</v>
      </c>
      <c r="D28" s="22" t="s">
        <v>14877</v>
      </c>
      <c r="E28" s="22" t="s">
        <v>14878</v>
      </c>
      <c r="F28" s="22" t="s">
        <v>14886</v>
      </c>
      <c r="G28" s="22" t="s">
        <v>6181</v>
      </c>
      <c r="H28" s="41" t="s">
        <v>319</v>
      </c>
      <c r="I28" s="22" t="s">
        <v>6286</v>
      </c>
      <c r="J28" s="48" t="s">
        <v>14889</v>
      </c>
      <c r="K28" s="22" t="s">
        <v>35</v>
      </c>
      <c r="L28" s="22" t="s">
        <v>36</v>
      </c>
      <c r="M28" s="22" t="s">
        <v>14848</v>
      </c>
      <c r="N28" s="48">
        <v>2</v>
      </c>
      <c r="O28" s="23">
        <v>1333</v>
      </c>
      <c r="P28" s="23" t="s">
        <v>37</v>
      </c>
      <c r="Q28" s="23">
        <f t="shared" si="0"/>
        <v>2666</v>
      </c>
      <c r="R28" s="23" t="s">
        <v>35</v>
      </c>
      <c r="S28" s="23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>
        <f t="shared" si="1"/>
        <v>2666</v>
      </c>
      <c r="AB28" s="23" t="s">
        <v>35</v>
      </c>
      <c r="AC28" s="23" t="s">
        <v>35</v>
      </c>
    </row>
    <row r="29" spans="1:29" s="21" customFormat="1" ht="46.5" customHeight="1" x14ac:dyDescent="0.3">
      <c r="A29" s="22" t="s">
        <v>14846</v>
      </c>
      <c r="B29" s="22" t="s">
        <v>14847</v>
      </c>
      <c r="C29" s="22" t="s">
        <v>14849</v>
      </c>
      <c r="D29" s="22" t="s">
        <v>14877</v>
      </c>
      <c r="E29" s="22" t="s">
        <v>14878</v>
      </c>
      <c r="F29" s="22" t="s">
        <v>14886</v>
      </c>
      <c r="G29" s="22" t="s">
        <v>10627</v>
      </c>
      <c r="H29" s="41" t="s">
        <v>211</v>
      </c>
      <c r="I29" s="22" t="s">
        <v>14890</v>
      </c>
      <c r="J29" s="48" t="s">
        <v>10969</v>
      </c>
      <c r="K29" s="22" t="s">
        <v>35</v>
      </c>
      <c r="L29" s="22" t="s">
        <v>36</v>
      </c>
      <c r="M29" s="22" t="s">
        <v>14848</v>
      </c>
      <c r="N29" s="48">
        <v>1</v>
      </c>
      <c r="O29" s="23">
        <v>6960</v>
      </c>
      <c r="P29" s="23" t="s">
        <v>37</v>
      </c>
      <c r="Q29" s="23">
        <f t="shared" si="0"/>
        <v>6960</v>
      </c>
      <c r="R29" s="23" t="s">
        <v>35</v>
      </c>
      <c r="S29" s="23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>
        <f t="shared" si="1"/>
        <v>6960</v>
      </c>
      <c r="AB29" s="23" t="s">
        <v>35</v>
      </c>
      <c r="AC29" s="23" t="s">
        <v>35</v>
      </c>
    </row>
    <row r="30" spans="1:29" s="21" customFormat="1" ht="46.5" customHeight="1" x14ac:dyDescent="0.3">
      <c r="A30" s="22" t="s">
        <v>14846</v>
      </c>
      <c r="B30" s="22" t="s">
        <v>14847</v>
      </c>
      <c r="C30" s="22" t="s">
        <v>14849</v>
      </c>
      <c r="D30" s="22" t="s">
        <v>14877</v>
      </c>
      <c r="E30" s="22" t="s">
        <v>14878</v>
      </c>
      <c r="F30" s="22" t="s">
        <v>14886</v>
      </c>
      <c r="G30" s="22" t="s">
        <v>10627</v>
      </c>
      <c r="H30" s="41" t="s">
        <v>211</v>
      </c>
      <c r="I30" s="22" t="s">
        <v>14891</v>
      </c>
      <c r="J30" s="48" t="s">
        <v>11243</v>
      </c>
      <c r="K30" s="22" t="s">
        <v>35</v>
      </c>
      <c r="L30" s="22" t="s">
        <v>36</v>
      </c>
      <c r="M30" s="22" t="s">
        <v>14848</v>
      </c>
      <c r="N30" s="48">
        <v>6</v>
      </c>
      <c r="O30" s="23">
        <v>1740</v>
      </c>
      <c r="P30" s="23" t="s">
        <v>37</v>
      </c>
      <c r="Q30" s="23">
        <f t="shared" si="0"/>
        <v>10440</v>
      </c>
      <c r="R30" s="23" t="s">
        <v>35</v>
      </c>
      <c r="S30" s="23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>
        <f t="shared" si="1"/>
        <v>10440</v>
      </c>
      <c r="AB30" s="23" t="s">
        <v>35</v>
      </c>
      <c r="AC30" s="23" t="s">
        <v>35</v>
      </c>
    </row>
    <row r="31" spans="1:29" s="21" customFormat="1" ht="46.5" customHeight="1" x14ac:dyDescent="0.3">
      <c r="A31" s="22" t="s">
        <v>14846</v>
      </c>
      <c r="B31" s="22" t="s">
        <v>14847</v>
      </c>
      <c r="C31" s="22" t="s">
        <v>14849</v>
      </c>
      <c r="D31" s="22" t="s">
        <v>14877</v>
      </c>
      <c r="E31" s="22" t="s">
        <v>14878</v>
      </c>
      <c r="F31" s="22" t="s">
        <v>14886</v>
      </c>
      <c r="G31" s="22" t="s">
        <v>10627</v>
      </c>
      <c r="H31" s="41" t="s">
        <v>211</v>
      </c>
      <c r="I31" s="22" t="s">
        <v>14892</v>
      </c>
      <c r="J31" s="48" t="s">
        <v>10871</v>
      </c>
      <c r="K31" s="22" t="s">
        <v>35</v>
      </c>
      <c r="L31" s="22" t="s">
        <v>36</v>
      </c>
      <c r="M31" s="22" t="s">
        <v>14848</v>
      </c>
      <c r="N31" s="48">
        <v>3</v>
      </c>
      <c r="O31" s="23">
        <v>6815</v>
      </c>
      <c r="P31" s="23" t="s">
        <v>37</v>
      </c>
      <c r="Q31" s="23">
        <f t="shared" si="0"/>
        <v>20445</v>
      </c>
      <c r="R31" s="23" t="s">
        <v>35</v>
      </c>
      <c r="S31" s="23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>
        <f t="shared" si="1"/>
        <v>20445</v>
      </c>
      <c r="AB31" s="23" t="s">
        <v>35</v>
      </c>
      <c r="AC31" s="23" t="s">
        <v>35</v>
      </c>
    </row>
    <row r="32" spans="1:29" s="21" customFormat="1" ht="46.5" customHeight="1" x14ac:dyDescent="0.3">
      <c r="A32" s="22" t="s">
        <v>14846</v>
      </c>
      <c r="B32" s="22" t="s">
        <v>14847</v>
      </c>
      <c r="C32" s="22" t="s">
        <v>14849</v>
      </c>
      <c r="D32" s="22" t="s">
        <v>14877</v>
      </c>
      <c r="E32" s="22" t="s">
        <v>14878</v>
      </c>
      <c r="F32" s="22" t="s">
        <v>14886</v>
      </c>
      <c r="G32" s="22" t="s">
        <v>10627</v>
      </c>
      <c r="H32" s="41" t="s">
        <v>211</v>
      </c>
      <c r="I32" s="22" t="s">
        <v>212</v>
      </c>
      <c r="J32" s="48" t="s">
        <v>14893</v>
      </c>
      <c r="K32" s="22" t="s">
        <v>35</v>
      </c>
      <c r="L32" s="22" t="s">
        <v>36</v>
      </c>
      <c r="M32" s="22" t="s">
        <v>14848</v>
      </c>
      <c r="N32" s="48">
        <v>15</v>
      </c>
      <c r="O32" s="23">
        <v>1100</v>
      </c>
      <c r="P32" s="23" t="s">
        <v>37</v>
      </c>
      <c r="Q32" s="23">
        <f t="shared" si="0"/>
        <v>16500</v>
      </c>
      <c r="R32" s="23" t="s">
        <v>35</v>
      </c>
      <c r="S32" s="23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>
        <f t="shared" si="1"/>
        <v>16500</v>
      </c>
      <c r="AB32" s="23" t="s">
        <v>35</v>
      </c>
      <c r="AC32" s="23" t="s">
        <v>35</v>
      </c>
    </row>
    <row r="33" spans="1:29" s="21" customFormat="1" ht="46.5" customHeight="1" x14ac:dyDescent="0.3">
      <c r="A33" s="22" t="s">
        <v>14846</v>
      </c>
      <c r="B33" s="22" t="s">
        <v>14847</v>
      </c>
      <c r="C33" s="22" t="s">
        <v>14849</v>
      </c>
      <c r="D33" s="22" t="s">
        <v>14877</v>
      </c>
      <c r="E33" s="22" t="s">
        <v>14878</v>
      </c>
      <c r="F33" s="22" t="s">
        <v>14886</v>
      </c>
      <c r="G33" s="22" t="s">
        <v>8343</v>
      </c>
      <c r="H33" s="41" t="s">
        <v>337</v>
      </c>
      <c r="I33" s="22" t="s">
        <v>14894</v>
      </c>
      <c r="J33" s="48" t="s">
        <v>11571</v>
      </c>
      <c r="K33" s="22" t="s">
        <v>35</v>
      </c>
      <c r="L33" s="22" t="s">
        <v>36</v>
      </c>
      <c r="M33" s="22" t="s">
        <v>14848</v>
      </c>
      <c r="N33" s="48">
        <v>1</v>
      </c>
      <c r="O33" s="23">
        <v>594</v>
      </c>
      <c r="P33" s="23" t="s">
        <v>37</v>
      </c>
      <c r="Q33" s="23">
        <f t="shared" si="0"/>
        <v>594</v>
      </c>
      <c r="R33" s="23" t="s">
        <v>35</v>
      </c>
      <c r="S33" s="23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>
        <f t="shared" si="1"/>
        <v>594</v>
      </c>
      <c r="AB33" s="23" t="s">
        <v>35</v>
      </c>
      <c r="AC33" s="23" t="s">
        <v>35</v>
      </c>
    </row>
    <row r="34" spans="1:29" s="21" customFormat="1" ht="46.5" customHeight="1" x14ac:dyDescent="0.3">
      <c r="A34" s="22" t="s">
        <v>14846</v>
      </c>
      <c r="B34" s="22" t="s">
        <v>14847</v>
      </c>
      <c r="C34" s="22" t="s">
        <v>14849</v>
      </c>
      <c r="D34" s="22" t="s">
        <v>14877</v>
      </c>
      <c r="E34" s="22" t="s">
        <v>14878</v>
      </c>
      <c r="F34" s="22" t="s">
        <v>14886</v>
      </c>
      <c r="G34" s="22" t="s">
        <v>12408</v>
      </c>
      <c r="H34" s="41" t="s">
        <v>58</v>
      </c>
      <c r="I34" s="22" t="s">
        <v>14895</v>
      </c>
      <c r="J34" s="48" t="s">
        <v>12562</v>
      </c>
      <c r="K34" s="22" t="s">
        <v>35</v>
      </c>
      <c r="L34" s="22" t="s">
        <v>36</v>
      </c>
      <c r="M34" s="22" t="s">
        <v>14848</v>
      </c>
      <c r="N34" s="48">
        <v>4</v>
      </c>
      <c r="O34" s="23">
        <v>3258</v>
      </c>
      <c r="P34" s="23" t="s">
        <v>37</v>
      </c>
      <c r="Q34" s="23">
        <f t="shared" si="0"/>
        <v>13032</v>
      </c>
      <c r="R34" s="23" t="s">
        <v>35</v>
      </c>
      <c r="S34" s="23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>
        <f t="shared" si="1"/>
        <v>13032</v>
      </c>
      <c r="AB34" s="23" t="s">
        <v>35</v>
      </c>
      <c r="AC34" s="23" t="s">
        <v>35</v>
      </c>
    </row>
    <row r="35" spans="1:29" s="21" customFormat="1" ht="46.5" customHeight="1" x14ac:dyDescent="0.3">
      <c r="A35" s="22" t="s">
        <v>14846</v>
      </c>
      <c r="B35" s="22" t="s">
        <v>14847</v>
      </c>
      <c r="C35" s="22" t="s">
        <v>14849</v>
      </c>
      <c r="D35" s="22" t="s">
        <v>14877</v>
      </c>
      <c r="E35" s="22" t="s">
        <v>14878</v>
      </c>
      <c r="F35" s="22" t="s">
        <v>14886</v>
      </c>
      <c r="G35" s="22" t="s">
        <v>12408</v>
      </c>
      <c r="H35" s="41" t="s">
        <v>58</v>
      </c>
      <c r="I35" s="22" t="s">
        <v>14896</v>
      </c>
      <c r="J35" s="48" t="s">
        <v>14897</v>
      </c>
      <c r="K35" s="22" t="s">
        <v>35</v>
      </c>
      <c r="L35" s="22" t="s">
        <v>36</v>
      </c>
      <c r="M35" s="22" t="s">
        <v>14848</v>
      </c>
      <c r="N35" s="48">
        <v>4</v>
      </c>
      <c r="O35" s="23">
        <v>1998</v>
      </c>
      <c r="P35" s="23" t="s">
        <v>37</v>
      </c>
      <c r="Q35" s="23">
        <f t="shared" si="0"/>
        <v>7992</v>
      </c>
      <c r="R35" s="23" t="s">
        <v>35</v>
      </c>
      <c r="S35" s="23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>
        <f t="shared" si="1"/>
        <v>7992</v>
      </c>
      <c r="AB35" s="23" t="s">
        <v>35</v>
      </c>
      <c r="AC35" s="23" t="s">
        <v>35</v>
      </c>
    </row>
    <row r="36" spans="1:29" s="21" customFormat="1" ht="46.5" customHeight="1" x14ac:dyDescent="0.3">
      <c r="A36" s="22" t="s">
        <v>14846</v>
      </c>
      <c r="B36" s="22" t="s">
        <v>14847</v>
      </c>
      <c r="C36" s="22" t="s">
        <v>14849</v>
      </c>
      <c r="D36" s="22" t="s">
        <v>14877</v>
      </c>
      <c r="E36" s="22" t="s">
        <v>14878</v>
      </c>
      <c r="F36" s="22" t="s">
        <v>14898</v>
      </c>
      <c r="G36" s="22" t="s">
        <v>269</v>
      </c>
      <c r="H36" s="41" t="s">
        <v>326</v>
      </c>
      <c r="I36" s="22" t="s">
        <v>14899</v>
      </c>
      <c r="J36" s="48" t="s">
        <v>9490</v>
      </c>
      <c r="K36" s="22" t="s">
        <v>35</v>
      </c>
      <c r="L36" s="22" t="s">
        <v>36</v>
      </c>
      <c r="M36" s="22" t="s">
        <v>14848</v>
      </c>
      <c r="N36" s="48">
        <v>20</v>
      </c>
      <c r="O36" s="23">
        <v>100</v>
      </c>
      <c r="P36" s="23" t="s">
        <v>37</v>
      </c>
      <c r="Q36" s="23">
        <f t="shared" si="0"/>
        <v>2000</v>
      </c>
      <c r="R36" s="23" t="s">
        <v>35</v>
      </c>
      <c r="S36" s="23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>
        <f t="shared" si="1"/>
        <v>2000</v>
      </c>
      <c r="AB36" s="23" t="s">
        <v>35</v>
      </c>
      <c r="AC36" s="23" t="s">
        <v>35</v>
      </c>
    </row>
    <row r="37" spans="1:29" s="21" customFormat="1" ht="46.5" customHeight="1" x14ac:dyDescent="0.3">
      <c r="A37" s="22" t="s">
        <v>14846</v>
      </c>
      <c r="B37" s="22" t="s">
        <v>14847</v>
      </c>
      <c r="C37" s="22" t="s">
        <v>14849</v>
      </c>
      <c r="D37" s="22" t="s">
        <v>14850</v>
      </c>
      <c r="E37" s="22" t="s">
        <v>14900</v>
      </c>
      <c r="F37" s="22" t="s">
        <v>14901</v>
      </c>
      <c r="G37" s="22" t="s">
        <v>417</v>
      </c>
      <c r="H37" s="41" t="s">
        <v>61</v>
      </c>
      <c r="I37" s="22" t="s">
        <v>14902</v>
      </c>
      <c r="J37" s="48" t="s">
        <v>466</v>
      </c>
      <c r="K37" s="22" t="s">
        <v>35</v>
      </c>
      <c r="L37" s="22" t="s">
        <v>36</v>
      </c>
      <c r="M37" s="22" t="s">
        <v>14848</v>
      </c>
      <c r="N37" s="48">
        <v>12</v>
      </c>
      <c r="O37" s="23">
        <v>115</v>
      </c>
      <c r="P37" s="23" t="s">
        <v>37</v>
      </c>
      <c r="Q37" s="23">
        <f t="shared" si="0"/>
        <v>1380</v>
      </c>
      <c r="R37" s="23" t="s">
        <v>35</v>
      </c>
      <c r="S37" s="23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>
        <f t="shared" si="1"/>
        <v>1380</v>
      </c>
      <c r="AB37" s="23" t="s">
        <v>35</v>
      </c>
      <c r="AC37" s="23" t="s">
        <v>35</v>
      </c>
    </row>
    <row r="38" spans="1:29" s="21" customFormat="1" ht="46.5" customHeight="1" x14ac:dyDescent="0.3">
      <c r="A38" s="22" t="s">
        <v>14846</v>
      </c>
      <c r="B38" s="22" t="s">
        <v>14847</v>
      </c>
      <c r="C38" s="22" t="s">
        <v>14849</v>
      </c>
      <c r="D38" s="22" t="s">
        <v>14850</v>
      </c>
      <c r="E38" s="22" t="s">
        <v>14900</v>
      </c>
      <c r="F38" s="22" t="s">
        <v>14901</v>
      </c>
      <c r="G38" s="22" t="s">
        <v>417</v>
      </c>
      <c r="H38" s="41" t="s">
        <v>61</v>
      </c>
      <c r="I38" s="22" t="s">
        <v>14903</v>
      </c>
      <c r="J38" s="48" t="s">
        <v>1303</v>
      </c>
      <c r="K38" s="22" t="s">
        <v>35</v>
      </c>
      <c r="L38" s="22" t="s">
        <v>36</v>
      </c>
      <c r="M38" s="22" t="s">
        <v>14848</v>
      </c>
      <c r="N38" s="48">
        <v>15</v>
      </c>
      <c r="O38" s="23">
        <v>28</v>
      </c>
      <c r="P38" s="23" t="s">
        <v>37</v>
      </c>
      <c r="Q38" s="23">
        <f t="shared" si="0"/>
        <v>420</v>
      </c>
      <c r="R38" s="23" t="s">
        <v>35</v>
      </c>
      <c r="S38" s="23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>
        <f t="shared" si="1"/>
        <v>420</v>
      </c>
      <c r="AB38" s="23" t="s">
        <v>35</v>
      </c>
      <c r="AC38" s="23" t="s">
        <v>35</v>
      </c>
    </row>
    <row r="39" spans="1:29" s="21" customFormat="1" ht="46.5" customHeight="1" x14ac:dyDescent="0.3">
      <c r="A39" s="22" t="s">
        <v>14846</v>
      </c>
      <c r="B39" s="22" t="s">
        <v>14847</v>
      </c>
      <c r="C39" s="22" t="s">
        <v>14849</v>
      </c>
      <c r="D39" s="22" t="s">
        <v>14850</v>
      </c>
      <c r="E39" s="22" t="s">
        <v>14900</v>
      </c>
      <c r="F39" s="22" t="s">
        <v>14901</v>
      </c>
      <c r="G39" s="22" t="s">
        <v>417</v>
      </c>
      <c r="H39" s="41" t="s">
        <v>61</v>
      </c>
      <c r="I39" s="22" t="s">
        <v>14904</v>
      </c>
      <c r="J39" s="48" t="s">
        <v>14905</v>
      </c>
      <c r="K39" s="22" t="s">
        <v>35</v>
      </c>
      <c r="L39" s="22" t="s">
        <v>36</v>
      </c>
      <c r="M39" s="22" t="s">
        <v>1610</v>
      </c>
      <c r="N39" s="48">
        <v>6</v>
      </c>
      <c r="O39" s="23">
        <v>185</v>
      </c>
      <c r="P39" s="23" t="s">
        <v>37</v>
      </c>
      <c r="Q39" s="23">
        <f t="shared" si="0"/>
        <v>1110</v>
      </c>
      <c r="R39" s="23" t="s">
        <v>35</v>
      </c>
      <c r="S39" s="23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>
        <f t="shared" si="1"/>
        <v>1110</v>
      </c>
      <c r="AB39" s="23" t="s">
        <v>35</v>
      </c>
      <c r="AC39" s="23" t="s">
        <v>35</v>
      </c>
    </row>
    <row r="40" spans="1:29" s="21" customFormat="1" ht="46.5" customHeight="1" x14ac:dyDescent="0.3">
      <c r="A40" s="22" t="s">
        <v>14846</v>
      </c>
      <c r="B40" s="22" t="s">
        <v>14847</v>
      </c>
      <c r="C40" s="22" t="s">
        <v>14849</v>
      </c>
      <c r="D40" s="22" t="s">
        <v>14850</v>
      </c>
      <c r="E40" s="22" t="s">
        <v>14900</v>
      </c>
      <c r="F40" s="22" t="s">
        <v>14901</v>
      </c>
      <c r="G40" s="22" t="s">
        <v>417</v>
      </c>
      <c r="H40" s="41" t="s">
        <v>61</v>
      </c>
      <c r="I40" s="22" t="s">
        <v>14906</v>
      </c>
      <c r="J40" s="48" t="s">
        <v>592</v>
      </c>
      <c r="K40" s="22" t="s">
        <v>35</v>
      </c>
      <c r="L40" s="22" t="s">
        <v>36</v>
      </c>
      <c r="M40" s="22" t="s">
        <v>14848</v>
      </c>
      <c r="N40" s="48">
        <v>12</v>
      </c>
      <c r="O40" s="23">
        <v>9</v>
      </c>
      <c r="P40" s="23" t="s">
        <v>37</v>
      </c>
      <c r="Q40" s="23">
        <f t="shared" si="0"/>
        <v>108</v>
      </c>
      <c r="R40" s="23" t="s">
        <v>35</v>
      </c>
      <c r="S40" s="23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>
        <f t="shared" si="1"/>
        <v>108</v>
      </c>
      <c r="AB40" s="23" t="s">
        <v>35</v>
      </c>
      <c r="AC40" s="23" t="s">
        <v>35</v>
      </c>
    </row>
    <row r="41" spans="1:29" s="21" customFormat="1" ht="46.5" customHeight="1" x14ac:dyDescent="0.3">
      <c r="A41" s="22" t="s">
        <v>14846</v>
      </c>
      <c r="B41" s="22" t="s">
        <v>14847</v>
      </c>
      <c r="C41" s="22" t="s">
        <v>14849</v>
      </c>
      <c r="D41" s="22" t="s">
        <v>14850</v>
      </c>
      <c r="E41" s="22" t="s">
        <v>14900</v>
      </c>
      <c r="F41" s="22" t="s">
        <v>14901</v>
      </c>
      <c r="G41" s="22" t="s">
        <v>417</v>
      </c>
      <c r="H41" s="41" t="s">
        <v>61</v>
      </c>
      <c r="I41" s="22" t="s">
        <v>14907</v>
      </c>
      <c r="J41" s="48" t="s">
        <v>497</v>
      </c>
      <c r="K41" s="22" t="s">
        <v>35</v>
      </c>
      <c r="L41" s="22" t="s">
        <v>36</v>
      </c>
      <c r="M41" s="22" t="s">
        <v>14924</v>
      </c>
      <c r="N41" s="48">
        <v>12</v>
      </c>
      <c r="O41" s="23">
        <v>91</v>
      </c>
      <c r="P41" s="23" t="s">
        <v>37</v>
      </c>
      <c r="Q41" s="23">
        <f t="shared" si="0"/>
        <v>1092</v>
      </c>
      <c r="R41" s="23" t="s">
        <v>35</v>
      </c>
      <c r="S41" s="23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>
        <f t="shared" si="1"/>
        <v>1092</v>
      </c>
      <c r="AB41" s="23" t="s">
        <v>35</v>
      </c>
      <c r="AC41" s="23" t="s">
        <v>35</v>
      </c>
    </row>
    <row r="42" spans="1:29" s="21" customFormat="1" ht="46.5" customHeight="1" x14ac:dyDescent="0.3">
      <c r="A42" s="22" t="s">
        <v>14846</v>
      </c>
      <c r="B42" s="22" t="s">
        <v>14847</v>
      </c>
      <c r="C42" s="22" t="s">
        <v>14849</v>
      </c>
      <c r="D42" s="22" t="s">
        <v>14850</v>
      </c>
      <c r="E42" s="22" t="s">
        <v>14900</v>
      </c>
      <c r="F42" s="22" t="s">
        <v>14901</v>
      </c>
      <c r="G42" s="22" t="s">
        <v>417</v>
      </c>
      <c r="H42" s="41" t="s">
        <v>61</v>
      </c>
      <c r="I42" s="22" t="s">
        <v>14908</v>
      </c>
      <c r="J42" s="48" t="s">
        <v>586</v>
      </c>
      <c r="K42" s="22" t="s">
        <v>35</v>
      </c>
      <c r="L42" s="22" t="s">
        <v>36</v>
      </c>
      <c r="M42" s="22" t="s">
        <v>14848</v>
      </c>
      <c r="N42" s="48">
        <v>12</v>
      </c>
      <c r="O42" s="23">
        <v>9</v>
      </c>
      <c r="P42" s="23" t="s">
        <v>37</v>
      </c>
      <c r="Q42" s="23">
        <f t="shared" si="0"/>
        <v>108</v>
      </c>
      <c r="R42" s="23" t="s">
        <v>35</v>
      </c>
      <c r="S42" s="23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>
        <f t="shared" si="1"/>
        <v>108</v>
      </c>
      <c r="AB42" s="23" t="s">
        <v>35</v>
      </c>
      <c r="AC42" s="23" t="s">
        <v>35</v>
      </c>
    </row>
    <row r="43" spans="1:29" s="21" customFormat="1" ht="46.5" customHeight="1" x14ac:dyDescent="0.3">
      <c r="A43" s="22" t="s">
        <v>14846</v>
      </c>
      <c r="B43" s="22" t="s">
        <v>14847</v>
      </c>
      <c r="C43" s="22" t="s">
        <v>14849</v>
      </c>
      <c r="D43" s="22" t="s">
        <v>14850</v>
      </c>
      <c r="E43" s="22" t="s">
        <v>14900</v>
      </c>
      <c r="F43" s="22" t="s">
        <v>14901</v>
      </c>
      <c r="G43" s="22" t="s">
        <v>417</v>
      </c>
      <c r="H43" s="41" t="s">
        <v>61</v>
      </c>
      <c r="I43" s="22" t="s">
        <v>120</v>
      </c>
      <c r="J43" s="48" t="s">
        <v>14909</v>
      </c>
      <c r="K43" s="22" t="s">
        <v>35</v>
      </c>
      <c r="L43" s="22" t="s">
        <v>36</v>
      </c>
      <c r="M43" s="22" t="s">
        <v>14848</v>
      </c>
      <c r="N43" s="48">
        <v>25</v>
      </c>
      <c r="O43" s="23">
        <v>26</v>
      </c>
      <c r="P43" s="23" t="s">
        <v>37</v>
      </c>
      <c r="Q43" s="23">
        <f t="shared" si="0"/>
        <v>650</v>
      </c>
      <c r="R43" s="23" t="s">
        <v>35</v>
      </c>
      <c r="S43" s="23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>
        <f t="shared" si="1"/>
        <v>650</v>
      </c>
      <c r="AB43" s="23" t="s">
        <v>35</v>
      </c>
      <c r="AC43" s="23" t="s">
        <v>35</v>
      </c>
    </row>
    <row r="44" spans="1:29" s="21" customFormat="1" ht="46.5" customHeight="1" x14ac:dyDescent="0.3">
      <c r="A44" s="22" t="s">
        <v>14846</v>
      </c>
      <c r="B44" s="22" t="s">
        <v>14847</v>
      </c>
      <c r="C44" s="22" t="s">
        <v>14849</v>
      </c>
      <c r="D44" s="22" t="s">
        <v>14850</v>
      </c>
      <c r="E44" s="22" t="s">
        <v>14900</v>
      </c>
      <c r="F44" s="22" t="s">
        <v>14901</v>
      </c>
      <c r="G44" s="22" t="s">
        <v>417</v>
      </c>
      <c r="H44" s="41" t="s">
        <v>61</v>
      </c>
      <c r="I44" s="22" t="s">
        <v>14910</v>
      </c>
      <c r="J44" s="48" t="s">
        <v>507</v>
      </c>
      <c r="K44" s="22" t="s">
        <v>35</v>
      </c>
      <c r="L44" s="22" t="s">
        <v>36</v>
      </c>
      <c r="M44" s="22" t="s">
        <v>14924</v>
      </c>
      <c r="N44" s="48">
        <v>12</v>
      </c>
      <c r="O44" s="23">
        <v>91</v>
      </c>
      <c r="P44" s="23" t="s">
        <v>37</v>
      </c>
      <c r="Q44" s="23">
        <f t="shared" si="0"/>
        <v>1092</v>
      </c>
      <c r="R44" s="23" t="s">
        <v>35</v>
      </c>
      <c r="S44" s="23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>
        <f t="shared" si="1"/>
        <v>1092</v>
      </c>
      <c r="AB44" s="23" t="s">
        <v>35</v>
      </c>
      <c r="AC44" s="23" t="s">
        <v>35</v>
      </c>
    </row>
    <row r="45" spans="1:29" s="21" customFormat="1" ht="46.5" customHeight="1" x14ac:dyDescent="0.3">
      <c r="A45" s="22" t="s">
        <v>14846</v>
      </c>
      <c r="B45" s="22" t="s">
        <v>14847</v>
      </c>
      <c r="C45" s="22" t="s">
        <v>14849</v>
      </c>
      <c r="D45" s="22" t="s">
        <v>14850</v>
      </c>
      <c r="E45" s="22" t="s">
        <v>14900</v>
      </c>
      <c r="F45" s="22" t="s">
        <v>14901</v>
      </c>
      <c r="G45" s="22" t="s">
        <v>417</v>
      </c>
      <c r="H45" s="41" t="s">
        <v>61</v>
      </c>
      <c r="I45" s="22" t="s">
        <v>90</v>
      </c>
      <c r="J45" s="48" t="s">
        <v>14911</v>
      </c>
      <c r="K45" s="22" t="s">
        <v>35</v>
      </c>
      <c r="L45" s="22" t="s">
        <v>36</v>
      </c>
      <c r="M45" s="22" t="s">
        <v>14848</v>
      </c>
      <c r="N45" s="48">
        <v>24</v>
      </c>
      <c r="O45" s="23">
        <v>18</v>
      </c>
      <c r="P45" s="23" t="s">
        <v>37</v>
      </c>
      <c r="Q45" s="23">
        <f t="shared" si="0"/>
        <v>432</v>
      </c>
      <c r="R45" s="23" t="s">
        <v>35</v>
      </c>
      <c r="S45" s="23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>
        <f t="shared" si="1"/>
        <v>432</v>
      </c>
      <c r="AB45" s="23" t="s">
        <v>35</v>
      </c>
      <c r="AC45" s="23" t="s">
        <v>35</v>
      </c>
    </row>
    <row r="46" spans="1:29" s="21" customFormat="1" ht="46.5" customHeight="1" x14ac:dyDescent="0.3">
      <c r="A46" s="22" t="s">
        <v>14846</v>
      </c>
      <c r="B46" s="22" t="s">
        <v>14847</v>
      </c>
      <c r="C46" s="22" t="s">
        <v>14849</v>
      </c>
      <c r="D46" s="22" t="s">
        <v>14850</v>
      </c>
      <c r="E46" s="22" t="s">
        <v>14900</v>
      </c>
      <c r="F46" s="22" t="s">
        <v>14901</v>
      </c>
      <c r="G46" s="22" t="s">
        <v>417</v>
      </c>
      <c r="H46" s="41" t="s">
        <v>61</v>
      </c>
      <c r="I46" s="22" t="s">
        <v>14912</v>
      </c>
      <c r="J46" s="48" t="s">
        <v>87</v>
      </c>
      <c r="K46" s="22" t="s">
        <v>35</v>
      </c>
      <c r="L46" s="22" t="s">
        <v>36</v>
      </c>
      <c r="M46" s="22" t="s">
        <v>14848</v>
      </c>
      <c r="N46" s="48">
        <v>24</v>
      </c>
      <c r="O46" s="23">
        <v>7</v>
      </c>
      <c r="P46" s="23" t="s">
        <v>37</v>
      </c>
      <c r="Q46" s="23">
        <f t="shared" si="0"/>
        <v>168</v>
      </c>
      <c r="R46" s="23" t="s">
        <v>35</v>
      </c>
      <c r="S46" s="23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>
        <f t="shared" si="1"/>
        <v>168</v>
      </c>
      <c r="AB46" s="23" t="s">
        <v>35</v>
      </c>
      <c r="AC46" s="23" t="s">
        <v>35</v>
      </c>
    </row>
    <row r="47" spans="1:29" s="21" customFormat="1" ht="46.5" customHeight="1" x14ac:dyDescent="0.3">
      <c r="A47" s="22" t="s">
        <v>14846</v>
      </c>
      <c r="B47" s="22" t="s">
        <v>14847</v>
      </c>
      <c r="C47" s="22" t="s">
        <v>14849</v>
      </c>
      <c r="D47" s="22" t="s">
        <v>14850</v>
      </c>
      <c r="E47" s="22" t="s">
        <v>14900</v>
      </c>
      <c r="F47" s="22" t="s">
        <v>14901</v>
      </c>
      <c r="G47" s="22" t="s">
        <v>417</v>
      </c>
      <c r="H47" s="41" t="s">
        <v>61</v>
      </c>
      <c r="I47" s="22" t="s">
        <v>88</v>
      </c>
      <c r="J47" s="48" t="s">
        <v>14913</v>
      </c>
      <c r="K47" s="22" t="s">
        <v>35</v>
      </c>
      <c r="L47" s="22" t="s">
        <v>36</v>
      </c>
      <c r="M47" s="22" t="s">
        <v>14848</v>
      </c>
      <c r="N47" s="48">
        <v>24</v>
      </c>
      <c r="O47" s="23">
        <v>14</v>
      </c>
      <c r="P47" s="23" t="s">
        <v>37</v>
      </c>
      <c r="Q47" s="23">
        <f t="shared" si="0"/>
        <v>336</v>
      </c>
      <c r="R47" s="23" t="s">
        <v>35</v>
      </c>
      <c r="S47" s="23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>
        <f t="shared" si="1"/>
        <v>336</v>
      </c>
      <c r="AB47" s="23" t="s">
        <v>35</v>
      </c>
      <c r="AC47" s="23" t="s">
        <v>35</v>
      </c>
    </row>
    <row r="48" spans="1:29" s="21" customFormat="1" ht="46.5" customHeight="1" x14ac:dyDescent="0.3">
      <c r="A48" s="22" t="s">
        <v>14846</v>
      </c>
      <c r="B48" s="22" t="s">
        <v>14847</v>
      </c>
      <c r="C48" s="22" t="s">
        <v>14849</v>
      </c>
      <c r="D48" s="22" t="s">
        <v>14850</v>
      </c>
      <c r="E48" s="22" t="s">
        <v>14900</v>
      </c>
      <c r="F48" s="22" t="s">
        <v>14901</v>
      </c>
      <c r="G48" s="22" t="s">
        <v>417</v>
      </c>
      <c r="H48" s="41" t="s">
        <v>61</v>
      </c>
      <c r="I48" s="22" t="s">
        <v>14914</v>
      </c>
      <c r="J48" s="48" t="s">
        <v>78</v>
      </c>
      <c r="K48" s="22" t="s">
        <v>35</v>
      </c>
      <c r="L48" s="22" t="s">
        <v>36</v>
      </c>
      <c r="M48" s="22" t="s">
        <v>68</v>
      </c>
      <c r="N48" s="48">
        <v>6</v>
      </c>
      <c r="O48" s="23">
        <v>43</v>
      </c>
      <c r="P48" s="23" t="s">
        <v>37</v>
      </c>
      <c r="Q48" s="23">
        <f t="shared" si="0"/>
        <v>258</v>
      </c>
      <c r="R48" s="23" t="s">
        <v>35</v>
      </c>
      <c r="S48" s="23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>
        <f t="shared" si="1"/>
        <v>258</v>
      </c>
      <c r="AB48" s="23" t="s">
        <v>35</v>
      </c>
      <c r="AC48" s="23" t="s">
        <v>35</v>
      </c>
    </row>
    <row r="49" spans="1:29" s="21" customFormat="1" ht="46.5" customHeight="1" x14ac:dyDescent="0.3">
      <c r="A49" s="22" t="s">
        <v>14846</v>
      </c>
      <c r="B49" s="22" t="s">
        <v>14847</v>
      </c>
      <c r="C49" s="22" t="s">
        <v>14849</v>
      </c>
      <c r="D49" s="22" t="s">
        <v>14850</v>
      </c>
      <c r="E49" s="22" t="s">
        <v>14900</v>
      </c>
      <c r="F49" s="22" t="s">
        <v>14901</v>
      </c>
      <c r="G49" s="22" t="s">
        <v>417</v>
      </c>
      <c r="H49" s="41" t="s">
        <v>61</v>
      </c>
      <c r="I49" s="22" t="s">
        <v>14915</v>
      </c>
      <c r="J49" s="48" t="s">
        <v>67</v>
      </c>
      <c r="K49" s="22" t="s">
        <v>35</v>
      </c>
      <c r="L49" s="22" t="s">
        <v>36</v>
      </c>
      <c r="M49" s="22" t="s">
        <v>14848</v>
      </c>
      <c r="N49" s="48">
        <v>100</v>
      </c>
      <c r="O49" s="23">
        <v>2</v>
      </c>
      <c r="P49" s="23" t="s">
        <v>37</v>
      </c>
      <c r="Q49" s="23">
        <f t="shared" si="0"/>
        <v>200</v>
      </c>
      <c r="R49" s="23" t="s">
        <v>35</v>
      </c>
      <c r="S49" s="23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>
        <f t="shared" si="1"/>
        <v>200</v>
      </c>
      <c r="AB49" s="23" t="s">
        <v>35</v>
      </c>
      <c r="AC49" s="23" t="s">
        <v>35</v>
      </c>
    </row>
    <row r="50" spans="1:29" s="21" customFormat="1" ht="46.5" customHeight="1" x14ac:dyDescent="0.3">
      <c r="A50" s="22" t="s">
        <v>14846</v>
      </c>
      <c r="B50" s="22" t="s">
        <v>14847</v>
      </c>
      <c r="C50" s="22" t="s">
        <v>14849</v>
      </c>
      <c r="D50" s="22" t="s">
        <v>14850</v>
      </c>
      <c r="E50" s="22" t="s">
        <v>14900</v>
      </c>
      <c r="F50" s="22" t="s">
        <v>14901</v>
      </c>
      <c r="G50" s="22" t="s">
        <v>417</v>
      </c>
      <c r="H50" s="41" t="s">
        <v>61</v>
      </c>
      <c r="I50" s="22" t="s">
        <v>14916</v>
      </c>
      <c r="J50" s="48" t="s">
        <v>76</v>
      </c>
      <c r="K50" s="22" t="s">
        <v>35</v>
      </c>
      <c r="L50" s="22" t="s">
        <v>36</v>
      </c>
      <c r="M50" s="22" t="s">
        <v>68</v>
      </c>
      <c r="N50" s="48">
        <v>6</v>
      </c>
      <c r="O50" s="23">
        <v>43</v>
      </c>
      <c r="P50" s="23" t="s">
        <v>37</v>
      </c>
      <c r="Q50" s="23">
        <f t="shared" si="0"/>
        <v>258</v>
      </c>
      <c r="R50" s="23" t="s">
        <v>35</v>
      </c>
      <c r="S50" s="23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>
        <f t="shared" si="1"/>
        <v>258</v>
      </c>
      <c r="AB50" s="23" t="s">
        <v>35</v>
      </c>
      <c r="AC50" s="23" t="s">
        <v>35</v>
      </c>
    </row>
    <row r="51" spans="1:29" s="21" customFormat="1" ht="46.5" customHeight="1" x14ac:dyDescent="0.3">
      <c r="A51" s="22" t="s">
        <v>14846</v>
      </c>
      <c r="B51" s="22" t="s">
        <v>14847</v>
      </c>
      <c r="C51" s="22" t="s">
        <v>14849</v>
      </c>
      <c r="D51" s="22" t="s">
        <v>14850</v>
      </c>
      <c r="E51" s="22" t="s">
        <v>14900</v>
      </c>
      <c r="F51" s="22" t="s">
        <v>14901</v>
      </c>
      <c r="G51" s="22" t="s">
        <v>417</v>
      </c>
      <c r="H51" s="41" t="s">
        <v>61</v>
      </c>
      <c r="I51" s="22" t="s">
        <v>2827</v>
      </c>
      <c r="J51" s="48" t="s">
        <v>14917</v>
      </c>
      <c r="K51" s="22" t="s">
        <v>35</v>
      </c>
      <c r="L51" s="22" t="s">
        <v>36</v>
      </c>
      <c r="M51" s="22" t="s">
        <v>68</v>
      </c>
      <c r="N51" s="48">
        <v>1</v>
      </c>
      <c r="O51" s="23">
        <v>202</v>
      </c>
      <c r="P51" s="23" t="s">
        <v>37</v>
      </c>
      <c r="Q51" s="23">
        <f t="shared" si="0"/>
        <v>202</v>
      </c>
      <c r="R51" s="23" t="s">
        <v>35</v>
      </c>
      <c r="S51" s="23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>
        <f t="shared" si="1"/>
        <v>202</v>
      </c>
      <c r="AB51" s="23" t="s">
        <v>35</v>
      </c>
      <c r="AC51" s="23" t="s">
        <v>35</v>
      </c>
    </row>
    <row r="52" spans="1:29" s="21" customFormat="1" ht="46.5" customHeight="1" x14ac:dyDescent="0.3">
      <c r="A52" s="22" t="s">
        <v>14846</v>
      </c>
      <c r="B52" s="22" t="s">
        <v>14847</v>
      </c>
      <c r="C52" s="22" t="s">
        <v>14849</v>
      </c>
      <c r="D52" s="22" t="s">
        <v>14850</v>
      </c>
      <c r="E52" s="22" t="s">
        <v>14900</v>
      </c>
      <c r="F52" s="22" t="s">
        <v>14901</v>
      </c>
      <c r="G52" s="22" t="s">
        <v>417</v>
      </c>
      <c r="H52" s="41" t="s">
        <v>61</v>
      </c>
      <c r="I52" s="22" t="s">
        <v>14918</v>
      </c>
      <c r="J52" s="48" t="s">
        <v>1795</v>
      </c>
      <c r="K52" s="22" t="s">
        <v>35</v>
      </c>
      <c r="L52" s="22" t="s">
        <v>36</v>
      </c>
      <c r="M52" s="22" t="s">
        <v>14848</v>
      </c>
      <c r="N52" s="48">
        <v>12</v>
      </c>
      <c r="O52" s="23">
        <v>15</v>
      </c>
      <c r="P52" s="23" t="s">
        <v>37</v>
      </c>
      <c r="Q52" s="23">
        <f t="shared" si="0"/>
        <v>180</v>
      </c>
      <c r="R52" s="23" t="s">
        <v>35</v>
      </c>
      <c r="S52" s="23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>
        <f t="shared" si="1"/>
        <v>180</v>
      </c>
      <c r="AB52" s="23" t="s">
        <v>35</v>
      </c>
      <c r="AC52" s="23" t="s">
        <v>35</v>
      </c>
    </row>
    <row r="53" spans="1:29" s="21" customFormat="1" ht="46.5" customHeight="1" x14ac:dyDescent="0.3">
      <c r="A53" s="22" t="s">
        <v>14846</v>
      </c>
      <c r="B53" s="22" t="s">
        <v>14847</v>
      </c>
      <c r="C53" s="22" t="s">
        <v>14849</v>
      </c>
      <c r="D53" s="22" t="s">
        <v>14850</v>
      </c>
      <c r="E53" s="22" t="s">
        <v>14900</v>
      </c>
      <c r="F53" s="22" t="s">
        <v>14901</v>
      </c>
      <c r="G53" s="22" t="s">
        <v>417</v>
      </c>
      <c r="H53" s="41" t="s">
        <v>61</v>
      </c>
      <c r="I53" s="22" t="s">
        <v>14919</v>
      </c>
      <c r="J53" s="48" t="s">
        <v>438</v>
      </c>
      <c r="K53" s="22" t="s">
        <v>35</v>
      </c>
      <c r="L53" s="22" t="s">
        <v>36</v>
      </c>
      <c r="M53" s="22" t="s">
        <v>55</v>
      </c>
      <c r="N53" s="48">
        <v>10</v>
      </c>
      <c r="O53" s="23">
        <v>161</v>
      </c>
      <c r="P53" s="23" t="s">
        <v>37</v>
      </c>
      <c r="Q53" s="23">
        <f t="shared" si="0"/>
        <v>1610</v>
      </c>
      <c r="R53" s="23" t="s">
        <v>35</v>
      </c>
      <c r="S53" s="23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>
        <f t="shared" si="1"/>
        <v>1610</v>
      </c>
      <c r="AB53" s="23" t="s">
        <v>35</v>
      </c>
      <c r="AC53" s="23" t="s">
        <v>35</v>
      </c>
    </row>
    <row r="54" spans="1:29" s="21" customFormat="1" ht="46.5" customHeight="1" x14ac:dyDescent="0.3">
      <c r="A54" s="22" t="s">
        <v>14846</v>
      </c>
      <c r="B54" s="22" t="s">
        <v>14847</v>
      </c>
      <c r="C54" s="22" t="s">
        <v>14849</v>
      </c>
      <c r="D54" s="22" t="s">
        <v>14850</v>
      </c>
      <c r="E54" s="22" t="s">
        <v>14900</v>
      </c>
      <c r="F54" s="22" t="s">
        <v>14901</v>
      </c>
      <c r="G54" s="22" t="s">
        <v>417</v>
      </c>
      <c r="H54" s="41" t="s">
        <v>61</v>
      </c>
      <c r="I54" s="22" t="s">
        <v>14920</v>
      </c>
      <c r="J54" s="48" t="s">
        <v>1208</v>
      </c>
      <c r="K54" s="22" t="s">
        <v>35</v>
      </c>
      <c r="L54" s="22" t="s">
        <v>36</v>
      </c>
      <c r="M54" s="22" t="s">
        <v>14848</v>
      </c>
      <c r="N54" s="48">
        <v>12</v>
      </c>
      <c r="O54" s="23">
        <v>130</v>
      </c>
      <c r="P54" s="23" t="s">
        <v>37</v>
      </c>
      <c r="Q54" s="23">
        <f t="shared" si="0"/>
        <v>1560</v>
      </c>
      <c r="R54" s="23" t="s">
        <v>35</v>
      </c>
      <c r="S54" s="23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>
        <f t="shared" si="1"/>
        <v>1560</v>
      </c>
      <c r="AB54" s="23" t="s">
        <v>35</v>
      </c>
      <c r="AC54" s="23" t="s">
        <v>35</v>
      </c>
    </row>
    <row r="55" spans="1:29" s="21" customFormat="1" ht="46.5" customHeight="1" x14ac:dyDescent="0.3">
      <c r="A55" s="22" t="s">
        <v>14846</v>
      </c>
      <c r="B55" s="22" t="s">
        <v>14847</v>
      </c>
      <c r="C55" s="22" t="s">
        <v>14849</v>
      </c>
      <c r="D55" s="22" t="s">
        <v>14850</v>
      </c>
      <c r="E55" s="22" t="s">
        <v>14900</v>
      </c>
      <c r="F55" s="22" t="s">
        <v>14901</v>
      </c>
      <c r="G55" s="22" t="s">
        <v>417</v>
      </c>
      <c r="H55" s="41" t="s">
        <v>61</v>
      </c>
      <c r="I55" s="22" t="s">
        <v>14921</v>
      </c>
      <c r="J55" s="48" t="s">
        <v>14922</v>
      </c>
      <c r="K55" s="22" t="s">
        <v>35</v>
      </c>
      <c r="L55" s="22" t="s">
        <v>36</v>
      </c>
      <c r="M55" s="22" t="s">
        <v>14848</v>
      </c>
      <c r="N55" s="48">
        <v>16</v>
      </c>
      <c r="O55" s="23">
        <v>201</v>
      </c>
      <c r="P55" s="23" t="s">
        <v>37</v>
      </c>
      <c r="Q55" s="23">
        <f t="shared" si="0"/>
        <v>3216</v>
      </c>
      <c r="R55" s="23" t="s">
        <v>35</v>
      </c>
      <c r="S55" s="23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>
        <f t="shared" si="1"/>
        <v>3216</v>
      </c>
      <c r="AB55" s="23" t="s">
        <v>35</v>
      </c>
      <c r="AC55" s="23" t="s">
        <v>35</v>
      </c>
    </row>
    <row r="56" spans="1:29" s="21" customFormat="1" ht="46.5" customHeight="1" x14ac:dyDescent="0.3">
      <c r="A56" s="22" t="s">
        <v>14846</v>
      </c>
      <c r="B56" s="22" t="s">
        <v>14847</v>
      </c>
      <c r="C56" s="22" t="s">
        <v>14849</v>
      </c>
      <c r="D56" s="22" t="s">
        <v>14850</v>
      </c>
      <c r="E56" s="22" t="s">
        <v>14900</v>
      </c>
      <c r="F56" s="22" t="s">
        <v>14901</v>
      </c>
      <c r="G56" s="22" t="s">
        <v>417</v>
      </c>
      <c r="H56" s="41" t="s">
        <v>61</v>
      </c>
      <c r="I56" s="22" t="s">
        <v>14923</v>
      </c>
      <c r="J56" s="48" t="s">
        <v>2409</v>
      </c>
      <c r="K56" s="22" t="s">
        <v>35</v>
      </c>
      <c r="L56" s="22" t="s">
        <v>36</v>
      </c>
      <c r="M56" s="22" t="s">
        <v>14848</v>
      </c>
      <c r="N56" s="48">
        <v>25</v>
      </c>
      <c r="O56" s="23">
        <v>38</v>
      </c>
      <c r="P56" s="23" t="s">
        <v>37</v>
      </c>
      <c r="Q56" s="23">
        <f t="shared" si="0"/>
        <v>950</v>
      </c>
      <c r="R56" s="23" t="s">
        <v>35</v>
      </c>
      <c r="S56" s="23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>
        <f t="shared" si="1"/>
        <v>950</v>
      </c>
      <c r="AB56" s="23" t="s">
        <v>35</v>
      </c>
      <c r="AC56" s="23" t="s">
        <v>35</v>
      </c>
    </row>
    <row r="57" spans="1:29" s="21" customFormat="1" ht="46.5" customHeight="1" x14ac:dyDescent="0.3">
      <c r="A57" s="22" t="s">
        <v>14846</v>
      </c>
      <c r="B57" s="22" t="s">
        <v>14847</v>
      </c>
      <c r="C57" s="22" t="s">
        <v>14849</v>
      </c>
      <c r="D57" s="22" t="s">
        <v>14855</v>
      </c>
      <c r="E57" s="22" t="s">
        <v>14849</v>
      </c>
      <c r="F57" s="22" t="s">
        <v>14925</v>
      </c>
      <c r="G57" s="22" t="s">
        <v>9866</v>
      </c>
      <c r="H57" s="41" t="s">
        <v>335</v>
      </c>
      <c r="I57" s="22" t="s">
        <v>9951</v>
      </c>
      <c r="J57" s="48" t="s">
        <v>14926</v>
      </c>
      <c r="K57" s="22" t="s">
        <v>35</v>
      </c>
      <c r="L57" s="22" t="s">
        <v>36</v>
      </c>
      <c r="M57" s="22" t="s">
        <v>14848</v>
      </c>
      <c r="N57" s="48">
        <v>2</v>
      </c>
      <c r="O57" s="23">
        <v>220</v>
      </c>
      <c r="P57" s="23" t="s">
        <v>37</v>
      </c>
      <c r="Q57" s="23">
        <f t="shared" si="0"/>
        <v>440</v>
      </c>
      <c r="R57" s="23" t="s">
        <v>35</v>
      </c>
      <c r="S57" s="23" t="s">
        <v>35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>
        <f t="shared" si="1"/>
        <v>440</v>
      </c>
      <c r="AB57" s="23" t="s">
        <v>35</v>
      </c>
      <c r="AC57" s="23" t="s">
        <v>35</v>
      </c>
    </row>
    <row r="58" spans="1:29" s="21" customFormat="1" ht="46.5" customHeight="1" x14ac:dyDescent="0.3">
      <c r="A58" s="22" t="s">
        <v>14936</v>
      </c>
      <c r="B58" s="22" t="s">
        <v>14927</v>
      </c>
      <c r="C58" s="22" t="s">
        <v>14849</v>
      </c>
      <c r="D58" s="22" t="s">
        <v>14858</v>
      </c>
      <c r="E58" s="22" t="s">
        <v>14849</v>
      </c>
      <c r="F58" s="22" t="s">
        <v>14859</v>
      </c>
      <c r="G58" s="22">
        <v>21101</v>
      </c>
      <c r="H58" s="41" t="s">
        <v>61</v>
      </c>
      <c r="I58" s="22" t="s">
        <v>877</v>
      </c>
      <c r="J58" s="48" t="s">
        <v>878</v>
      </c>
      <c r="K58" s="22" t="s">
        <v>35</v>
      </c>
      <c r="L58" s="22" t="s">
        <v>36</v>
      </c>
      <c r="M58" s="22" t="s">
        <v>14848</v>
      </c>
      <c r="N58" s="48">
        <v>5</v>
      </c>
      <c r="O58" s="23">
        <v>23</v>
      </c>
      <c r="P58" s="23" t="s">
        <v>14928</v>
      </c>
      <c r="Q58" s="23">
        <f t="shared" ref="Q58:Q75" si="2">N58*O58</f>
        <v>115</v>
      </c>
      <c r="R58" s="23" t="s">
        <v>35</v>
      </c>
      <c r="S58" s="23" t="s">
        <v>35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>
        <v>115</v>
      </c>
      <c r="AB58" s="23" t="s">
        <v>35</v>
      </c>
      <c r="AC58" s="23" t="s">
        <v>35</v>
      </c>
    </row>
    <row r="59" spans="1:29" s="21" customFormat="1" ht="46.5" customHeight="1" x14ac:dyDescent="0.3">
      <c r="A59" s="22" t="s">
        <v>14936</v>
      </c>
      <c r="B59" s="22" t="s">
        <v>14927</v>
      </c>
      <c r="C59" s="22" t="s">
        <v>14849</v>
      </c>
      <c r="D59" s="22" t="s">
        <v>14858</v>
      </c>
      <c r="E59" s="22" t="s">
        <v>14849</v>
      </c>
      <c r="F59" s="22" t="s">
        <v>14859</v>
      </c>
      <c r="G59" s="22">
        <v>21101</v>
      </c>
      <c r="H59" s="41" t="s">
        <v>61</v>
      </c>
      <c r="I59" s="22" t="s">
        <v>2292</v>
      </c>
      <c r="J59" s="48" t="s">
        <v>2293</v>
      </c>
      <c r="K59" s="22" t="s">
        <v>35</v>
      </c>
      <c r="L59" s="22" t="s">
        <v>36</v>
      </c>
      <c r="M59" s="22" t="s">
        <v>55</v>
      </c>
      <c r="N59" s="48">
        <v>3</v>
      </c>
      <c r="O59" s="23">
        <v>232</v>
      </c>
      <c r="P59" s="23" t="s">
        <v>14928</v>
      </c>
      <c r="Q59" s="23">
        <f t="shared" si="2"/>
        <v>696</v>
      </c>
      <c r="R59" s="23" t="s">
        <v>35</v>
      </c>
      <c r="S59" s="23" t="s">
        <v>35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>
        <v>696</v>
      </c>
      <c r="AB59" s="23" t="s">
        <v>35</v>
      </c>
      <c r="AC59" s="23" t="s">
        <v>35</v>
      </c>
    </row>
    <row r="60" spans="1:29" s="21" customFormat="1" ht="46.5" customHeight="1" x14ac:dyDescent="0.3">
      <c r="A60" s="22" t="s">
        <v>14936</v>
      </c>
      <c r="B60" s="22" t="s">
        <v>14927</v>
      </c>
      <c r="C60" s="22" t="s">
        <v>14849</v>
      </c>
      <c r="D60" s="22" t="s">
        <v>14858</v>
      </c>
      <c r="E60" s="22" t="s">
        <v>14849</v>
      </c>
      <c r="F60" s="22" t="s">
        <v>14859</v>
      </c>
      <c r="G60" s="22">
        <v>21101</v>
      </c>
      <c r="H60" s="41" t="s">
        <v>61</v>
      </c>
      <c r="I60" s="22" t="s">
        <v>2294</v>
      </c>
      <c r="J60" s="48" t="s">
        <v>2295</v>
      </c>
      <c r="K60" s="22" t="s">
        <v>35</v>
      </c>
      <c r="L60" s="22" t="s">
        <v>36</v>
      </c>
      <c r="M60" s="22" t="s">
        <v>55</v>
      </c>
      <c r="N60" s="48">
        <v>3</v>
      </c>
      <c r="O60" s="23">
        <v>267</v>
      </c>
      <c r="P60" s="23" t="s">
        <v>14928</v>
      </c>
      <c r="Q60" s="23">
        <f t="shared" si="2"/>
        <v>801</v>
      </c>
      <c r="R60" s="23" t="s">
        <v>35</v>
      </c>
      <c r="S60" s="23" t="s">
        <v>35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>
        <v>801</v>
      </c>
      <c r="AB60" s="23" t="s">
        <v>35</v>
      </c>
      <c r="AC60" s="23" t="s">
        <v>35</v>
      </c>
    </row>
    <row r="61" spans="1:29" s="21" customFormat="1" ht="46.5" customHeight="1" x14ac:dyDescent="0.3">
      <c r="A61" s="22" t="s">
        <v>14936</v>
      </c>
      <c r="B61" s="22" t="s">
        <v>14927</v>
      </c>
      <c r="C61" s="22" t="s">
        <v>14849</v>
      </c>
      <c r="D61" s="22" t="s">
        <v>14858</v>
      </c>
      <c r="E61" s="22" t="s">
        <v>14849</v>
      </c>
      <c r="F61" s="22" t="s">
        <v>14859</v>
      </c>
      <c r="G61" s="22">
        <v>21101</v>
      </c>
      <c r="H61" s="41" t="s">
        <v>61</v>
      </c>
      <c r="I61" s="22" t="s">
        <v>94</v>
      </c>
      <c r="J61" s="48" t="s">
        <v>95</v>
      </c>
      <c r="K61" s="22" t="s">
        <v>35</v>
      </c>
      <c r="L61" s="22" t="s">
        <v>36</v>
      </c>
      <c r="M61" s="22" t="s">
        <v>68</v>
      </c>
      <c r="N61" s="48">
        <v>10</v>
      </c>
      <c r="O61" s="23">
        <v>10</v>
      </c>
      <c r="P61" s="23" t="s">
        <v>14928</v>
      </c>
      <c r="Q61" s="23">
        <f t="shared" si="2"/>
        <v>100</v>
      </c>
      <c r="R61" s="23" t="s">
        <v>35</v>
      </c>
      <c r="S61" s="23" t="s">
        <v>35</v>
      </c>
      <c r="T61" s="23" t="s">
        <v>35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>
        <v>100</v>
      </c>
      <c r="AB61" s="23" t="s">
        <v>35</v>
      </c>
      <c r="AC61" s="23" t="s">
        <v>35</v>
      </c>
    </row>
    <row r="62" spans="1:29" s="21" customFormat="1" ht="46.5" customHeight="1" x14ac:dyDescent="0.3">
      <c r="A62" s="22" t="s">
        <v>14936</v>
      </c>
      <c r="B62" s="22" t="s">
        <v>14927</v>
      </c>
      <c r="C62" s="22" t="s">
        <v>14849</v>
      </c>
      <c r="D62" s="22" t="s">
        <v>14858</v>
      </c>
      <c r="E62" s="22" t="s">
        <v>14849</v>
      </c>
      <c r="F62" s="22" t="s">
        <v>14859</v>
      </c>
      <c r="G62" s="22">
        <v>21101</v>
      </c>
      <c r="H62" s="41" t="s">
        <v>61</v>
      </c>
      <c r="I62" s="22" t="s">
        <v>84</v>
      </c>
      <c r="J62" s="48" t="s">
        <v>85</v>
      </c>
      <c r="K62" s="22" t="s">
        <v>35</v>
      </c>
      <c r="L62" s="22" t="s">
        <v>36</v>
      </c>
      <c r="M62" s="22" t="s">
        <v>14848</v>
      </c>
      <c r="N62" s="48">
        <v>10</v>
      </c>
      <c r="O62" s="23">
        <v>53</v>
      </c>
      <c r="P62" s="23" t="s">
        <v>14928</v>
      </c>
      <c r="Q62" s="23">
        <f t="shared" si="2"/>
        <v>530</v>
      </c>
      <c r="R62" s="23" t="s">
        <v>35</v>
      </c>
      <c r="S62" s="23" t="s">
        <v>35</v>
      </c>
      <c r="T62" s="23" t="s">
        <v>35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>
        <v>530</v>
      </c>
      <c r="AB62" s="23" t="s">
        <v>35</v>
      </c>
      <c r="AC62" s="23" t="s">
        <v>35</v>
      </c>
    </row>
    <row r="63" spans="1:29" s="21" customFormat="1" ht="46.5" customHeight="1" x14ac:dyDescent="0.3">
      <c r="A63" s="22" t="s">
        <v>14936</v>
      </c>
      <c r="B63" s="22" t="s">
        <v>14927</v>
      </c>
      <c r="C63" s="22" t="s">
        <v>14849</v>
      </c>
      <c r="D63" s="22" t="s">
        <v>14858</v>
      </c>
      <c r="E63" s="22" t="s">
        <v>14849</v>
      </c>
      <c r="F63" s="22" t="s">
        <v>14859</v>
      </c>
      <c r="G63" s="22">
        <v>21101</v>
      </c>
      <c r="H63" s="41" t="s">
        <v>61</v>
      </c>
      <c r="I63" s="22" t="s">
        <v>1613</v>
      </c>
      <c r="J63" s="48" t="s">
        <v>1614</v>
      </c>
      <c r="K63" s="22" t="s">
        <v>35</v>
      </c>
      <c r="L63" s="22" t="s">
        <v>36</v>
      </c>
      <c r="M63" s="22" t="s">
        <v>14848</v>
      </c>
      <c r="N63" s="48">
        <v>5</v>
      </c>
      <c r="O63" s="23">
        <v>102</v>
      </c>
      <c r="P63" s="23" t="s">
        <v>14928</v>
      </c>
      <c r="Q63" s="23">
        <f t="shared" si="2"/>
        <v>510</v>
      </c>
      <c r="R63" s="23" t="s">
        <v>35</v>
      </c>
      <c r="S63" s="23" t="s">
        <v>35</v>
      </c>
      <c r="T63" s="23" t="s">
        <v>35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23">
        <v>510</v>
      </c>
      <c r="AB63" s="23" t="s">
        <v>35</v>
      </c>
      <c r="AC63" s="23" t="s">
        <v>35</v>
      </c>
    </row>
    <row r="64" spans="1:29" s="21" customFormat="1" ht="46.5" customHeight="1" x14ac:dyDescent="0.3">
      <c r="A64" s="22" t="s">
        <v>14936</v>
      </c>
      <c r="B64" s="22" t="s">
        <v>14927</v>
      </c>
      <c r="C64" s="22" t="s">
        <v>14849</v>
      </c>
      <c r="D64" s="22" t="s">
        <v>14858</v>
      </c>
      <c r="E64" s="22" t="s">
        <v>14849</v>
      </c>
      <c r="F64" s="22" t="s">
        <v>14859</v>
      </c>
      <c r="G64" s="22">
        <v>22104</v>
      </c>
      <c r="H64" s="41" t="s">
        <v>165</v>
      </c>
      <c r="I64" s="22" t="s">
        <v>184</v>
      </c>
      <c r="J64" s="48" t="s">
        <v>185</v>
      </c>
      <c r="K64" s="22" t="s">
        <v>35</v>
      </c>
      <c r="L64" s="22" t="s">
        <v>36</v>
      </c>
      <c r="M64" s="22" t="s">
        <v>268</v>
      </c>
      <c r="N64" s="48">
        <v>2</v>
      </c>
      <c r="O64" s="23">
        <v>418</v>
      </c>
      <c r="P64" s="23" t="s">
        <v>14928</v>
      </c>
      <c r="Q64" s="23">
        <f t="shared" si="2"/>
        <v>836</v>
      </c>
      <c r="R64" s="23" t="s">
        <v>35</v>
      </c>
      <c r="S64" s="23" t="s">
        <v>35</v>
      </c>
      <c r="T64" s="23" t="s">
        <v>35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23">
        <v>836</v>
      </c>
      <c r="AB64" s="23" t="s">
        <v>35</v>
      </c>
      <c r="AC64" s="23" t="s">
        <v>35</v>
      </c>
    </row>
    <row r="65" spans="1:29" s="21" customFormat="1" ht="46.5" customHeight="1" x14ac:dyDescent="0.3">
      <c r="A65" s="22" t="s">
        <v>14936</v>
      </c>
      <c r="B65" s="22" t="s">
        <v>14927</v>
      </c>
      <c r="C65" s="22" t="s">
        <v>14849</v>
      </c>
      <c r="D65" s="22" t="s">
        <v>14858</v>
      </c>
      <c r="E65" s="22" t="s">
        <v>14849</v>
      </c>
      <c r="F65" s="22" t="s">
        <v>14859</v>
      </c>
      <c r="G65" s="22">
        <v>29401</v>
      </c>
      <c r="H65" s="41" t="s">
        <v>337</v>
      </c>
      <c r="I65" s="22" t="s">
        <v>11590</v>
      </c>
      <c r="J65" s="48" t="s">
        <v>14929</v>
      </c>
      <c r="K65" s="22" t="s">
        <v>35</v>
      </c>
      <c r="L65" s="22" t="s">
        <v>36</v>
      </c>
      <c r="M65" s="22" t="s">
        <v>14848</v>
      </c>
      <c r="N65" s="48">
        <v>1</v>
      </c>
      <c r="O65" s="23">
        <v>1121</v>
      </c>
      <c r="P65" s="23" t="s">
        <v>14928</v>
      </c>
      <c r="Q65" s="23">
        <f t="shared" si="2"/>
        <v>1121</v>
      </c>
      <c r="R65" s="23" t="s">
        <v>35</v>
      </c>
      <c r="S65" s="23" t="s">
        <v>35</v>
      </c>
      <c r="T65" s="23" t="s">
        <v>35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>
        <v>1121</v>
      </c>
      <c r="AB65" s="23" t="s">
        <v>35</v>
      </c>
      <c r="AC65" s="23" t="s">
        <v>35</v>
      </c>
    </row>
    <row r="66" spans="1:29" s="21" customFormat="1" ht="46.5" customHeight="1" x14ac:dyDescent="0.3">
      <c r="A66" s="22" t="s">
        <v>14936</v>
      </c>
      <c r="B66" s="22" t="s">
        <v>14927</v>
      </c>
      <c r="C66" s="22" t="s">
        <v>14849</v>
      </c>
      <c r="D66" s="22" t="s">
        <v>14858</v>
      </c>
      <c r="E66" s="22" t="s">
        <v>14849</v>
      </c>
      <c r="F66" s="22" t="s">
        <v>14859</v>
      </c>
      <c r="G66" s="22">
        <v>35501</v>
      </c>
      <c r="H66" s="41" t="s">
        <v>238</v>
      </c>
      <c r="I66" s="22" t="s">
        <v>35</v>
      </c>
      <c r="J66" s="48" t="s">
        <v>14930</v>
      </c>
      <c r="K66" s="22" t="s">
        <v>35</v>
      </c>
      <c r="L66" s="22" t="s">
        <v>36</v>
      </c>
      <c r="M66" s="22" t="s">
        <v>14931</v>
      </c>
      <c r="N66" s="48">
        <v>1</v>
      </c>
      <c r="O66" s="23">
        <v>3274</v>
      </c>
      <c r="P66" s="23" t="s">
        <v>14928</v>
      </c>
      <c r="Q66" s="23">
        <f t="shared" si="2"/>
        <v>3274</v>
      </c>
      <c r="R66" s="23" t="s">
        <v>35</v>
      </c>
      <c r="S66" s="23" t="s">
        <v>35</v>
      </c>
      <c r="T66" s="23" t="s">
        <v>35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>
        <v>3274</v>
      </c>
      <c r="AB66" s="23" t="s">
        <v>35</v>
      </c>
      <c r="AC66" s="23" t="s">
        <v>35</v>
      </c>
    </row>
    <row r="67" spans="1:29" s="21" customFormat="1" ht="46.5" customHeight="1" x14ac:dyDescent="0.3">
      <c r="A67" s="22" t="s">
        <v>14936</v>
      </c>
      <c r="B67" s="22" t="s">
        <v>14927</v>
      </c>
      <c r="C67" s="22" t="s">
        <v>14849</v>
      </c>
      <c r="D67" s="22" t="s">
        <v>14858</v>
      </c>
      <c r="E67" s="22" t="s">
        <v>14873</v>
      </c>
      <c r="F67" s="22" t="s">
        <v>14874</v>
      </c>
      <c r="G67" s="22">
        <v>25401</v>
      </c>
      <c r="H67" s="41" t="s">
        <v>46</v>
      </c>
      <c r="I67" s="22" t="s">
        <v>49</v>
      </c>
      <c r="J67" s="48" t="s">
        <v>50</v>
      </c>
      <c r="K67" s="22" t="s">
        <v>35</v>
      </c>
      <c r="L67" s="22" t="s">
        <v>36</v>
      </c>
      <c r="M67" s="22" t="s">
        <v>14848</v>
      </c>
      <c r="N67" s="48">
        <v>191</v>
      </c>
      <c r="O67" s="23">
        <v>1</v>
      </c>
      <c r="P67" s="23" t="s">
        <v>14928</v>
      </c>
      <c r="Q67" s="23">
        <f t="shared" si="2"/>
        <v>191</v>
      </c>
      <c r="R67" s="23" t="s">
        <v>35</v>
      </c>
      <c r="S67" s="23" t="s">
        <v>35</v>
      </c>
      <c r="T67" s="23" t="s">
        <v>35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>
        <v>191</v>
      </c>
      <c r="AB67" s="23" t="s">
        <v>35</v>
      </c>
      <c r="AC67" s="23" t="s">
        <v>35</v>
      </c>
    </row>
    <row r="68" spans="1:29" s="21" customFormat="1" ht="46.5" customHeight="1" x14ac:dyDescent="0.3">
      <c r="A68" s="22" t="s">
        <v>14936</v>
      </c>
      <c r="B68" s="22" t="s">
        <v>14927</v>
      </c>
      <c r="C68" s="22" t="s">
        <v>14849</v>
      </c>
      <c r="D68" s="22" t="s">
        <v>14877</v>
      </c>
      <c r="E68" s="22" t="s">
        <v>14878</v>
      </c>
      <c r="F68" s="22" t="s">
        <v>14859</v>
      </c>
      <c r="G68" s="22">
        <v>21101</v>
      </c>
      <c r="H68" s="41" t="s">
        <v>61</v>
      </c>
      <c r="I68" s="22" t="s">
        <v>1676</v>
      </c>
      <c r="J68" s="48" t="s">
        <v>14932</v>
      </c>
      <c r="K68" s="22" t="s">
        <v>35</v>
      </c>
      <c r="L68" s="22" t="s">
        <v>36</v>
      </c>
      <c r="M68" s="22" t="s">
        <v>68</v>
      </c>
      <c r="N68" s="48">
        <v>10</v>
      </c>
      <c r="O68" s="23">
        <v>25</v>
      </c>
      <c r="P68" s="23" t="s">
        <v>14928</v>
      </c>
      <c r="Q68" s="23">
        <f t="shared" si="2"/>
        <v>250</v>
      </c>
      <c r="R68" s="23" t="s">
        <v>35</v>
      </c>
      <c r="S68" s="23" t="s">
        <v>35</v>
      </c>
      <c r="T68" s="23" t="s">
        <v>35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>
        <v>250</v>
      </c>
      <c r="AB68" s="23" t="s">
        <v>35</v>
      </c>
      <c r="AC68" s="23" t="s">
        <v>35</v>
      </c>
    </row>
    <row r="69" spans="1:29" s="21" customFormat="1" ht="46.5" customHeight="1" x14ac:dyDescent="0.3">
      <c r="A69" s="22" t="s">
        <v>14936</v>
      </c>
      <c r="B69" s="22" t="s">
        <v>14927</v>
      </c>
      <c r="C69" s="22" t="s">
        <v>14849</v>
      </c>
      <c r="D69" s="22" t="s">
        <v>14877</v>
      </c>
      <c r="E69" s="22" t="s">
        <v>14878</v>
      </c>
      <c r="F69" s="22" t="s">
        <v>14859</v>
      </c>
      <c r="G69" s="22">
        <v>21101</v>
      </c>
      <c r="H69" s="41" t="s">
        <v>61</v>
      </c>
      <c r="I69" s="22" t="s">
        <v>1668</v>
      </c>
      <c r="J69" s="48" t="s">
        <v>1669</v>
      </c>
      <c r="K69" s="22" t="s">
        <v>35</v>
      </c>
      <c r="L69" s="22" t="s">
        <v>36</v>
      </c>
      <c r="M69" s="22" t="s">
        <v>1610</v>
      </c>
      <c r="N69" s="48">
        <v>10</v>
      </c>
      <c r="O69" s="23">
        <v>40</v>
      </c>
      <c r="P69" s="23" t="s">
        <v>14928</v>
      </c>
      <c r="Q69" s="23">
        <f t="shared" si="2"/>
        <v>400</v>
      </c>
      <c r="R69" s="23" t="s">
        <v>35</v>
      </c>
      <c r="S69" s="23" t="s">
        <v>35</v>
      </c>
      <c r="T69" s="23" t="s">
        <v>35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>
        <v>400</v>
      </c>
      <c r="AB69" s="23" t="s">
        <v>35</v>
      </c>
      <c r="AC69" s="23" t="s">
        <v>35</v>
      </c>
    </row>
    <row r="70" spans="1:29" s="21" customFormat="1" ht="46.5" customHeight="1" x14ac:dyDescent="0.3">
      <c r="A70" s="22" t="s">
        <v>14936</v>
      </c>
      <c r="B70" s="22" t="s">
        <v>14927</v>
      </c>
      <c r="C70" s="22" t="s">
        <v>14849</v>
      </c>
      <c r="D70" s="22" t="s">
        <v>14877</v>
      </c>
      <c r="E70" s="22" t="s">
        <v>14878</v>
      </c>
      <c r="F70" s="22" t="s">
        <v>14898</v>
      </c>
      <c r="G70" s="22">
        <v>26102</v>
      </c>
      <c r="H70" s="41" t="s">
        <v>326</v>
      </c>
      <c r="I70" s="22" t="s">
        <v>9487</v>
      </c>
      <c r="J70" s="48" t="s">
        <v>9488</v>
      </c>
      <c r="K70" s="22" t="s">
        <v>35</v>
      </c>
      <c r="L70" s="22" t="s">
        <v>36</v>
      </c>
      <c r="M70" s="22" t="s">
        <v>14848</v>
      </c>
      <c r="N70" s="48">
        <v>6</v>
      </c>
      <c r="O70" s="23">
        <v>200</v>
      </c>
      <c r="P70" s="23" t="s">
        <v>14928</v>
      </c>
      <c r="Q70" s="23">
        <f t="shared" si="2"/>
        <v>1200</v>
      </c>
      <c r="R70" s="23" t="s">
        <v>35</v>
      </c>
      <c r="S70" s="23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>
        <v>1200</v>
      </c>
      <c r="AB70" s="23" t="s">
        <v>35</v>
      </c>
      <c r="AC70" s="23" t="s">
        <v>35</v>
      </c>
    </row>
    <row r="71" spans="1:29" s="21" customFormat="1" ht="46.5" customHeight="1" x14ac:dyDescent="0.3">
      <c r="A71" s="22" t="s">
        <v>14936</v>
      </c>
      <c r="B71" s="22" t="s">
        <v>14927</v>
      </c>
      <c r="C71" s="22" t="s">
        <v>14849</v>
      </c>
      <c r="D71" s="22" t="s">
        <v>14877</v>
      </c>
      <c r="E71" s="22" t="s">
        <v>14878</v>
      </c>
      <c r="F71" s="22" t="s">
        <v>14898</v>
      </c>
      <c r="G71" s="22">
        <v>39202</v>
      </c>
      <c r="H71" s="41" t="s">
        <v>397</v>
      </c>
      <c r="I71" s="22" t="s">
        <v>35</v>
      </c>
      <c r="J71" s="48" t="s">
        <v>14933</v>
      </c>
      <c r="K71" s="22" t="s">
        <v>35</v>
      </c>
      <c r="L71" s="22" t="s">
        <v>36</v>
      </c>
      <c r="M71" s="22" t="s">
        <v>14931</v>
      </c>
      <c r="N71" s="48">
        <v>2</v>
      </c>
      <c r="O71" s="23">
        <v>108</v>
      </c>
      <c r="P71" s="23" t="s">
        <v>14928</v>
      </c>
      <c r="Q71" s="23">
        <f t="shared" si="2"/>
        <v>216</v>
      </c>
      <c r="R71" s="23" t="s">
        <v>35</v>
      </c>
      <c r="S71" s="23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>
        <v>216</v>
      </c>
      <c r="AB71" s="23" t="s">
        <v>35</v>
      </c>
      <c r="AC71" s="23" t="s">
        <v>35</v>
      </c>
    </row>
    <row r="72" spans="1:29" s="21" customFormat="1" ht="46.5" customHeight="1" x14ac:dyDescent="0.3">
      <c r="A72" s="22" t="s">
        <v>14936</v>
      </c>
      <c r="B72" s="22" t="s">
        <v>14927</v>
      </c>
      <c r="C72" s="22" t="s">
        <v>14849</v>
      </c>
      <c r="D72" s="22" t="s">
        <v>14879</v>
      </c>
      <c r="E72" s="22" t="s">
        <v>14880</v>
      </c>
      <c r="F72" s="22" t="s">
        <v>14859</v>
      </c>
      <c r="G72" s="22">
        <v>21101</v>
      </c>
      <c r="H72" s="41" t="s">
        <v>61</v>
      </c>
      <c r="I72" s="22" t="s">
        <v>763</v>
      </c>
      <c r="J72" s="48" t="s">
        <v>764</v>
      </c>
      <c r="K72" s="22" t="s">
        <v>35</v>
      </c>
      <c r="L72" s="22" t="s">
        <v>36</v>
      </c>
      <c r="M72" s="22" t="s">
        <v>14848</v>
      </c>
      <c r="N72" s="48">
        <v>8</v>
      </c>
      <c r="O72" s="23">
        <v>139</v>
      </c>
      <c r="P72" s="23" t="s">
        <v>14928</v>
      </c>
      <c r="Q72" s="23">
        <f t="shared" si="2"/>
        <v>1112</v>
      </c>
      <c r="R72" s="23" t="s">
        <v>35</v>
      </c>
      <c r="S72" s="23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>
        <v>1112</v>
      </c>
      <c r="AB72" s="23" t="s">
        <v>35</v>
      </c>
      <c r="AC72" s="23" t="s">
        <v>35</v>
      </c>
    </row>
    <row r="73" spans="1:29" s="21" customFormat="1" ht="46.5" customHeight="1" x14ac:dyDescent="0.3">
      <c r="A73" s="22" t="s">
        <v>14936</v>
      </c>
      <c r="B73" s="22" t="s">
        <v>14927</v>
      </c>
      <c r="C73" s="22" t="s">
        <v>14849</v>
      </c>
      <c r="D73" s="22" t="s">
        <v>14879</v>
      </c>
      <c r="E73" s="22" t="s">
        <v>14880</v>
      </c>
      <c r="F73" s="22" t="s">
        <v>14859</v>
      </c>
      <c r="G73" s="22">
        <v>21101</v>
      </c>
      <c r="H73" s="41" t="s">
        <v>61</v>
      </c>
      <c r="I73" s="22" t="s">
        <v>1838</v>
      </c>
      <c r="J73" s="48" t="s">
        <v>14934</v>
      </c>
      <c r="K73" s="22" t="s">
        <v>35</v>
      </c>
      <c r="L73" s="22" t="s">
        <v>36</v>
      </c>
      <c r="M73" s="22" t="s">
        <v>14848</v>
      </c>
      <c r="N73" s="48">
        <v>1</v>
      </c>
      <c r="O73" s="23">
        <v>371</v>
      </c>
      <c r="P73" s="23" t="s">
        <v>14928</v>
      </c>
      <c r="Q73" s="23">
        <f t="shared" si="2"/>
        <v>371</v>
      </c>
      <c r="R73" s="23" t="s">
        <v>35</v>
      </c>
      <c r="S73" s="23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>
        <v>371</v>
      </c>
      <c r="AB73" s="23" t="s">
        <v>35</v>
      </c>
      <c r="AC73" s="23" t="s">
        <v>35</v>
      </c>
    </row>
    <row r="74" spans="1:29" s="21" customFormat="1" ht="46.5" customHeight="1" x14ac:dyDescent="0.3">
      <c r="A74" s="22" t="s">
        <v>14936</v>
      </c>
      <c r="B74" s="22" t="s">
        <v>14927</v>
      </c>
      <c r="C74" s="22" t="s">
        <v>14849</v>
      </c>
      <c r="D74" s="22" t="s">
        <v>14850</v>
      </c>
      <c r="E74" s="22" t="s">
        <v>14851</v>
      </c>
      <c r="F74" s="22" t="s">
        <v>14935</v>
      </c>
      <c r="G74" s="22">
        <v>26102</v>
      </c>
      <c r="H74" s="41" t="s">
        <v>326</v>
      </c>
      <c r="I74" s="22" t="s">
        <v>9487</v>
      </c>
      <c r="J74" s="48" t="s">
        <v>9488</v>
      </c>
      <c r="K74" s="22" t="s">
        <v>35</v>
      </c>
      <c r="L74" s="22" t="s">
        <v>36</v>
      </c>
      <c r="M74" s="22" t="s">
        <v>14848</v>
      </c>
      <c r="N74" s="48">
        <v>11</v>
      </c>
      <c r="O74" s="23">
        <v>200</v>
      </c>
      <c r="P74" s="23" t="s">
        <v>14928</v>
      </c>
      <c r="Q74" s="23">
        <f t="shared" si="2"/>
        <v>2200</v>
      </c>
      <c r="R74" s="23" t="s">
        <v>35</v>
      </c>
      <c r="S74" s="23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>
        <v>2200</v>
      </c>
      <c r="AB74" s="23" t="s">
        <v>35</v>
      </c>
      <c r="AC74" s="23" t="s">
        <v>35</v>
      </c>
    </row>
    <row r="75" spans="1:29" s="21" customFormat="1" ht="46.5" customHeight="1" x14ac:dyDescent="0.3">
      <c r="A75" s="22" t="s">
        <v>14936</v>
      </c>
      <c r="B75" s="22" t="s">
        <v>14927</v>
      </c>
      <c r="C75" s="22" t="s">
        <v>14849</v>
      </c>
      <c r="D75" s="22" t="s">
        <v>14850</v>
      </c>
      <c r="E75" s="22" t="s">
        <v>14851</v>
      </c>
      <c r="F75" s="22" t="s">
        <v>14852</v>
      </c>
      <c r="G75" s="22">
        <v>29401</v>
      </c>
      <c r="H75" s="41" t="s">
        <v>337</v>
      </c>
      <c r="I75" s="22" t="s">
        <v>11590</v>
      </c>
      <c r="J75" s="48" t="s">
        <v>14929</v>
      </c>
      <c r="K75" s="22" t="s">
        <v>35</v>
      </c>
      <c r="L75" s="22" t="s">
        <v>36</v>
      </c>
      <c r="M75" s="22" t="s">
        <v>14848</v>
      </c>
      <c r="N75" s="48">
        <v>1</v>
      </c>
      <c r="O75" s="23">
        <v>1121</v>
      </c>
      <c r="P75" s="23" t="s">
        <v>14928</v>
      </c>
      <c r="Q75" s="23">
        <f t="shared" si="2"/>
        <v>1121</v>
      </c>
      <c r="R75" s="23" t="s">
        <v>35</v>
      </c>
      <c r="S75" s="23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>
        <v>1121</v>
      </c>
      <c r="AB75" s="23" t="s">
        <v>35</v>
      </c>
      <c r="AC75" s="23" t="s">
        <v>35</v>
      </c>
    </row>
    <row r="76" spans="1:29" s="21" customFormat="1" ht="46.5" customHeight="1" x14ac:dyDescent="0.3">
      <c r="A76" s="22" t="s">
        <v>14936</v>
      </c>
      <c r="B76" s="22" t="s">
        <v>14937</v>
      </c>
      <c r="C76" s="22" t="s">
        <v>14849</v>
      </c>
      <c r="D76" s="22" t="s">
        <v>14858</v>
      </c>
      <c r="E76" s="22" t="s">
        <v>14873</v>
      </c>
      <c r="F76" s="22" t="s">
        <v>14938</v>
      </c>
      <c r="G76" s="22">
        <v>21401</v>
      </c>
      <c r="H76" s="41" t="s">
        <v>14939</v>
      </c>
      <c r="I76" s="22" t="s">
        <v>155</v>
      </c>
      <c r="J76" s="48" t="s">
        <v>156</v>
      </c>
      <c r="K76" s="22" t="s">
        <v>35</v>
      </c>
      <c r="L76" s="22" t="s">
        <v>36</v>
      </c>
      <c r="M76" s="22" t="s">
        <v>14848</v>
      </c>
      <c r="N76" s="48">
        <v>20</v>
      </c>
      <c r="O76" s="23">
        <v>104</v>
      </c>
      <c r="P76" s="23" t="s">
        <v>14940</v>
      </c>
      <c r="Q76" s="23">
        <f t="shared" ref="Q76:Q95" si="3">N76*O76</f>
        <v>2080</v>
      </c>
      <c r="R76" s="23" t="s">
        <v>35</v>
      </c>
      <c r="S76" s="23" t="s">
        <v>35</v>
      </c>
      <c r="T76" s="23" t="s">
        <v>35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>
        <f>Q76</f>
        <v>2080</v>
      </c>
      <c r="AB76" s="23" t="s">
        <v>35</v>
      </c>
      <c r="AC76" s="23" t="s">
        <v>35</v>
      </c>
    </row>
    <row r="77" spans="1:29" s="21" customFormat="1" ht="46.5" customHeight="1" x14ac:dyDescent="0.3">
      <c r="A77" s="22" t="s">
        <v>14936</v>
      </c>
      <c r="B77" s="22" t="s">
        <v>14937</v>
      </c>
      <c r="C77" s="22" t="s">
        <v>14849</v>
      </c>
      <c r="D77" s="22" t="s">
        <v>14877</v>
      </c>
      <c r="E77" s="22" t="s">
        <v>14878</v>
      </c>
      <c r="F77" s="22" t="s">
        <v>14859</v>
      </c>
      <c r="G77" s="22">
        <v>21101</v>
      </c>
      <c r="H77" s="41" t="s">
        <v>61</v>
      </c>
      <c r="I77" s="22" t="s">
        <v>1154</v>
      </c>
      <c r="J77" s="48" t="s">
        <v>1155</v>
      </c>
      <c r="K77" s="22" t="s">
        <v>35</v>
      </c>
      <c r="L77" s="22" t="s">
        <v>36</v>
      </c>
      <c r="M77" s="22" t="s">
        <v>14848</v>
      </c>
      <c r="N77" s="48">
        <v>1</v>
      </c>
      <c r="O77" s="23">
        <v>30</v>
      </c>
      <c r="P77" s="23" t="s">
        <v>14940</v>
      </c>
      <c r="Q77" s="23">
        <f t="shared" si="3"/>
        <v>30</v>
      </c>
      <c r="R77" s="23" t="s">
        <v>35</v>
      </c>
      <c r="S77" s="23" t="s">
        <v>35</v>
      </c>
      <c r="T77" s="23" t="s">
        <v>35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>
        <f t="shared" ref="AA77:AA95" si="4">Q77</f>
        <v>30</v>
      </c>
      <c r="AB77" s="23" t="s">
        <v>35</v>
      </c>
      <c r="AC77" s="23" t="s">
        <v>35</v>
      </c>
    </row>
    <row r="78" spans="1:29" s="21" customFormat="1" ht="46.5" customHeight="1" x14ac:dyDescent="0.3">
      <c r="A78" s="22" t="s">
        <v>14936</v>
      </c>
      <c r="B78" s="22" t="s">
        <v>14937</v>
      </c>
      <c r="C78" s="22" t="s">
        <v>14849</v>
      </c>
      <c r="D78" s="22" t="s">
        <v>14877</v>
      </c>
      <c r="E78" s="22" t="s">
        <v>14878</v>
      </c>
      <c r="F78" s="22" t="s">
        <v>14859</v>
      </c>
      <c r="G78" s="22">
        <v>21101</v>
      </c>
      <c r="H78" s="41" t="s">
        <v>61</v>
      </c>
      <c r="I78" s="22" t="s">
        <v>120</v>
      </c>
      <c r="J78" s="48" t="s">
        <v>121</v>
      </c>
      <c r="K78" s="22" t="s">
        <v>35</v>
      </c>
      <c r="L78" s="22" t="s">
        <v>36</v>
      </c>
      <c r="M78" s="22" t="s">
        <v>14848</v>
      </c>
      <c r="N78" s="48">
        <v>1</v>
      </c>
      <c r="O78" s="23">
        <v>30</v>
      </c>
      <c r="P78" s="23" t="s">
        <v>14940</v>
      </c>
      <c r="Q78" s="23">
        <f t="shared" si="3"/>
        <v>30</v>
      </c>
      <c r="R78" s="23" t="s">
        <v>35</v>
      </c>
      <c r="S78" s="23" t="s">
        <v>35</v>
      </c>
      <c r="T78" s="23" t="s">
        <v>35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>
        <f t="shared" si="4"/>
        <v>30</v>
      </c>
      <c r="AB78" s="23" t="s">
        <v>35</v>
      </c>
      <c r="AC78" s="23" t="s">
        <v>35</v>
      </c>
    </row>
    <row r="79" spans="1:29" s="21" customFormat="1" ht="46.5" customHeight="1" x14ac:dyDescent="0.3">
      <c r="A79" s="22" t="s">
        <v>14936</v>
      </c>
      <c r="B79" s="22" t="s">
        <v>14937</v>
      </c>
      <c r="C79" s="22" t="s">
        <v>14849</v>
      </c>
      <c r="D79" s="22" t="s">
        <v>14877</v>
      </c>
      <c r="E79" s="22" t="s">
        <v>14878</v>
      </c>
      <c r="F79" s="22" t="s">
        <v>14859</v>
      </c>
      <c r="G79" s="22">
        <v>21101</v>
      </c>
      <c r="H79" s="41" t="s">
        <v>61</v>
      </c>
      <c r="I79" s="22" t="s">
        <v>1203</v>
      </c>
      <c r="J79" s="48" t="s">
        <v>1204</v>
      </c>
      <c r="K79" s="22" t="s">
        <v>35</v>
      </c>
      <c r="L79" s="22" t="s">
        <v>36</v>
      </c>
      <c r="M79" s="22" t="s">
        <v>14848</v>
      </c>
      <c r="N79" s="48">
        <v>1</v>
      </c>
      <c r="O79" s="23">
        <v>104</v>
      </c>
      <c r="P79" s="23" t="s">
        <v>14940</v>
      </c>
      <c r="Q79" s="23">
        <f t="shared" si="3"/>
        <v>104</v>
      </c>
      <c r="R79" s="23" t="s">
        <v>35</v>
      </c>
      <c r="S79" s="23" t="s">
        <v>35</v>
      </c>
      <c r="T79" s="23" t="s">
        <v>35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>
        <f t="shared" si="4"/>
        <v>104</v>
      </c>
      <c r="AB79" s="23" t="s">
        <v>35</v>
      </c>
      <c r="AC79" s="23" t="s">
        <v>35</v>
      </c>
    </row>
    <row r="80" spans="1:29" s="21" customFormat="1" ht="46.5" customHeight="1" x14ac:dyDescent="0.3">
      <c r="A80" s="22" t="s">
        <v>14936</v>
      </c>
      <c r="B80" s="22" t="s">
        <v>14937</v>
      </c>
      <c r="C80" s="22" t="s">
        <v>14849</v>
      </c>
      <c r="D80" s="22" t="s">
        <v>14877</v>
      </c>
      <c r="E80" s="22" t="s">
        <v>14878</v>
      </c>
      <c r="F80" s="22" t="s">
        <v>14859</v>
      </c>
      <c r="G80" s="22">
        <v>21101</v>
      </c>
      <c r="H80" s="41" t="s">
        <v>61</v>
      </c>
      <c r="I80" s="22" t="s">
        <v>122</v>
      </c>
      <c r="J80" s="48" t="s">
        <v>123</v>
      </c>
      <c r="K80" s="22" t="s">
        <v>35</v>
      </c>
      <c r="L80" s="22" t="s">
        <v>36</v>
      </c>
      <c r="M80" s="22" t="s">
        <v>14848</v>
      </c>
      <c r="N80" s="48">
        <v>5</v>
      </c>
      <c r="O80" s="23">
        <v>116</v>
      </c>
      <c r="P80" s="23" t="s">
        <v>14940</v>
      </c>
      <c r="Q80" s="23">
        <f t="shared" si="3"/>
        <v>580</v>
      </c>
      <c r="R80" s="23" t="s">
        <v>35</v>
      </c>
      <c r="S80" s="23" t="s">
        <v>35</v>
      </c>
      <c r="T80" s="23" t="s">
        <v>35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>
        <f t="shared" si="4"/>
        <v>580</v>
      </c>
      <c r="AB80" s="23" t="s">
        <v>35</v>
      </c>
      <c r="AC80" s="23" t="s">
        <v>35</v>
      </c>
    </row>
    <row r="81" spans="1:29" s="21" customFormat="1" ht="46.5" customHeight="1" x14ac:dyDescent="0.3">
      <c r="A81" s="22" t="s">
        <v>14936</v>
      </c>
      <c r="B81" s="22" t="s">
        <v>14937</v>
      </c>
      <c r="C81" s="22" t="s">
        <v>14849</v>
      </c>
      <c r="D81" s="22" t="s">
        <v>14877</v>
      </c>
      <c r="E81" s="22" t="s">
        <v>14878</v>
      </c>
      <c r="F81" s="22" t="s">
        <v>14859</v>
      </c>
      <c r="G81" s="22">
        <v>21101</v>
      </c>
      <c r="H81" s="41" t="s">
        <v>61</v>
      </c>
      <c r="I81" s="22" t="s">
        <v>2292</v>
      </c>
      <c r="J81" s="48" t="s">
        <v>2293</v>
      </c>
      <c r="K81" s="22" t="s">
        <v>35</v>
      </c>
      <c r="L81" s="22" t="s">
        <v>36</v>
      </c>
      <c r="M81" s="22" t="s">
        <v>55</v>
      </c>
      <c r="N81" s="48">
        <v>1</v>
      </c>
      <c r="O81" s="23">
        <v>255</v>
      </c>
      <c r="P81" s="23" t="s">
        <v>14940</v>
      </c>
      <c r="Q81" s="23">
        <f t="shared" si="3"/>
        <v>255</v>
      </c>
      <c r="R81" s="23" t="s">
        <v>35</v>
      </c>
      <c r="S81" s="23" t="s">
        <v>35</v>
      </c>
      <c r="T81" s="23" t="s">
        <v>35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>
        <f t="shared" si="4"/>
        <v>255</v>
      </c>
      <c r="AB81" s="23" t="s">
        <v>35</v>
      </c>
      <c r="AC81" s="23" t="s">
        <v>35</v>
      </c>
    </row>
    <row r="82" spans="1:29" s="21" customFormat="1" ht="46.5" customHeight="1" x14ac:dyDescent="0.3">
      <c r="A82" s="22" t="s">
        <v>14936</v>
      </c>
      <c r="B82" s="22" t="s">
        <v>14937</v>
      </c>
      <c r="C82" s="22" t="s">
        <v>14849</v>
      </c>
      <c r="D82" s="22" t="s">
        <v>14877</v>
      </c>
      <c r="E82" s="22" t="s">
        <v>14878</v>
      </c>
      <c r="F82" s="22" t="s">
        <v>14859</v>
      </c>
      <c r="G82" s="22">
        <v>21101</v>
      </c>
      <c r="H82" s="41" t="s">
        <v>61</v>
      </c>
      <c r="I82" s="22" t="s">
        <v>1594</v>
      </c>
      <c r="J82" s="48" t="s">
        <v>1595</v>
      </c>
      <c r="K82" s="22" t="s">
        <v>35</v>
      </c>
      <c r="L82" s="22" t="s">
        <v>36</v>
      </c>
      <c r="M82" s="22" t="s">
        <v>81</v>
      </c>
      <c r="N82" s="48">
        <v>2</v>
      </c>
      <c r="O82" s="23">
        <v>255</v>
      </c>
      <c r="P82" s="23" t="s">
        <v>14940</v>
      </c>
      <c r="Q82" s="23">
        <f t="shared" si="3"/>
        <v>510</v>
      </c>
      <c r="R82" s="23" t="s">
        <v>35</v>
      </c>
      <c r="S82" s="23" t="s">
        <v>35</v>
      </c>
      <c r="T82" s="23" t="s">
        <v>35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>
        <f t="shared" si="4"/>
        <v>510</v>
      </c>
      <c r="AB82" s="23" t="s">
        <v>35</v>
      </c>
      <c r="AC82" s="23" t="s">
        <v>35</v>
      </c>
    </row>
    <row r="83" spans="1:29" s="21" customFormat="1" ht="46.5" customHeight="1" x14ac:dyDescent="0.3">
      <c r="A83" s="22" t="s">
        <v>14936</v>
      </c>
      <c r="B83" s="22" t="s">
        <v>14937</v>
      </c>
      <c r="C83" s="22" t="s">
        <v>14849</v>
      </c>
      <c r="D83" s="22" t="s">
        <v>14877</v>
      </c>
      <c r="E83" s="22" t="s">
        <v>14878</v>
      </c>
      <c r="F83" s="22" t="s">
        <v>14859</v>
      </c>
      <c r="G83" s="22">
        <v>21101</v>
      </c>
      <c r="H83" s="41" t="s">
        <v>61</v>
      </c>
      <c r="I83" s="22" t="s">
        <v>426</v>
      </c>
      <c r="J83" s="48" t="s">
        <v>428</v>
      </c>
      <c r="K83" s="22" t="s">
        <v>35</v>
      </c>
      <c r="L83" s="22" t="s">
        <v>36</v>
      </c>
      <c r="M83" s="22" t="s">
        <v>14848</v>
      </c>
      <c r="N83" s="48">
        <v>50</v>
      </c>
      <c r="O83" s="23">
        <v>324</v>
      </c>
      <c r="P83" s="23" t="s">
        <v>14940</v>
      </c>
      <c r="Q83" s="23">
        <f t="shared" si="3"/>
        <v>16200</v>
      </c>
      <c r="R83" s="23" t="s">
        <v>35</v>
      </c>
      <c r="S83" s="23" t="s">
        <v>35</v>
      </c>
      <c r="T83" s="23" t="s">
        <v>35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>
        <f t="shared" si="4"/>
        <v>16200</v>
      </c>
      <c r="AB83" s="23" t="s">
        <v>35</v>
      </c>
      <c r="AC83" s="23" t="s">
        <v>35</v>
      </c>
    </row>
    <row r="84" spans="1:29" s="21" customFormat="1" ht="46.5" customHeight="1" x14ac:dyDescent="0.3">
      <c r="A84" s="22" t="s">
        <v>14936</v>
      </c>
      <c r="B84" s="22" t="s">
        <v>14937</v>
      </c>
      <c r="C84" s="22" t="s">
        <v>14849</v>
      </c>
      <c r="D84" s="22" t="s">
        <v>14877</v>
      </c>
      <c r="E84" s="22" t="s">
        <v>14878</v>
      </c>
      <c r="F84" s="22" t="s">
        <v>14898</v>
      </c>
      <c r="G84" s="22">
        <v>26102</v>
      </c>
      <c r="H84" s="41" t="s">
        <v>14941</v>
      </c>
      <c r="I84" s="22" t="s">
        <v>9526</v>
      </c>
      <c r="J84" s="48" t="s">
        <v>9490</v>
      </c>
      <c r="K84" s="22" t="s">
        <v>35</v>
      </c>
      <c r="L84" s="22" t="s">
        <v>36</v>
      </c>
      <c r="M84" s="22" t="s">
        <v>14848</v>
      </c>
      <c r="N84" s="48">
        <v>10</v>
      </c>
      <c r="O84" s="23">
        <v>100</v>
      </c>
      <c r="P84" s="23" t="s">
        <v>14940</v>
      </c>
      <c r="Q84" s="23">
        <f t="shared" si="3"/>
        <v>1000</v>
      </c>
      <c r="R84" s="23" t="s">
        <v>35</v>
      </c>
      <c r="S84" s="23" t="s">
        <v>35</v>
      </c>
      <c r="T84" s="23" t="s">
        <v>35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>
        <f t="shared" si="4"/>
        <v>1000</v>
      </c>
      <c r="AB84" s="23" t="s">
        <v>35</v>
      </c>
      <c r="AC84" s="23" t="s">
        <v>35</v>
      </c>
    </row>
    <row r="85" spans="1:29" s="21" customFormat="1" ht="46.5" customHeight="1" x14ac:dyDescent="0.3">
      <c r="A85" s="22" t="s">
        <v>14936</v>
      </c>
      <c r="B85" s="22" t="s">
        <v>14937</v>
      </c>
      <c r="C85" s="22" t="s">
        <v>14849</v>
      </c>
      <c r="D85" s="22" t="s">
        <v>14877</v>
      </c>
      <c r="E85" s="22" t="s">
        <v>14878</v>
      </c>
      <c r="F85" s="22" t="s">
        <v>14898</v>
      </c>
      <c r="G85" s="22">
        <v>39202</v>
      </c>
      <c r="H85" s="41" t="s">
        <v>14942</v>
      </c>
      <c r="I85" s="22" t="s">
        <v>35</v>
      </c>
      <c r="J85" s="48" t="s">
        <v>14943</v>
      </c>
      <c r="K85" s="22" t="s">
        <v>35</v>
      </c>
      <c r="L85" s="22" t="s">
        <v>36</v>
      </c>
      <c r="M85" s="22" t="s">
        <v>14931</v>
      </c>
      <c r="N85" s="48">
        <v>1</v>
      </c>
      <c r="O85" s="23">
        <v>508</v>
      </c>
      <c r="P85" s="23" t="s">
        <v>14940</v>
      </c>
      <c r="Q85" s="23">
        <f t="shared" si="3"/>
        <v>508</v>
      </c>
      <c r="R85" s="23" t="s">
        <v>35</v>
      </c>
      <c r="S85" s="23" t="s">
        <v>35</v>
      </c>
      <c r="T85" s="23" t="s">
        <v>35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>
        <f t="shared" si="4"/>
        <v>508</v>
      </c>
      <c r="AB85" s="23" t="s">
        <v>35</v>
      </c>
      <c r="AC85" s="23" t="s">
        <v>35</v>
      </c>
    </row>
    <row r="86" spans="1:29" s="21" customFormat="1" ht="46.5" customHeight="1" x14ac:dyDescent="0.3">
      <c r="A86" s="22" t="s">
        <v>14936</v>
      </c>
      <c r="B86" s="22" t="s">
        <v>14937</v>
      </c>
      <c r="C86" s="22" t="s">
        <v>14849</v>
      </c>
      <c r="D86" s="22" t="s">
        <v>14850</v>
      </c>
      <c r="E86" s="22" t="s">
        <v>14851</v>
      </c>
      <c r="F86" s="22" t="s">
        <v>14938</v>
      </c>
      <c r="G86" s="22">
        <v>21101</v>
      </c>
      <c r="H86" s="41" t="s">
        <v>61</v>
      </c>
      <c r="I86" s="22" t="s">
        <v>915</v>
      </c>
      <c r="J86" s="48" t="s">
        <v>916</v>
      </c>
      <c r="K86" s="22" t="s">
        <v>35</v>
      </c>
      <c r="L86" s="22" t="s">
        <v>36</v>
      </c>
      <c r="M86" s="22" t="s">
        <v>14848</v>
      </c>
      <c r="N86" s="48">
        <v>3</v>
      </c>
      <c r="O86" s="23">
        <v>32</v>
      </c>
      <c r="P86" s="23" t="s">
        <v>14940</v>
      </c>
      <c r="Q86" s="23">
        <f t="shared" si="3"/>
        <v>96</v>
      </c>
      <c r="R86" s="23" t="s">
        <v>35</v>
      </c>
      <c r="S86" s="23" t="s">
        <v>35</v>
      </c>
      <c r="T86" s="23" t="s">
        <v>35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>
        <f t="shared" si="4"/>
        <v>96</v>
      </c>
      <c r="AB86" s="23" t="s">
        <v>35</v>
      </c>
      <c r="AC86" s="23" t="s">
        <v>35</v>
      </c>
    </row>
    <row r="87" spans="1:29" s="21" customFormat="1" ht="46.5" customHeight="1" x14ac:dyDescent="0.3">
      <c r="A87" s="22" t="s">
        <v>14936</v>
      </c>
      <c r="B87" s="22" t="s">
        <v>14937</v>
      </c>
      <c r="C87" s="22" t="s">
        <v>14849</v>
      </c>
      <c r="D87" s="22" t="s">
        <v>14850</v>
      </c>
      <c r="E87" s="22" t="s">
        <v>14851</v>
      </c>
      <c r="F87" s="22" t="s">
        <v>14938</v>
      </c>
      <c r="G87" s="22">
        <v>21101</v>
      </c>
      <c r="H87" s="41" t="s">
        <v>61</v>
      </c>
      <c r="I87" s="22" t="s">
        <v>506</v>
      </c>
      <c r="J87" s="48" t="s">
        <v>507</v>
      </c>
      <c r="K87" s="22" t="s">
        <v>35</v>
      </c>
      <c r="L87" s="22" t="s">
        <v>36</v>
      </c>
      <c r="M87" s="22" t="s">
        <v>14924</v>
      </c>
      <c r="N87" s="48">
        <v>1</v>
      </c>
      <c r="O87" s="23">
        <v>104</v>
      </c>
      <c r="P87" s="23" t="s">
        <v>14940</v>
      </c>
      <c r="Q87" s="23">
        <f t="shared" si="3"/>
        <v>104</v>
      </c>
      <c r="R87" s="23" t="s">
        <v>35</v>
      </c>
      <c r="S87" s="23" t="s">
        <v>35</v>
      </c>
      <c r="T87" s="23" t="s">
        <v>35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>
        <f t="shared" si="4"/>
        <v>104</v>
      </c>
      <c r="AB87" s="23" t="s">
        <v>35</v>
      </c>
      <c r="AC87" s="23" t="s">
        <v>35</v>
      </c>
    </row>
    <row r="88" spans="1:29" s="21" customFormat="1" ht="46.5" customHeight="1" x14ac:dyDescent="0.3">
      <c r="A88" s="22" t="s">
        <v>14936</v>
      </c>
      <c r="B88" s="22" t="s">
        <v>14937</v>
      </c>
      <c r="C88" s="22" t="s">
        <v>14849</v>
      </c>
      <c r="D88" s="22" t="s">
        <v>14850</v>
      </c>
      <c r="E88" s="22" t="s">
        <v>14851</v>
      </c>
      <c r="F88" s="22" t="s">
        <v>14938</v>
      </c>
      <c r="G88" s="22">
        <v>21101</v>
      </c>
      <c r="H88" s="41" t="s">
        <v>61</v>
      </c>
      <c r="I88" s="22" t="s">
        <v>90</v>
      </c>
      <c r="J88" s="48" t="s">
        <v>91</v>
      </c>
      <c r="K88" s="22" t="s">
        <v>35</v>
      </c>
      <c r="L88" s="22" t="s">
        <v>36</v>
      </c>
      <c r="M88" s="22" t="s">
        <v>14848</v>
      </c>
      <c r="N88" s="48">
        <v>5</v>
      </c>
      <c r="O88" s="23">
        <v>23</v>
      </c>
      <c r="P88" s="23" t="s">
        <v>14940</v>
      </c>
      <c r="Q88" s="23">
        <f t="shared" si="3"/>
        <v>115</v>
      </c>
      <c r="R88" s="23" t="s">
        <v>35</v>
      </c>
      <c r="S88" s="23" t="s">
        <v>35</v>
      </c>
      <c r="T88" s="23" t="s">
        <v>35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>
        <f t="shared" si="4"/>
        <v>115</v>
      </c>
      <c r="AB88" s="23" t="s">
        <v>35</v>
      </c>
      <c r="AC88" s="23" t="s">
        <v>35</v>
      </c>
    </row>
    <row r="89" spans="1:29" s="21" customFormat="1" ht="46.5" customHeight="1" x14ac:dyDescent="0.3">
      <c r="A89" s="22" t="s">
        <v>14936</v>
      </c>
      <c r="B89" s="22" t="s">
        <v>14937</v>
      </c>
      <c r="C89" s="22" t="s">
        <v>14849</v>
      </c>
      <c r="D89" s="22" t="s">
        <v>14850</v>
      </c>
      <c r="E89" s="22" t="s">
        <v>14851</v>
      </c>
      <c r="F89" s="22" t="s">
        <v>14938</v>
      </c>
      <c r="G89" s="22">
        <v>21101</v>
      </c>
      <c r="H89" s="41" t="s">
        <v>61</v>
      </c>
      <c r="I89" s="22" t="s">
        <v>2094</v>
      </c>
      <c r="J89" s="48" t="s">
        <v>2095</v>
      </c>
      <c r="K89" s="22" t="s">
        <v>35</v>
      </c>
      <c r="L89" s="22" t="s">
        <v>36</v>
      </c>
      <c r="M89" s="22" t="s">
        <v>14848</v>
      </c>
      <c r="N89" s="48">
        <v>1</v>
      </c>
      <c r="O89" s="23">
        <v>150</v>
      </c>
      <c r="P89" s="23" t="s">
        <v>14940</v>
      </c>
      <c r="Q89" s="23">
        <f t="shared" si="3"/>
        <v>150</v>
      </c>
      <c r="R89" s="23" t="s">
        <v>35</v>
      </c>
      <c r="S89" s="23" t="s">
        <v>35</v>
      </c>
      <c r="T89" s="23" t="s">
        <v>35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>
        <f t="shared" si="4"/>
        <v>150</v>
      </c>
      <c r="AB89" s="23" t="s">
        <v>35</v>
      </c>
      <c r="AC89" s="23" t="s">
        <v>35</v>
      </c>
    </row>
    <row r="90" spans="1:29" s="21" customFormat="1" ht="46.5" customHeight="1" x14ac:dyDescent="0.3">
      <c r="A90" s="22" t="s">
        <v>14936</v>
      </c>
      <c r="B90" s="22" t="s">
        <v>14937</v>
      </c>
      <c r="C90" s="22" t="s">
        <v>14849</v>
      </c>
      <c r="D90" s="22" t="s">
        <v>14850</v>
      </c>
      <c r="E90" s="22" t="s">
        <v>14851</v>
      </c>
      <c r="F90" s="22" t="s">
        <v>14938</v>
      </c>
      <c r="G90" s="22">
        <v>21101</v>
      </c>
      <c r="H90" s="41" t="s">
        <v>61</v>
      </c>
      <c r="I90" s="22" t="s">
        <v>2679</v>
      </c>
      <c r="J90" s="48" t="s">
        <v>2680</v>
      </c>
      <c r="K90" s="22" t="s">
        <v>35</v>
      </c>
      <c r="L90" s="22" t="s">
        <v>36</v>
      </c>
      <c r="M90" s="22" t="s">
        <v>68</v>
      </c>
      <c r="N90" s="48">
        <v>4</v>
      </c>
      <c r="O90" s="23">
        <v>54</v>
      </c>
      <c r="P90" s="23" t="s">
        <v>14940</v>
      </c>
      <c r="Q90" s="23">
        <f t="shared" si="3"/>
        <v>216</v>
      </c>
      <c r="R90" s="23" t="s">
        <v>35</v>
      </c>
      <c r="S90" s="23" t="s">
        <v>35</v>
      </c>
      <c r="T90" s="23" t="s">
        <v>35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>
        <f t="shared" si="4"/>
        <v>216</v>
      </c>
      <c r="AB90" s="23" t="s">
        <v>35</v>
      </c>
      <c r="AC90" s="23" t="s">
        <v>35</v>
      </c>
    </row>
    <row r="91" spans="1:29" s="21" customFormat="1" ht="46.5" customHeight="1" x14ac:dyDescent="0.3">
      <c r="A91" s="22" t="s">
        <v>14936</v>
      </c>
      <c r="B91" s="22" t="s">
        <v>14937</v>
      </c>
      <c r="C91" s="22" t="s">
        <v>14849</v>
      </c>
      <c r="D91" s="22" t="s">
        <v>14850</v>
      </c>
      <c r="E91" s="22" t="s">
        <v>14851</v>
      </c>
      <c r="F91" s="22" t="s">
        <v>14938</v>
      </c>
      <c r="G91" s="22">
        <v>24601</v>
      </c>
      <c r="H91" s="41" t="s">
        <v>14944</v>
      </c>
      <c r="I91" s="22" t="s">
        <v>6809</v>
      </c>
      <c r="J91" s="48" t="s">
        <v>6810</v>
      </c>
      <c r="K91" s="22" t="s">
        <v>35</v>
      </c>
      <c r="L91" s="22" t="s">
        <v>36</v>
      </c>
      <c r="M91" s="22" t="s">
        <v>14848</v>
      </c>
      <c r="N91" s="48">
        <v>3</v>
      </c>
      <c r="O91" s="23">
        <v>475</v>
      </c>
      <c r="P91" s="23" t="s">
        <v>14940</v>
      </c>
      <c r="Q91" s="23">
        <f t="shared" si="3"/>
        <v>1425</v>
      </c>
      <c r="R91" s="23" t="s">
        <v>35</v>
      </c>
      <c r="S91" s="23" t="s">
        <v>35</v>
      </c>
      <c r="T91" s="23" t="s">
        <v>35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>
        <f t="shared" si="4"/>
        <v>1425</v>
      </c>
      <c r="AB91" s="23" t="s">
        <v>35</v>
      </c>
      <c r="AC91" s="23" t="s">
        <v>35</v>
      </c>
    </row>
    <row r="92" spans="1:29" s="21" customFormat="1" ht="46.5" customHeight="1" x14ac:dyDescent="0.3">
      <c r="A92" s="22" t="s">
        <v>14936</v>
      </c>
      <c r="B92" s="22" t="s">
        <v>14937</v>
      </c>
      <c r="C92" s="22" t="s">
        <v>14849</v>
      </c>
      <c r="D92" s="22" t="s">
        <v>14850</v>
      </c>
      <c r="E92" s="22" t="s">
        <v>14851</v>
      </c>
      <c r="F92" s="22" t="s">
        <v>14938</v>
      </c>
      <c r="G92" s="22">
        <v>24601</v>
      </c>
      <c r="H92" s="41" t="s">
        <v>14944</v>
      </c>
      <c r="I92" s="22" t="s">
        <v>6809</v>
      </c>
      <c r="J92" s="48" t="s">
        <v>6810</v>
      </c>
      <c r="K92" s="22" t="s">
        <v>35</v>
      </c>
      <c r="L92" s="22" t="s">
        <v>36</v>
      </c>
      <c r="M92" s="22" t="s">
        <v>14848</v>
      </c>
      <c r="N92" s="48">
        <v>1</v>
      </c>
      <c r="O92" s="23">
        <v>174</v>
      </c>
      <c r="P92" s="23" t="s">
        <v>14940</v>
      </c>
      <c r="Q92" s="23">
        <f t="shared" si="3"/>
        <v>174</v>
      </c>
      <c r="R92" s="23" t="s">
        <v>35</v>
      </c>
      <c r="S92" s="23" t="s">
        <v>35</v>
      </c>
      <c r="T92" s="23" t="s">
        <v>35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>
        <f t="shared" si="4"/>
        <v>174</v>
      </c>
      <c r="AB92" s="23" t="s">
        <v>35</v>
      </c>
      <c r="AC92" s="23" t="s">
        <v>35</v>
      </c>
    </row>
    <row r="93" spans="1:29" s="21" customFormat="1" ht="46.5" customHeight="1" x14ac:dyDescent="0.3">
      <c r="A93" s="22" t="s">
        <v>14936</v>
      </c>
      <c r="B93" s="22" t="s">
        <v>14937</v>
      </c>
      <c r="C93" s="22" t="s">
        <v>14849</v>
      </c>
      <c r="D93" s="22" t="s">
        <v>14850</v>
      </c>
      <c r="E93" s="22" t="s">
        <v>14851</v>
      </c>
      <c r="F93" s="22" t="s">
        <v>14938</v>
      </c>
      <c r="G93" s="22">
        <v>24601</v>
      </c>
      <c r="H93" s="41" t="s">
        <v>14944</v>
      </c>
      <c r="I93" s="22" t="s">
        <v>7167</v>
      </c>
      <c r="J93" s="48" t="s">
        <v>7168</v>
      </c>
      <c r="K93" s="22" t="s">
        <v>35</v>
      </c>
      <c r="L93" s="22" t="s">
        <v>36</v>
      </c>
      <c r="M93" s="22" t="s">
        <v>14848</v>
      </c>
      <c r="N93" s="48">
        <v>2</v>
      </c>
      <c r="O93" s="23">
        <v>406</v>
      </c>
      <c r="P93" s="23" t="s">
        <v>14940</v>
      </c>
      <c r="Q93" s="23">
        <f t="shared" si="3"/>
        <v>812</v>
      </c>
      <c r="R93" s="23" t="s">
        <v>35</v>
      </c>
      <c r="S93" s="23" t="s">
        <v>35</v>
      </c>
      <c r="T93" s="23" t="s">
        <v>35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>
        <f t="shared" si="4"/>
        <v>812</v>
      </c>
      <c r="AB93" s="23" t="s">
        <v>35</v>
      </c>
      <c r="AC93" s="23" t="s">
        <v>35</v>
      </c>
    </row>
    <row r="94" spans="1:29" s="21" customFormat="1" ht="46.5" customHeight="1" x14ac:dyDescent="0.3">
      <c r="A94" s="22" t="s">
        <v>14936</v>
      </c>
      <c r="B94" s="22" t="s">
        <v>14937</v>
      </c>
      <c r="C94" s="22" t="s">
        <v>14849</v>
      </c>
      <c r="D94" s="22" t="s">
        <v>14850</v>
      </c>
      <c r="E94" s="22" t="s">
        <v>14900</v>
      </c>
      <c r="F94" s="22" t="s">
        <v>14945</v>
      </c>
      <c r="G94" s="22">
        <v>29401</v>
      </c>
      <c r="H94" s="41" t="s">
        <v>14946</v>
      </c>
      <c r="I94" s="22" t="s">
        <v>11480</v>
      </c>
      <c r="J94" s="48" t="s">
        <v>11481</v>
      </c>
      <c r="K94" s="22" t="s">
        <v>35</v>
      </c>
      <c r="L94" s="22" t="s">
        <v>36</v>
      </c>
      <c r="M94" s="22" t="s">
        <v>14848</v>
      </c>
      <c r="N94" s="48">
        <v>6</v>
      </c>
      <c r="O94" s="23">
        <v>120</v>
      </c>
      <c r="P94" s="23" t="s">
        <v>14940</v>
      </c>
      <c r="Q94" s="23">
        <f t="shared" si="3"/>
        <v>720</v>
      </c>
      <c r="R94" s="23" t="s">
        <v>35</v>
      </c>
      <c r="S94" s="23" t="s">
        <v>35</v>
      </c>
      <c r="T94" s="23" t="s">
        <v>35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>
        <f t="shared" si="4"/>
        <v>720</v>
      </c>
      <c r="AB94" s="23" t="s">
        <v>35</v>
      </c>
      <c r="AC94" s="23" t="s">
        <v>35</v>
      </c>
    </row>
    <row r="95" spans="1:29" s="21" customFormat="1" ht="46.5" customHeight="1" x14ac:dyDescent="0.3">
      <c r="A95" s="22" t="s">
        <v>14936</v>
      </c>
      <c r="B95" s="22" t="s">
        <v>14937</v>
      </c>
      <c r="C95" s="22" t="s">
        <v>14849</v>
      </c>
      <c r="D95" s="22" t="s">
        <v>14850</v>
      </c>
      <c r="E95" s="22" t="s">
        <v>14851</v>
      </c>
      <c r="F95" s="22" t="s">
        <v>14935</v>
      </c>
      <c r="G95" s="22">
        <v>26102</v>
      </c>
      <c r="H95" s="41" t="s">
        <v>14941</v>
      </c>
      <c r="I95" s="22" t="s">
        <v>9489</v>
      </c>
      <c r="J95" s="48" t="s">
        <v>9527</v>
      </c>
      <c r="K95" s="22" t="s">
        <v>35</v>
      </c>
      <c r="L95" s="22" t="s">
        <v>36</v>
      </c>
      <c r="M95" s="22" t="s">
        <v>14848</v>
      </c>
      <c r="N95" s="48">
        <v>33</v>
      </c>
      <c r="O95" s="23">
        <v>100</v>
      </c>
      <c r="P95" s="23" t="s">
        <v>14940</v>
      </c>
      <c r="Q95" s="23">
        <f t="shared" si="3"/>
        <v>3300</v>
      </c>
      <c r="R95" s="23" t="s">
        <v>35</v>
      </c>
      <c r="S95" s="23" t="s">
        <v>35</v>
      </c>
      <c r="T95" s="23" t="s">
        <v>35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>
        <f t="shared" si="4"/>
        <v>3300</v>
      </c>
      <c r="AB95" s="23" t="s">
        <v>35</v>
      </c>
      <c r="AC95" s="23" t="s">
        <v>35</v>
      </c>
    </row>
    <row r="96" spans="1:29" s="21" customFormat="1" ht="46.5" customHeight="1" x14ac:dyDescent="0.3">
      <c r="A96" s="22" t="s">
        <v>14936</v>
      </c>
      <c r="B96" s="22" t="s">
        <v>14947</v>
      </c>
      <c r="C96" s="22" t="s">
        <v>14849</v>
      </c>
      <c r="D96" s="22" t="s">
        <v>14858</v>
      </c>
      <c r="E96" s="22" t="s">
        <v>14849</v>
      </c>
      <c r="F96" s="22" t="s">
        <v>14859</v>
      </c>
      <c r="G96" s="22" t="s">
        <v>417</v>
      </c>
      <c r="H96" s="41" t="s">
        <v>61</v>
      </c>
      <c r="I96" s="22" t="s">
        <v>591</v>
      </c>
      <c r="J96" s="48" t="s">
        <v>592</v>
      </c>
      <c r="K96" s="22" t="s">
        <v>35</v>
      </c>
      <c r="L96" s="22" t="s">
        <v>36</v>
      </c>
      <c r="M96" s="22" t="s">
        <v>14848</v>
      </c>
      <c r="N96" s="48">
        <v>1</v>
      </c>
      <c r="O96" s="23">
        <v>35</v>
      </c>
      <c r="P96" s="23" t="s">
        <v>14928</v>
      </c>
      <c r="Q96" s="23">
        <f>N96*O96</f>
        <v>35</v>
      </c>
      <c r="R96" s="23" t="s">
        <v>35</v>
      </c>
      <c r="S96" s="23" t="s">
        <v>35</v>
      </c>
      <c r="T96" s="23" t="s">
        <v>35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>
        <f>Q96</f>
        <v>35</v>
      </c>
      <c r="AB96" s="23" t="s">
        <v>35</v>
      </c>
      <c r="AC96" s="23" t="s">
        <v>35</v>
      </c>
    </row>
    <row r="97" spans="1:29" s="21" customFormat="1" ht="46.5" customHeight="1" x14ac:dyDescent="0.3">
      <c r="A97" s="22" t="s">
        <v>14936</v>
      </c>
      <c r="B97" s="22" t="s">
        <v>14947</v>
      </c>
      <c r="C97" s="22" t="s">
        <v>14849</v>
      </c>
      <c r="D97" s="22" t="s">
        <v>14858</v>
      </c>
      <c r="E97" s="22" t="s">
        <v>14849</v>
      </c>
      <c r="F97" s="22" t="s">
        <v>14859</v>
      </c>
      <c r="G97" s="22" t="s">
        <v>417</v>
      </c>
      <c r="H97" s="41" t="s">
        <v>61</v>
      </c>
      <c r="I97" s="22" t="s">
        <v>1001</v>
      </c>
      <c r="J97" s="48" t="s">
        <v>1002</v>
      </c>
      <c r="K97" s="22" t="s">
        <v>35</v>
      </c>
      <c r="L97" s="22" t="s">
        <v>36</v>
      </c>
      <c r="M97" s="22" t="s">
        <v>68</v>
      </c>
      <c r="N97" s="48">
        <v>3</v>
      </c>
      <c r="O97" s="23">
        <v>52</v>
      </c>
      <c r="P97" s="23" t="s">
        <v>14928</v>
      </c>
      <c r="Q97" s="23">
        <f t="shared" ref="Q97:Q119" si="5">N97*O97</f>
        <v>156</v>
      </c>
      <c r="R97" s="23" t="s">
        <v>35</v>
      </c>
      <c r="S97" s="23" t="s">
        <v>35</v>
      </c>
      <c r="T97" s="23" t="s">
        <v>35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>
        <f t="shared" ref="AA97:AA119" si="6">Q97</f>
        <v>156</v>
      </c>
      <c r="AB97" s="23" t="s">
        <v>35</v>
      </c>
      <c r="AC97" s="23" t="s">
        <v>35</v>
      </c>
    </row>
    <row r="98" spans="1:29" s="21" customFormat="1" ht="46.5" customHeight="1" x14ac:dyDescent="0.3">
      <c r="A98" s="22" t="s">
        <v>14936</v>
      </c>
      <c r="B98" s="22" t="s">
        <v>14947</v>
      </c>
      <c r="C98" s="22" t="s">
        <v>14849</v>
      </c>
      <c r="D98" s="22" t="s">
        <v>14858</v>
      </c>
      <c r="E98" s="22" t="s">
        <v>14849</v>
      </c>
      <c r="F98" s="22" t="s">
        <v>14859</v>
      </c>
      <c r="G98" s="22" t="s">
        <v>417</v>
      </c>
      <c r="H98" s="41" t="s">
        <v>61</v>
      </c>
      <c r="I98" s="22" t="s">
        <v>1932</v>
      </c>
      <c r="J98" s="48" t="s">
        <v>1933</v>
      </c>
      <c r="K98" s="22" t="s">
        <v>35</v>
      </c>
      <c r="L98" s="22" t="s">
        <v>36</v>
      </c>
      <c r="M98" s="22" t="s">
        <v>55</v>
      </c>
      <c r="N98" s="48">
        <v>3</v>
      </c>
      <c r="O98" s="23">
        <v>8</v>
      </c>
      <c r="P98" s="23" t="s">
        <v>14928</v>
      </c>
      <c r="Q98" s="23">
        <f t="shared" si="5"/>
        <v>24</v>
      </c>
      <c r="R98" s="23" t="s">
        <v>35</v>
      </c>
      <c r="S98" s="23" t="s">
        <v>35</v>
      </c>
      <c r="T98" s="23" t="s">
        <v>35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>
        <f t="shared" si="6"/>
        <v>24</v>
      </c>
      <c r="AB98" s="23" t="s">
        <v>35</v>
      </c>
      <c r="AC98" s="23" t="s">
        <v>35</v>
      </c>
    </row>
    <row r="99" spans="1:29" s="21" customFormat="1" ht="46.5" customHeight="1" x14ac:dyDescent="0.3">
      <c r="A99" s="22" t="s">
        <v>14936</v>
      </c>
      <c r="B99" s="22" t="s">
        <v>14947</v>
      </c>
      <c r="C99" s="22" t="s">
        <v>14849</v>
      </c>
      <c r="D99" s="22" t="s">
        <v>14858</v>
      </c>
      <c r="E99" s="22" t="s">
        <v>14849</v>
      </c>
      <c r="F99" s="22" t="s">
        <v>14859</v>
      </c>
      <c r="G99" s="22" t="s">
        <v>417</v>
      </c>
      <c r="H99" s="41" t="s">
        <v>61</v>
      </c>
      <c r="I99" s="22" t="s">
        <v>2673</v>
      </c>
      <c r="J99" s="48" t="s">
        <v>2674</v>
      </c>
      <c r="K99" s="22" t="s">
        <v>35</v>
      </c>
      <c r="L99" s="22" t="s">
        <v>36</v>
      </c>
      <c r="M99" s="22" t="s">
        <v>68</v>
      </c>
      <c r="N99" s="48">
        <v>1</v>
      </c>
      <c r="O99" s="23">
        <v>296</v>
      </c>
      <c r="P99" s="23" t="s">
        <v>14928</v>
      </c>
      <c r="Q99" s="23">
        <f t="shared" si="5"/>
        <v>296</v>
      </c>
      <c r="R99" s="23" t="s">
        <v>35</v>
      </c>
      <c r="S99" s="23" t="s">
        <v>35</v>
      </c>
      <c r="T99" s="23" t="s">
        <v>35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>
        <f t="shared" si="6"/>
        <v>296</v>
      </c>
      <c r="AB99" s="23" t="s">
        <v>35</v>
      </c>
      <c r="AC99" s="23" t="s">
        <v>35</v>
      </c>
    </row>
    <row r="100" spans="1:29" s="21" customFormat="1" ht="46.5" customHeight="1" x14ac:dyDescent="0.3">
      <c r="A100" s="22" t="s">
        <v>14936</v>
      </c>
      <c r="B100" s="22" t="s">
        <v>14947</v>
      </c>
      <c r="C100" s="22" t="s">
        <v>14849</v>
      </c>
      <c r="D100" s="22" t="s">
        <v>14858</v>
      </c>
      <c r="E100" s="22" t="s">
        <v>14849</v>
      </c>
      <c r="F100" s="22" t="s">
        <v>14859</v>
      </c>
      <c r="G100" s="22" t="s">
        <v>417</v>
      </c>
      <c r="H100" s="41" t="s">
        <v>61</v>
      </c>
      <c r="I100" s="22" t="s">
        <v>1794</v>
      </c>
      <c r="J100" s="48" t="s">
        <v>1795</v>
      </c>
      <c r="K100" s="22" t="s">
        <v>35</v>
      </c>
      <c r="L100" s="22" t="s">
        <v>36</v>
      </c>
      <c r="M100" s="22" t="s">
        <v>14848</v>
      </c>
      <c r="N100" s="48">
        <v>5</v>
      </c>
      <c r="O100" s="23">
        <v>50</v>
      </c>
      <c r="P100" s="23" t="s">
        <v>14928</v>
      </c>
      <c r="Q100" s="23">
        <f t="shared" si="5"/>
        <v>250</v>
      </c>
      <c r="R100" s="23" t="s">
        <v>35</v>
      </c>
      <c r="S100" s="23" t="s">
        <v>35</v>
      </c>
      <c r="T100" s="23" t="s">
        <v>35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>
        <f t="shared" si="6"/>
        <v>250</v>
      </c>
      <c r="AB100" s="23" t="s">
        <v>35</v>
      </c>
      <c r="AC100" s="23" t="s">
        <v>35</v>
      </c>
    </row>
    <row r="101" spans="1:29" s="21" customFormat="1" ht="46.5" customHeight="1" x14ac:dyDescent="0.3">
      <c r="A101" s="22" t="s">
        <v>14936</v>
      </c>
      <c r="B101" s="22" t="s">
        <v>14947</v>
      </c>
      <c r="C101" s="22" t="s">
        <v>14849</v>
      </c>
      <c r="D101" s="22" t="s">
        <v>14858</v>
      </c>
      <c r="E101" s="22" t="s">
        <v>14849</v>
      </c>
      <c r="F101" s="22" t="s">
        <v>14859</v>
      </c>
      <c r="G101" s="22" t="s">
        <v>417</v>
      </c>
      <c r="H101" s="41" t="s">
        <v>61</v>
      </c>
      <c r="I101" s="22" t="s">
        <v>1858</v>
      </c>
      <c r="J101" s="48" t="s">
        <v>1859</v>
      </c>
      <c r="K101" s="22" t="s">
        <v>35</v>
      </c>
      <c r="L101" s="22" t="s">
        <v>36</v>
      </c>
      <c r="M101" s="22" t="s">
        <v>14848</v>
      </c>
      <c r="N101" s="48">
        <v>20</v>
      </c>
      <c r="O101" s="23">
        <v>38</v>
      </c>
      <c r="P101" s="23" t="s">
        <v>14928</v>
      </c>
      <c r="Q101" s="23">
        <f t="shared" si="5"/>
        <v>760</v>
      </c>
      <c r="R101" s="23" t="s">
        <v>35</v>
      </c>
      <c r="S101" s="23" t="s">
        <v>35</v>
      </c>
      <c r="T101" s="23" t="s">
        <v>35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>
        <f t="shared" si="6"/>
        <v>760</v>
      </c>
      <c r="AB101" s="23" t="s">
        <v>35</v>
      </c>
      <c r="AC101" s="23" t="s">
        <v>35</v>
      </c>
    </row>
    <row r="102" spans="1:29" s="21" customFormat="1" ht="46.5" customHeight="1" x14ac:dyDescent="0.3">
      <c r="A102" s="22" t="s">
        <v>14936</v>
      </c>
      <c r="B102" s="22" t="s">
        <v>14947</v>
      </c>
      <c r="C102" s="22" t="s">
        <v>14849</v>
      </c>
      <c r="D102" s="22" t="s">
        <v>14858</v>
      </c>
      <c r="E102" s="22" t="s">
        <v>14849</v>
      </c>
      <c r="F102" s="22" t="s">
        <v>14859</v>
      </c>
      <c r="G102" s="22" t="s">
        <v>417</v>
      </c>
      <c r="H102" s="41" t="s">
        <v>61</v>
      </c>
      <c r="I102" s="22" t="s">
        <v>276</v>
      </c>
      <c r="J102" s="48" t="s">
        <v>275</v>
      </c>
      <c r="K102" s="22" t="s">
        <v>35</v>
      </c>
      <c r="L102" s="22" t="s">
        <v>36</v>
      </c>
      <c r="M102" s="22" t="s">
        <v>68</v>
      </c>
      <c r="N102" s="48">
        <v>2</v>
      </c>
      <c r="O102" s="23">
        <v>800</v>
      </c>
      <c r="P102" s="23" t="s">
        <v>14928</v>
      </c>
      <c r="Q102" s="23">
        <f t="shared" si="5"/>
        <v>1600</v>
      </c>
      <c r="R102" s="23" t="s">
        <v>35</v>
      </c>
      <c r="S102" s="23" t="s">
        <v>35</v>
      </c>
      <c r="T102" s="23" t="s">
        <v>35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>
        <f t="shared" si="6"/>
        <v>1600</v>
      </c>
      <c r="AB102" s="23" t="s">
        <v>35</v>
      </c>
      <c r="AC102" s="23" t="s">
        <v>35</v>
      </c>
    </row>
    <row r="103" spans="1:29" s="21" customFormat="1" ht="46.5" customHeight="1" x14ac:dyDescent="0.3">
      <c r="A103" s="22" t="s">
        <v>14936</v>
      </c>
      <c r="B103" s="22" t="s">
        <v>14947</v>
      </c>
      <c r="C103" s="22" t="s">
        <v>14849</v>
      </c>
      <c r="D103" s="22" t="s">
        <v>14858</v>
      </c>
      <c r="E103" s="22" t="s">
        <v>14849</v>
      </c>
      <c r="F103" s="22" t="s">
        <v>14859</v>
      </c>
      <c r="G103" s="22" t="s">
        <v>418</v>
      </c>
      <c r="H103" s="41" t="s">
        <v>14948</v>
      </c>
      <c r="I103" s="22" t="s">
        <v>5127</v>
      </c>
      <c r="J103" s="48" t="s">
        <v>5128</v>
      </c>
      <c r="K103" s="22" t="s">
        <v>35</v>
      </c>
      <c r="L103" s="22" t="s">
        <v>36</v>
      </c>
      <c r="M103" s="22" t="s">
        <v>14848</v>
      </c>
      <c r="N103" s="48">
        <v>1</v>
      </c>
      <c r="O103" s="23">
        <v>4100</v>
      </c>
      <c r="P103" s="23" t="s">
        <v>14928</v>
      </c>
      <c r="Q103" s="23">
        <f t="shared" si="5"/>
        <v>4100</v>
      </c>
      <c r="R103" s="23" t="s">
        <v>35</v>
      </c>
      <c r="S103" s="23" t="s">
        <v>35</v>
      </c>
      <c r="T103" s="23" t="s">
        <v>35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>
        <f t="shared" si="6"/>
        <v>4100</v>
      </c>
      <c r="AB103" s="23" t="s">
        <v>35</v>
      </c>
      <c r="AC103" s="23" t="s">
        <v>35</v>
      </c>
    </row>
    <row r="104" spans="1:29" s="21" customFormat="1" ht="46.5" customHeight="1" x14ac:dyDescent="0.3">
      <c r="A104" s="22" t="s">
        <v>14936</v>
      </c>
      <c r="B104" s="22" t="s">
        <v>14947</v>
      </c>
      <c r="C104" s="22" t="s">
        <v>14849</v>
      </c>
      <c r="D104" s="22" t="s">
        <v>14858</v>
      </c>
      <c r="E104" s="22" t="s">
        <v>14849</v>
      </c>
      <c r="F104" s="22" t="s">
        <v>14859</v>
      </c>
      <c r="G104" s="22" t="s">
        <v>6181</v>
      </c>
      <c r="H104" s="41" t="s">
        <v>14944</v>
      </c>
      <c r="I104" s="22" t="s">
        <v>6470</v>
      </c>
      <c r="J104" s="48" t="s">
        <v>6471</v>
      </c>
      <c r="K104" s="22" t="s">
        <v>35</v>
      </c>
      <c r="L104" s="22" t="s">
        <v>36</v>
      </c>
      <c r="M104" s="22" t="s">
        <v>14848</v>
      </c>
      <c r="N104" s="48">
        <v>1</v>
      </c>
      <c r="O104" s="23">
        <v>905</v>
      </c>
      <c r="P104" s="23" t="s">
        <v>14928</v>
      </c>
      <c r="Q104" s="23">
        <f t="shared" si="5"/>
        <v>905</v>
      </c>
      <c r="R104" s="23" t="s">
        <v>35</v>
      </c>
      <c r="S104" s="23" t="s">
        <v>35</v>
      </c>
      <c r="T104" s="23" t="s">
        <v>35</v>
      </c>
      <c r="U104" s="23" t="s">
        <v>35</v>
      </c>
      <c r="V104" s="23" t="s">
        <v>35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>
        <f t="shared" si="6"/>
        <v>905</v>
      </c>
      <c r="AB104" s="23" t="s">
        <v>35</v>
      </c>
      <c r="AC104" s="23" t="s">
        <v>35</v>
      </c>
    </row>
    <row r="105" spans="1:29" s="21" customFormat="1" ht="46.5" customHeight="1" x14ac:dyDescent="0.3">
      <c r="A105" s="22" t="s">
        <v>14936</v>
      </c>
      <c r="B105" s="22" t="s">
        <v>14947</v>
      </c>
      <c r="C105" s="22" t="s">
        <v>14849</v>
      </c>
      <c r="D105" s="22" t="s">
        <v>14858</v>
      </c>
      <c r="E105" s="22" t="s">
        <v>14849</v>
      </c>
      <c r="F105" s="22" t="s">
        <v>14859</v>
      </c>
      <c r="G105" s="22" t="s">
        <v>9866</v>
      </c>
      <c r="H105" s="41" t="s">
        <v>14949</v>
      </c>
      <c r="I105" s="22" t="s">
        <v>10208</v>
      </c>
      <c r="J105" s="48" t="s">
        <v>10209</v>
      </c>
      <c r="K105" s="22" t="s">
        <v>35</v>
      </c>
      <c r="L105" s="22" t="s">
        <v>36</v>
      </c>
      <c r="M105" s="22" t="s">
        <v>14848</v>
      </c>
      <c r="N105" s="48">
        <v>1</v>
      </c>
      <c r="O105" s="23">
        <v>789</v>
      </c>
      <c r="P105" s="23" t="s">
        <v>14928</v>
      </c>
      <c r="Q105" s="23">
        <f t="shared" si="5"/>
        <v>789</v>
      </c>
      <c r="R105" s="23" t="s">
        <v>35</v>
      </c>
      <c r="S105" s="23" t="s">
        <v>35</v>
      </c>
      <c r="T105" s="23" t="s">
        <v>35</v>
      </c>
      <c r="U105" s="23" t="s">
        <v>35</v>
      </c>
      <c r="V105" s="23" t="s">
        <v>35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>
        <f t="shared" si="6"/>
        <v>789</v>
      </c>
      <c r="AB105" s="23" t="s">
        <v>35</v>
      </c>
      <c r="AC105" s="23" t="s">
        <v>35</v>
      </c>
    </row>
    <row r="106" spans="1:29" s="21" customFormat="1" ht="46.5" customHeight="1" x14ac:dyDescent="0.3">
      <c r="A106" s="22" t="s">
        <v>14936</v>
      </c>
      <c r="B106" s="22" t="s">
        <v>14947</v>
      </c>
      <c r="C106" s="22" t="s">
        <v>14849</v>
      </c>
      <c r="D106" s="22" t="s">
        <v>14858</v>
      </c>
      <c r="E106" s="22" t="s">
        <v>14849</v>
      </c>
      <c r="F106" s="22" t="s">
        <v>14859</v>
      </c>
      <c r="G106" s="22" t="s">
        <v>8343</v>
      </c>
      <c r="H106" s="41" t="s">
        <v>14950</v>
      </c>
      <c r="I106" s="22" t="s">
        <v>232</v>
      </c>
      <c r="J106" s="48" t="s">
        <v>233</v>
      </c>
      <c r="K106" s="22" t="s">
        <v>35</v>
      </c>
      <c r="L106" s="22" t="s">
        <v>36</v>
      </c>
      <c r="M106" s="22" t="s">
        <v>14848</v>
      </c>
      <c r="N106" s="48">
        <v>1</v>
      </c>
      <c r="O106" s="23">
        <v>400</v>
      </c>
      <c r="P106" s="23" t="s">
        <v>14928</v>
      </c>
      <c r="Q106" s="23">
        <f t="shared" si="5"/>
        <v>400</v>
      </c>
      <c r="R106" s="23" t="s">
        <v>35</v>
      </c>
      <c r="S106" s="23" t="s">
        <v>35</v>
      </c>
      <c r="T106" s="23" t="s">
        <v>35</v>
      </c>
      <c r="U106" s="23" t="s">
        <v>35</v>
      </c>
      <c r="V106" s="23" t="s">
        <v>35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>
        <f t="shared" si="6"/>
        <v>400</v>
      </c>
      <c r="AB106" s="23" t="s">
        <v>35</v>
      </c>
      <c r="AC106" s="23" t="s">
        <v>35</v>
      </c>
    </row>
    <row r="107" spans="1:29" s="21" customFormat="1" ht="46.5" customHeight="1" x14ac:dyDescent="0.3">
      <c r="A107" s="22" t="s">
        <v>14936</v>
      </c>
      <c r="B107" s="22" t="s">
        <v>14947</v>
      </c>
      <c r="C107" s="22" t="s">
        <v>14849</v>
      </c>
      <c r="D107" s="22" t="s">
        <v>14858</v>
      </c>
      <c r="E107" s="22" t="s">
        <v>14849</v>
      </c>
      <c r="F107" s="22" t="s">
        <v>14859</v>
      </c>
      <c r="G107" s="22" t="s">
        <v>8343</v>
      </c>
      <c r="H107" s="41" t="s">
        <v>14950</v>
      </c>
      <c r="I107" s="22" t="s">
        <v>11314</v>
      </c>
      <c r="J107" s="48" t="s">
        <v>11315</v>
      </c>
      <c r="K107" s="22" t="s">
        <v>35</v>
      </c>
      <c r="L107" s="22" t="s">
        <v>36</v>
      </c>
      <c r="M107" s="22" t="s">
        <v>81</v>
      </c>
      <c r="N107" s="48">
        <v>2</v>
      </c>
      <c r="O107" s="23">
        <v>260</v>
      </c>
      <c r="P107" s="23" t="s">
        <v>14928</v>
      </c>
      <c r="Q107" s="23">
        <f t="shared" si="5"/>
        <v>520</v>
      </c>
      <c r="R107" s="23" t="s">
        <v>35</v>
      </c>
      <c r="S107" s="23" t="s">
        <v>35</v>
      </c>
      <c r="T107" s="23" t="s">
        <v>35</v>
      </c>
      <c r="U107" s="23" t="s">
        <v>35</v>
      </c>
      <c r="V107" s="23" t="s">
        <v>35</v>
      </c>
      <c r="W107" s="23" t="s">
        <v>35</v>
      </c>
      <c r="X107" s="23" t="s">
        <v>35</v>
      </c>
      <c r="Y107" s="23" t="s">
        <v>35</v>
      </c>
      <c r="Z107" s="23" t="s">
        <v>35</v>
      </c>
      <c r="AA107" s="23">
        <f t="shared" si="6"/>
        <v>520</v>
      </c>
      <c r="AB107" s="23" t="s">
        <v>35</v>
      </c>
      <c r="AC107" s="23" t="s">
        <v>35</v>
      </c>
    </row>
    <row r="108" spans="1:29" s="21" customFormat="1" ht="46.5" customHeight="1" x14ac:dyDescent="0.3">
      <c r="A108" s="22" t="s">
        <v>14936</v>
      </c>
      <c r="B108" s="22" t="s">
        <v>14947</v>
      </c>
      <c r="C108" s="22" t="s">
        <v>14849</v>
      </c>
      <c r="D108" s="22" t="s">
        <v>14858</v>
      </c>
      <c r="E108" s="22" t="s">
        <v>14849</v>
      </c>
      <c r="F108" s="22" t="s">
        <v>14859</v>
      </c>
      <c r="G108" s="22" t="s">
        <v>8343</v>
      </c>
      <c r="H108" s="41" t="s">
        <v>14950</v>
      </c>
      <c r="I108" s="22" t="s">
        <v>11700</v>
      </c>
      <c r="J108" s="48" t="s">
        <v>11701</v>
      </c>
      <c r="K108" s="22" t="s">
        <v>35</v>
      </c>
      <c r="L108" s="22" t="s">
        <v>36</v>
      </c>
      <c r="M108" s="22" t="s">
        <v>14848</v>
      </c>
      <c r="N108" s="48">
        <v>3</v>
      </c>
      <c r="O108" s="23">
        <v>100</v>
      </c>
      <c r="P108" s="23" t="s">
        <v>14928</v>
      </c>
      <c r="Q108" s="23">
        <f t="shared" si="5"/>
        <v>300</v>
      </c>
      <c r="R108" s="23" t="s">
        <v>35</v>
      </c>
      <c r="S108" s="23" t="s">
        <v>35</v>
      </c>
      <c r="T108" s="23" t="s">
        <v>35</v>
      </c>
      <c r="U108" s="23" t="s">
        <v>35</v>
      </c>
      <c r="V108" s="23" t="s">
        <v>35</v>
      </c>
      <c r="W108" s="23" t="s">
        <v>35</v>
      </c>
      <c r="X108" s="23" t="s">
        <v>35</v>
      </c>
      <c r="Y108" s="23" t="s">
        <v>35</v>
      </c>
      <c r="Z108" s="23" t="s">
        <v>35</v>
      </c>
      <c r="AA108" s="23">
        <f t="shared" si="6"/>
        <v>300</v>
      </c>
      <c r="AB108" s="23" t="s">
        <v>35</v>
      </c>
      <c r="AC108" s="23" t="s">
        <v>35</v>
      </c>
    </row>
    <row r="109" spans="1:29" s="21" customFormat="1" ht="46.5" customHeight="1" x14ac:dyDescent="0.3">
      <c r="A109" s="22" t="s">
        <v>14936</v>
      </c>
      <c r="B109" s="22" t="s">
        <v>14947</v>
      </c>
      <c r="C109" s="22" t="s">
        <v>14849</v>
      </c>
      <c r="D109" s="22" t="s">
        <v>14858</v>
      </c>
      <c r="E109" s="22" t="s">
        <v>14849</v>
      </c>
      <c r="F109" s="22" t="s">
        <v>14859</v>
      </c>
      <c r="G109" s="22" t="s">
        <v>8343</v>
      </c>
      <c r="H109" s="41" t="s">
        <v>14950</v>
      </c>
      <c r="I109" s="22" t="s">
        <v>224</v>
      </c>
      <c r="J109" s="48" t="s">
        <v>225</v>
      </c>
      <c r="K109" s="22" t="s">
        <v>35</v>
      </c>
      <c r="L109" s="22" t="s">
        <v>36</v>
      </c>
      <c r="M109" s="22" t="s">
        <v>14848</v>
      </c>
      <c r="N109" s="48">
        <v>1</v>
      </c>
      <c r="O109" s="23">
        <v>120</v>
      </c>
      <c r="P109" s="23" t="s">
        <v>14928</v>
      </c>
      <c r="Q109" s="23">
        <f t="shared" si="5"/>
        <v>120</v>
      </c>
      <c r="R109" s="23" t="s">
        <v>35</v>
      </c>
      <c r="S109" s="23" t="s">
        <v>35</v>
      </c>
      <c r="T109" s="23" t="s">
        <v>35</v>
      </c>
      <c r="U109" s="23" t="s">
        <v>35</v>
      </c>
      <c r="V109" s="23" t="s">
        <v>35</v>
      </c>
      <c r="W109" s="23" t="s">
        <v>35</v>
      </c>
      <c r="X109" s="23" t="s">
        <v>35</v>
      </c>
      <c r="Y109" s="23" t="s">
        <v>35</v>
      </c>
      <c r="Z109" s="23" t="s">
        <v>35</v>
      </c>
      <c r="AA109" s="23">
        <f t="shared" si="6"/>
        <v>120</v>
      </c>
      <c r="AB109" s="23" t="s">
        <v>35</v>
      </c>
      <c r="AC109" s="23" t="s">
        <v>35</v>
      </c>
    </row>
    <row r="110" spans="1:29" s="21" customFormat="1" ht="46.5" customHeight="1" x14ac:dyDescent="0.3">
      <c r="A110" s="22" t="s">
        <v>14936</v>
      </c>
      <c r="B110" s="22" t="s">
        <v>14947</v>
      </c>
      <c r="C110" s="22" t="s">
        <v>14849</v>
      </c>
      <c r="D110" s="22" t="s">
        <v>14858</v>
      </c>
      <c r="E110" s="22" t="s">
        <v>14849</v>
      </c>
      <c r="F110" s="22" t="s">
        <v>14859</v>
      </c>
      <c r="G110" s="22" t="s">
        <v>8343</v>
      </c>
      <c r="H110" s="41" t="s">
        <v>14950</v>
      </c>
      <c r="I110" s="22" t="s">
        <v>11402</v>
      </c>
      <c r="J110" s="48" t="s">
        <v>11403</v>
      </c>
      <c r="K110" s="22" t="s">
        <v>35</v>
      </c>
      <c r="L110" s="22" t="s">
        <v>36</v>
      </c>
      <c r="M110" s="22" t="s">
        <v>14848</v>
      </c>
      <c r="N110" s="48">
        <v>3</v>
      </c>
      <c r="O110" s="23">
        <v>170</v>
      </c>
      <c r="P110" s="23" t="s">
        <v>14928</v>
      </c>
      <c r="Q110" s="23">
        <f t="shared" si="5"/>
        <v>510</v>
      </c>
      <c r="R110" s="23" t="s">
        <v>35</v>
      </c>
      <c r="S110" s="23" t="s">
        <v>35</v>
      </c>
      <c r="T110" s="23" t="s">
        <v>35</v>
      </c>
      <c r="U110" s="23" t="s">
        <v>35</v>
      </c>
      <c r="V110" s="23" t="s">
        <v>35</v>
      </c>
      <c r="W110" s="23" t="s">
        <v>35</v>
      </c>
      <c r="X110" s="23" t="s">
        <v>35</v>
      </c>
      <c r="Y110" s="23" t="s">
        <v>35</v>
      </c>
      <c r="Z110" s="23" t="s">
        <v>35</v>
      </c>
      <c r="AA110" s="23">
        <f t="shared" si="6"/>
        <v>510</v>
      </c>
      <c r="AB110" s="23" t="s">
        <v>35</v>
      </c>
      <c r="AC110" s="23" t="s">
        <v>35</v>
      </c>
    </row>
    <row r="111" spans="1:29" s="21" customFormat="1" ht="46.5" customHeight="1" x14ac:dyDescent="0.3">
      <c r="A111" s="22" t="s">
        <v>14936</v>
      </c>
      <c r="B111" s="22" t="s">
        <v>14947</v>
      </c>
      <c r="C111" s="22" t="s">
        <v>14849</v>
      </c>
      <c r="D111" s="22" t="s">
        <v>14858</v>
      </c>
      <c r="E111" s="22" t="s">
        <v>14849</v>
      </c>
      <c r="F111" s="22" t="s">
        <v>14859</v>
      </c>
      <c r="G111" s="22" t="s">
        <v>8343</v>
      </c>
      <c r="H111" s="41" t="s">
        <v>14950</v>
      </c>
      <c r="I111" s="22" t="s">
        <v>11851</v>
      </c>
      <c r="J111" s="48" t="s">
        <v>11852</v>
      </c>
      <c r="K111" s="22" t="s">
        <v>35</v>
      </c>
      <c r="L111" s="22" t="s">
        <v>36</v>
      </c>
      <c r="M111" s="22" t="s">
        <v>14848</v>
      </c>
      <c r="N111" s="48">
        <v>2</v>
      </c>
      <c r="O111" s="23">
        <v>150</v>
      </c>
      <c r="P111" s="23" t="s">
        <v>14928</v>
      </c>
      <c r="Q111" s="23">
        <f t="shared" si="5"/>
        <v>300</v>
      </c>
      <c r="R111" s="23" t="s">
        <v>35</v>
      </c>
      <c r="S111" s="23" t="s">
        <v>35</v>
      </c>
      <c r="T111" s="23" t="s">
        <v>35</v>
      </c>
      <c r="U111" s="23" t="s">
        <v>35</v>
      </c>
      <c r="V111" s="23" t="s">
        <v>35</v>
      </c>
      <c r="W111" s="23" t="s">
        <v>35</v>
      </c>
      <c r="X111" s="23" t="s">
        <v>35</v>
      </c>
      <c r="Y111" s="23" t="s">
        <v>35</v>
      </c>
      <c r="Z111" s="23" t="s">
        <v>35</v>
      </c>
      <c r="AA111" s="23">
        <f t="shared" si="6"/>
        <v>300</v>
      </c>
      <c r="AB111" s="23" t="s">
        <v>35</v>
      </c>
      <c r="AC111" s="23" t="s">
        <v>35</v>
      </c>
    </row>
    <row r="112" spans="1:29" s="21" customFormat="1" ht="46.5" customHeight="1" x14ac:dyDescent="0.3">
      <c r="A112" s="22" t="s">
        <v>14936</v>
      </c>
      <c r="B112" s="22" t="s">
        <v>14947</v>
      </c>
      <c r="C112" s="22" t="s">
        <v>14849</v>
      </c>
      <c r="D112" s="22" t="s">
        <v>14858</v>
      </c>
      <c r="E112" s="22" t="s">
        <v>14849</v>
      </c>
      <c r="F112" s="22" t="s">
        <v>14859</v>
      </c>
      <c r="G112" s="22" t="s">
        <v>8343</v>
      </c>
      <c r="H112" s="41" t="s">
        <v>14950</v>
      </c>
      <c r="I112" s="22" t="s">
        <v>11502</v>
      </c>
      <c r="J112" s="48" t="s">
        <v>11503</v>
      </c>
      <c r="K112" s="22" t="s">
        <v>35</v>
      </c>
      <c r="L112" s="22" t="s">
        <v>36</v>
      </c>
      <c r="M112" s="22" t="s">
        <v>14848</v>
      </c>
      <c r="N112" s="48">
        <v>2</v>
      </c>
      <c r="O112" s="23">
        <v>452</v>
      </c>
      <c r="P112" s="23" t="s">
        <v>14928</v>
      </c>
      <c r="Q112" s="23">
        <f t="shared" si="5"/>
        <v>904</v>
      </c>
      <c r="R112" s="23" t="s">
        <v>35</v>
      </c>
      <c r="S112" s="23" t="s">
        <v>35</v>
      </c>
      <c r="T112" s="23" t="s">
        <v>35</v>
      </c>
      <c r="U112" s="23" t="s">
        <v>35</v>
      </c>
      <c r="V112" s="23" t="s">
        <v>35</v>
      </c>
      <c r="W112" s="23" t="s">
        <v>35</v>
      </c>
      <c r="X112" s="23" t="s">
        <v>35</v>
      </c>
      <c r="Y112" s="23" t="s">
        <v>35</v>
      </c>
      <c r="Z112" s="23" t="s">
        <v>35</v>
      </c>
      <c r="AA112" s="23">
        <f t="shared" si="6"/>
        <v>904</v>
      </c>
      <c r="AB112" s="23" t="s">
        <v>35</v>
      </c>
      <c r="AC112" s="23" t="s">
        <v>35</v>
      </c>
    </row>
    <row r="113" spans="1:29" s="21" customFormat="1" ht="46.5" customHeight="1" x14ac:dyDescent="0.3">
      <c r="A113" s="22" t="s">
        <v>14936</v>
      </c>
      <c r="B113" s="22" t="s">
        <v>14947</v>
      </c>
      <c r="C113" s="22" t="s">
        <v>14849</v>
      </c>
      <c r="D113" s="22" t="s">
        <v>14858</v>
      </c>
      <c r="E113" s="22" t="s">
        <v>14849</v>
      </c>
      <c r="F113" s="22" t="s">
        <v>14859</v>
      </c>
      <c r="G113" s="22" t="s">
        <v>8343</v>
      </c>
      <c r="H113" s="41" t="s">
        <v>14950</v>
      </c>
      <c r="I113" s="22" t="s">
        <v>11336</v>
      </c>
      <c r="J113" s="48" t="s">
        <v>11337</v>
      </c>
      <c r="K113" s="22" t="s">
        <v>35</v>
      </c>
      <c r="L113" s="22" t="s">
        <v>36</v>
      </c>
      <c r="M113" s="22" t="s">
        <v>14848</v>
      </c>
      <c r="N113" s="48">
        <v>2</v>
      </c>
      <c r="O113" s="23">
        <v>232</v>
      </c>
      <c r="P113" s="23" t="s">
        <v>14928</v>
      </c>
      <c r="Q113" s="23">
        <f t="shared" si="5"/>
        <v>464</v>
      </c>
      <c r="R113" s="23" t="s">
        <v>35</v>
      </c>
      <c r="S113" s="23" t="s">
        <v>35</v>
      </c>
      <c r="T113" s="23" t="s">
        <v>35</v>
      </c>
      <c r="U113" s="23" t="s">
        <v>35</v>
      </c>
      <c r="V113" s="23" t="s">
        <v>35</v>
      </c>
      <c r="W113" s="23" t="s">
        <v>35</v>
      </c>
      <c r="X113" s="23" t="s">
        <v>35</v>
      </c>
      <c r="Y113" s="23" t="s">
        <v>35</v>
      </c>
      <c r="Z113" s="23" t="s">
        <v>35</v>
      </c>
      <c r="AA113" s="23">
        <f t="shared" si="6"/>
        <v>464</v>
      </c>
      <c r="AB113" s="23" t="s">
        <v>35</v>
      </c>
      <c r="AC113" s="23" t="s">
        <v>35</v>
      </c>
    </row>
    <row r="114" spans="1:29" s="21" customFormat="1" ht="46.5" customHeight="1" x14ac:dyDescent="0.3">
      <c r="A114" s="22" t="s">
        <v>14936</v>
      </c>
      <c r="B114" s="22" t="s">
        <v>14947</v>
      </c>
      <c r="C114" s="22" t="s">
        <v>14849</v>
      </c>
      <c r="D114" s="22" t="s">
        <v>14858</v>
      </c>
      <c r="E114" s="22" t="s">
        <v>14849</v>
      </c>
      <c r="F114" s="22" t="s">
        <v>14859</v>
      </c>
      <c r="G114" s="22" t="s">
        <v>14951</v>
      </c>
      <c r="H114" s="41" t="s">
        <v>14952</v>
      </c>
      <c r="I114" s="22"/>
      <c r="J114" s="48" t="s">
        <v>14953</v>
      </c>
      <c r="K114" s="22" t="s">
        <v>35</v>
      </c>
      <c r="L114" s="22" t="s">
        <v>36</v>
      </c>
      <c r="M114" s="22" t="s">
        <v>14864</v>
      </c>
      <c r="N114" s="48">
        <v>622</v>
      </c>
      <c r="O114" s="23">
        <v>1</v>
      </c>
      <c r="P114" s="23" t="s">
        <v>14928</v>
      </c>
      <c r="Q114" s="23">
        <f t="shared" si="5"/>
        <v>622</v>
      </c>
      <c r="R114" s="23" t="s">
        <v>35</v>
      </c>
      <c r="S114" s="23" t="s">
        <v>35</v>
      </c>
      <c r="T114" s="23" t="s">
        <v>35</v>
      </c>
      <c r="U114" s="23" t="s">
        <v>35</v>
      </c>
      <c r="V114" s="23" t="s">
        <v>35</v>
      </c>
      <c r="W114" s="23" t="s">
        <v>35</v>
      </c>
      <c r="X114" s="23" t="s">
        <v>35</v>
      </c>
      <c r="Y114" s="23" t="s">
        <v>35</v>
      </c>
      <c r="Z114" s="23" t="s">
        <v>35</v>
      </c>
      <c r="AA114" s="23">
        <f t="shared" si="6"/>
        <v>622</v>
      </c>
      <c r="AB114" s="23" t="s">
        <v>35</v>
      </c>
      <c r="AC114" s="23" t="s">
        <v>35</v>
      </c>
    </row>
    <row r="115" spans="1:29" s="21" customFormat="1" ht="46.5" customHeight="1" x14ac:dyDescent="0.3">
      <c r="A115" s="22" t="s">
        <v>14936</v>
      </c>
      <c r="B115" s="22" t="s">
        <v>14947</v>
      </c>
      <c r="C115" s="22" t="s">
        <v>14849</v>
      </c>
      <c r="D115" s="22" t="s">
        <v>14850</v>
      </c>
      <c r="E115" s="22" t="s">
        <v>14851</v>
      </c>
      <c r="F115" s="22" t="s">
        <v>14852</v>
      </c>
      <c r="G115" s="22" t="s">
        <v>417</v>
      </c>
      <c r="H115" s="41" t="s">
        <v>61</v>
      </c>
      <c r="I115" s="22" t="s">
        <v>86</v>
      </c>
      <c r="J115" s="48" t="s">
        <v>87</v>
      </c>
      <c r="K115" s="22" t="s">
        <v>35</v>
      </c>
      <c r="L115" s="22" t="s">
        <v>36</v>
      </c>
      <c r="M115" s="22" t="s">
        <v>14848</v>
      </c>
      <c r="N115" s="48">
        <v>24</v>
      </c>
      <c r="O115" s="23">
        <v>13</v>
      </c>
      <c r="P115" s="23" t="s">
        <v>14928</v>
      </c>
      <c r="Q115" s="23">
        <f t="shared" si="5"/>
        <v>312</v>
      </c>
      <c r="R115" s="23" t="s">
        <v>35</v>
      </c>
      <c r="S115" s="23" t="s">
        <v>35</v>
      </c>
      <c r="T115" s="23" t="s">
        <v>35</v>
      </c>
      <c r="U115" s="23" t="s">
        <v>35</v>
      </c>
      <c r="V115" s="23" t="s">
        <v>35</v>
      </c>
      <c r="W115" s="23" t="s">
        <v>35</v>
      </c>
      <c r="X115" s="23" t="s">
        <v>35</v>
      </c>
      <c r="Y115" s="23" t="s">
        <v>35</v>
      </c>
      <c r="Z115" s="23" t="s">
        <v>35</v>
      </c>
      <c r="AA115" s="23">
        <f t="shared" si="6"/>
        <v>312</v>
      </c>
      <c r="AB115" s="23" t="s">
        <v>35</v>
      </c>
      <c r="AC115" s="23" t="s">
        <v>35</v>
      </c>
    </row>
    <row r="116" spans="1:29" s="21" customFormat="1" ht="46.5" customHeight="1" x14ac:dyDescent="0.3">
      <c r="A116" s="22" t="s">
        <v>14936</v>
      </c>
      <c r="B116" s="22" t="s">
        <v>14947</v>
      </c>
      <c r="C116" s="22" t="s">
        <v>14849</v>
      </c>
      <c r="D116" s="22" t="s">
        <v>14850</v>
      </c>
      <c r="E116" s="22" t="s">
        <v>14851</v>
      </c>
      <c r="F116" s="22" t="s">
        <v>14852</v>
      </c>
      <c r="G116" s="22" t="s">
        <v>417</v>
      </c>
      <c r="H116" s="41" t="s">
        <v>61</v>
      </c>
      <c r="I116" s="22" t="s">
        <v>591</v>
      </c>
      <c r="J116" s="48" t="s">
        <v>592</v>
      </c>
      <c r="K116" s="22" t="s">
        <v>35</v>
      </c>
      <c r="L116" s="22" t="s">
        <v>36</v>
      </c>
      <c r="M116" s="22" t="s">
        <v>14848</v>
      </c>
      <c r="N116" s="48">
        <v>9</v>
      </c>
      <c r="O116" s="23">
        <v>35</v>
      </c>
      <c r="P116" s="23" t="s">
        <v>14928</v>
      </c>
      <c r="Q116" s="23">
        <f t="shared" si="5"/>
        <v>315</v>
      </c>
      <c r="R116" s="23" t="s">
        <v>35</v>
      </c>
      <c r="S116" s="23" t="s">
        <v>35</v>
      </c>
      <c r="T116" s="23" t="s">
        <v>35</v>
      </c>
      <c r="U116" s="23" t="s">
        <v>35</v>
      </c>
      <c r="V116" s="23" t="s">
        <v>35</v>
      </c>
      <c r="W116" s="23" t="s">
        <v>35</v>
      </c>
      <c r="X116" s="23" t="s">
        <v>35</v>
      </c>
      <c r="Y116" s="23" t="s">
        <v>35</v>
      </c>
      <c r="Z116" s="23" t="s">
        <v>35</v>
      </c>
      <c r="AA116" s="23">
        <f t="shared" si="6"/>
        <v>315</v>
      </c>
      <c r="AB116" s="23" t="s">
        <v>35</v>
      </c>
      <c r="AC116" s="23" t="s">
        <v>35</v>
      </c>
    </row>
    <row r="117" spans="1:29" s="21" customFormat="1" ht="46.5" customHeight="1" x14ac:dyDescent="0.3">
      <c r="A117" s="22" t="s">
        <v>14936</v>
      </c>
      <c r="B117" s="22" t="s">
        <v>14947</v>
      </c>
      <c r="C117" s="22" t="s">
        <v>14849</v>
      </c>
      <c r="D117" s="22" t="s">
        <v>14850</v>
      </c>
      <c r="E117" s="22" t="s">
        <v>14851</v>
      </c>
      <c r="F117" s="22" t="s">
        <v>14852</v>
      </c>
      <c r="G117" s="22" t="s">
        <v>6181</v>
      </c>
      <c r="H117" s="41" t="s">
        <v>14944</v>
      </c>
      <c r="I117" s="22" t="s">
        <v>189</v>
      </c>
      <c r="J117" s="48" t="s">
        <v>190</v>
      </c>
      <c r="K117" s="22" t="s">
        <v>35</v>
      </c>
      <c r="L117" s="22" t="s">
        <v>36</v>
      </c>
      <c r="M117" s="22" t="s">
        <v>14848</v>
      </c>
      <c r="N117" s="48">
        <v>6</v>
      </c>
      <c r="O117" s="23">
        <v>106</v>
      </c>
      <c r="P117" s="23" t="s">
        <v>14928</v>
      </c>
      <c r="Q117" s="23">
        <f t="shared" si="5"/>
        <v>636</v>
      </c>
      <c r="R117" s="23" t="s">
        <v>35</v>
      </c>
      <c r="S117" s="23" t="s">
        <v>35</v>
      </c>
      <c r="T117" s="23" t="s">
        <v>35</v>
      </c>
      <c r="U117" s="23" t="s">
        <v>35</v>
      </c>
      <c r="V117" s="23" t="s">
        <v>35</v>
      </c>
      <c r="W117" s="23" t="s">
        <v>35</v>
      </c>
      <c r="X117" s="23" t="s">
        <v>35</v>
      </c>
      <c r="Y117" s="23" t="s">
        <v>35</v>
      </c>
      <c r="Z117" s="23" t="s">
        <v>35</v>
      </c>
      <c r="AA117" s="23">
        <f t="shared" si="6"/>
        <v>636</v>
      </c>
      <c r="AB117" s="23" t="s">
        <v>35</v>
      </c>
      <c r="AC117" s="23" t="s">
        <v>35</v>
      </c>
    </row>
    <row r="118" spans="1:29" s="21" customFormat="1" ht="46.5" customHeight="1" x14ac:dyDescent="0.3">
      <c r="A118" s="22" t="s">
        <v>14936</v>
      </c>
      <c r="B118" s="22" t="s">
        <v>14947</v>
      </c>
      <c r="C118" s="22" t="s">
        <v>14849</v>
      </c>
      <c r="D118" s="22" t="s">
        <v>14850</v>
      </c>
      <c r="E118" s="22" t="s">
        <v>14851</v>
      </c>
      <c r="F118" s="22" t="s">
        <v>14852</v>
      </c>
      <c r="G118" s="22" t="s">
        <v>14954</v>
      </c>
      <c r="H118" s="41" t="s">
        <v>14955</v>
      </c>
      <c r="I118" s="22"/>
      <c r="J118" s="48" t="s">
        <v>14956</v>
      </c>
      <c r="K118" s="22" t="s">
        <v>35</v>
      </c>
      <c r="L118" s="22" t="s">
        <v>36</v>
      </c>
      <c r="M118" s="22" t="s">
        <v>14864</v>
      </c>
      <c r="N118" s="48">
        <v>6567</v>
      </c>
      <c r="O118" s="23">
        <v>1</v>
      </c>
      <c r="P118" s="23" t="s">
        <v>14928</v>
      </c>
      <c r="Q118" s="23">
        <f t="shared" si="5"/>
        <v>6567</v>
      </c>
      <c r="R118" s="23" t="s">
        <v>35</v>
      </c>
      <c r="S118" s="23" t="s">
        <v>35</v>
      </c>
      <c r="T118" s="23" t="s">
        <v>35</v>
      </c>
      <c r="U118" s="23" t="s">
        <v>35</v>
      </c>
      <c r="V118" s="23" t="s">
        <v>35</v>
      </c>
      <c r="W118" s="23" t="s">
        <v>35</v>
      </c>
      <c r="X118" s="23" t="s">
        <v>35</v>
      </c>
      <c r="Y118" s="23" t="s">
        <v>35</v>
      </c>
      <c r="Z118" s="23" t="s">
        <v>35</v>
      </c>
      <c r="AA118" s="23">
        <f t="shared" si="6"/>
        <v>6567</v>
      </c>
      <c r="AB118" s="23" t="s">
        <v>35</v>
      </c>
      <c r="AC118" s="23" t="s">
        <v>35</v>
      </c>
    </row>
    <row r="119" spans="1:29" s="21" customFormat="1" ht="46.5" customHeight="1" x14ac:dyDescent="0.3">
      <c r="A119" s="22" t="s">
        <v>14936</v>
      </c>
      <c r="B119" s="22" t="s">
        <v>14947</v>
      </c>
      <c r="C119" s="22" t="s">
        <v>14849</v>
      </c>
      <c r="D119" s="22" t="s">
        <v>14850</v>
      </c>
      <c r="E119" s="22" t="s">
        <v>14900</v>
      </c>
      <c r="F119" s="22" t="s">
        <v>14852</v>
      </c>
      <c r="G119" s="22" t="s">
        <v>14957</v>
      </c>
      <c r="H119" s="41" t="s">
        <v>14958</v>
      </c>
      <c r="I119" s="22"/>
      <c r="J119" s="48" t="s">
        <v>14959</v>
      </c>
      <c r="K119" s="22" t="s">
        <v>35</v>
      </c>
      <c r="L119" s="22" t="s">
        <v>36</v>
      </c>
      <c r="M119" s="22" t="s">
        <v>14864</v>
      </c>
      <c r="N119" s="48">
        <v>155</v>
      </c>
      <c r="O119" s="23">
        <v>1</v>
      </c>
      <c r="P119" s="23" t="s">
        <v>14928</v>
      </c>
      <c r="Q119" s="23">
        <f t="shared" si="5"/>
        <v>155</v>
      </c>
      <c r="R119" s="23" t="s">
        <v>35</v>
      </c>
      <c r="S119" s="23" t="s">
        <v>35</v>
      </c>
      <c r="T119" s="23" t="s">
        <v>35</v>
      </c>
      <c r="U119" s="23" t="s">
        <v>35</v>
      </c>
      <c r="V119" s="23" t="s">
        <v>35</v>
      </c>
      <c r="W119" s="23" t="s">
        <v>35</v>
      </c>
      <c r="X119" s="23" t="s">
        <v>35</v>
      </c>
      <c r="Y119" s="23" t="s">
        <v>35</v>
      </c>
      <c r="Z119" s="23" t="s">
        <v>35</v>
      </c>
      <c r="AA119" s="23">
        <f t="shared" si="6"/>
        <v>155</v>
      </c>
      <c r="AB119" s="23" t="s">
        <v>35</v>
      </c>
      <c r="AC119" s="23" t="s">
        <v>35</v>
      </c>
    </row>
    <row r="120" spans="1:29" s="21" customFormat="1" ht="28.05" customHeight="1" x14ac:dyDescent="0.3">
      <c r="A120" s="52" t="s">
        <v>262</v>
      </c>
      <c r="B120" s="52"/>
      <c r="C120" s="52"/>
      <c r="D120" s="52"/>
      <c r="E120" s="52"/>
      <c r="F120" s="52"/>
      <c r="G120" s="52"/>
      <c r="H120" s="52"/>
      <c r="I120" s="24"/>
      <c r="J120" s="25"/>
      <c r="K120" s="22"/>
      <c r="L120" s="22"/>
      <c r="M120" s="22"/>
      <c r="N120" s="26"/>
      <c r="O120" s="26"/>
      <c r="P120" s="27"/>
      <c r="Q120" s="28">
        <f t="shared" ref="Q120:AC120" si="7">SUM(Q7:Q119)</f>
        <v>213877</v>
      </c>
      <c r="R120" s="28">
        <f t="shared" si="7"/>
        <v>0</v>
      </c>
      <c r="S120" s="28">
        <f t="shared" si="7"/>
        <v>0</v>
      </c>
      <c r="T120" s="28">
        <f t="shared" si="7"/>
        <v>0</v>
      </c>
      <c r="U120" s="28">
        <f t="shared" si="7"/>
        <v>0</v>
      </c>
      <c r="V120" s="28">
        <f t="shared" si="7"/>
        <v>0</v>
      </c>
      <c r="W120" s="28">
        <f t="shared" si="7"/>
        <v>0</v>
      </c>
      <c r="X120" s="28">
        <f t="shared" si="7"/>
        <v>0</v>
      </c>
      <c r="Y120" s="28">
        <f t="shared" si="7"/>
        <v>0</v>
      </c>
      <c r="Z120" s="28">
        <f t="shared" si="7"/>
        <v>0</v>
      </c>
      <c r="AA120" s="28">
        <f t="shared" si="7"/>
        <v>213877</v>
      </c>
      <c r="AB120" s="28">
        <f t="shared" si="7"/>
        <v>0</v>
      </c>
      <c r="AC120" s="28">
        <f t="shared" si="7"/>
        <v>0</v>
      </c>
    </row>
    <row r="121" spans="1:29" s="21" customFormat="1" ht="28.0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29"/>
      <c r="K121" s="30"/>
      <c r="L121" s="30"/>
      <c r="M121" s="30"/>
      <c r="N121" s="31"/>
      <c r="O121" s="32"/>
      <c r="P121" s="29"/>
      <c r="Q121" s="3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.0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29"/>
      <c r="K122" s="1"/>
      <c r="L122" s="1"/>
      <c r="M122" s="1"/>
      <c r="N122" s="32"/>
      <c r="O122" s="32"/>
      <c r="P122" s="29"/>
      <c r="Q122" s="3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19.5" customHeight="1" x14ac:dyDescent="0.3">
      <c r="A123" s="53" t="s">
        <v>263</v>
      </c>
      <c r="B123" s="53"/>
      <c r="C123" s="53"/>
      <c r="D123" s="53"/>
      <c r="E123" s="53"/>
      <c r="F123" s="53"/>
      <c r="G123" s="53"/>
      <c r="H123" s="1"/>
      <c r="I123" s="1"/>
      <c r="J123" s="29"/>
      <c r="K123" s="1"/>
      <c r="L123" s="1"/>
      <c r="M123" s="1"/>
      <c r="N123" s="32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.05" customHeight="1" x14ac:dyDescent="0.3">
      <c r="A124" s="16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3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.0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1"/>
      <c r="L125" s="1"/>
      <c r="M125" s="1"/>
      <c r="N125" s="32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.0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.0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.0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28.0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.0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28.0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.0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.0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28.0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Q134" s="3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1" customFormat="1" ht="28.0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3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1" customFormat="1" ht="1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29"/>
      <c r="K136" s="1"/>
      <c r="L136" s="1"/>
      <c r="M136" s="1"/>
      <c r="N136" s="32"/>
      <c r="O136" s="32"/>
      <c r="P136" s="29"/>
      <c r="Q136" s="33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1" customFormat="1" ht="28.0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29"/>
      <c r="K137" s="1"/>
      <c r="L137" s="1"/>
      <c r="M137" s="1"/>
      <c r="N137" s="32"/>
      <c r="O137" s="32"/>
      <c r="P137" s="29"/>
      <c r="Q137" s="34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1" customFormat="1" ht="18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29"/>
      <c r="K138" s="1"/>
      <c r="L138" s="1"/>
      <c r="M138" s="1"/>
      <c r="N138" s="32"/>
      <c r="O138" s="32"/>
      <c r="P138" s="29"/>
      <c r="Q138" s="34"/>
      <c r="R138" s="35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1" customFormat="1" ht="28.0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29"/>
      <c r="K139" s="1"/>
      <c r="L139" s="1"/>
      <c r="M139" s="1"/>
      <c r="N139" s="32"/>
      <c r="O139" s="32"/>
      <c r="P139" s="29"/>
      <c r="Q139" s="34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21" customFormat="1" ht="28.0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29"/>
      <c r="K140" s="1"/>
      <c r="L140" s="1"/>
      <c r="M140" s="1"/>
      <c r="N140" s="32"/>
      <c r="O140" s="32"/>
      <c r="P140" s="29"/>
      <c r="Q140" s="36"/>
      <c r="R140" s="35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s="21" customFormat="1" ht="28.0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29"/>
      <c r="K141" s="1"/>
      <c r="L141" s="1"/>
      <c r="M141" s="1"/>
      <c r="N141" s="32"/>
      <c r="O141" s="32"/>
      <c r="P141" s="29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s="38" customFormat="1" ht="28.05" customHeight="1" x14ac:dyDescent="0.3">
      <c r="A142" s="1"/>
      <c r="B142" s="1"/>
      <c r="C142" s="1"/>
      <c r="D142" s="1"/>
      <c r="E142" s="1"/>
      <c r="F142" s="37"/>
      <c r="G142" s="1"/>
      <c r="H142" s="1"/>
      <c r="I142" s="1"/>
      <c r="J142" s="29"/>
      <c r="K142" s="1"/>
      <c r="L142" s="1"/>
      <c r="M142" s="1"/>
      <c r="N142" s="32"/>
      <c r="O142" s="32"/>
      <c r="P142" s="29"/>
      <c r="Q142" s="33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ht="28.5" customHeight="1" x14ac:dyDescent="0.3">
      <c r="F143" s="37"/>
      <c r="Q143" s="34"/>
    </row>
    <row r="144" spans="1:29" x14ac:dyDescent="0.3">
      <c r="Q144" s="33"/>
    </row>
    <row r="145" spans="17:19" x14ac:dyDescent="0.3">
      <c r="Q145" s="33"/>
    </row>
    <row r="146" spans="17:19" ht="25.5" customHeight="1" x14ac:dyDescent="0.3"/>
    <row r="148" spans="17:19" x14ac:dyDescent="0.3">
      <c r="R148" s="39"/>
    </row>
    <row r="149" spans="17:19" x14ac:dyDescent="0.3">
      <c r="R149" s="35"/>
    </row>
    <row r="151" spans="17:19" x14ac:dyDescent="0.3">
      <c r="S151" s="35"/>
    </row>
    <row r="152" spans="17:19" x14ac:dyDescent="0.3">
      <c r="R152" s="35"/>
    </row>
  </sheetData>
  <mergeCells count="3">
    <mergeCell ref="A4:AC4"/>
    <mergeCell ref="A120:H120"/>
    <mergeCell ref="A123:G123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2023-11-21T15:54:03Z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