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3C623D26-BD8B-4995-9964-0D33A4F136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24" sheetId="10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6" i="105" l="1"/>
  <c r="AB26" i="105"/>
  <c r="AA26" i="105"/>
  <c r="Z26" i="105"/>
  <c r="Y26" i="105"/>
  <c r="X26" i="105"/>
  <c r="W26" i="105"/>
  <c r="V26" i="105"/>
  <c r="U26" i="105"/>
  <c r="T26" i="105"/>
  <c r="S26" i="105"/>
  <c r="R26" i="105"/>
  <c r="Q26" i="105"/>
</calcChain>
</file>

<file path=xl/sharedStrings.xml><?xml version="1.0" encoding="utf-8"?>
<sst xmlns="http://schemas.openxmlformats.org/spreadsheetml/2006/main" count="231" uniqueCount="73">
  <si>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</si>
  <si>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</si>
  <si>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</si>
  <si>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</si>
  <si>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</si>
  <si>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</si>
  <si>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</si>
  <si>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</si>
  <si>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</si>
  <si>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</si>
  <si>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</si>
  <si>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</si>
  <si>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</si>
  <si>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</si>
  <si>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</si>
  <si>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</si>
  <si>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</si>
  <si>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</si>
  <si>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</si>
  <si>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</si>
  <si>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</si>
  <si>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</si>
  <si>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</si>
  <si>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</si>
  <si>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</si>
  <si>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</si>
  <si>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</si>
  <si>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</si>
  <si>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</si>
  <si>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</si>
  <si>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</si>
  <si>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</si>
  <si>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</si>
  <si>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</si>
  <si>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</si>
  <si>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</si>
  <si>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</si>
  <si>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</si>
  <si>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</si>
  <si>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</si>
  <si>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SERVICIO</t>
  </si>
  <si>
    <t>040</t>
  </si>
  <si>
    <t>B16PC02</t>
  </si>
  <si>
    <t>PLURIANUAL</t>
  </si>
  <si>
    <t>ADJUDICACION DIRECTA POR EXC LP</t>
  </si>
  <si>
    <t>B16PC03</t>
  </si>
  <si>
    <t>LICITACION PUBLICA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</si>
  <si>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</si>
  <si>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</si>
  <si>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</si>
  <si>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</si>
  <si>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</si>
  <si>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</si>
  <si>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</si>
  <si>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31501</t>
  </si>
  <si>
    <t>SERVICIO DE TELEFONÍA CELULAR</t>
  </si>
  <si>
    <t>INE/072/2021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</si>
  <si>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</si>
  <si>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</si>
  <si>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</si>
  <si>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</si>
  <si>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</si>
  <si>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</si>
  <si>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</si>
  <si>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SERVICIO DE TELEFONIA CELULAR PARA OFICINAS CENTRALES Y LOS 32 VOCALES EJECUTIVOS LOC</t>
  </si>
  <si>
    <t>CONTRATACION PARA LA PRESTACION DEL SERVICIO INTEGRAL PARA ARRENDAR EL PARQUE VEHICULAR QUE REQUIERE EL INSTITUTO</t>
  </si>
  <si>
    <t>093</t>
  </si>
  <si>
    <t>B00OF01</t>
  </si>
  <si>
    <t>SERVICIO DE ESTENOGRAFIA CORRESPONDIENTE A LA COMISION DE QUEJAS Y DENUNCIAS CELEBRADA EL 11 DE AGOSTO DE 2023</t>
  </si>
  <si>
    <t>INE/102/2022</t>
  </si>
  <si>
    <t>SERVICIO DE ESTENOGRAFIA CORRESPONDIENTE A LA COMISION DE QUEJAS Y DENUNCIAS CELEBRADA EL 24 DE AGOSTO DE 2023</t>
  </si>
  <si>
    <t>SERVICIO DE ESTENOGRAFIA CORRESPONDIENTE A LA COMISION DE QUEJAS Y DENUNCIAS CELEBRADA EL 1 DE SEPTIEMBRE DE 2023</t>
  </si>
  <si>
    <t>SERVICIO DE ESTENOGRAFIA CORRESPONDIENTE A LA COMISION DE QUEJAS Y DENUNCIAS CELEBRADA EL 30 DE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</si>
</sst>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83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89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9" fillId="0" borderId="0" applyAlignment="0"/>
    <xf numFmtId="0" fontId="63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4" fillId="0" borderId="0"/>
    <xf numFmtId="43" fontId="83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1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2" fillId="0" borderId="0"/>
    <xf numFmtId="44" fontId="23" fillId="0" borderId="0" applyFont="0" applyFill="0" applyBorder="0" applyAlignment="0" applyProtection="0"/>
    <xf numFmtId="0" fontId="92" fillId="0" borderId="0"/>
    <xf numFmtId="0" fontId="22" fillId="0" borderId="0"/>
    <xf numFmtId="44" fontId="9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4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2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6" applyFont="1"/>
    <xf numFmtId="0" fontId="90" fillId="0" borderId="0" xfId="6" applyFont="1" applyAlignment="1">
      <alignment horizontal="left" wrapText="1"/>
    </xf>
    <xf numFmtId="0" fontId="90" fillId="0" borderId="0" xfId="6" applyFont="1" applyAlignment="1">
      <alignment horizontal="center"/>
    </xf>
    <xf numFmtId="0" fontId="90" fillId="0" borderId="0" xfId="6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3" fontId="86" fillId="0" borderId="0" xfId="223" applyNumberFormat="1" applyFont="1" applyAlignment="1">
      <alignment horizontal="right" vertical="center"/>
    </xf>
    <xf numFmtId="0" fontId="93" fillId="0" borderId="0" xfId="223" applyFont="1" applyAlignment="1">
      <alignment horizontal="center"/>
    </xf>
    <xf numFmtId="0" fontId="93" fillId="0" borderId="0" xfId="223" applyFont="1" applyAlignment="1">
      <alignment horizontal="center"/>
    </xf>
    <xf numFmtId="0" fontId="1" fillId="0" borderId="0" xfId="223" applyAlignment="1">
      <alignment horizontal="center" vertical="center" wrapText="1"/>
    </xf>
    <xf numFmtId="0" fontId="85" fillId="0" borderId="2" xfId="223" applyFont="1" applyBorder="1" applyAlignment="1">
      <alignment horizontal="center" vertical="center" wrapText="1"/>
    </xf>
    <xf numFmtId="0" fontId="87" fillId="0" borderId="1" xfId="223" quotePrefix="1" applyFont="1" applyBorder="1" applyAlignment="1">
      <alignment horizontal="center" vertical="center" wrapText="1"/>
    </xf>
    <xf numFmtId="0" fontId="87" fillId="0" borderId="1" xfId="223" applyFont="1" applyBorder="1" applyAlignment="1">
      <alignment horizontal="center" vertical="center" wrapText="1"/>
    </xf>
    <xf numFmtId="4" fontId="87" fillId="0" borderId="1" xfId="223" applyNumberFormat="1" applyFont="1" applyBorder="1" applyAlignment="1">
      <alignment horizontal="left" vertical="center" wrapText="1"/>
    </xf>
    <xf numFmtId="1" fontId="87" fillId="0" borderId="1" xfId="223" applyNumberFormat="1" applyFont="1" applyBorder="1" applyAlignment="1">
      <alignment vertical="center" wrapText="1"/>
    </xf>
    <xf numFmtId="3" fontId="87" fillId="0" borderId="1" xfId="223" applyNumberFormat="1" applyFont="1" applyBorder="1" applyAlignment="1">
      <alignment vertical="center" wrapText="1"/>
    </xf>
    <xf numFmtId="0" fontId="88" fillId="0" borderId="0" xfId="223" applyFont="1" applyAlignment="1">
      <alignment horizontal="center" vertical="center" wrapText="1"/>
    </xf>
    <xf numFmtId="0" fontId="1" fillId="0" borderId="0" xfId="223"/>
    <xf numFmtId="1" fontId="1" fillId="0" borderId="0" xfId="223" applyNumberFormat="1" applyAlignment="1">
      <alignment horizontal="center"/>
    </xf>
    <xf numFmtId="0" fontId="1" fillId="0" borderId="0" xfId="223" applyAlignment="1">
      <alignment horizontal="left" wrapText="1"/>
    </xf>
    <xf numFmtId="0" fontId="1" fillId="0" borderId="0" xfId="223" applyAlignment="1">
      <alignment horizontal="center"/>
    </xf>
    <xf numFmtId="0" fontId="1" fillId="0" borderId="0" xfId="223" applyAlignment="1">
      <alignment horizontal="right"/>
    </xf>
    <xf numFmtId="0" fontId="1" fillId="0" borderId="0" xfId="223" applyAlignment="1">
      <alignment horizontal="left"/>
    </xf>
  </cellXfs>
  <cellStyles count="22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18" xfId="215" xr:uid="{00726DD7-BD94-43FC-BA46-048BE3FEE426}"/>
    <cellStyle name="Normal 2 2 2 19" xfId="217" xr:uid="{DB33C4DE-67BA-450A-93B5-20A0DB84CD38}"/>
    <cellStyle name="Normal 2 2 2 2" xfId="8" xr:uid="{00000000-0005-0000-0000-00002B000000}"/>
    <cellStyle name="Normal 2 2 2 20" xfId="219" xr:uid="{C34A7B06-C380-4D49-9909-F940F119DD19}"/>
    <cellStyle name="Normal 2 2 2 21" xfId="221" xr:uid="{F943019D-8416-428B-8822-28044A602B06}"/>
    <cellStyle name="Normal 2 2 2 22" xfId="223" xr:uid="{4E220638-5F26-4EB6-B5FE-2E783A5920B8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14" xfId="214" xr:uid="{4FAE2FED-3C56-407C-92AC-F9299AD93DD2}"/>
    <cellStyle name="Normal 5 2 15" xfId="216" xr:uid="{9BD84482-3D73-4913-BE22-A663D128E4D2}"/>
    <cellStyle name="Normal 5 2 16" xfId="218" xr:uid="{5EE28406-7316-41A9-B69B-9C8E290DD570}"/>
    <cellStyle name="Normal 5 2 17" xfId="220" xr:uid="{AD977620-E316-448C-B7F2-31A6E8CB47F1}"/>
    <cellStyle name="Normal 5 2 18" xfId="222" xr:uid="{11F9EAC5-931C-4767-A9F2-DF9FBDB1F927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71B0833-3C34-49F7-A245-C952A1622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F9B7-0E12-4A5A-9A6A-F8E233B13D46}">
  <sheetPr codeName="Hoja23"/>
  <dimension ref="A1:AC40"/>
  <sheetViews>
    <sheetView tabSelected="1" zoomScale="90" zoomScaleNormal="90" workbookViewId="0">
      <selection activeCell="M16" sqref="M16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10</v>
      </c>
      <c r="B10" s="8" t="s">
        <v>11</v>
      </c>
      <c r="C10" s="8" t="s">
        <v>12</v>
      </c>
      <c r="D10" s="8" t="s">
        <v>6</v>
      </c>
      <c r="E10" s="8" t="s">
        <v>13</v>
      </c>
      <c r="F10" s="8" t="s">
        <v>14</v>
      </c>
      <c r="G10" s="9" t="s">
        <v>15</v>
      </c>
      <c r="H10" s="10" t="s">
        <v>16</v>
      </c>
      <c r="I10" s="9" t="s">
        <v>7</v>
      </c>
      <c r="J10" s="9" t="s">
        <v>17</v>
      </c>
      <c r="K10" s="9" t="s">
        <v>18</v>
      </c>
      <c r="L10" s="9" t="s">
        <v>19</v>
      </c>
      <c r="M10" s="9" t="s">
        <v>20</v>
      </c>
      <c r="N10" s="11" t="s">
        <v>21</v>
      </c>
      <c r="O10" s="9" t="s">
        <v>22</v>
      </c>
      <c r="P10" s="11" t="s">
        <v>23</v>
      </c>
      <c r="Q10" s="12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</row>
    <row r="11" spans="1:29" s="27" customFormat="1" ht="38.25" x14ac:dyDescent="0.2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41</v>
      </c>
      <c r="F11" s="23" t="s">
        <v>42</v>
      </c>
      <c r="G11" s="5" t="s">
        <v>54</v>
      </c>
      <c r="H11" s="24" t="s">
        <v>55</v>
      </c>
      <c r="I11" s="5" t="s">
        <v>38</v>
      </c>
      <c r="J11" s="25" t="s">
        <v>64</v>
      </c>
      <c r="K11" s="26" t="s">
        <v>56</v>
      </c>
      <c r="L11" s="6" t="s">
        <v>43</v>
      </c>
      <c r="M11" s="7" t="s">
        <v>40</v>
      </c>
      <c r="N11" s="26">
        <v>1</v>
      </c>
      <c r="O11" s="26">
        <v>4021.55</v>
      </c>
      <c r="P11" s="26" t="s">
        <v>46</v>
      </c>
      <c r="Q11" s="26">
        <v>4021.55</v>
      </c>
      <c r="R11" s="26">
        <v>0</v>
      </c>
      <c r="S11" s="26">
        <v>0</v>
      </c>
      <c r="T11" s="26">
        <v>0</v>
      </c>
      <c r="U11" s="26">
        <v>4021.55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42</v>
      </c>
      <c r="G12" s="5" t="s">
        <v>54</v>
      </c>
      <c r="H12" s="24" t="s">
        <v>55</v>
      </c>
      <c r="I12" s="5" t="s">
        <v>38</v>
      </c>
      <c r="J12" s="25" t="s">
        <v>64</v>
      </c>
      <c r="K12" s="26" t="s">
        <v>56</v>
      </c>
      <c r="L12" s="6" t="s">
        <v>43</v>
      </c>
      <c r="M12" s="7" t="s">
        <v>40</v>
      </c>
      <c r="N12" s="26">
        <v>1</v>
      </c>
      <c r="O12" s="26">
        <v>4665</v>
      </c>
      <c r="P12" s="26" t="s">
        <v>46</v>
      </c>
      <c r="Q12" s="26">
        <v>4665</v>
      </c>
      <c r="R12" s="26">
        <v>0</v>
      </c>
      <c r="S12" s="26">
        <v>0</v>
      </c>
      <c r="T12" s="26">
        <v>4665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41</v>
      </c>
      <c r="F13" s="23" t="s">
        <v>42</v>
      </c>
      <c r="G13" s="5" t="s">
        <v>54</v>
      </c>
      <c r="H13" s="24" t="s">
        <v>55</v>
      </c>
      <c r="I13" s="5" t="s">
        <v>38</v>
      </c>
      <c r="J13" s="25" t="s">
        <v>64</v>
      </c>
      <c r="K13" s="26" t="s">
        <v>56</v>
      </c>
      <c r="L13" s="6" t="s">
        <v>43</v>
      </c>
      <c r="M13" s="7" t="s">
        <v>40</v>
      </c>
      <c r="N13" s="26">
        <v>1</v>
      </c>
      <c r="O13" s="26">
        <v>8043.1</v>
      </c>
      <c r="P13" s="26" t="s">
        <v>46</v>
      </c>
      <c r="Q13" s="26">
        <v>8043.1</v>
      </c>
      <c r="R13" s="26">
        <v>0</v>
      </c>
      <c r="S13" s="26">
        <v>8043.1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3.75" x14ac:dyDescent="0.2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41</v>
      </c>
      <c r="F14" s="23" t="s">
        <v>45</v>
      </c>
      <c r="G14" s="5" t="s">
        <v>57</v>
      </c>
      <c r="H14" s="24" t="s">
        <v>58</v>
      </c>
      <c r="I14" s="5" t="s">
        <v>38</v>
      </c>
      <c r="J14" s="25" t="s">
        <v>65</v>
      </c>
      <c r="K14" s="26" t="s">
        <v>59</v>
      </c>
      <c r="L14" s="6" t="s">
        <v>43</v>
      </c>
      <c r="M14" s="7" t="s">
        <v>40</v>
      </c>
      <c r="N14" s="26">
        <v>1</v>
      </c>
      <c r="O14" s="26">
        <v>25157.62</v>
      </c>
      <c r="P14" s="26" t="s">
        <v>46</v>
      </c>
      <c r="Q14" s="26">
        <v>25157.62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25157.62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41</v>
      </c>
      <c r="F15" s="23" t="s">
        <v>45</v>
      </c>
      <c r="G15" s="5" t="s">
        <v>57</v>
      </c>
      <c r="H15" s="24" t="s">
        <v>58</v>
      </c>
      <c r="I15" s="5" t="s">
        <v>38</v>
      </c>
      <c r="J15" s="25" t="s">
        <v>65</v>
      </c>
      <c r="K15" s="26" t="s">
        <v>59</v>
      </c>
      <c r="L15" s="6" t="s">
        <v>43</v>
      </c>
      <c r="M15" s="7" t="s">
        <v>40</v>
      </c>
      <c r="N15" s="26">
        <v>1</v>
      </c>
      <c r="O15" s="26">
        <v>25157.62</v>
      </c>
      <c r="P15" s="26" t="s">
        <v>46</v>
      </c>
      <c r="Q15" s="26">
        <v>25157.62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25157.62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45</v>
      </c>
      <c r="G16" s="5" t="s">
        <v>60</v>
      </c>
      <c r="H16" s="24" t="s">
        <v>61</v>
      </c>
      <c r="I16" s="5" t="s">
        <v>38</v>
      </c>
      <c r="J16" s="25" t="s">
        <v>65</v>
      </c>
      <c r="K16" s="26" t="s">
        <v>59</v>
      </c>
      <c r="L16" s="6" t="s">
        <v>43</v>
      </c>
      <c r="M16" s="7" t="s">
        <v>40</v>
      </c>
      <c r="N16" s="26">
        <v>1</v>
      </c>
      <c r="O16" s="26">
        <v>13798.2</v>
      </c>
      <c r="P16" s="26" t="s">
        <v>46</v>
      </c>
      <c r="Q16" s="26">
        <v>13798.2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13798.2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45</v>
      </c>
      <c r="G17" s="5" t="s">
        <v>60</v>
      </c>
      <c r="H17" s="24" t="s">
        <v>61</v>
      </c>
      <c r="I17" s="5" t="s">
        <v>38</v>
      </c>
      <c r="J17" s="25" t="s">
        <v>65</v>
      </c>
      <c r="K17" s="26" t="s">
        <v>59</v>
      </c>
      <c r="L17" s="6" t="s">
        <v>43</v>
      </c>
      <c r="M17" s="7" t="s">
        <v>40</v>
      </c>
      <c r="N17" s="26">
        <v>1</v>
      </c>
      <c r="O17" s="26">
        <v>13798.21</v>
      </c>
      <c r="P17" s="26" t="s">
        <v>46</v>
      </c>
      <c r="Q17" s="26">
        <v>13798.21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13798.21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66</v>
      </c>
      <c r="F18" s="23" t="s">
        <v>67</v>
      </c>
      <c r="G18" s="5" t="s">
        <v>47</v>
      </c>
      <c r="H18" s="24" t="s">
        <v>48</v>
      </c>
      <c r="I18" s="5" t="s">
        <v>38</v>
      </c>
      <c r="J18" s="25" t="s">
        <v>68</v>
      </c>
      <c r="K18" s="26" t="s">
        <v>69</v>
      </c>
      <c r="L18" s="6" t="s">
        <v>39</v>
      </c>
      <c r="M18" s="7" t="s">
        <v>40</v>
      </c>
      <c r="N18" s="26">
        <v>1</v>
      </c>
      <c r="O18" s="26">
        <v>4698</v>
      </c>
      <c r="P18" s="26" t="s">
        <v>46</v>
      </c>
      <c r="Q18" s="26">
        <v>4698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4698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66</v>
      </c>
      <c r="F19" s="23" t="s">
        <v>67</v>
      </c>
      <c r="G19" s="5" t="s">
        <v>47</v>
      </c>
      <c r="H19" s="24" t="s">
        <v>48</v>
      </c>
      <c r="I19" s="5" t="s">
        <v>38</v>
      </c>
      <c r="J19" s="25" t="s">
        <v>70</v>
      </c>
      <c r="K19" s="26" t="s">
        <v>69</v>
      </c>
      <c r="L19" s="6" t="s">
        <v>39</v>
      </c>
      <c r="M19" s="7" t="s">
        <v>40</v>
      </c>
      <c r="N19" s="26">
        <v>1</v>
      </c>
      <c r="O19" s="26">
        <v>6264</v>
      </c>
      <c r="P19" s="26" t="s">
        <v>46</v>
      </c>
      <c r="Q19" s="26">
        <v>6264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6264</v>
      </c>
      <c r="AA19" s="26">
        <v>0</v>
      </c>
      <c r="AB19" s="26">
        <v>0</v>
      </c>
      <c r="AC19" s="26">
        <v>0</v>
      </c>
    </row>
    <row r="20" spans="1:29" s="27" customFormat="1" ht="51" x14ac:dyDescent="0.2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66</v>
      </c>
      <c r="F20" s="23" t="s">
        <v>67</v>
      </c>
      <c r="G20" s="5" t="s">
        <v>47</v>
      </c>
      <c r="H20" s="24" t="s">
        <v>48</v>
      </c>
      <c r="I20" s="5" t="s">
        <v>38</v>
      </c>
      <c r="J20" s="25" t="s">
        <v>71</v>
      </c>
      <c r="K20" s="26" t="s">
        <v>69</v>
      </c>
      <c r="L20" s="6" t="s">
        <v>39</v>
      </c>
      <c r="M20" s="7" t="s">
        <v>40</v>
      </c>
      <c r="N20" s="26">
        <v>1</v>
      </c>
      <c r="O20" s="26">
        <v>2610</v>
      </c>
      <c r="P20" s="26" t="s">
        <v>46</v>
      </c>
      <c r="Q20" s="26">
        <v>2610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2610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66</v>
      </c>
      <c r="F21" s="23" t="s">
        <v>67</v>
      </c>
      <c r="G21" s="5" t="s">
        <v>47</v>
      </c>
      <c r="H21" s="24" t="s">
        <v>48</v>
      </c>
      <c r="I21" s="5" t="s">
        <v>38</v>
      </c>
      <c r="J21" s="25" t="s">
        <v>72</v>
      </c>
      <c r="K21" s="26" t="s">
        <v>69</v>
      </c>
      <c r="L21" s="6" t="s">
        <v>39</v>
      </c>
      <c r="M21" s="7" t="s">
        <v>40</v>
      </c>
      <c r="N21" s="26">
        <v>1</v>
      </c>
      <c r="O21" s="26">
        <v>5220</v>
      </c>
      <c r="P21" s="26" t="s">
        <v>46</v>
      </c>
      <c r="Q21" s="26">
        <v>5220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5220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41</v>
      </c>
      <c r="F22" s="23" t="s">
        <v>42</v>
      </c>
      <c r="G22" s="5" t="s">
        <v>47</v>
      </c>
      <c r="H22" s="24" t="s">
        <v>48</v>
      </c>
      <c r="I22" s="5" t="s">
        <v>38</v>
      </c>
      <c r="J22" s="25" t="s">
        <v>53</v>
      </c>
      <c r="K22" s="26" t="s">
        <v>52</v>
      </c>
      <c r="L22" s="6" t="s">
        <v>43</v>
      </c>
      <c r="M22" s="7" t="s">
        <v>40</v>
      </c>
      <c r="N22" s="26">
        <v>1</v>
      </c>
      <c r="O22" s="26">
        <v>35018.58</v>
      </c>
      <c r="P22" s="26" t="s">
        <v>46</v>
      </c>
      <c r="Q22" s="26">
        <v>35018.58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35018.58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41</v>
      </c>
      <c r="F23" s="23" t="s">
        <v>42</v>
      </c>
      <c r="G23" s="5" t="s">
        <v>47</v>
      </c>
      <c r="H23" s="24" t="s">
        <v>48</v>
      </c>
      <c r="I23" s="5" t="s">
        <v>38</v>
      </c>
      <c r="J23" s="25" t="s">
        <v>53</v>
      </c>
      <c r="K23" s="26" t="s">
        <v>52</v>
      </c>
      <c r="L23" s="6" t="s">
        <v>43</v>
      </c>
      <c r="M23" s="7" t="s">
        <v>40</v>
      </c>
      <c r="N23" s="26">
        <v>1</v>
      </c>
      <c r="O23" s="26">
        <v>7600</v>
      </c>
      <c r="P23" s="26" t="s">
        <v>46</v>
      </c>
      <c r="Q23" s="26">
        <v>7600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7600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41</v>
      </c>
      <c r="F24" s="23" t="s">
        <v>45</v>
      </c>
      <c r="G24" s="5" t="s">
        <v>49</v>
      </c>
      <c r="H24" s="24" t="s">
        <v>50</v>
      </c>
      <c r="I24" s="5" t="s">
        <v>38</v>
      </c>
      <c r="J24" s="25" t="s">
        <v>62</v>
      </c>
      <c r="K24" s="26" t="s">
        <v>51</v>
      </c>
      <c r="L24" s="6" t="s">
        <v>39</v>
      </c>
      <c r="M24" s="7" t="s">
        <v>40</v>
      </c>
      <c r="N24" s="26">
        <v>1</v>
      </c>
      <c r="O24" s="26">
        <v>21.48</v>
      </c>
      <c r="P24" s="26" t="s">
        <v>44</v>
      </c>
      <c r="Q24" s="26">
        <v>21.48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21.48</v>
      </c>
      <c r="AA24" s="26">
        <v>0</v>
      </c>
      <c r="AB24" s="26">
        <v>0</v>
      </c>
      <c r="AC24" s="26">
        <v>0</v>
      </c>
    </row>
    <row r="26" spans="1:29" s="1" customFormat="1" ht="22.15" customHeight="1" x14ac:dyDescent="0.2">
      <c r="A26" s="13" t="s">
        <v>9</v>
      </c>
      <c r="B26" s="14"/>
      <c r="C26" s="14"/>
      <c r="D26" s="14"/>
      <c r="E26" s="14"/>
      <c r="F26" s="14"/>
      <c r="G26" s="14"/>
      <c r="H26" s="15"/>
      <c r="J26" s="2"/>
      <c r="K26" s="3"/>
      <c r="L26" s="3"/>
      <c r="N26" s="4"/>
      <c r="Q26" s="12">
        <f>SUM(Q11:Q25)</f>
        <v>156073.36000000002</v>
      </c>
      <c r="R26" s="12">
        <f>SUM(R11:R25)</f>
        <v>0</v>
      </c>
      <c r="S26" s="12">
        <f>SUM(S11:S25)</f>
        <v>8043.1</v>
      </c>
      <c r="T26" s="12">
        <f>SUM(T11:T25)</f>
        <v>4665</v>
      </c>
      <c r="U26" s="12">
        <f>SUM(U11:U25)</f>
        <v>4021.55</v>
      </c>
      <c r="V26" s="12">
        <f>SUM(V11:V25)</f>
        <v>0</v>
      </c>
      <c r="W26" s="12">
        <f>SUM(W11:W25)</f>
        <v>0</v>
      </c>
      <c r="X26" s="12">
        <f>SUM(X11:X25)</f>
        <v>0</v>
      </c>
      <c r="Y26" s="12">
        <f>SUM(Y11:Y25)</f>
        <v>0</v>
      </c>
      <c r="Z26" s="12">
        <f>SUM(Z11:Z25)</f>
        <v>139343.71</v>
      </c>
      <c r="AA26" s="12">
        <f>SUM(AA11:AA25)</f>
        <v>0</v>
      </c>
      <c r="AB26" s="12">
        <f>SUM(AB11:AB25)</f>
        <v>0</v>
      </c>
      <c r="AC26" s="12">
        <f>SUM(AC11:AC25)</f>
        <v>0</v>
      </c>
    </row>
    <row r="27" spans="1:29" s="28" customFormat="1" x14ac:dyDescent="0.25">
      <c r="G27" s="29"/>
      <c r="H27" s="30"/>
      <c r="J27" s="30"/>
      <c r="K27" s="31"/>
      <c r="L27" s="31"/>
      <c r="N27" s="32"/>
      <c r="P27" s="33"/>
    </row>
    <row r="28" spans="1:29" s="28" customFormat="1" x14ac:dyDescent="0.25">
      <c r="G28" s="29"/>
      <c r="H28" s="30"/>
      <c r="J28" s="30"/>
      <c r="K28" s="31"/>
      <c r="L28" s="31"/>
      <c r="N28" s="32"/>
      <c r="P28" s="33"/>
    </row>
    <row r="29" spans="1:29" s="28" customFormat="1" x14ac:dyDescent="0.25">
      <c r="A29" s="13" t="s">
        <v>37</v>
      </c>
      <c r="B29" s="14"/>
      <c r="C29" s="14"/>
      <c r="D29" s="14"/>
      <c r="E29" s="14"/>
      <c r="F29" s="14"/>
      <c r="G29" s="14"/>
      <c r="H29" s="15"/>
      <c r="J29" s="30"/>
      <c r="K29" s="31"/>
      <c r="L29" s="31"/>
      <c r="N29" s="32"/>
      <c r="P29" s="33"/>
    </row>
    <row r="30" spans="1:29" s="28" customFormat="1" x14ac:dyDescent="0.25">
      <c r="G30" s="29"/>
      <c r="H30" s="30"/>
      <c r="J30" s="30"/>
      <c r="K30" s="31"/>
      <c r="L30" s="31"/>
      <c r="N30" s="32"/>
      <c r="P30" s="33"/>
    </row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  <row r="37" s="28" customFormat="1" x14ac:dyDescent="0.25"/>
    <row r="38" s="28" customFormat="1" x14ac:dyDescent="0.25"/>
    <row r="39" s="28" customFormat="1" x14ac:dyDescent="0.25"/>
    <row r="40" s="28" customFormat="1" x14ac:dyDescent="0.25"/>
  </sheetData>
  <mergeCells count="3">
    <mergeCell ref="A7:Z7"/>
    <mergeCell ref="A26:H26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2023-10-24T20:10:17Z</dcterms:modified>
</cp:coreProperties>
</file>