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227"/>
  <workbookPr codeName="ThisWorkbook"/>
  <mc:AlternateContent xmlns:mc="http://schemas.openxmlformats.org/markup-compatibility/2006">
    <mc:Choice Requires="x15">
      <x15ac:absPath xmlns:x15ac="http://schemas.microsoft.com/office/spreadsheetml/2010/11/ac" url="https://inemexico-my.sharepoint.com/personal/blanca_javier_ine_mx/Documents/Escritorio/PAAASINE 2023/MARZO 2023/MODIFICACIÓN/PUBLICACION/"/>
    </mc:Choice>
  </mc:AlternateContent>
  <xr:revisionPtr revIDLastSave="560" documentId="8_{272954D1-BB0B-440A-AB95-C3CBC5F60EEC}" xr6:coauthVersionLast="47" xr6:coauthVersionMax="47" xr10:uidLastSave="{0EB2BE88-A93A-4774-B4CD-411EB7F903E2}"/>
  <bookViews>
    <workbookView xWindow="-120" yWindow="-120" windowWidth="29040" windowHeight="15840" xr2:uid="{00000000-000D-0000-FFFF-FFFF00000000}"/>
  </bookViews>
  <sheets>
    <sheet name="PAAASINE TABASCO" sheetId="29" r:id="rId1"/>
  </sheets>
  <externalReferences>
    <externalReference r:id="rId2"/>
    <externalReference r:id="rId3"/>
    <externalReference r:id="rId4"/>
    <externalReference r:id="rId5"/>
  </externalReferences>
  <definedNames>
    <definedName name="_xlnm._FilterDatabase" localSheetId="0" hidden="1">'PAAASINE TABASCO'!$R$10:$AD$182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_xlnm.Print_Titles" localSheetId="0">'PAAASINE TABASCO'!$10:$10</definedName>
    <definedName name="Unid_Medida">'[1]hoja oculta'!$M$2:$M$49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U465" i="29" l="1"/>
  <c r="U464" i="29"/>
  <c r="U463" i="29"/>
  <c r="U462" i="29"/>
  <c r="U461" i="29"/>
  <c r="U460" i="29"/>
  <c r="U459" i="29"/>
  <c r="U458" i="29"/>
  <c r="R458" i="29" s="1"/>
  <c r="U457" i="29"/>
  <c r="U456" i="29"/>
  <c r="U455" i="29"/>
  <c r="U454" i="29"/>
  <c r="U453" i="29"/>
  <c r="U452" i="29"/>
  <c r="U451" i="29"/>
  <c r="U450" i="29"/>
  <c r="R450" i="29" s="1"/>
  <c r="U449" i="29"/>
  <c r="U448" i="29"/>
  <c r="U447" i="29"/>
  <c r="U446" i="29"/>
  <c r="U445" i="29"/>
  <c r="U444" i="29"/>
  <c r="U443" i="29"/>
  <c r="U442" i="29"/>
  <c r="R442" i="29" s="1"/>
  <c r="U441" i="29"/>
  <c r="U440" i="29"/>
  <c r="U439" i="29"/>
  <c r="U438" i="29"/>
  <c r="U437" i="29"/>
  <c r="U436" i="29"/>
  <c r="U435" i="29"/>
  <c r="U434" i="29"/>
  <c r="R434" i="29" s="1"/>
  <c r="U433" i="29"/>
  <c r="U432" i="29"/>
  <c r="U431" i="29"/>
  <c r="U430" i="29"/>
  <c r="U429" i="29"/>
  <c r="U428" i="29"/>
  <c r="U427" i="29"/>
  <c r="U426" i="29"/>
  <c r="U425" i="29"/>
  <c r="U424" i="29"/>
  <c r="U423" i="29"/>
  <c r="U422" i="29"/>
  <c r="U421" i="29"/>
  <c r="U420" i="29"/>
  <c r="U419" i="29"/>
  <c r="U418" i="29"/>
  <c r="U417" i="29"/>
  <c r="U416" i="29"/>
  <c r="U415" i="29"/>
  <c r="U414" i="29"/>
  <c r="U413" i="29"/>
  <c r="U412" i="29"/>
  <c r="U411" i="29"/>
  <c r="U410" i="29"/>
  <c r="U409" i="29"/>
  <c r="U408" i="29"/>
  <c r="U407" i="29"/>
  <c r="U406" i="29"/>
  <c r="U405" i="29"/>
  <c r="U404" i="29"/>
  <c r="U403" i="29"/>
  <c r="U402" i="29"/>
  <c r="U401" i="29"/>
  <c r="U400" i="29"/>
  <c r="U399" i="29"/>
  <c r="U398" i="29"/>
  <c r="U397" i="29"/>
  <c r="U396" i="29"/>
  <c r="U395" i="29"/>
  <c r="U394" i="29"/>
  <c r="U393" i="29"/>
  <c r="U392" i="29"/>
  <c r="U391" i="29"/>
  <c r="U390" i="29"/>
  <c r="U389" i="29"/>
  <c r="U388" i="29"/>
  <c r="U387" i="29"/>
  <c r="U386" i="29"/>
  <c r="U385" i="29"/>
  <c r="U384" i="29"/>
  <c r="U383" i="29"/>
  <c r="U382" i="29"/>
  <c r="U381" i="29"/>
  <c r="U380" i="29"/>
  <c r="U379" i="29"/>
  <c r="U378" i="29"/>
  <c r="U377" i="29"/>
  <c r="U376" i="29"/>
  <c r="U375" i="29"/>
  <c r="U374" i="29"/>
  <c r="U373" i="29"/>
  <c r="U372" i="29"/>
  <c r="U371" i="29"/>
  <c r="U370" i="29"/>
  <c r="U369" i="29"/>
  <c r="U368" i="29"/>
  <c r="U367" i="29"/>
  <c r="U366" i="29"/>
  <c r="U365" i="29"/>
  <c r="U364" i="29"/>
  <c r="U363" i="29"/>
  <c r="U362" i="29"/>
  <c r="U361" i="29"/>
  <c r="U360" i="29"/>
  <c r="U359" i="29"/>
  <c r="U358" i="29"/>
  <c r="U357" i="29"/>
  <c r="U356" i="29"/>
  <c r="U355" i="29"/>
  <c r="U354" i="29"/>
  <c r="U353" i="29"/>
  <c r="U352" i="29"/>
  <c r="U351" i="29"/>
  <c r="U350" i="29"/>
  <c r="U349" i="29"/>
  <c r="U348" i="29"/>
  <c r="U347" i="29"/>
  <c r="U346" i="29"/>
  <c r="U345" i="29"/>
  <c r="U344" i="29"/>
  <c r="U343" i="29"/>
  <c r="U342" i="29"/>
  <c r="U341" i="29"/>
  <c r="U340" i="29"/>
  <c r="U339" i="29"/>
  <c r="U338" i="29"/>
  <c r="U337" i="29"/>
  <c r="U336" i="29"/>
  <c r="U335" i="29"/>
  <c r="U334" i="29"/>
  <c r="U333" i="29"/>
  <c r="U332" i="29"/>
  <c r="U331" i="29"/>
  <c r="U330" i="29"/>
  <c r="U329" i="29"/>
  <c r="U328" i="29"/>
  <c r="U327" i="29"/>
  <c r="U326" i="29"/>
  <c r="U325" i="29"/>
  <c r="U324" i="29"/>
  <c r="U323" i="29"/>
  <c r="U322" i="29"/>
  <c r="U321" i="29"/>
  <c r="U320" i="29"/>
  <c r="U319" i="29"/>
  <c r="U318" i="29"/>
  <c r="U317" i="29"/>
  <c r="U316" i="29"/>
  <c r="U315" i="29"/>
  <c r="U314" i="29"/>
  <c r="U313" i="29"/>
  <c r="U312" i="29"/>
  <c r="U311" i="29"/>
  <c r="U310" i="29"/>
  <c r="U309" i="29"/>
  <c r="U308" i="29"/>
  <c r="U307" i="29"/>
  <c r="U306" i="29"/>
  <c r="U305" i="29"/>
  <c r="U304" i="29"/>
  <c r="U303" i="29"/>
  <c r="U302" i="29"/>
  <c r="U301" i="29"/>
  <c r="U300" i="29"/>
  <c r="U299" i="29"/>
  <c r="U298" i="29"/>
  <c r="U297" i="29"/>
  <c r="U296" i="29"/>
  <c r="U295" i="29"/>
  <c r="U294" i="29"/>
  <c r="U293" i="29"/>
  <c r="U292" i="29"/>
  <c r="U291" i="29"/>
  <c r="U290" i="29"/>
  <c r="U289" i="29"/>
  <c r="U288" i="29"/>
  <c r="U287" i="29"/>
  <c r="U286" i="29"/>
  <c r="U285" i="29"/>
  <c r="U284" i="29"/>
  <c r="U283" i="29"/>
  <c r="U282" i="29"/>
  <c r="U281" i="29"/>
  <c r="U280" i="29"/>
  <c r="U279" i="29"/>
  <c r="U278" i="29"/>
  <c r="U277" i="29"/>
  <c r="U276" i="29"/>
  <c r="U275" i="29"/>
  <c r="U274" i="29"/>
  <c r="U273" i="29"/>
  <c r="U272" i="29"/>
  <c r="U271" i="29"/>
  <c r="U270" i="29"/>
  <c r="U269" i="29"/>
  <c r="U268" i="29"/>
  <c r="U267" i="29"/>
  <c r="U266" i="29"/>
  <c r="U265" i="29"/>
  <c r="U264" i="29"/>
  <c r="U263" i="29"/>
  <c r="U262" i="29"/>
  <c r="U261" i="29"/>
  <c r="U260" i="29"/>
  <c r="U259" i="29"/>
  <c r="U258" i="29"/>
  <c r="U257" i="29"/>
  <c r="U256" i="29"/>
  <c r="U255" i="29"/>
  <c r="U254" i="29"/>
  <c r="U253" i="29"/>
  <c r="U252" i="29"/>
  <c r="U251" i="29"/>
  <c r="U250" i="29"/>
  <c r="U249" i="29"/>
  <c r="U248" i="29"/>
  <c r="U247" i="29"/>
  <c r="U246" i="29"/>
  <c r="U245" i="29"/>
  <c r="U244" i="29"/>
  <c r="U243" i="29"/>
  <c r="U242" i="29"/>
  <c r="U241" i="29"/>
  <c r="U240" i="29"/>
  <c r="U239" i="29"/>
  <c r="U238" i="29"/>
  <c r="U237" i="29"/>
  <c r="U236" i="29"/>
  <c r="U235" i="29"/>
  <c r="U234" i="29"/>
  <c r="U233" i="29"/>
  <c r="U232" i="29"/>
  <c r="U231" i="29"/>
  <c r="U230" i="29"/>
  <c r="U229" i="29"/>
  <c r="U228" i="29"/>
  <c r="U227" i="29"/>
  <c r="U226" i="29"/>
  <c r="U225" i="29"/>
  <c r="U224" i="29"/>
  <c r="U223" i="29"/>
  <c r="U222" i="29"/>
  <c r="U221" i="29"/>
  <c r="U220" i="29"/>
  <c r="U219" i="29"/>
  <c r="U218" i="29"/>
  <c r="U217" i="29"/>
  <c r="U216" i="29"/>
  <c r="U215" i="29"/>
  <c r="U214" i="29"/>
  <c r="U213" i="29"/>
  <c r="U212" i="29"/>
  <c r="U211" i="29"/>
  <c r="U210" i="29"/>
  <c r="U209" i="29"/>
  <c r="U208" i="29"/>
  <c r="U207" i="29"/>
  <c r="U206" i="29"/>
  <c r="U205" i="29"/>
  <c r="U204" i="29"/>
  <c r="U203" i="29"/>
  <c r="U202" i="29"/>
  <c r="U201" i="29"/>
  <c r="U200" i="29"/>
  <c r="U199" i="29"/>
  <c r="U198" i="29"/>
  <c r="U197" i="29"/>
  <c r="U196" i="29"/>
  <c r="U195" i="29"/>
  <c r="U194" i="29"/>
  <c r="U193" i="29"/>
  <c r="U192" i="29"/>
  <c r="U191" i="29"/>
  <c r="U190" i="29"/>
  <c r="U189" i="29"/>
  <c r="U188" i="29"/>
  <c r="U187" i="29"/>
  <c r="U186" i="29"/>
  <c r="U185" i="29"/>
  <c r="U184" i="29"/>
  <c r="U183" i="29"/>
  <c r="U182" i="29"/>
  <c r="U181" i="29"/>
  <c r="U180" i="29"/>
  <c r="U179" i="29"/>
  <c r="U178" i="29"/>
  <c r="U177" i="29"/>
  <c r="U176" i="29"/>
  <c r="U175" i="29"/>
  <c r="U174" i="29"/>
  <c r="U173" i="29"/>
  <c r="U172" i="29"/>
  <c r="U171" i="29"/>
  <c r="U170" i="29"/>
  <c r="U169" i="29"/>
  <c r="U168" i="29"/>
  <c r="U167" i="29"/>
  <c r="U166" i="29"/>
  <c r="U165" i="29"/>
  <c r="U164" i="29"/>
  <c r="U163" i="29"/>
  <c r="U162" i="29"/>
  <c r="U161" i="29"/>
  <c r="U160" i="29"/>
  <c r="U159" i="29"/>
  <c r="U158" i="29"/>
  <c r="U157" i="29"/>
  <c r="U156" i="29"/>
  <c r="U155" i="29"/>
  <c r="U154" i="29"/>
  <c r="U153" i="29"/>
  <c r="U152" i="29"/>
  <c r="U151" i="29"/>
  <c r="U150" i="29"/>
  <c r="U149" i="29"/>
  <c r="U148" i="29"/>
  <c r="U147" i="29"/>
  <c r="U146" i="29"/>
  <c r="U145" i="29"/>
  <c r="U144" i="29"/>
  <c r="U143" i="29"/>
  <c r="U142" i="29"/>
  <c r="U141" i="29"/>
  <c r="U140" i="29"/>
  <c r="U139" i="29"/>
  <c r="U138" i="29"/>
  <c r="U137" i="29"/>
  <c r="U136" i="29"/>
  <c r="U135" i="29"/>
  <c r="U134" i="29"/>
  <c r="U133" i="29"/>
  <c r="U132" i="29"/>
  <c r="U131" i="29"/>
  <c r="U130" i="29"/>
  <c r="U129" i="29"/>
  <c r="U128" i="29"/>
  <c r="U127" i="29"/>
  <c r="U126" i="29"/>
  <c r="U125" i="29"/>
  <c r="U124" i="29"/>
  <c r="U123" i="29"/>
  <c r="U122" i="29"/>
  <c r="U121" i="29"/>
  <c r="U120" i="29"/>
  <c r="U119" i="29"/>
  <c r="U118" i="29"/>
  <c r="U117" i="29"/>
  <c r="U116" i="29"/>
  <c r="U115" i="29"/>
  <c r="U114" i="29"/>
  <c r="U113" i="29"/>
  <c r="U112" i="29"/>
  <c r="U111" i="29"/>
  <c r="U110" i="29"/>
  <c r="U109" i="29"/>
  <c r="U108" i="29"/>
  <c r="U107" i="29"/>
  <c r="U106" i="29"/>
  <c r="U105" i="29"/>
  <c r="U104" i="29"/>
  <c r="U103" i="29"/>
  <c r="U102" i="29"/>
  <c r="U101" i="29"/>
  <c r="U99" i="29"/>
  <c r="U98" i="29"/>
  <c r="U97" i="29"/>
  <c r="U96" i="29"/>
  <c r="U95" i="29"/>
  <c r="U94" i="29"/>
  <c r="U93" i="29"/>
  <c r="U92" i="29"/>
  <c r="U91" i="29"/>
  <c r="U90" i="29"/>
  <c r="U89" i="29"/>
  <c r="U88" i="29"/>
  <c r="U87" i="29"/>
  <c r="U86" i="29"/>
  <c r="U85" i="29"/>
  <c r="U84" i="29"/>
  <c r="U83" i="29"/>
  <c r="U82" i="29"/>
  <c r="U81" i="29"/>
  <c r="U80" i="29"/>
  <c r="U79" i="29"/>
  <c r="U78" i="29"/>
  <c r="U77" i="29"/>
  <c r="U76" i="29"/>
  <c r="U75" i="29"/>
  <c r="U74" i="29"/>
  <c r="U73" i="29"/>
  <c r="U72" i="29"/>
  <c r="U71" i="29"/>
  <c r="U70" i="29"/>
  <c r="U69" i="29"/>
  <c r="U68" i="29"/>
  <c r="U67" i="29"/>
  <c r="U66" i="29"/>
  <c r="U65" i="29"/>
  <c r="U64" i="29"/>
  <c r="U63" i="29"/>
  <c r="U62" i="29"/>
  <c r="U61" i="29"/>
  <c r="U60" i="29"/>
  <c r="U59" i="29"/>
  <c r="U58" i="29"/>
  <c r="U57" i="29"/>
  <c r="U56" i="29"/>
  <c r="U55" i="29"/>
  <c r="U54" i="29"/>
  <c r="U53" i="29"/>
  <c r="U52" i="29"/>
  <c r="U51" i="29"/>
  <c r="U50" i="29"/>
  <c r="U49" i="29"/>
  <c r="U48" i="29"/>
  <c r="U47" i="29"/>
  <c r="U46" i="29"/>
  <c r="U45" i="29"/>
  <c r="U44" i="29"/>
  <c r="U43" i="29"/>
  <c r="U42" i="29"/>
  <c r="U41" i="29"/>
  <c r="U40" i="29"/>
  <c r="U39" i="29"/>
  <c r="U38" i="29"/>
  <c r="U37" i="29"/>
  <c r="U36" i="29"/>
  <c r="U35" i="29"/>
  <c r="U34" i="29"/>
  <c r="U33" i="29"/>
  <c r="U32" i="29"/>
  <c r="U31" i="29"/>
  <c r="U30" i="29"/>
  <c r="U29" i="29"/>
  <c r="U28" i="29"/>
  <c r="U27" i="29"/>
  <c r="U26" i="29"/>
  <c r="U25" i="29"/>
  <c r="U24" i="29"/>
  <c r="U23" i="29"/>
  <c r="U22" i="29"/>
  <c r="U21" i="29"/>
  <c r="U20" i="29"/>
  <c r="U19" i="29"/>
  <c r="U18" i="29"/>
  <c r="U17" i="29"/>
  <c r="U16" i="29"/>
  <c r="U15" i="29"/>
  <c r="U14" i="29"/>
  <c r="U13" i="29"/>
  <c r="U12" i="29"/>
  <c r="U11" i="29"/>
  <c r="U467" i="29" s="1"/>
  <c r="R465" i="29"/>
  <c r="R464" i="29"/>
  <c r="R463" i="29"/>
  <c r="R462" i="29"/>
  <c r="R461" i="29"/>
  <c r="R460" i="29"/>
  <c r="R459" i="29"/>
  <c r="R457" i="29"/>
  <c r="R456" i="29"/>
  <c r="R455" i="29"/>
  <c r="R454" i="29"/>
  <c r="R453" i="29"/>
  <c r="R452" i="29"/>
  <c r="R451" i="29"/>
  <c r="R449" i="29"/>
  <c r="R448" i="29"/>
  <c r="R447" i="29"/>
  <c r="R446" i="29"/>
  <c r="R445" i="29"/>
  <c r="R444" i="29"/>
  <c r="R443" i="29"/>
  <c r="R441" i="29"/>
  <c r="R440" i="29"/>
  <c r="R439" i="29"/>
  <c r="R438" i="29"/>
  <c r="R437" i="29"/>
  <c r="R436" i="29"/>
  <c r="R435" i="29"/>
  <c r="R433" i="29" l="1"/>
  <c r="R432" i="29"/>
  <c r="R431" i="29"/>
  <c r="R430" i="29"/>
  <c r="R429" i="29"/>
  <c r="R428" i="29"/>
  <c r="R427" i="29"/>
  <c r="R426" i="29"/>
  <c r="R425" i="29"/>
  <c r="R424" i="29"/>
  <c r="R423" i="29"/>
  <c r="R422" i="29"/>
  <c r="R421" i="29"/>
  <c r="R420" i="29"/>
  <c r="R419" i="29"/>
  <c r="R418" i="29"/>
  <c r="R417" i="29"/>
  <c r="R416" i="29"/>
  <c r="R415" i="29"/>
  <c r="R414" i="29"/>
  <c r="R413" i="29"/>
  <c r="R412" i="29"/>
  <c r="R411" i="29"/>
  <c r="R410" i="29"/>
  <c r="R409" i="29"/>
  <c r="R408" i="29"/>
  <c r="R407" i="29"/>
  <c r="R406" i="29"/>
  <c r="R405" i="29"/>
  <c r="R404" i="29"/>
  <c r="R403" i="29" l="1"/>
  <c r="R402" i="29"/>
  <c r="R401" i="29"/>
  <c r="R400" i="29"/>
  <c r="R399" i="29"/>
  <c r="R398" i="29"/>
  <c r="R397" i="29"/>
  <c r="R396" i="29"/>
  <c r="R395" i="29"/>
  <c r="R394" i="29"/>
  <c r="R393" i="29"/>
  <c r="R392" i="29"/>
  <c r="R391" i="29"/>
  <c r="R390" i="29"/>
  <c r="R389" i="29"/>
  <c r="R388" i="29"/>
  <c r="R387" i="29"/>
  <c r="R386" i="29"/>
  <c r="R385" i="29"/>
  <c r="R384" i="29"/>
  <c r="R383" i="29"/>
  <c r="R382" i="29"/>
  <c r="R381" i="29"/>
  <c r="R380" i="29"/>
  <c r="R379" i="29"/>
  <c r="R378" i="29"/>
  <c r="R377" i="29"/>
  <c r="R376" i="29"/>
  <c r="R375" i="29"/>
  <c r="R374" i="29"/>
  <c r="R373" i="29"/>
  <c r="R372" i="29"/>
  <c r="R371" i="29"/>
  <c r="R370" i="29"/>
  <c r="R369" i="29"/>
  <c r="R368" i="29"/>
  <c r="R367" i="29"/>
  <c r="R366" i="29"/>
  <c r="R365" i="29"/>
  <c r="R364" i="29"/>
  <c r="R363" i="29"/>
  <c r="R362" i="29"/>
  <c r="R361" i="29"/>
  <c r="R360" i="29"/>
  <c r="R359" i="29"/>
  <c r="R358" i="29"/>
  <c r="R357" i="29"/>
  <c r="R356" i="29"/>
  <c r="R355" i="29"/>
  <c r="R354" i="29" l="1"/>
  <c r="R353" i="29"/>
  <c r="R352" i="29"/>
  <c r="R351" i="29"/>
  <c r="R350" i="29"/>
  <c r="R349" i="29"/>
  <c r="R348" i="29"/>
  <c r="R347" i="29"/>
  <c r="R346" i="29"/>
  <c r="R345" i="29"/>
  <c r="R344" i="29"/>
  <c r="R343" i="29"/>
  <c r="R342" i="29"/>
  <c r="R341" i="29"/>
  <c r="R340" i="29"/>
  <c r="R339" i="29"/>
  <c r="R338" i="29"/>
  <c r="R337" i="29"/>
  <c r="R336" i="29"/>
  <c r="R335" i="29"/>
  <c r="R334" i="29"/>
  <c r="R333" i="29"/>
  <c r="R332" i="29"/>
  <c r="R331" i="29"/>
  <c r="R330" i="29"/>
  <c r="R329" i="29"/>
  <c r="R328" i="29"/>
  <c r="R327" i="29"/>
  <c r="R326" i="29"/>
  <c r="R325" i="29"/>
  <c r="R324" i="29"/>
  <c r="R323" i="29"/>
  <c r="R322" i="29"/>
  <c r="R321" i="29"/>
  <c r="R320" i="29"/>
  <c r="R319" i="29"/>
  <c r="R318" i="29" l="1"/>
  <c r="R317" i="29"/>
  <c r="R316" i="29"/>
  <c r="R315" i="29"/>
  <c r="R314" i="29"/>
  <c r="R313" i="29"/>
  <c r="R312" i="29"/>
  <c r="R311" i="29"/>
  <c r="R310" i="29"/>
  <c r="R309" i="29"/>
  <c r="R308" i="29"/>
  <c r="R307" i="29"/>
  <c r="R306" i="29"/>
  <c r="R305" i="29"/>
  <c r="R304" i="29"/>
  <c r="R303" i="29"/>
  <c r="R302" i="29"/>
  <c r="R301" i="29"/>
  <c r="R300" i="29"/>
  <c r="R299" i="29"/>
  <c r="R298" i="29"/>
  <c r="R297" i="29"/>
  <c r="R296" i="29"/>
  <c r="R295" i="29"/>
  <c r="R294" i="29"/>
  <c r="R293" i="29"/>
  <c r="R292" i="29"/>
  <c r="R291" i="29"/>
  <c r="R290" i="29"/>
  <c r="R289" i="29"/>
  <c r="R288" i="29"/>
  <c r="R287" i="29"/>
  <c r="R286" i="29"/>
  <c r="R285" i="29"/>
  <c r="R284" i="29"/>
  <c r="R283" i="29"/>
  <c r="R282" i="29"/>
  <c r="R281" i="29"/>
  <c r="R280" i="29"/>
  <c r="R279" i="29"/>
  <c r="R278" i="29"/>
  <c r="R277" i="29"/>
  <c r="R276" i="29"/>
  <c r="R275" i="29"/>
  <c r="R274" i="29"/>
  <c r="R273" i="29"/>
  <c r="R272" i="29"/>
  <c r="R271" i="29"/>
  <c r="R270" i="29"/>
  <c r="R269" i="29"/>
  <c r="R268" i="29"/>
  <c r="R267" i="29"/>
  <c r="R266" i="29"/>
  <c r="R265" i="29"/>
  <c r="R264" i="29"/>
  <c r="R263" i="29"/>
  <c r="R262" i="29"/>
  <c r="R261" i="29"/>
  <c r="R260" i="29"/>
  <c r="R259" i="29"/>
  <c r="R258" i="29"/>
  <c r="R257" i="29"/>
  <c r="R256" i="29"/>
  <c r="R255" i="29"/>
  <c r="R254" i="29"/>
  <c r="R253" i="29"/>
  <c r="R252" i="29"/>
  <c r="R251" i="29"/>
  <c r="R250" i="29"/>
  <c r="R249" i="29"/>
  <c r="R248" i="29"/>
  <c r="R247" i="29"/>
  <c r="R246" i="29"/>
  <c r="R245" i="29"/>
  <c r="R244" i="29"/>
  <c r="R243" i="29"/>
  <c r="R242" i="29"/>
  <c r="R241" i="29"/>
  <c r="R240" i="29"/>
  <c r="R239" i="29"/>
  <c r="R238" i="29"/>
  <c r="R237" i="29"/>
  <c r="R236" i="29"/>
  <c r="R235" i="29"/>
  <c r="R234" i="29"/>
  <c r="R233" i="29"/>
  <c r="R232" i="29"/>
  <c r="R231" i="29"/>
  <c r="R230" i="29"/>
  <c r="R229" i="29"/>
  <c r="R228" i="29"/>
  <c r="R227" i="29"/>
  <c r="R226" i="29"/>
  <c r="R225" i="29"/>
  <c r="R224" i="29"/>
  <c r="R223" i="29"/>
  <c r="R222" i="29"/>
  <c r="R221" i="29"/>
  <c r="R220" i="29"/>
  <c r="R219" i="29"/>
  <c r="R218" i="29"/>
  <c r="R217" i="29"/>
  <c r="R216" i="29"/>
  <c r="R215" i="29"/>
  <c r="R214" i="29"/>
  <c r="R213" i="29"/>
  <c r="R212" i="29"/>
  <c r="R211" i="29"/>
  <c r="R210" i="29"/>
  <c r="R209" i="29"/>
  <c r="R208" i="29"/>
  <c r="R207" i="29"/>
  <c r="R206" i="29"/>
  <c r="R205" i="29"/>
  <c r="R204" i="29"/>
  <c r="R203" i="29"/>
  <c r="R202" i="29"/>
  <c r="R201" i="29"/>
  <c r="R200" i="29"/>
  <c r="R199" i="29"/>
  <c r="R198" i="29"/>
  <c r="R197" i="29"/>
  <c r="R196" i="29"/>
  <c r="R195" i="29"/>
  <c r="R194" i="29"/>
  <c r="R193" i="29"/>
  <c r="R192" i="29"/>
  <c r="R191" i="29"/>
  <c r="R190" i="29"/>
  <c r="R189" i="29"/>
  <c r="R188" i="29"/>
  <c r="R187" i="29"/>
  <c r="R186" i="29"/>
  <c r="R185" i="29" l="1"/>
  <c r="R184" i="29"/>
  <c r="R183" i="29"/>
  <c r="R182" i="29"/>
  <c r="R181" i="29"/>
  <c r="R180" i="29"/>
  <c r="R179" i="29"/>
  <c r="R178" i="29"/>
  <c r="R177" i="29"/>
  <c r="R176" i="29"/>
  <c r="R175" i="29"/>
  <c r="R174" i="29"/>
  <c r="R173" i="29"/>
  <c r="R172" i="29"/>
  <c r="R171" i="29"/>
  <c r="R170" i="29"/>
  <c r="R169" i="29"/>
  <c r="R168" i="29"/>
  <c r="R167" i="29"/>
  <c r="R166" i="29"/>
  <c r="R165" i="29"/>
  <c r="R164" i="29"/>
  <c r="R163" i="29"/>
  <c r="R162" i="29"/>
  <c r="R161" i="29"/>
  <c r="R160" i="29"/>
  <c r="R159" i="29"/>
  <c r="R158" i="29"/>
  <c r="R157" i="29"/>
  <c r="R156" i="29"/>
  <c r="R155" i="29"/>
  <c r="R154" i="29"/>
  <c r="R153" i="29"/>
  <c r="R152" i="29"/>
  <c r="R151" i="29"/>
  <c r="R150" i="29"/>
  <c r="R149" i="29"/>
  <c r="R148" i="29"/>
  <c r="R147" i="29"/>
  <c r="R146" i="29"/>
  <c r="R145" i="29"/>
  <c r="R144" i="29"/>
  <c r="R143" i="29"/>
  <c r="R142" i="29"/>
  <c r="R141" i="29"/>
  <c r="R140" i="29"/>
  <c r="R139" i="29"/>
  <c r="R138" i="29"/>
  <c r="R137" i="29"/>
  <c r="R136" i="29"/>
  <c r="R135" i="29"/>
  <c r="R134" i="29"/>
  <c r="R133" i="29"/>
  <c r="R132" i="29"/>
  <c r="R131" i="29"/>
  <c r="R130" i="29"/>
  <c r="R129" i="29"/>
  <c r="R128" i="29"/>
  <c r="R127" i="29"/>
  <c r="R126" i="29"/>
  <c r="R125" i="29"/>
  <c r="R124" i="29"/>
  <c r="R123" i="29"/>
  <c r="R122" i="29"/>
  <c r="R121" i="29"/>
  <c r="R120" i="29"/>
  <c r="R119" i="29"/>
  <c r="R118" i="29"/>
  <c r="R117" i="29"/>
  <c r="R116" i="29"/>
  <c r="R115" i="29"/>
  <c r="R114" i="29"/>
  <c r="R113" i="29"/>
  <c r="R112" i="29"/>
  <c r="R111" i="29"/>
  <c r="R110" i="29"/>
  <c r="R109" i="29"/>
  <c r="R108" i="29"/>
  <c r="R107" i="29"/>
  <c r="R106" i="29"/>
  <c r="R105" i="29"/>
  <c r="R104" i="29"/>
  <c r="R103" i="29"/>
  <c r="R102" i="29"/>
  <c r="R101" i="29"/>
  <c r="U100" i="29"/>
  <c r="R100" i="29"/>
  <c r="R99" i="29"/>
  <c r="R98" i="29"/>
  <c r="R97" i="29"/>
  <c r="R96" i="29"/>
  <c r="R95" i="29"/>
  <c r="R94" i="29"/>
  <c r="R93" i="29"/>
  <c r="R92" i="29"/>
  <c r="R91" i="29"/>
  <c r="R90" i="29"/>
  <c r="R89" i="29"/>
  <c r="R88" i="29"/>
  <c r="R87" i="29" l="1"/>
  <c r="R86" i="29"/>
  <c r="R85" i="29"/>
  <c r="R84" i="29"/>
  <c r="R83" i="29"/>
  <c r="R82" i="29"/>
  <c r="R81" i="29"/>
  <c r="R80" i="29"/>
  <c r="R79" i="29"/>
  <c r="R78" i="29"/>
  <c r="R77" i="29"/>
  <c r="R76" i="29"/>
  <c r="R75" i="29"/>
  <c r="R74" i="29"/>
  <c r="R73" i="29"/>
  <c r="R72" i="29"/>
  <c r="R71" i="29"/>
  <c r="R70" i="29"/>
  <c r="R69" i="29"/>
  <c r="R68" i="29"/>
  <c r="R67" i="29"/>
  <c r="R66" i="29"/>
  <c r="R65" i="29"/>
  <c r="R64" i="29"/>
  <c r="R63" i="29"/>
  <c r="R62" i="29"/>
  <c r="R61" i="29"/>
  <c r="R60" i="29"/>
  <c r="R59" i="29"/>
  <c r="R58" i="29"/>
  <c r="R57" i="29"/>
  <c r="R56" i="29"/>
  <c r="R55" i="29"/>
  <c r="R54" i="29"/>
  <c r="R53" i="29"/>
  <c r="R52" i="29"/>
  <c r="R51" i="29"/>
  <c r="R50" i="29"/>
  <c r="R49" i="29"/>
  <c r="R48" i="29"/>
  <c r="R47" i="29"/>
  <c r="R46" i="29"/>
  <c r="R45" i="29"/>
  <c r="R44" i="29"/>
  <c r="R43" i="29"/>
  <c r="R42" i="29"/>
  <c r="R41" i="29"/>
  <c r="R40" i="29"/>
  <c r="R39" i="29"/>
  <c r="R38" i="29"/>
  <c r="R37" i="29"/>
  <c r="R36" i="29"/>
  <c r="R35" i="29"/>
  <c r="R34" i="29"/>
  <c r="R33" i="29"/>
  <c r="R32" i="29"/>
  <c r="R31" i="29"/>
  <c r="R30" i="29"/>
  <c r="R29" i="29"/>
  <c r="R28" i="29"/>
  <c r="R27" i="29"/>
  <c r="R26" i="29"/>
  <c r="R25" i="29"/>
  <c r="R24" i="29"/>
  <c r="R23" i="29"/>
  <c r="R22" i="29"/>
  <c r="R21" i="29"/>
  <c r="R20" i="29"/>
  <c r="R19" i="29"/>
  <c r="R18" i="29"/>
  <c r="R17" i="29"/>
  <c r="R16" i="29"/>
  <c r="R15" i="29"/>
  <c r="R14" i="29"/>
  <c r="R13" i="29"/>
  <c r="R12" i="29"/>
  <c r="R11" i="29"/>
  <c r="S467" i="29"/>
  <c r="AD467" i="29"/>
  <c r="AC467" i="29"/>
  <c r="AB467" i="29"/>
  <c r="AA467" i="29"/>
  <c r="Z467" i="29"/>
  <c r="Y467" i="29"/>
  <c r="X467" i="29"/>
  <c r="W467" i="29"/>
  <c r="V467" i="29"/>
  <c r="T467" i="29" l="1"/>
  <c r="R467" i="29"/>
</calcChain>
</file>

<file path=xl/sharedStrings.xml><?xml version="1.0" encoding="utf-8"?>
<sst xmlns="http://schemas.openxmlformats.org/spreadsheetml/2006/main" count="5719" uniqueCount="832">
  <si>
    <t>PP</t>
  </si>
  <si>
    <t>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</si>
  <si>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</si>
  <si>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</si>
  <si>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</si>
  <si>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</si>
  <si>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</si>
  <si>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</si>
  <si>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</si>
  <si>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</si>
  <si>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Enero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</si>
  <si>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</si>
  <si>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</si>
  <si>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</si>
  <si>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</si>
  <si>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</si>
  <si>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</si>
  <si>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</si>
  <si>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</si>
  <si>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</si>
  <si>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</si>
  <si>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DELEGACIONALES</t>
  </si>
  <si>
    <t>Dirección Ejecutiva de Administración</t>
  </si>
  <si>
    <t>Dirección de Recursos Materiales y Servicios</t>
  </si>
  <si>
    <t>Subdirección de Adquisiciones</t>
  </si>
  <si>
    <t>UR Presp</t>
  </si>
  <si>
    <t>UR Ejerce</t>
  </si>
  <si>
    <t>A I</t>
  </si>
  <si>
    <t>Subprograma</t>
  </si>
  <si>
    <t>Proyecto</t>
  </si>
  <si>
    <t>Descripción de la  partida</t>
  </si>
  <si>
    <t>Total</t>
  </si>
  <si>
    <t>febrero</t>
  </si>
  <si>
    <t>001</t>
  </si>
  <si>
    <t>M001</t>
  </si>
  <si>
    <t>B00OD01</t>
  </si>
  <si>
    <t>COMPRA MENOR</t>
  </si>
  <si>
    <t>ADJUDICACIÓN DIRECTA</t>
  </si>
  <si>
    <t>B00OD02</t>
  </si>
  <si>
    <t>32201</t>
  </si>
  <si>
    <t>R005</t>
  </si>
  <si>
    <t>B00MO02</t>
  </si>
  <si>
    <t>088</t>
  </si>
  <si>
    <t>SERVICIO TELEFÓNICO CONVENCIONAL</t>
  </si>
  <si>
    <t>ARRENDAMIENTO DE EDIFICIOS Y LOCALES</t>
  </si>
  <si>
    <t>26102</t>
  </si>
  <si>
    <t>COMBUSTIBLES, LUBRICANTES Y ADITIVOS PARA VEHÍCULOS TERRESTRES, AÉREOS, MARÍTIMOS, LACUSTRES Y FLUVIALES ASIGNADOS A SERVIDORES PÚBLICOS</t>
  </si>
  <si>
    <t>SERVICIO POSTAL</t>
  </si>
  <si>
    <t>045</t>
  </si>
  <si>
    <t>COMBUSTIBLES, LUBRICANTES Y ADITIVOS PARA VEHÍCULOS TERRESTRES, AÉREOS, MARÍTIMOS, LACUSTRES Y FLUVIALES DESTINADOS A SERVICIOS PÚBLICOS Y LA OPERACIÓN DE PROGRAMAS PÚBLICOS</t>
  </si>
  <si>
    <t>PESOS</t>
  </si>
  <si>
    <t>26104001-0017</t>
  </si>
  <si>
    <t>21101</t>
  </si>
  <si>
    <t>PAQUETE</t>
  </si>
  <si>
    <t>CAJA</t>
  </si>
  <si>
    <t>PIEZA</t>
  </si>
  <si>
    <t>22104</t>
  </si>
  <si>
    <t>22104001-0096</t>
  </si>
  <si>
    <t>BOTE</t>
  </si>
  <si>
    <t>22104001-0074</t>
  </si>
  <si>
    <t>35801</t>
  </si>
  <si>
    <t>KILOGRAMO</t>
  </si>
  <si>
    <t>BOLSA</t>
  </si>
  <si>
    <t>22104001-0072</t>
  </si>
  <si>
    <t>CREMA EN POLVO</t>
  </si>
  <si>
    <t>FRASCO</t>
  </si>
  <si>
    <t>LITRO</t>
  </si>
  <si>
    <t>SERVICIOS DE LAVANDERÍA, LIMPIEZA E HIGIENE</t>
  </si>
  <si>
    <t>MATERIALES Y ÚTILES DE OFICINA</t>
  </si>
  <si>
    <t>SERVICIOS DE VIGILANCIA</t>
  </si>
  <si>
    <t>GALÓN</t>
  </si>
  <si>
    <t>MATERIAL ELÉCTRICO Y ELECTRÓNICO</t>
  </si>
  <si>
    <t>22104001-0075</t>
  </si>
  <si>
    <t>ALIMENTOS</t>
  </si>
  <si>
    <t>AZÚCAR</t>
  </si>
  <si>
    <t>REFRESCO</t>
  </si>
  <si>
    <t>CAFÉ MOLIDO</t>
  </si>
  <si>
    <t>PRODUCTOS ALIMENTÍCIOS PARA EL PERSONAL EN LAS INSTALACIONES DE LAS UNIDADES RESPONSABLES</t>
  </si>
  <si>
    <t>DISPERSIÓN ELECTRÓNICA DE COMBUSTIBLE PARA SERVIDORES PÚBLICOS</t>
  </si>
  <si>
    <t>HERRAMIENTAS MENORES</t>
  </si>
  <si>
    <t>REFACCIONES Y ACCESORIOS MENORES DE EDIFICIOS</t>
  </si>
  <si>
    <t>SERVICIOS DE JARDINERÍA Y FUMIGACIÓN</t>
  </si>
  <si>
    <t>TC00</t>
  </si>
  <si>
    <t>22104001-0161</t>
  </si>
  <si>
    <t>AGUA EMBOTELLADA</t>
  </si>
  <si>
    <t>22104001-0114</t>
  </si>
  <si>
    <t>REFRESCO DE LATA</t>
  </si>
  <si>
    <t>22104001-0150</t>
  </si>
  <si>
    <t>24601</t>
  </si>
  <si>
    <t>26104</t>
  </si>
  <si>
    <t>29601</t>
  </si>
  <si>
    <t>REFACCIONES Y ACCESORIOS MENORES DE EQUIPO DE TRANSPORTE</t>
  </si>
  <si>
    <t>31801</t>
  </si>
  <si>
    <t/>
  </si>
  <si>
    <t>SERVICIOS</t>
  </si>
  <si>
    <t>32302</t>
  </si>
  <si>
    <t>ARRENDAMIENTO DE MOBILIARIO</t>
  </si>
  <si>
    <t>33901</t>
  </si>
  <si>
    <t>SUBCONTRATACIÓN DE SERVICIOS CON TERCEROS</t>
  </si>
  <si>
    <t>35501</t>
  </si>
  <si>
    <t>MANTENIMIENTO Y CONSERVACIÓN DE VEHÍCULOS TERRESTRES, AÉREOS, MARÍTIMOS, LACUSTRES Y FLUVIALES</t>
  </si>
  <si>
    <t>B00PE02</t>
  </si>
  <si>
    <t>26102001-0019</t>
  </si>
  <si>
    <t>R009</t>
  </si>
  <si>
    <t>B20FI01</t>
  </si>
  <si>
    <t xml:space="preserve">  Órgano</t>
  </si>
  <si>
    <t>COMISIÓN</t>
  </si>
  <si>
    <t>29101</t>
  </si>
  <si>
    <t>33801</t>
  </si>
  <si>
    <t>29301</t>
  </si>
  <si>
    <t>* El precio unitario con IVA esta redondeado.</t>
  </si>
  <si>
    <t>22104001-0115</t>
  </si>
  <si>
    <t>22104001-0095</t>
  </si>
  <si>
    <t>22104001-0094</t>
  </si>
  <si>
    <t>SUSTITUTO DE AZÚCAR</t>
  </si>
  <si>
    <t>GALLETA SURTIDO ESPECIAL</t>
  </si>
  <si>
    <t>22104001-0131</t>
  </si>
  <si>
    <t>FRUTAS SECOS</t>
  </si>
  <si>
    <t>22104001-0083</t>
  </si>
  <si>
    <t>PALOMITAS</t>
  </si>
  <si>
    <t>22104001-0097</t>
  </si>
  <si>
    <t>24101</t>
  </si>
  <si>
    <t>PRODUCTOS MINERALES NO METÁLICOS</t>
  </si>
  <si>
    <t>24101001-0001</t>
  </si>
  <si>
    <t>ARENA</t>
  </si>
  <si>
    <t>24201</t>
  </si>
  <si>
    <t>CEMENTO Y PRODUCTOS DE CONCRETO</t>
  </si>
  <si>
    <t>24201001-0010</t>
  </si>
  <si>
    <t>CEMENTO PARA CONSTRUCCIÓN</t>
  </si>
  <si>
    <t>BULTO</t>
  </si>
  <si>
    <t>24401</t>
  </si>
  <si>
    <t>MADERA Y PRODUCTOS DE MADERA</t>
  </si>
  <si>
    <t>24400004-0001</t>
  </si>
  <si>
    <t>TABLA DE MADERA</t>
  </si>
  <si>
    <t>24601001-0340</t>
  </si>
  <si>
    <t>SOLDADURA DE ESTAÑO</t>
  </si>
  <si>
    <t>CARRETE</t>
  </si>
  <si>
    <t>24701</t>
  </si>
  <si>
    <t>ARTÍCULOS METÁLICOS PARA LA CONSTRUCCIÓN</t>
  </si>
  <si>
    <t>24700019-0001</t>
  </si>
  <si>
    <t>TUBO DE COBRE</t>
  </si>
  <si>
    <t>24700021-0001</t>
  </si>
  <si>
    <t>CODO GALVANIZADO</t>
  </si>
  <si>
    <t>24700010-0003</t>
  </si>
  <si>
    <t>PIJAS</t>
  </si>
  <si>
    <t>24701001-0041</t>
  </si>
  <si>
    <t>24701001-0052</t>
  </si>
  <si>
    <t>CONECTOR CUERDA DE COBRE</t>
  </si>
  <si>
    <t>24701001-0055</t>
  </si>
  <si>
    <t>TEE DE COBRE</t>
  </si>
  <si>
    <t>24701001-0056</t>
  </si>
  <si>
    <t>REDUCCIÓN DE COBRE</t>
  </si>
  <si>
    <t>24701001-0060</t>
  </si>
  <si>
    <t>CONECTOR ROSCA INTERIOR DE COBRE -</t>
  </si>
  <si>
    <t>24701001-0013</t>
  </si>
  <si>
    <t>TENSORES PUERTA CON TUERCA Y RONDANA</t>
  </si>
  <si>
    <t>JUEGO</t>
  </si>
  <si>
    <t>24700010-0001</t>
  </si>
  <si>
    <t>PIJAS (TORNILLOS)</t>
  </si>
  <si>
    <t>24701001-0040</t>
  </si>
  <si>
    <t>ALAMBRE GALVANIZADO</t>
  </si>
  <si>
    <t>24701001-0032</t>
  </si>
  <si>
    <t>VARILLA</t>
  </si>
  <si>
    <t>24901</t>
  </si>
  <si>
    <t>OTROS MATERIALES Y ARTÍCULOS DE CONSTRUCCIÓN Y REPARACIÓN</t>
  </si>
  <si>
    <t>24900007-0001</t>
  </si>
  <si>
    <t>PINTURA ESMALTE 1 LTR.</t>
  </si>
  <si>
    <t>24900020-0001</t>
  </si>
  <si>
    <t>THINER</t>
  </si>
  <si>
    <t>24901001-0035</t>
  </si>
  <si>
    <t>CINTA DE TEFLÓN</t>
  </si>
  <si>
    <t>24901001-0039</t>
  </si>
  <si>
    <t>ABRAZADERA DE UÑA</t>
  </si>
  <si>
    <t>24900016-0001</t>
  </si>
  <si>
    <t>IMPERMEABILIZANTE</t>
  </si>
  <si>
    <t>24901001-0053</t>
  </si>
  <si>
    <t>CEMENTO PLÁSTICO</t>
  </si>
  <si>
    <t>29101001-0155</t>
  </si>
  <si>
    <t>LIJA DE BANDA</t>
  </si>
  <si>
    <t>29100063-0006</t>
  </si>
  <si>
    <t>REMACHADORA</t>
  </si>
  <si>
    <t>29101001-0164</t>
  </si>
  <si>
    <t>JUEGO DE DESARMADOR ESTÁNDAR</t>
  </si>
  <si>
    <t>29101001-0133</t>
  </si>
  <si>
    <t>DISCO P/TALADRO</t>
  </si>
  <si>
    <t>29100031-0001</t>
  </si>
  <si>
    <t>ESPÁTULA</t>
  </si>
  <si>
    <t>29101001-0067</t>
  </si>
  <si>
    <t>TALACHO</t>
  </si>
  <si>
    <t>29101001-0057</t>
  </si>
  <si>
    <t xml:space="preserve"> </t>
  </si>
  <si>
    <t>29100006-0001</t>
  </si>
  <si>
    <t>BARRETA</t>
  </si>
  <si>
    <t>29201</t>
  </si>
  <si>
    <t>29201001-0087</t>
  </si>
  <si>
    <t>REPUESTO DE GAS BUTANO PARA SOPLETE</t>
  </si>
  <si>
    <t>REFACCIONES Y ACCESORIOS MENORES DE MOBILIARIO Y EQUIPO DE ADMINISTRACIÓN, EDUCACIONAL Y RECREATIVO</t>
  </si>
  <si>
    <t>29301001-0247</t>
  </si>
  <si>
    <t>SOPORTE PARA EXTINTOR</t>
  </si>
  <si>
    <t>29601001-0150</t>
  </si>
  <si>
    <t>FARO P/VEHÍCULO</t>
  </si>
  <si>
    <t>31401</t>
  </si>
  <si>
    <t>SERVICIO TELEFÓNICO JLE</t>
  </si>
  <si>
    <t>SERVICIO TELEFÓNICO RFE</t>
  </si>
  <si>
    <t>SERVICIO MENSAJERÍA 3768858</t>
  </si>
  <si>
    <t>SERVICIO MENSAJERÍA 3779443</t>
  </si>
  <si>
    <t>SERVICIO MENSAJERÍA 3791106</t>
  </si>
  <si>
    <t>SERVICIO MENSAJERÍA 3808620</t>
  </si>
  <si>
    <t>SERVICIO DE FOTOCOPIADO FVG4719</t>
  </si>
  <si>
    <t>SERVICIO DE FOTOCOPIADO FVG4720</t>
  </si>
  <si>
    <t>CAMBIO DE KIT DE CLUCTH</t>
  </si>
  <si>
    <t>CAMBIO DE CHICOTE DE PALANCA DE VELOCIDADES</t>
  </si>
  <si>
    <t>SERVICIO DE AFINACIÓN MAYOR, MARCHA Y ALTERNADOR</t>
  </si>
  <si>
    <t>ARRENDAMIENTO DE BODEGA MARZO</t>
  </si>
  <si>
    <t>SERVICIO DE VIGILANCIA ENERO</t>
  </si>
  <si>
    <t>SERVICIO DE VIGILANCIA FEBRERO</t>
  </si>
  <si>
    <t>SERVICIO DE LIMPIEZA ENERO</t>
  </si>
  <si>
    <t>SERVICIO LIMPIEZA FEBRERO</t>
  </si>
  <si>
    <t>35901</t>
  </si>
  <si>
    <t>SERVICIO DE FUMIGACIÓN</t>
  </si>
  <si>
    <t>DISPERSIÓN ELECTRÓNICA DE COMBUSTIBLE PARA SERVICIOS PÚBLICOS</t>
  </si>
  <si>
    <t>21101001-0261</t>
  </si>
  <si>
    <t>CAJA DE ARCHIVO MUERTO</t>
  </si>
  <si>
    <t>TÉ SURTIDO</t>
  </si>
  <si>
    <t>Programa Anual de Adquisiciones, Arrendamientos y Servicios del INE MARZO 2023 (PAAASINE)</t>
  </si>
  <si>
    <t>VÁLVULA COMPUERTA</t>
  </si>
  <si>
    <t>TC01</t>
  </si>
  <si>
    <t>22104001-0154</t>
  </si>
  <si>
    <t>GARRAFÓN  DE AGUA 20 LTS</t>
  </si>
  <si>
    <t>21100066-0012</t>
  </si>
  <si>
    <t>ARILLO MÉTALICO N° 9</t>
  </si>
  <si>
    <t>21101001-0169</t>
  </si>
  <si>
    <t>PASTA PLÁSTICA T/C</t>
  </si>
  <si>
    <t>56700163-0001</t>
  </si>
  <si>
    <t>TRITURADORA DE PAPEL</t>
  </si>
  <si>
    <t>TUBO DE COBRE PARA REPARACIÓN DE FUGA DE AGUA</t>
  </si>
  <si>
    <t>TRAMO</t>
  </si>
  <si>
    <t>24701001-0104</t>
  </si>
  <si>
    <t>PUERTA DE ALUMINIO</t>
  </si>
  <si>
    <t>25301</t>
  </si>
  <si>
    <t>MEDICINAS Y PRODUCTOS FARMACÉUTICOS</t>
  </si>
  <si>
    <t>25301001-0199</t>
  </si>
  <si>
    <t>ALCOHOL PROTEC 1LT.</t>
  </si>
  <si>
    <t>25301001-0019</t>
  </si>
  <si>
    <t>JARABE PARA TOS</t>
  </si>
  <si>
    <t>25300002-0026</t>
  </si>
  <si>
    <t>TEMPRA FORTE C/24</t>
  </si>
  <si>
    <t>25300006-0003</t>
  </si>
  <si>
    <t>PANTOPRAZOL SUPACID</t>
  </si>
  <si>
    <t>25300002-0045</t>
  </si>
  <si>
    <t>PASTA LASSAR DE 60GR.</t>
  </si>
  <si>
    <t>25300002-0042</t>
  </si>
  <si>
    <t>25301001-0196</t>
  </si>
  <si>
    <t>PASTILLAS VICK MENTOL</t>
  </si>
  <si>
    <t>25300002-0009</t>
  </si>
  <si>
    <t>CAFIASPIRINA TAB C/40</t>
  </si>
  <si>
    <t>25300012-0001</t>
  </si>
  <si>
    <t>ALKA SELTZER BOSST</t>
  </si>
  <si>
    <t>25300006-0004</t>
  </si>
  <si>
    <t>PEPTO BISMOL</t>
  </si>
  <si>
    <t>25301001-0001</t>
  </si>
  <si>
    <t>BÁLSAMO BENGUE</t>
  </si>
  <si>
    <t>25300002-0141</t>
  </si>
  <si>
    <t>TERAFLU VERDE</t>
  </si>
  <si>
    <t>25301001-0278</t>
  </si>
  <si>
    <t>ELECTROLIT ZERO P</t>
  </si>
  <si>
    <t>ELECTROLIT SUERO ORAL</t>
  </si>
  <si>
    <t>SUERO ELECTROLIT</t>
  </si>
  <si>
    <t>25401001-0252</t>
  </si>
  <si>
    <t>TOALLA FEMENINA</t>
  </si>
  <si>
    <t>25401001-0149</t>
  </si>
  <si>
    <t>GUANTES VINILO PRO</t>
  </si>
  <si>
    <t>25300014-0002</t>
  </si>
  <si>
    <t>VAPURUD UNGEEN 10</t>
  </si>
  <si>
    <t>22104001-0071</t>
  </si>
  <si>
    <t>TÉ DE MANZANILLA</t>
  </si>
  <si>
    <t>27201001-0021</t>
  </si>
  <si>
    <t>RODILLERA REKORD</t>
  </si>
  <si>
    <t>COMBUSTIBLE, LUBRICANTES Y ADITIVOS PARA VEHÍCULOS TERRESTRES, AEREOS, MARÍTIMOS Y LACUSTRES Y FLUVIALES DESTINADOS A SERVIDORES PÚBLICOS</t>
  </si>
  <si>
    <t>26104001-0004</t>
  </si>
  <si>
    <t>VALE DE GASOLINA DE $100 PESOS - SERVICIOS PÚBLICOS</t>
  </si>
  <si>
    <t>29200005-0001</t>
  </si>
  <si>
    <t>CERRADURA PARA PUERTA DE BAÑO DE SERVICIO DA JUNTA DISTRITAL</t>
  </si>
  <si>
    <t>29201001-0045</t>
  </si>
  <si>
    <t>LLAVE ANGULAR PARA LAVABO DE BAÑO DE HOMBRES DE JUNTA DISTRITAL</t>
  </si>
  <si>
    <t>CERRADURA PARA PUERTA DE AREA DE LIMPIEZA DE JUNTA DISTRITAL</t>
  </si>
  <si>
    <t>29900017-0002</t>
  </si>
  <si>
    <t>TUBO DE DESGUE EN BAÑO DEL AREA DE LA VOCALIA DEL SECRETARIO</t>
  </si>
  <si>
    <t>LLAVE ANGULAR PARA LAVABO DE BAÑO DE LA VOCALIA EJECUTIVA</t>
  </si>
  <si>
    <t>51901001-0071</t>
  </si>
  <si>
    <t>VENTILADOR DE TECHO</t>
  </si>
  <si>
    <t>GUIA POSTAL DHL</t>
  </si>
  <si>
    <t>SERVICIO</t>
  </si>
  <si>
    <t>MENSUALIDAD</t>
  </si>
  <si>
    <t>32601</t>
  </si>
  <si>
    <t>ARRENDAMIENTO DE MAQUINARIA Y EQUIPO</t>
  </si>
  <si>
    <t>SERVICIO DE VIGILANCIA</t>
  </si>
  <si>
    <t>SERVICIO DE VIGILANCIA DE LA JUNTA DISTRITAL</t>
  </si>
  <si>
    <t>35201</t>
  </si>
  <si>
    <t>MANTENIMIENTO Y CONSERVACIÓN DE MOBILIARIO Y EQUIPO DE ADMINISTRACIÓN</t>
  </si>
  <si>
    <t>MANTENIMIENTO CORRECTIVO A REFRIGERADOR DEL AREA MILITAR</t>
  </si>
  <si>
    <t>MANTENIMIENTO CORRECTIVO Y PREVENTIVO DE CAMIONETA TOYOTA RAV 4(CAMBIO DE BASE DE AMORTIGUADOR Y AFINACIÓN MAYOR)</t>
  </si>
  <si>
    <t>MANTENIMIENTO CORRECTIVO DEL SISTEMA DE AIRE ACONDICIONADO DE CAMIONETA TOYOTA RAV 5</t>
  </si>
  <si>
    <t>SERVICIO DE LAVANDERÍA, LIMPIEZA E HIGIENE</t>
  </si>
  <si>
    <t>39202</t>
  </si>
  <si>
    <t>OTROS IMPUESTOS Y DERECHOS</t>
  </si>
  <si>
    <t>PEAJES</t>
  </si>
  <si>
    <t>TC02</t>
  </si>
  <si>
    <t>R003</t>
  </si>
  <si>
    <t>044</t>
  </si>
  <si>
    <t>D15031R</t>
  </si>
  <si>
    <t>COMBUSTIBLE, LUBRICANTES Y ADITIVOS PARA VEHÍCULOS TERRESTRES, AEREOS, MARÍTIMOS Y LACUSTRES Y FLUVIALES DESTINADOS A SERVICIOS PÚBLICOS Y LA OPERACIÓN DE PROGRAMAS PÚBLICOS.</t>
  </si>
  <si>
    <t>26102001-0004</t>
  </si>
  <si>
    <t>B00CV01</t>
  </si>
  <si>
    <t>21601</t>
  </si>
  <si>
    <t>MATERIAL DE LIMPIEZA</t>
  </si>
  <si>
    <t>21600007-0013</t>
  </si>
  <si>
    <t>CLORALEX DE 10 LT.</t>
  </si>
  <si>
    <t>21601001-0083</t>
  </si>
  <si>
    <t>DISPENSADOR DE GEL C/PEDESTAL</t>
  </si>
  <si>
    <t>21600022-0013</t>
  </si>
  <si>
    <t>LIMPIADOR PARA VIDRIOS 5LT.</t>
  </si>
  <si>
    <t>21601001-0122</t>
  </si>
  <si>
    <t>BOLSA DE PLÁSTICO TRANS 90X60</t>
  </si>
  <si>
    <t>21600022-0006</t>
  </si>
  <si>
    <t>DETERGENTE EN POLVO DE 10 KG.</t>
  </si>
  <si>
    <t>21601001-0024</t>
  </si>
  <si>
    <t>FABULOSO</t>
  </si>
  <si>
    <t>21601001-0013</t>
  </si>
  <si>
    <t>PAPEL HIGIÉNICO C/12 ROLLOS</t>
  </si>
  <si>
    <t>21601001-0017</t>
  </si>
  <si>
    <t>TOALLAS SANITA</t>
  </si>
  <si>
    <t>25401</t>
  </si>
  <si>
    <t>MATERIALES, ACCESORIOS Y SUMINISTROS MÉDICOS</t>
  </si>
  <si>
    <t>25401001-0142</t>
  </si>
  <si>
    <t>CUBREBOCA KN-95</t>
  </si>
  <si>
    <t>25401001-0153</t>
  </si>
  <si>
    <t>GEL ANTIBACTERIAL 1 LT.</t>
  </si>
  <si>
    <t>25401001-0156</t>
  </si>
  <si>
    <t>BAUMANOMETRO DIGITAL</t>
  </si>
  <si>
    <t>25401001-0147</t>
  </si>
  <si>
    <t>TERMÓMETRO DIGITAL</t>
  </si>
  <si>
    <t>21100087-0015</t>
  </si>
  <si>
    <t>PAPEL BOND T/CARTA</t>
  </si>
  <si>
    <t>21100033-0006</t>
  </si>
  <si>
    <t>CINTA CANELA 48X50</t>
  </si>
  <si>
    <t>21101001-0410</t>
  </si>
  <si>
    <t>BOLSA 18X26</t>
  </si>
  <si>
    <t>KILO</t>
  </si>
  <si>
    <t>21600006-0005</t>
  </si>
  <si>
    <t>BOLSA TRANSPARENTE 30X40</t>
  </si>
  <si>
    <t>51900137-0005</t>
  </si>
  <si>
    <t>CALCULADORA DE ESCRITORIO</t>
  </si>
  <si>
    <t>21100127-0005</t>
  </si>
  <si>
    <t>TIJERA PILOT 8</t>
  </si>
  <si>
    <t>21100072-0003</t>
  </si>
  <si>
    <t>LIGA DE HULE NATURAL</t>
  </si>
  <si>
    <t>21600006-0009</t>
  </si>
  <si>
    <t>BOLSA TRANSPARENTE 60X90</t>
  </si>
  <si>
    <t>21100132-0007</t>
  </si>
  <si>
    <t>VASO TÉRMICO 10 C/25</t>
  </si>
  <si>
    <t>21100132-0008</t>
  </si>
  <si>
    <t>VASO PLÁSTICO 10 C/50</t>
  </si>
  <si>
    <t>21101001-0178</t>
  </si>
  <si>
    <t>CUCHARA GRANDE</t>
  </si>
  <si>
    <t>21101001-0316</t>
  </si>
  <si>
    <t>PLATO DESECHABLE</t>
  </si>
  <si>
    <t>21100036-0002</t>
  </si>
  <si>
    <t>CLIP ESTÁNDAR N° 2</t>
  </si>
  <si>
    <t>21100081-0002</t>
  </si>
  <si>
    <t>BLOCK POST-IT 3X3</t>
  </si>
  <si>
    <t>21100040-0005</t>
  </si>
  <si>
    <t>CORRECTOR TIPO LÁPIZ</t>
  </si>
  <si>
    <t>21100044-0002</t>
  </si>
  <si>
    <t>ENGRAPADORA T/C METAL</t>
  </si>
  <si>
    <t>21100065-0001</t>
  </si>
  <si>
    <t>GRAPA ESTÁNDAR C/5000</t>
  </si>
  <si>
    <t>21101001-0311</t>
  </si>
  <si>
    <t>SELLO DE RECIBIDO</t>
  </si>
  <si>
    <t>21401</t>
  </si>
  <si>
    <t>MATERIALES Y ÚTILES PARA EL PROCESAMIENTO EN EQUIPOS Y BIENES INFORMÁTICOS</t>
  </si>
  <si>
    <t>21400004-0002</t>
  </si>
  <si>
    <t>DISCO COMPACTO CD-R 80 MIN</t>
  </si>
  <si>
    <t>21600008-0009</t>
  </si>
  <si>
    <t>PASTILLA DESODORANTE</t>
  </si>
  <si>
    <t>21601001-0035</t>
  </si>
  <si>
    <t>FIBRA ESPONJA CERO RAYAS</t>
  </si>
  <si>
    <t>21600018-0001</t>
  </si>
  <si>
    <t>TELA MULTIUSOS C/3 PAQ.</t>
  </si>
  <si>
    <t>21600007-0004</t>
  </si>
  <si>
    <t>PASTILLA PARA WC</t>
  </si>
  <si>
    <t>22104001-0107</t>
  </si>
  <si>
    <t>JUGO DE FRUTAS</t>
  </si>
  <si>
    <t>22104001-0067</t>
  </si>
  <si>
    <t>REFRESCO DE 2.5 LTS.</t>
  </si>
  <si>
    <t>22104001-0069</t>
  </si>
  <si>
    <t>25201</t>
  </si>
  <si>
    <t>PLAGUICIDAS, ABONOS Y FERTILIZANTES</t>
  </si>
  <si>
    <t>25201001-0005</t>
  </si>
  <si>
    <t>REPELENTE ELÉCTRICO PARA MOSQUITOS</t>
  </si>
  <si>
    <t>25201001-0004</t>
  </si>
  <si>
    <t>REPUESTO PARA REPELENTE ELÉCTRICO DE MOSQUITOS</t>
  </si>
  <si>
    <t>VALE DE GASOLINA DE $100 PESOS - SERVIDORES PÚBLICOS</t>
  </si>
  <si>
    <t>27501</t>
  </si>
  <si>
    <t>BLANCOS Y OTROS PRODUCTOS TEXTILES, EXCEPTO PRENDAS DE VESTIR</t>
  </si>
  <si>
    <t>27501001-0005</t>
  </si>
  <si>
    <t>SABANAS INDIVIDUALES</t>
  </si>
  <si>
    <t>REFACCIONES Y ACCESORIOS MENORES</t>
  </si>
  <si>
    <t>29301001-0078</t>
  </si>
  <si>
    <t>DISPENSADOR DE AGUA FRÍA Y CALIENTE</t>
  </si>
  <si>
    <t>22301001-0076</t>
  </si>
  <si>
    <t>HORNO DE MICROONDAS PARA MÓDULO DE ATENCION CIUDADANA</t>
  </si>
  <si>
    <t>SERVICIO DE VIGILANCIA DEL MÓDULO 270152</t>
  </si>
  <si>
    <t>SERVICIO DE VIGILANCIA DEL MÓDULO 270151</t>
  </si>
  <si>
    <t>31501</t>
  </si>
  <si>
    <t>SERVICIO DE TELEFONÍA CELULAR</t>
  </si>
  <si>
    <t>MANTENIMIENTO DE EQUIPO MINISPLIT DEL MÓDULO DE ATENCIÓN CIUDADANA</t>
  </si>
  <si>
    <t>SERVICIO DE LIMPIEZA DEL INMUEBLE DEL MÓDULO FIJO 270152</t>
  </si>
  <si>
    <t>SERVICIO DE LIMPIEZA DEL INMUEBLE DEL MÓDULO FIJO 270151</t>
  </si>
  <si>
    <t>21100013-0006</t>
  </si>
  <si>
    <t>BOLÍGRAFO TINTA NEGRO</t>
  </si>
  <si>
    <t>21100041-0049</t>
  </si>
  <si>
    <t>LIBRETA PROFESIONAL DE RAYA 100 HJS.</t>
  </si>
  <si>
    <t>21100013-0003</t>
  </si>
  <si>
    <t>BOLÍGRAFO PUNTO FINO</t>
  </si>
  <si>
    <t>21100013-0004</t>
  </si>
  <si>
    <t>BOLÍGRAFO PUNTO MEDIANO</t>
  </si>
  <si>
    <t>21100041-0004</t>
  </si>
  <si>
    <t>BLOCK DE NOTAS DE SALIDA</t>
  </si>
  <si>
    <t>BLOC</t>
  </si>
  <si>
    <t>21100013-0005</t>
  </si>
  <si>
    <t>BOLÍGRAFO TINTA AZUL</t>
  </si>
  <si>
    <t>21101001-0148</t>
  </si>
  <si>
    <t>CUADERNO TIPO FRANCES</t>
  </si>
  <si>
    <t>21100004-0001</t>
  </si>
  <si>
    <t>AGENDA EJECUTIVA</t>
  </si>
  <si>
    <t>21100023-0002</t>
  </si>
  <si>
    <t>REGISTRADOR LEFORT T/CARTA</t>
  </si>
  <si>
    <t>21101001-0099</t>
  </si>
  <si>
    <t>PLÁSTICO PARA EMPLAYAR</t>
  </si>
  <si>
    <t>ROLLO</t>
  </si>
  <si>
    <t>21100006-0008</t>
  </si>
  <si>
    <t>RAFIA</t>
  </si>
  <si>
    <t>21100011-0018</t>
  </si>
  <si>
    <t>BOLSA DE PLÁSTICO TRANSP. 50 X 70</t>
  </si>
  <si>
    <t xml:space="preserve">21100011-0013 </t>
  </si>
  <si>
    <t>BOLSA DE PLÁSTICO TRANSP. 30 X 40</t>
  </si>
  <si>
    <t xml:space="preserve">21100011-0033 </t>
  </si>
  <si>
    <t>BOLSA DE PLÁSTICO TRANSP. 18 X 25</t>
  </si>
  <si>
    <t>21100011-0025</t>
  </si>
  <si>
    <t>5 BOLSA TIPO CAMISETA DE COLOR</t>
  </si>
  <si>
    <t xml:space="preserve">21101001-0179 </t>
  </si>
  <si>
    <t>9 CHAROLA DE UNICEL</t>
  </si>
  <si>
    <t xml:space="preserve">21100132-0007 </t>
  </si>
  <si>
    <t>007 VASO THÉRMICO DESECHABLE</t>
  </si>
  <si>
    <t xml:space="preserve">21100132-0008 </t>
  </si>
  <si>
    <t>VASO DE PLÁSTICO DESECHABLE</t>
  </si>
  <si>
    <t xml:space="preserve">21100132-0002 </t>
  </si>
  <si>
    <t xml:space="preserve">CUCHARA DESECHABLE </t>
  </si>
  <si>
    <t>21100033-0010</t>
  </si>
  <si>
    <t>CINTA DIUREX 12 X 33</t>
  </si>
  <si>
    <t>21100033-0035</t>
  </si>
  <si>
    <t>CINTA MASKING TAPE 24 X
50</t>
  </si>
  <si>
    <t>21100033-0015</t>
  </si>
  <si>
    <t>CINTA DIUREX 24 X 65</t>
  </si>
  <si>
    <t>21100031-0001</t>
  </si>
  <si>
    <t>CHAROLA ORGANITODO</t>
  </si>
  <si>
    <t>21100087-0021</t>
  </si>
  <si>
    <t>PAPEL BOND T/OFICIO
C/500 HJS.</t>
  </si>
  <si>
    <t>21100033-0013</t>
  </si>
  <si>
    <t>CINTA DIUREX 18 X 33</t>
  </si>
  <si>
    <t>21101001-0008</t>
  </si>
  <si>
    <t>SOBRE DE PAPEL PARA
CD/DVD</t>
  </si>
  <si>
    <t>CINTA CANELA 48 X 50</t>
  </si>
  <si>
    <t>LIGAS NÚMERO 18</t>
  </si>
  <si>
    <t>21100023-0003</t>
  </si>
  <si>
    <t>REGISTRADOR LEFORT T/OFICIO</t>
  </si>
  <si>
    <t>21101001-0086</t>
  </si>
  <si>
    <t>FOLDER T/C</t>
  </si>
  <si>
    <t>21100087-0013</t>
  </si>
  <si>
    <t>PAPEL BOND T/CARTA 500 HJS.</t>
  </si>
  <si>
    <t>BOLÍGRAFO PUNTO
MEDIANO</t>
  </si>
  <si>
    <t>21100053-0003</t>
  </si>
  <si>
    <t>CERA PARA CONTAR (CUENTA FACIL)</t>
  </si>
  <si>
    <t>CLIP ESTÁNDAR # 2</t>
  </si>
  <si>
    <t>CUADERNO TIPO FRANCÉS</t>
  </si>
  <si>
    <t>D15041R</t>
  </si>
  <si>
    <t>21100077-0002</t>
  </si>
  <si>
    <t>PAPEL COPIA T/CARTA</t>
  </si>
  <si>
    <t>21100078-0004</t>
  </si>
  <si>
    <t>PAPEL P/ROTAFOLIO</t>
  </si>
  <si>
    <t>21101001-0076</t>
  </si>
  <si>
    <t>MARCADOR PARA PINTARRÓN</t>
  </si>
  <si>
    <t>21100126-0007</t>
  </si>
  <si>
    <t>TARJETA BRISTOL 5 X 8 BLANCA</t>
  </si>
  <si>
    <t>21101001-0082</t>
  </si>
  <si>
    <t>PAPEL OPALINA T/C</t>
  </si>
  <si>
    <t>21100016-0001</t>
  </si>
  <si>
    <t>BROCHE BACCO</t>
  </si>
  <si>
    <t>21600016-0001</t>
  </si>
  <si>
    <t>ETSOPA</t>
  </si>
  <si>
    <t>21600018-0005</t>
  </si>
  <si>
    <t>FRANELA</t>
  </si>
  <si>
    <t>METRO</t>
  </si>
  <si>
    <t>21601001-0120</t>
  </si>
  <si>
    <t>BOTELLA DE SANITIZANTE 500 ML</t>
  </si>
  <si>
    <t>21601001-0065</t>
  </si>
  <si>
    <t>TOALLAS HUMEDAS DESINFECTANTES</t>
  </si>
  <si>
    <t>21600010-0008</t>
  </si>
  <si>
    <t>TOALLAS DESINFECTANTES CON CLORO</t>
  </si>
  <si>
    <t>21601001-0006</t>
  </si>
  <si>
    <t>DESINFECTANTE EN AEROSOL</t>
  </si>
  <si>
    <t>21601001-0104</t>
  </si>
  <si>
    <t>SPRAY ANTIBACTERIAL DESINFECTANTE</t>
  </si>
  <si>
    <t>ESTOPA</t>
  </si>
  <si>
    <t>GARRAFÓN DE AGUA 20 LTS</t>
  </si>
  <si>
    <t>22104001-0160</t>
  </si>
  <si>
    <t>GALLETAS</t>
  </si>
  <si>
    <t>22104001-0073</t>
  </si>
  <si>
    <t>CAFÉ SOLUBLE</t>
  </si>
  <si>
    <t>22104001-0135</t>
  </si>
  <si>
    <t>ALMENDRAS</t>
  </si>
  <si>
    <t>22104001-0106</t>
  </si>
  <si>
    <t>NUEZ</t>
  </si>
  <si>
    <t>22104001-0134</t>
  </si>
  <si>
    <t>ARÁNDANOS</t>
  </si>
  <si>
    <t>22104001-0090</t>
  </si>
  <si>
    <t>AGUA PURIFICADA 500 ML.</t>
  </si>
  <si>
    <t>22104001-0105</t>
  </si>
  <si>
    <t>BOTANA</t>
  </si>
  <si>
    <t>JUGOS DE FRUTAS ENVASADOS O ENLATADOS</t>
  </si>
  <si>
    <t>GALLETA SURTUDO ESPECIAL</t>
  </si>
  <si>
    <t>22104001-0079</t>
  </si>
  <si>
    <t>PAPAS ( BOTANA )</t>
  </si>
  <si>
    <t>22104001-0128</t>
  </si>
  <si>
    <t>AGUA PURIFICADA 600 ML</t>
  </si>
  <si>
    <t>22104001-0108</t>
  </si>
  <si>
    <t>CONSUMO DE ALIMENTOS DEL PERSONAL QUE PARTICIPÓ EL 23-MAR-2023 EN LA LECTURA DE FORMATOS DE CREDENCIALES A DESTRUCCIÓN.</t>
  </si>
  <si>
    <t>24601001-0097</t>
  </si>
  <si>
    <t>24601001-0099</t>
  </si>
  <si>
    <t>PILA AAA</t>
  </si>
  <si>
    <t>24600040-0022</t>
  </si>
  <si>
    <t>LÁMPARA FLUORESCENTE</t>
  </si>
  <si>
    <t>24900018-0002</t>
  </si>
  <si>
    <t>PINTURA VINÍLICA 1 GALÓN</t>
  </si>
  <si>
    <t>24901001-0104</t>
  </si>
  <si>
    <t>PINTURA VINÍLICA</t>
  </si>
  <si>
    <t>LIRO</t>
  </si>
  <si>
    <t>CUBREBOCAS</t>
  </si>
  <si>
    <t>25401001-0140</t>
  </si>
  <si>
    <t>GEL ANTIBACTERIAL</t>
  </si>
  <si>
    <t>25401001-0143</t>
  </si>
  <si>
    <t>BOTIQUÍN DE PRIMEROS AUXILIOS</t>
  </si>
  <si>
    <t>OTROS PRODUCTOS QUÍMICOS</t>
  </si>
  <si>
    <t>25901001-0001</t>
  </si>
  <si>
    <t>ALCOHOL ISOPROPILICO DE USO INDUSTRIAL</t>
  </si>
  <si>
    <t>25901001-0004</t>
  </si>
  <si>
    <t>GASOLINA BLANCA</t>
  </si>
  <si>
    <t>26102001-0012</t>
  </si>
  <si>
    <t>VALE DE GASOLINA DE $2
PESOS - SERVICIOS
PÚBLICOS</t>
  </si>
  <si>
    <t>26102001-0010</t>
  </si>
  <si>
    <t>VALE DE GASOLINA DE $5 PESOS - SERVICIOS PÚBLICOS</t>
  </si>
  <si>
    <t>26102001-0006</t>
  </si>
  <si>
    <t>VALE DE GASOLINA DE $50
PESOS - SERVICIOS
PÚBLICOS</t>
  </si>
  <si>
    <t>26102001-0008</t>
  </si>
  <si>
    <t>VALE DE GASOLINA DE $20 PESOS - SERVICIOS PÚBLICOS</t>
  </si>
  <si>
    <t>26104001-0007</t>
  </si>
  <si>
    <t>VALE DE GASOLINA DE $20 PESOS - SERVIDORES PÚBLICOS</t>
  </si>
  <si>
    <t>26104001-0011</t>
  </si>
  <si>
    <t>VALE DE GASOLINA DE $2 PESOS - SERVIDORES PÚBLICOS</t>
  </si>
  <si>
    <t>26104001-0005</t>
  </si>
  <si>
    <t>VALE DE GASOLINA DE $50 PESOS - SERVIDORES PÚBLICOS</t>
  </si>
  <si>
    <t>29100010-0005</t>
  </si>
  <si>
    <t>BROCHA DE 6""</t>
  </si>
  <si>
    <t>29100010-0002</t>
  </si>
  <si>
    <t>BROCHA DE 2""</t>
  </si>
  <si>
    <t>29101001-0003</t>
  </si>
  <si>
    <t>RODILLO PARA PINTAR</t>
  </si>
  <si>
    <t>29101001-0051</t>
  </si>
  <si>
    <t>EXTENSIÓN METALICA PARA RODILLO DE PINTAR</t>
  </si>
  <si>
    <t xml:space="preserve">REFACCIONES Y ACCESORIOS MENORES DE MOBILIARIO Y EQUIPO DE ADMINISTRACIÓN, EDUCACIONAL Y RECREATIVO </t>
  </si>
  <si>
    <t>DESPACHADOR DE AGUA - GASTO</t>
  </si>
  <si>
    <t>29301001-0171</t>
  </si>
  <si>
    <t>GABINETE METALICO CON ENTREPAÑOS - GASTO</t>
  </si>
  <si>
    <t>29301001-0153</t>
  </si>
  <si>
    <t>VENTILADOR DE PISO - GASTO</t>
  </si>
  <si>
    <t>29301001-0141</t>
  </si>
  <si>
    <t>ESCRITORIO CON LIBRERO LATERAL INTEGRADO - GASTO</t>
  </si>
  <si>
    <t>29401001-0002</t>
  </si>
  <si>
    <t>TOALLA PARA LIMPIEZA DE RODILLOS</t>
  </si>
  <si>
    <t>29400013-0033</t>
  </si>
  <si>
    <t>MEMORIA USB DE 32 GB</t>
  </si>
  <si>
    <t>29401001-0106</t>
  </si>
  <si>
    <t>DISCO DURO EXTERNO DE 2T - GASTO</t>
  </si>
  <si>
    <t>SERVICIO DE AGUA</t>
  </si>
  <si>
    <t>SERVICIO DE AGUA POTABLE 02 JDE</t>
  </si>
  <si>
    <t>SERVICIO DE AGUA MAC 270251</t>
  </si>
  <si>
    <t>SERVICIO TELEFONICO CONVENCIONAL</t>
  </si>
  <si>
    <t>INE/02JDE/TAB/001/2023</t>
  </si>
  <si>
    <t xml:space="preserve"> INE/02JDE/TAB/002/2023</t>
  </si>
  <si>
    <t>INE/02JDE/TAB/003/2023</t>
  </si>
  <si>
    <t>INE/02JDE/TAB/004/2023</t>
  </si>
  <si>
    <t>INE/JLE/TAB/SER/004/2023</t>
  </si>
  <si>
    <t>INVITACIÓN A CUANDO MENOS TRES PERSONAS</t>
  </si>
  <si>
    <t xml:space="preserve">MANTENIMIENTO Y CONSERVACIÓN DE MOBILIARIO Y EQUIPO DE ADMINISTRACIÓN </t>
  </si>
  <si>
    <t>REALIZACION DE 4 MANTENIMIENTOS
PREVENTIVO A EQUIPO DE AIRE
ACONDICIONADO DE 24000 BTU DEL TIPO
MINI SPLIT</t>
  </si>
  <si>
    <t>REALIZACION DE 11 MANTENIMIENTOS
PREVENTIVO A EQUIPO DE AIRE
ACONDICIONADO DE 18000 BTU DEL TIPO
MINI SPLIT</t>
  </si>
  <si>
    <t>REALIZACION DE 1 MANTENIMIENTO
PREVENTIVO A EQUIPO DE AIRE
ACONDICIONADO DE 12000 BTU DEL TIPO
MINI SPLIT</t>
  </si>
  <si>
    <t>MANTENIMENTO CORRECTIVO A MINISPLIT DE 18000 BTU DEL AREA DE VCEYEC Y 3 RECARGAS DE GAS RFRIGERANTE A MINISPLIT DE CARTOGRAFIA Y MINISPLIT DEL AREA DEL TECNICO DE LA 02 JDE.</t>
  </si>
  <si>
    <t xml:space="preserve">MANTENIMIENTO Y CONSERVACIÓN DE MAQUINARIA Y EQUIPO 
</t>
  </si>
  <si>
    <t>9 RECARGA Y MTTO EXTINTOR 4.5 KG CO2</t>
  </si>
  <si>
    <t>4RECARGA Y MTTO EXTINTOR 6 KG PQS</t>
  </si>
  <si>
    <t>4 RECARGA Y MTTO EXTINTOR 9 KG H2O</t>
  </si>
  <si>
    <t>4 RECARGA Y MTTOEXTINTOR 9 KG PQS</t>
  </si>
  <si>
    <t>SERVICIO DE LIMPIEZA Y LAVANDERÍA</t>
  </si>
  <si>
    <t>SERVICIO DE LIMPIEZA DE  LOS MAC  CORRESPONDIENTE AL MES DE FEBRERO</t>
  </si>
  <si>
    <t>INE/JLE/TAB/002/2022</t>
  </si>
  <si>
    <t>SERVICIO DE LIMPIEZA DEL MAC 51 CORRESPONDIENTE AL MES DE  MARZO</t>
  </si>
  <si>
    <t>INE/JLE/TAB/SER/005/2023</t>
  </si>
  <si>
    <t>SERVICIO DE LIMPIEZA DEL MAC 52  CORRESPONDIENTE AL MES DE  MARZO</t>
  </si>
  <si>
    <t>SERVICIO DE LIMPIEZA DE LA 02 JDE CORRESPONDIENTE AL MES DE FEBRERO</t>
  </si>
  <si>
    <t>SERVICIO DE LIMPIEZA DE LA 02 JDE CORRESPONDIENTE AL MES DE MARZO</t>
  </si>
  <si>
    <t>TC03</t>
  </si>
  <si>
    <t>MATERIALES Y ÚTILES DE PAPALERÍA</t>
  </si>
  <si>
    <t>21101001-0175</t>
  </si>
  <si>
    <t>PELÍCULA PLÁSTICA POLIESTRECH</t>
  </si>
  <si>
    <t>21100132-0002</t>
  </si>
  <si>
    <t>CUCHARA DESECHABLE</t>
  </si>
  <si>
    <t>21100107-0002</t>
  </si>
  <si>
    <t>PERSONIFICADOR EN ACRÍLICO</t>
  </si>
  <si>
    <t>22104001-0088</t>
  </si>
  <si>
    <t>AGUA PURIFICADA 300 ML</t>
  </si>
  <si>
    <t xml:space="preserve">COMBUSTIBLES, LUBRICANTES Y ADITIVOS PARA VEHÍCULOS TERRESTRES, AÉREOS, MARÍTIMOS, LACUSTRES Y FLUVIALES ASIGNADOS A SERVIDORES PÚBLICOS </t>
  </si>
  <si>
    <t>29301001-0151</t>
  </si>
  <si>
    <t>ARCHIVERO METÁLICO DE 4 GAVETAS - GASTO</t>
  </si>
  <si>
    <t>SERVICIO DE JADINERÍA Y FUMIGACIÓN</t>
  </si>
  <si>
    <t>SERVICIO DE JARDINERÍA Y FUMIGACIÓN</t>
  </si>
  <si>
    <t>SERVICIIO DE VIGILANCIA</t>
  </si>
  <si>
    <t>SUBCONTATACIÓN DE SERVICIOS CON TERCEROS</t>
  </si>
  <si>
    <t>R001</t>
  </si>
  <si>
    <t>22104001-0068</t>
  </si>
  <si>
    <t>SUMINISTRO DE AGUA EMBOTELLADA ( GARRAFÓN )</t>
  </si>
  <si>
    <t>29301001-0299</t>
  </si>
  <si>
    <t>SOFÁ 3 PLAZAS - GASTO</t>
  </si>
  <si>
    <t>REFACCIONES Y ACCESORIOS PARA EQUIPO DE CÓMPUTO Y TELECOMUNICACIONES</t>
  </si>
  <si>
    <t>29401001-0063</t>
  </si>
  <si>
    <t>DISCO DURO EXTERNO DE 1T - GASTO</t>
  </si>
  <si>
    <t>T005</t>
  </si>
  <si>
    <t>25401001-0202</t>
  </si>
  <si>
    <t>CUBRE BOCAS</t>
  </si>
  <si>
    <t>TC04</t>
  </si>
  <si>
    <t>MATERIAL Y ÚTILES DE OFICINA</t>
  </si>
  <si>
    <t>21100013-0009</t>
  </si>
  <si>
    <t xml:space="preserve">MARCADOR PERMANENTE FINO </t>
  </si>
  <si>
    <t>21100013-0018</t>
  </si>
  <si>
    <t>21100081-0003</t>
  </si>
  <si>
    <t>NOTAS ADHESIVAS  C/150 HOJAS</t>
  </si>
  <si>
    <t>21100015-0001</t>
  </si>
  <si>
    <t>BORRADOR FIELTRO PARA PIZARRON</t>
  </si>
  <si>
    <t xml:space="preserve">BOLÍGRAFO PUNTO FINO </t>
  </si>
  <si>
    <t>.</t>
  </si>
  <si>
    <t>PRODUCTOS ALIMENTICIOS PARA EL PERSONAL EN LAS INSTALACIONES DE LAS UNIDADES RESPONSABLES</t>
  </si>
  <si>
    <t xml:space="preserve">SERVICIO </t>
  </si>
  <si>
    <t xml:space="preserve">PAGO DE CONSUMO DE ALIMENTOS </t>
  </si>
  <si>
    <t>ARRENDAMIENTO DE MÁQUINARIA Y EQUIPO</t>
  </si>
  <si>
    <t>33602</t>
  </si>
  <si>
    <t xml:space="preserve">MATERIALES Y ÚTILES DE IMPRESIÓN Y REPRODUCCIÓN </t>
  </si>
  <si>
    <t>PENSION DE VEHÍCULOS OFICIALES</t>
  </si>
  <si>
    <t>MANTENIMIENTO Y CONSERVACIÓN DE MOIBILIARIO Y EQUIPO DE ADMINISTRACIÓN</t>
  </si>
  <si>
    <t>MANTENIMIENTO Y CONSERVACIÓN DE MOIBILIARIO Y EQUIPO DE ADMINISTRACION</t>
  </si>
  <si>
    <t>119</t>
  </si>
  <si>
    <t>GEL ANTIBACTERIAL GALÓN</t>
  </si>
  <si>
    <t>SERVICIO DE BOX LUNCH</t>
  </si>
  <si>
    <t>26102001-0011</t>
  </si>
  <si>
    <t>25401001-0139</t>
  </si>
  <si>
    <t>GEL ANTIBACTERIAL  LITRO</t>
  </si>
  <si>
    <t xml:space="preserve"> COMPRA MENOR</t>
  </si>
  <si>
    <t>BAUMANOMETRO DE PULSERA</t>
  </si>
  <si>
    <t>25401001-0181</t>
  </si>
  <si>
    <t xml:space="preserve">OXÍMETRO  DE PULSO </t>
  </si>
  <si>
    <t>25401001-0185</t>
  </si>
  <si>
    <t xml:space="preserve">SILLA DE RUEDAS </t>
  </si>
  <si>
    <t>24801</t>
  </si>
  <si>
    <t>MATERIALES COMPLEMENTARIOS</t>
  </si>
  <si>
    <t>24800009-0001</t>
  </si>
  <si>
    <t>MARCO DE MADERA</t>
  </si>
  <si>
    <t>BOLSA PARA BASURA 70 X 90</t>
  </si>
  <si>
    <t>21600010-0004</t>
  </si>
  <si>
    <t xml:space="preserve">DETERGENTE EN POLVO </t>
  </si>
  <si>
    <t xml:space="preserve">KILO </t>
  </si>
  <si>
    <t>21600022-0011</t>
  </si>
  <si>
    <t>JABÓN P/MANOS  ( SHAMPOO )</t>
  </si>
  <si>
    <t>21601001-0012</t>
  </si>
  <si>
    <t>PINOL</t>
  </si>
  <si>
    <t>21601001-0023</t>
  </si>
  <si>
    <t>CLORO</t>
  </si>
  <si>
    <t>21600012-0002</t>
  </si>
  <si>
    <t>ESCOBA</t>
  </si>
  <si>
    <t>21600032-0002</t>
  </si>
  <si>
    <t xml:space="preserve">TRAPEADOR MEDIANO </t>
  </si>
  <si>
    <t>21601001-0004</t>
  </si>
  <si>
    <t>CUBETA</t>
  </si>
  <si>
    <t xml:space="preserve">MATERIAL ELÉCTRICO Y ELECTRÓNICO </t>
  </si>
  <si>
    <t>24600031-0015</t>
  </si>
  <si>
    <t>PILA RECARGALE AA</t>
  </si>
  <si>
    <t>24600031-0019</t>
  </si>
  <si>
    <t>PILA RECARGALE AAA</t>
  </si>
  <si>
    <t>24601001-0363</t>
  </si>
  <si>
    <t>CARGADOR DE BATERIA AA</t>
  </si>
  <si>
    <t>29401</t>
  </si>
  <si>
    <t xml:space="preserve">ESPÁTULA </t>
  </si>
  <si>
    <t>31301</t>
  </si>
  <si>
    <t>SERVICIO DE AGUA POTABLE DE LA JDE Y OFICINAS ANEXAS BIMESTRE ENE-FEB-2023</t>
  </si>
  <si>
    <t xml:space="preserve">SERVICIO DE LIMPIEZA INTEGRAL </t>
  </si>
  <si>
    <t>SERVICIO DE LIMPIEZA INTEGRAL DE LAS INSTALACIONES QUE OCUPA LA JDE Y OFICINAS ANEXAS</t>
  </si>
  <si>
    <t xml:space="preserve">SERVICIO DE LIMPIEZA INTEGRAL DE LAS INSTALACIONES QUE OCUPA  EL MAC 270451 </t>
  </si>
  <si>
    <t>SERVICICO DE VIGILANCIA</t>
  </si>
  <si>
    <t>SERVICIO DE VIGILANCIA PRIVADA  DE LAS INSTALACIONES QUE OCUPA LA JDE Y OFICINAS ANEXAS</t>
  </si>
  <si>
    <t>SERVICIO DE VIGILANCIA PRIVADA  DE LAS INSTALACIONES QUE OCUPA  EL MAC 270451</t>
  </si>
  <si>
    <t>SERVICIO DE LAVADO Y ASPIRADO DE VEHICULOS OFICIALES</t>
  </si>
  <si>
    <t>REFACCIONES Y ACCESORIOS PARA EQUIPO DE CÓMPUTO Y TELECOMUNICACIONES.</t>
  </si>
  <si>
    <t>29401001-0045</t>
  </si>
  <si>
    <t>DISCO DURO DE 1 TB</t>
  </si>
  <si>
    <t>29400015-0001</t>
  </si>
  <si>
    <t>MOUSE  PARA COMPUTADORR</t>
  </si>
  <si>
    <t>29400021-0001</t>
  </si>
  <si>
    <t>CABLE P/MULTIPLEXOR</t>
  </si>
  <si>
    <t>SERVICIO DE SANITIZACIÓN EN EL MODULO DE ATENCIÓN CIUDADANA 270451</t>
  </si>
  <si>
    <t>TC05</t>
  </si>
  <si>
    <t>24601001-0461</t>
  </si>
  <si>
    <t>PILA AA</t>
  </si>
  <si>
    <t>PAQ</t>
  </si>
  <si>
    <t>24600018-0015</t>
  </si>
  <si>
    <t>MULTICONTACTO C/6 C/FUSIBLE</t>
  </si>
  <si>
    <t>GASTOS POR ADQUISICIÓN DE MEDICAMENTOS PARA EL PERSONAL DE ESTA 05 JUNTA DISTRITAL EJECUTIVA</t>
  </si>
  <si>
    <t>MATERIALES, ACCESORIOS Y SUMINISTROS MEDICOS</t>
  </si>
  <si>
    <t>GASTOS POR ADQUISICIÓN DE GASAS, TELA ADHESIVA  Y VENDA ELÁSTICA PARA EL PERSONAL DE ESTA 05 JUNTA DISTRITAL EJECUTIVA</t>
  </si>
  <si>
    <t>COMBUSTIBLE, LUBRICANTES Y ADITIVOS PARA VEHÍCULOS TERRESTRES, AEREOS, MARITIMOS, LACUSTRES Y FLUVIALES ASIGNADOS A VEHÍCULOS ASIGNADOS A SERVIDORES PÚBLICOS</t>
  </si>
  <si>
    <t>VESTUARIOS Y UNIFORMES</t>
  </si>
  <si>
    <t>27101001-0011</t>
  </si>
  <si>
    <t>CAMISA CASUAL MANGA LARGA</t>
  </si>
  <si>
    <t>27100013-0004</t>
  </si>
  <si>
    <t>PLAYERA</t>
  </si>
  <si>
    <t>27101001-0009</t>
  </si>
  <si>
    <t>BLUSA CASUAL MANGA LARGA</t>
  </si>
  <si>
    <t>27100013-0005</t>
  </si>
  <si>
    <t>PLAYERA TIPO POLO</t>
  </si>
  <si>
    <t>PAGO DE SERVICIO TELEFÓNICO, CORRESPONDIENTE A LA FACTURA DEL MES DE FEBRERO DE 2023</t>
  </si>
  <si>
    <t>PAGO DE SERVICIO TELEFÓNICO, CORRESPONDIENTE A LA FACTURA DEL MES DE MARZO DE 2023</t>
  </si>
  <si>
    <t>ARRENDAMIENTO DE EQUIPO DE FOTOCOPIADO DEL MES DE MARZO 2023</t>
  </si>
  <si>
    <t>INE/JD05TAB/002/2022</t>
  </si>
  <si>
    <t>OTRAS ASESORIAS PARA LA OPERACIÓN DE PROGRAMAS</t>
  </si>
  <si>
    <t>SERVICIO DE ELABORACIÓN DEL PLAN DE PROTECCIÓN CIVIL PARA LOS INMUEBLES QUE OCUPAN LA 05 JUNTA DISTRITAL EJECUTIVA Y EL MÓDULO FIJO DISTRITAL</t>
  </si>
  <si>
    <t>MANTENIMIENTO Y CONSERVACIÓN DE INMUEBLES</t>
  </si>
  <si>
    <t>REPARACIÓN DE CERRADURA Y CAMBIO DEL MISMO A ESCRITORIOS Y ARCHIVEROS DE LAS VOCALIAS SECRETARIAL, ORGANIZACIÓN Y CAPACITACIÓN ELECTORAL.</t>
  </si>
  <si>
    <t>SERVICIO DE INSTALACIÓN Y MANTENIMIENTO PREVENTIVO A EQUIPOS DE AIRES ACONDICIONADOS DEL MÓDULO FIJO DISTRITAL.</t>
  </si>
  <si>
    <t>SERVICIOS DE AGUA</t>
  </si>
  <si>
    <t>PAGO DE SERVICIO DE AGUA DEL MES DE MARZO DEL INMUEBLE QUE OCUPA ESTA 05 JUNTA DISTRITAL EJECUTIVA</t>
  </si>
  <si>
    <t>PAGO DE SERVICIO DE VIGILANCIA EN LAS INTALACIONES DE LA 05 JUNTA DISTRITAL EJECUTIVA</t>
  </si>
  <si>
    <t>INE/JLE/TAB/SERV/004/2023</t>
  </si>
  <si>
    <t>INVITACION A CUANDO MENOS TRES PERSONAS</t>
  </si>
  <si>
    <t>PAGO DE SERVICIO DE VIGILANCIA EN LAS INTALACIONES DEL MÓDULO FIJO DISTRITAL</t>
  </si>
  <si>
    <t>ADJUDICACION DIRECTA</t>
  </si>
  <si>
    <t>PAGO DE SERVICIO DE LIMPIEZA EN LAS INTALACIONES DE LA 05 JUNTA DISTRITAL EJECUTIVA</t>
  </si>
  <si>
    <t>INE/JLE/TAB/SERV/005/2023</t>
  </si>
  <si>
    <t>PAGO DE SERVICIO DE LIMPIEZA EN LAS INTALACIONES DEL MÓDULO FIJO DISTRITAL</t>
  </si>
  <si>
    <t>TC06</t>
  </si>
  <si>
    <t xml:space="preserve">MATERIALES Y ÚTILES PARA EL PROCESAMIENTO EN EQUIPOS Y BIENES INFORMÁTICOS </t>
  </si>
  <si>
    <t>21401001-0556</t>
  </si>
  <si>
    <t>TONER P/IMPRESORA LEXMAR cs720de 74c4sk</t>
  </si>
  <si>
    <t>21401001-0557</t>
  </si>
  <si>
    <t>TONER P/IMPRESORA LEXMAR cs720de 74c4sc</t>
  </si>
  <si>
    <t>21401001-0558</t>
  </si>
  <si>
    <t>21401001-0071</t>
  </si>
  <si>
    <t>HP LASER JET CE505A NEGRO</t>
  </si>
  <si>
    <t>21401001-0608</t>
  </si>
  <si>
    <t>TONER BROTHER HL-L6200DW</t>
  </si>
  <si>
    <t>21401001-0663</t>
  </si>
  <si>
    <t>CARTUCHO CANON PG 145 NEGRO</t>
  </si>
  <si>
    <t>21401001-0658</t>
  </si>
  <si>
    <t>TONER LEXMARK NEGRO MS621 20000 PAG</t>
  </si>
  <si>
    <t>22100001-0001</t>
  </si>
  <si>
    <t>AGUA PURIFICADA (GARRAFON)</t>
  </si>
  <si>
    <t>24800005-0001</t>
  </si>
  <si>
    <t>CORTINAS</t>
  </si>
  <si>
    <t>24800013-0001</t>
  </si>
  <si>
    <t>SEÑALAMIENTO DE SEGURIDAD</t>
  </si>
  <si>
    <t>29101001-0101</t>
  </si>
  <si>
    <t>PISTOLA DE COLOR</t>
  </si>
  <si>
    <t>LIMPIEZA Y LAVADO DE CISTERNA, SELLADO DE REGISTRO SANITARIO INTERIORES Y DE PASILLO, FABRICACIÓN DE RESPIRADEROS DE MALOS OLORES PARA FOSA SÉPTICA Y  REGISTRO SANITARIO EN INMUEBLE DE LA JDE 06</t>
  </si>
  <si>
    <t>INE-JLETAB-SERV-004-2023</t>
  </si>
  <si>
    <t xml:space="preserve"> INE-JLETAB-SERV-005-2023</t>
  </si>
  <si>
    <t xml:space="preserve">MATERIAL DE LIMPIEZA </t>
  </si>
  <si>
    <t>21601001-0118</t>
  </si>
  <si>
    <t>TOALLAS ANTIBACTERIALES</t>
  </si>
  <si>
    <t>21601001-0067</t>
  </si>
  <si>
    <t>LIQUIDO DESINFECTANTE Y SANITIZANTE</t>
  </si>
  <si>
    <t>LITROS</t>
  </si>
  <si>
    <t>22104001-0152</t>
  </si>
  <si>
    <t>29401001-0078</t>
  </si>
  <si>
    <t>MEMORIA USB 64 GB</t>
  </si>
  <si>
    <t>26102001-0005</t>
  </si>
  <si>
    <t>26102001-0007</t>
  </si>
  <si>
    <t xml:space="preserve">COMBUSTIBLES, LUBRICANTES Y ADITIVOS PARA MAQUINARIA, EQUIPO DE PRODUCCIÓN Y SERVICIOS ADMINISTRATIVOS </t>
  </si>
  <si>
    <t>26103001-0007</t>
  </si>
  <si>
    <t>VALE DE GASOLINA DE $100 PESOS - SERVICIOS ADMINISTRATIVOS</t>
  </si>
  <si>
    <t>PAGO DE SERVICIO DE LIMPIEZA DEL MAC FIJO DISTRITAL</t>
  </si>
  <si>
    <t>INE-JLETAB-SERV-005-2023</t>
  </si>
  <si>
    <t>TONER P/IMPRESORA LEXMAR CS720DE 74C4SM</t>
  </si>
  <si>
    <t>PAGO DE COMISIÓN POR ADQUISICIÓN DE  CARGA DE SALDOS ELECTRÓNICOS DE COMBUSTIBLE</t>
  </si>
  <si>
    <t xml:space="preserve"> SERVICIO DE DESMONTAJE E INSTALACIÓN DE EQUIPO DE AIRES ACONDICIONADO DEL AREA COMÚN DE LA VOCALIA SECRETARIAL, CON MOTIVO DE QUE YA NO FUNCIONA</t>
  </si>
  <si>
    <t>PINTURA ESMALTE 1 LT.</t>
  </si>
  <si>
    <t xml:space="preserve"> OTROS MATERIALES Y ARTÍCULOS DE CONSTRUCCIÓN Y REPARACIÓN</t>
  </si>
  <si>
    <t>MANTENIMIENTO Y CONSERVACIÓN DE INMUEBLE</t>
  </si>
  <si>
    <t xml:space="preserve">REFACCIONES Y ACCESORIOS PARA EQUIPO DE CÓMPUTO Y TELECOMUNICACIONES </t>
  </si>
  <si>
    <t>COMBUSTIBLE, LUBRICANTES Y ADITIVOS PARA VEHÍCULOS TERRESTRES, AEREOS, MARÍTIMOS Y LACUSTRES Y FLUVIALES DESTINADOS A SERVICIOS PÚBLICOS Y LA OPERACIÓN DE PROGRAMAS PÚBLICOS</t>
  </si>
  <si>
    <t>FOCO AHORRADOR 85W</t>
  </si>
  <si>
    <t>TIEMPO AIRE PARA EL MÓDULO DE ATENCION CIUDADANA 270251 UTILIZADO PARA LA VERIFICACIÓN DE DOCUMENTOS EN PORTALES OFICIALES Y NOTIFICACIÓN A CIUDADANOS CON CREDENCIAL EN MÓDULO</t>
  </si>
  <si>
    <t>RENTA DEL MES DE FEBRERO  2023, INMUEBLE QUE OCUPA LAS OFICINAS DE LA 02 JUNTA DISTRITAL EJECUTIVA</t>
  </si>
  <si>
    <t xml:space="preserve">RENTA DEL MES DE FEBRERO 2023, INMUEBLE QUE OCUPA EL MOD. ATENCION CIUDADANA FIJO 270251       </t>
  </si>
  <si>
    <t>RENTA DEL MES DE FEBRERO 2023, INMUEBLE QUE OCUPA EL MOD. ATENCION CIUDADANA FIJO 270252</t>
  </si>
  <si>
    <t>SERVICIO DE VIGILANCIA EN LAS OFICINAS DE LA 02 JUNTA DISTRITAL EJECUTIVA DE TABASCO, UBICADO EN CÁRDENAS, CON HORARIO DE 8:00 A 20:00 HORAS DE LUNES A DOMINGO,  CORRESPONDIENTE AL MES DE MARZO 2023</t>
  </si>
  <si>
    <t>SERVICIO DE VIGILANCIA EN EL MODULO DE ATENCION CIUDADANA 270251 DE TABASCO, UBICADO EN CÁRDENAS, CON HORARIO DE 8:00 A 20:00 HORAS, DE LUNES A DOMINGO. CORRESPONDIENTE MARZO 2023</t>
  </si>
  <si>
    <t>SERVICIO DE VIGILANCIA EN EL MÓDULO DE ATENCION CIUDADANA 270252 DE TABASCO, UBICADO EN EL MUNICIPIO DE HUIMANGUILLO, CON HORARIO DE 8:00 A 20:00 HORAS, DE LUNES A DOMINGO. CORRESPONDIENTE MARZO 2023</t>
  </si>
  <si>
    <t>MANTENIMENTO PREVENTIVO A 6 EQUIPOS DE AIRE ACONDICIONADO TIPO MINISPLIT DE LA 02 JUNTA DISTRITAL EJECUTIVA DE  18000  BTU DEL MODULOS DE ATENCION CIUDADANA 270251</t>
  </si>
  <si>
    <t>SERVICIO DE FUMIGACIÓN PARA EL CONTROL DE INSECTOS EN OFICINAS Y AREAS VERDES DEL INMUEBLE DE LA 02 JUNTA DISTRITAL EJECUTIVA DE TABASCO</t>
  </si>
  <si>
    <t>PAGO DE SERVICIO DE VIGILANCIA EN LAS INSTALACIONES DE LA 06 JUNTA DISTRITAL EJECUTIVA</t>
  </si>
  <si>
    <t>VALE DE GASOLINA DE $1 PESO - SERVICIOS PÚBLICOS</t>
  </si>
  <si>
    <t>VALE DE GASOLINA DE $30 PESOS - SERVICIOS PÚBLICOS</t>
  </si>
  <si>
    <t xml:space="preserve">PAGO DE SERVICIO DE LIMPIEZA EN LAS INSTALACIONES DE LA 06 JUNTA DISTRITAL EJECUTIVA </t>
  </si>
  <si>
    <t>SERVICIO DE MANTENIMIENTO A LOS EQUIPOS DE AIRES ACONDICIONADOS INSTALADOS EN EL MAC FIJO</t>
  </si>
  <si>
    <t>ANALGEN FEM 220 MG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</si>
</sst>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&quot;$&quot;* #,##0_-;\-&quot;$&quot;* #,##0_-;_-&quot;$&quot;* &quot;-&quot;??_-;_-@_-"/>
  </numFmts>
  <fonts count="2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8"/>
      <name val="Calibri"/>
      <family val="2"/>
      <scheme val="minor"/>
    </font>
    <font>
      <sz val="10"/>
      <color rgb="FF000000"/>
      <name val="Calibri"/>
      <family val="2"/>
      <scheme val="minor"/>
    </font>
    <font>
      <sz val="8"/>
      <name val="Arial"/>
      <family val="2"/>
    </font>
    <font>
      <sz val="11"/>
      <name val="Arial"/>
      <family val="2"/>
    </font>
  </fonts>
  <fills count="37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621950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</borders>
  <cellStyleXfs count="49">
    <xf numFmtId="0" fontId="0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5" fillId="0" borderId="0"/>
    <xf numFmtId="43" fontId="6" fillId="0" borderId="0" applyNumberFormat="0" applyFill="0" applyBorder="0" applyAlignment="0" applyProtection="0"/>
    <xf numFmtId="0" fontId="6" fillId="0" borderId="0"/>
    <xf numFmtId="0" fontId="10" fillId="0" borderId="0" applyNumberFormat="0" applyFill="0" applyBorder="0" applyAlignment="0" applyProtection="0"/>
    <xf numFmtId="0" fontId="11" fillId="0" borderId="3" applyNumberFormat="0" applyFill="0" applyAlignment="0" applyProtection="0"/>
    <xf numFmtId="0" fontId="12" fillId="0" borderId="4" applyNumberFormat="0" applyFill="0" applyAlignment="0" applyProtection="0"/>
    <xf numFmtId="0" fontId="13" fillId="0" borderId="5" applyNumberFormat="0" applyFill="0" applyAlignment="0" applyProtection="0"/>
    <xf numFmtId="0" fontId="13" fillId="0" borderId="0" applyNumberFormat="0" applyFill="0" applyBorder="0" applyAlignment="0" applyProtection="0"/>
    <xf numFmtId="0" fontId="14" fillId="3" borderId="0" applyNumberFormat="0" applyBorder="0" applyAlignment="0" applyProtection="0"/>
    <xf numFmtId="0" fontId="15" fillId="4" borderId="0" applyNumberFormat="0" applyBorder="0" applyAlignment="0" applyProtection="0"/>
    <xf numFmtId="0" fontId="16" fillId="5" borderId="0" applyNumberFormat="0" applyBorder="0" applyAlignment="0" applyProtection="0"/>
    <xf numFmtId="0" fontId="17" fillId="6" borderId="6" applyNumberFormat="0" applyAlignment="0" applyProtection="0"/>
    <xf numFmtId="0" fontId="18" fillId="7" borderId="7" applyNumberFormat="0" applyAlignment="0" applyProtection="0"/>
    <xf numFmtId="0" fontId="19" fillId="7" borderId="6" applyNumberFormat="0" applyAlignment="0" applyProtection="0"/>
    <xf numFmtId="0" fontId="20" fillId="0" borderId="8" applyNumberFormat="0" applyFill="0" applyAlignment="0" applyProtection="0"/>
    <xf numFmtId="0" fontId="2" fillId="8" borderId="9" applyNumberFormat="0" applyAlignment="0" applyProtection="0"/>
    <xf numFmtId="0" fontId="21" fillId="0" borderId="0" applyNumberFormat="0" applyFill="0" applyBorder="0" applyAlignment="0" applyProtection="0"/>
    <xf numFmtId="0" fontId="1" fillId="9" borderId="10" applyNumberFormat="0" applyFont="0" applyAlignment="0" applyProtection="0"/>
    <xf numFmtId="0" fontId="22" fillId="0" borderId="0" applyNumberFormat="0" applyFill="0" applyBorder="0" applyAlignment="0" applyProtection="0"/>
    <xf numFmtId="0" fontId="23" fillId="0" borderId="11" applyNumberFormat="0" applyFill="0" applyAlignment="0" applyProtection="0"/>
    <xf numFmtId="0" fontId="24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24" fillId="33" borderId="0" applyNumberFormat="0" applyBorder="0" applyAlignment="0" applyProtection="0"/>
    <xf numFmtId="0" fontId="27" fillId="0" borderId="0"/>
  </cellStyleXfs>
  <cellXfs count="124">
    <xf numFmtId="0" fontId="0" fillId="0" borderId="0" xfId="0"/>
    <xf numFmtId="0" fontId="1" fillId="0" borderId="0" xfId="2"/>
    <xf numFmtId="3" fontId="3" fillId="0" borderId="0" xfId="3" applyNumberFormat="1" applyFont="1" applyAlignment="1">
      <alignment horizontal="right" vertical="center"/>
    </xf>
    <xf numFmtId="0" fontId="4" fillId="0" borderId="0" xfId="3" applyFont="1" applyAlignment="1">
      <alignment horizontal="center"/>
    </xf>
    <xf numFmtId="0" fontId="2" fillId="2" borderId="1" xfId="4" applyFont="1" applyFill="1" applyBorder="1" applyAlignment="1">
      <alignment horizontal="center" vertical="center" wrapText="1"/>
    </xf>
    <xf numFmtId="1" fontId="2" fillId="2" borderId="1" xfId="4" applyNumberFormat="1" applyFont="1" applyFill="1" applyBorder="1" applyAlignment="1">
      <alignment horizontal="center" vertical="center" wrapText="1"/>
    </xf>
    <xf numFmtId="3" fontId="2" fillId="2" borderId="1" xfId="4" applyNumberFormat="1" applyFont="1" applyFill="1" applyBorder="1" applyAlignment="1">
      <alignment horizontal="center" vertical="center" wrapText="1"/>
    </xf>
    <xf numFmtId="3" fontId="2" fillId="2" borderId="1" xfId="5" applyNumberFormat="1" applyFont="1" applyFill="1" applyBorder="1" applyAlignment="1">
      <alignment horizontal="center" vertical="center" wrapText="1"/>
    </xf>
    <xf numFmtId="0" fontId="1" fillId="0" borderId="0" xfId="3" applyAlignment="1">
      <alignment horizontal="center" vertical="center" wrapText="1"/>
    </xf>
    <xf numFmtId="0" fontId="9" fillId="0" borderId="0" xfId="3" applyFont="1" applyAlignment="1">
      <alignment horizontal="center" vertical="center" wrapText="1"/>
    </xf>
    <xf numFmtId="0" fontId="7" fillId="0" borderId="1" xfId="3" applyFont="1" applyBorder="1" applyAlignment="1">
      <alignment horizontal="center" vertical="center" wrapText="1"/>
    </xf>
    <xf numFmtId="0" fontId="8" fillId="0" borderId="1" xfId="3" quotePrefix="1" applyFont="1" applyBorder="1" applyAlignment="1">
      <alignment horizontal="center" vertical="center" wrapText="1"/>
    </xf>
    <xf numFmtId="0" fontId="8" fillId="0" borderId="1" xfId="3" applyFont="1" applyBorder="1" applyAlignment="1">
      <alignment horizontal="center" vertical="center" wrapText="1"/>
    </xf>
    <xf numFmtId="1" fontId="9" fillId="0" borderId="1" xfId="4" applyNumberFormat="1" applyFont="1" applyBorder="1" applyAlignment="1">
      <alignment horizontal="center" vertical="center" wrapText="1"/>
    </xf>
    <xf numFmtId="4" fontId="8" fillId="0" borderId="1" xfId="3" applyNumberFormat="1" applyFont="1" applyBorder="1" applyAlignment="1">
      <alignment horizontal="left" vertical="center" wrapText="1"/>
    </xf>
    <xf numFmtId="1" fontId="9" fillId="0" borderId="1" xfId="4" applyNumberFormat="1" applyFont="1" applyBorder="1" applyAlignment="1">
      <alignment horizontal="left" vertical="center" wrapText="1"/>
    </xf>
    <xf numFmtId="1" fontId="8" fillId="0" borderId="1" xfId="3" applyNumberFormat="1" applyFont="1" applyBorder="1" applyAlignment="1">
      <alignment horizontal="left" vertical="center" wrapText="1"/>
    </xf>
    <xf numFmtId="3" fontId="8" fillId="0" borderId="1" xfId="3" applyNumberFormat="1" applyFont="1" applyBorder="1" applyAlignment="1">
      <alignment horizontal="left" vertical="center" wrapText="1"/>
    </xf>
    <xf numFmtId="0" fontId="7" fillId="0" borderId="2" xfId="3" applyFont="1" applyBorder="1" applyAlignment="1">
      <alignment horizontal="center" vertical="center" wrapText="1"/>
    </xf>
    <xf numFmtId="0" fontId="1" fillId="0" borderId="0" xfId="2" applyAlignment="1">
      <alignment horizontal="center"/>
    </xf>
    <xf numFmtId="0" fontId="1" fillId="0" borderId="0" xfId="2" applyAlignment="1">
      <alignment horizontal="left"/>
    </xf>
    <xf numFmtId="0" fontId="4" fillId="0" borderId="0" xfId="3" applyFont="1" applyAlignment="1">
      <alignment horizontal="left"/>
    </xf>
    <xf numFmtId="0" fontId="1" fillId="0" borderId="0" xfId="2" applyAlignment="1">
      <alignment horizontal="right"/>
    </xf>
    <xf numFmtId="0" fontId="4" fillId="0" borderId="0" xfId="3" applyFont="1" applyAlignment="1">
      <alignment horizontal="right"/>
    </xf>
    <xf numFmtId="3" fontId="8" fillId="0" borderId="1" xfId="3" applyNumberFormat="1" applyFont="1" applyBorder="1" applyAlignment="1">
      <alignment vertical="center" wrapText="1"/>
    </xf>
    <xf numFmtId="3" fontId="8" fillId="0" borderId="1" xfId="3" applyNumberFormat="1" applyFont="1" applyBorder="1" applyAlignment="1">
      <alignment horizontal="center" vertical="center" wrapText="1"/>
    </xf>
    <xf numFmtId="0" fontId="26" fillId="0" borderId="12" xfId="0" applyFont="1" applyBorder="1" applyAlignment="1">
      <alignment horizontal="left" vertical="center" wrapText="1"/>
    </xf>
    <xf numFmtId="0" fontId="7" fillId="0" borderId="0" xfId="2" applyFont="1" applyAlignment="1">
      <alignment vertical="center" wrapText="1"/>
    </xf>
    <xf numFmtId="164" fontId="8" fillId="0" borderId="1" xfId="3" applyNumberFormat="1" applyFont="1" applyBorder="1" applyAlignment="1">
      <alignment horizontal="right" vertical="center" wrapText="1"/>
    </xf>
    <xf numFmtId="164" fontId="8" fillId="0" borderId="1" xfId="1" applyNumberFormat="1" applyFont="1" applyBorder="1" applyAlignment="1">
      <alignment horizontal="right" vertical="center" wrapText="1"/>
    </xf>
    <xf numFmtId="164" fontId="8" fillId="0" borderId="1" xfId="1" applyNumberFormat="1" applyFont="1" applyBorder="1" applyAlignment="1">
      <alignment vertical="center" wrapText="1"/>
    </xf>
    <xf numFmtId="0" fontId="7" fillId="34" borderId="0" xfId="2" applyFont="1" applyFill="1" applyAlignment="1">
      <alignment vertical="center" wrapText="1"/>
    </xf>
    <xf numFmtId="49" fontId="8" fillId="0" borderId="1" xfId="3" quotePrefix="1" applyNumberFormat="1" applyFont="1" applyBorder="1" applyAlignment="1">
      <alignment horizontal="center" vertical="center" wrapText="1"/>
    </xf>
    <xf numFmtId="164" fontId="8" fillId="34" borderId="1" xfId="1" applyNumberFormat="1" applyFont="1" applyFill="1" applyBorder="1" applyAlignment="1">
      <alignment vertical="center" wrapText="1"/>
    </xf>
    <xf numFmtId="1" fontId="8" fillId="0" borderId="1" xfId="3" applyNumberFormat="1" applyFont="1" applyBorder="1" applyAlignment="1">
      <alignment vertical="center" wrapText="1"/>
    </xf>
    <xf numFmtId="164" fontId="8" fillId="0" borderId="1" xfId="1" applyNumberFormat="1" applyFont="1" applyBorder="1" applyAlignment="1">
      <alignment horizontal="center" vertical="center" wrapText="1"/>
    </xf>
    <xf numFmtId="164" fontId="7" fillId="34" borderId="13" xfId="1" applyNumberFormat="1" applyFont="1" applyFill="1" applyBorder="1" applyAlignment="1">
      <alignment vertical="center" wrapText="1"/>
    </xf>
    <xf numFmtId="0" fontId="26" fillId="0" borderId="1" xfId="0" applyFont="1" applyBorder="1" applyAlignment="1">
      <alignment vertical="center" wrapText="1"/>
    </xf>
    <xf numFmtId="49" fontId="8" fillId="0" borderId="1" xfId="3" applyNumberFormat="1" applyFont="1" applyBorder="1" applyAlignment="1">
      <alignment horizontal="left" vertical="center" wrapText="1"/>
    </xf>
    <xf numFmtId="0" fontId="26" fillId="0" borderId="12" xfId="0" applyFont="1" applyBorder="1" applyAlignment="1">
      <alignment horizontal="left" vertical="top" wrapText="1"/>
    </xf>
    <xf numFmtId="4" fontId="7" fillId="0" borderId="1" xfId="3" applyNumberFormat="1" applyFont="1" applyBorder="1" applyAlignment="1">
      <alignment horizontal="left" vertical="center" wrapText="1"/>
    </xf>
    <xf numFmtId="44" fontId="9" fillId="0" borderId="1" xfId="3" applyNumberFormat="1" applyFont="1" applyBorder="1" applyAlignment="1">
      <alignment horizontal="center" vertical="center" wrapText="1"/>
    </xf>
    <xf numFmtId="0" fontId="8" fillId="34" borderId="1" xfId="3" quotePrefix="1" applyFont="1" applyFill="1" applyBorder="1" applyAlignment="1">
      <alignment horizontal="center" vertical="center" wrapText="1"/>
    </xf>
    <xf numFmtId="0" fontId="9" fillId="34" borderId="0" xfId="3" applyFont="1" applyFill="1" applyAlignment="1">
      <alignment horizontal="center" vertical="center" wrapText="1"/>
    </xf>
    <xf numFmtId="0" fontId="26" fillId="0" borderId="12" xfId="0" applyFont="1" applyBorder="1" applyAlignment="1">
      <alignment horizontal="center" vertical="center" wrapText="1"/>
    </xf>
    <xf numFmtId="0" fontId="26" fillId="35" borderId="12" xfId="0" applyFont="1" applyFill="1" applyBorder="1" applyAlignment="1">
      <alignment vertical="top" wrapText="1"/>
    </xf>
    <xf numFmtId="3" fontId="9" fillId="0" borderId="1" xfId="4" applyNumberFormat="1" applyFont="1" applyBorder="1" applyAlignment="1">
      <alignment horizontal="center" vertical="center" wrapText="1"/>
    </xf>
    <xf numFmtId="164" fontId="8" fillId="0" borderId="1" xfId="1" applyNumberFormat="1" applyFont="1" applyFill="1" applyBorder="1" applyAlignment="1">
      <alignment vertical="center" wrapText="1"/>
    </xf>
    <xf numFmtId="44" fontId="8" fillId="0" borderId="1" xfId="1" applyFont="1" applyBorder="1" applyAlignment="1">
      <alignment vertical="center" wrapText="1"/>
    </xf>
    <xf numFmtId="0" fontId="1" fillId="34" borderId="0" xfId="2" applyFill="1"/>
    <xf numFmtId="0" fontId="28" fillId="0" borderId="0" xfId="6" applyFont="1" applyAlignment="1">
      <alignment horizontal="left"/>
    </xf>
    <xf numFmtId="0" fontId="28" fillId="0" borderId="0" xfId="6" applyFont="1" applyAlignment="1">
      <alignment horizontal="left" wrapText="1"/>
    </xf>
    <xf numFmtId="0" fontId="28" fillId="0" borderId="0" xfId="6" applyFont="1" applyAlignment="1">
      <alignment horizontal="center"/>
    </xf>
    <xf numFmtId="0" fontId="28" fillId="0" borderId="0" xfId="6" applyFont="1" applyAlignment="1">
      <alignment horizontal="right"/>
    </xf>
    <xf numFmtId="164" fontId="2" fillId="36" borderId="0" xfId="1" applyNumberFormat="1" applyFont="1" applyFill="1" applyAlignment="1"/>
    <xf numFmtId="0" fontId="28" fillId="0" borderId="0" xfId="6" applyFont="1"/>
    <xf numFmtId="0" fontId="1" fillId="0" borderId="0" xfId="3" applyAlignment="1">
      <alignment horizontal="left"/>
    </xf>
    <xf numFmtId="0" fontId="1" fillId="0" borderId="0" xfId="3"/>
    <xf numFmtId="1" fontId="1" fillId="0" borderId="0" xfId="3" applyNumberFormat="1" applyAlignment="1">
      <alignment horizontal="center"/>
    </xf>
    <xf numFmtId="0" fontId="1" fillId="0" borderId="0" xfId="3" applyAlignment="1">
      <alignment horizontal="left" wrapText="1"/>
    </xf>
    <xf numFmtId="0" fontId="1" fillId="0" borderId="0" xfId="3" applyAlignment="1">
      <alignment horizontal="center"/>
    </xf>
    <xf numFmtId="0" fontId="1" fillId="0" borderId="0" xfId="3" applyAlignment="1">
      <alignment horizontal="right"/>
    </xf>
    <xf numFmtId="44" fontId="8" fillId="0" borderId="1" xfId="1" applyFont="1" applyBorder="1" applyAlignment="1">
      <alignment horizontal="right" vertical="center" wrapText="1"/>
    </xf>
    <xf numFmtId="0" fontId="7" fillId="0" borderId="1" xfId="0" applyFont="1" applyBorder="1" applyAlignment="1">
      <alignment vertical="center"/>
    </xf>
    <xf numFmtId="0" fontId="7" fillId="0" borderId="1" xfId="0" applyFont="1" applyBorder="1" applyAlignment="1">
      <alignment vertical="center" wrapText="1"/>
    </xf>
    <xf numFmtId="0" fontId="7" fillId="0" borderId="0" xfId="0" applyFont="1" applyAlignment="1">
      <alignment vertical="center" wrapText="1"/>
    </xf>
    <xf numFmtId="164" fontId="8" fillId="0" borderId="1" xfId="3" applyNumberFormat="1" applyFont="1" applyBorder="1" applyAlignment="1">
      <alignment horizontal="left" vertical="center" wrapText="1" indent="1"/>
    </xf>
    <xf numFmtId="4" fontId="8" fillId="0" borderId="12" xfId="3" applyNumberFormat="1" applyFont="1" applyBorder="1" applyAlignment="1">
      <alignment horizontal="left" vertical="center" wrapText="1"/>
    </xf>
    <xf numFmtId="0" fontId="26" fillId="0" borderId="1" xfId="0" applyFont="1" applyBorder="1" applyAlignment="1">
      <alignment horizontal="left" vertical="center" wrapText="1"/>
    </xf>
    <xf numFmtId="164" fontId="9" fillId="0" borderId="1" xfId="4" applyNumberFormat="1" applyFont="1" applyBorder="1" applyAlignment="1">
      <alignment horizontal="left" vertical="center" wrapText="1" indent="1"/>
    </xf>
    <xf numFmtId="0" fontId="26" fillId="0" borderId="14" xfId="0" applyFont="1" applyBorder="1" applyAlignment="1">
      <alignment horizontal="left" vertical="center" wrapText="1"/>
    </xf>
    <xf numFmtId="0" fontId="26" fillId="0" borderId="1" xfId="0" applyFont="1" applyBorder="1" applyAlignment="1">
      <alignment horizontal="left" vertical="top" wrapText="1"/>
    </xf>
    <xf numFmtId="0" fontId="7" fillId="0" borderId="1" xfId="3" applyFont="1" applyBorder="1" applyAlignment="1">
      <alignment vertical="center" wrapText="1"/>
    </xf>
    <xf numFmtId="49" fontId="8" fillId="0" borderId="1" xfId="3" applyNumberFormat="1" applyFont="1" applyBorder="1" applyAlignment="1">
      <alignment horizontal="center" vertical="center" wrapText="1"/>
    </xf>
    <xf numFmtId="49" fontId="9" fillId="0" borderId="1" xfId="4" applyNumberFormat="1" applyFont="1" applyBorder="1" applyAlignment="1">
      <alignment horizontal="center" vertical="center" wrapText="1"/>
    </xf>
    <xf numFmtId="0" fontId="26" fillId="0" borderId="1" xfId="0" applyFont="1" applyBorder="1" applyAlignment="1">
      <alignment horizontal="center" vertical="center"/>
    </xf>
    <xf numFmtId="4" fontId="8" fillId="0" borderId="1" xfId="3" applyNumberFormat="1" applyFont="1" applyBorder="1" applyAlignment="1">
      <alignment vertical="center" wrapText="1"/>
    </xf>
    <xf numFmtId="0" fontId="26" fillId="0" borderId="1" xfId="0" applyFont="1" applyBorder="1" applyAlignment="1">
      <alignment vertical="top"/>
    </xf>
    <xf numFmtId="3" fontId="9" fillId="0" borderId="1" xfId="48" applyNumberFormat="1" applyFont="1" applyBorder="1" applyAlignment="1">
      <alignment horizontal="center" vertical="top"/>
    </xf>
    <xf numFmtId="164" fontId="8" fillId="34" borderId="1" xfId="1" applyNumberFormat="1" applyFont="1" applyFill="1" applyBorder="1" applyAlignment="1">
      <alignment horizontal="center" vertical="center" wrapText="1"/>
    </xf>
    <xf numFmtId="164" fontId="8" fillId="0" borderId="1" xfId="1" applyNumberFormat="1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horizontal="justify" vertical="justify"/>
    </xf>
    <xf numFmtId="1" fontId="9" fillId="0" borderId="1" xfId="4" applyNumberFormat="1" applyFont="1" applyBorder="1" applyAlignment="1">
      <alignment vertical="center" wrapText="1"/>
    </xf>
    <xf numFmtId="4" fontId="8" fillId="0" borderId="1" xfId="3" applyNumberFormat="1" applyFont="1" applyBorder="1" applyAlignment="1">
      <alignment horizontal="justify" vertical="justify" wrapText="1"/>
    </xf>
    <xf numFmtId="3" fontId="9" fillId="0" borderId="1" xfId="4" applyNumberFormat="1" applyFont="1" applyBorder="1" applyAlignment="1">
      <alignment vertical="center" wrapText="1"/>
    </xf>
    <xf numFmtId="0" fontId="26" fillId="0" borderId="1" xfId="0" applyFont="1" applyBorder="1" applyAlignment="1">
      <alignment horizontal="justify" vertical="justify"/>
    </xf>
    <xf numFmtId="0" fontId="9" fillId="0" borderId="1" xfId="0" applyFont="1" applyBorder="1" applyAlignment="1">
      <alignment horizontal="justify" vertical="center"/>
    </xf>
    <xf numFmtId="0" fontId="26" fillId="0" borderId="1" xfId="0" applyFont="1" applyBorder="1" applyAlignment="1">
      <alignment horizontal="left" vertical="top"/>
    </xf>
    <xf numFmtId="0" fontId="7" fillId="0" borderId="1" xfId="2" applyFont="1" applyBorder="1" applyAlignment="1">
      <alignment horizontal="center"/>
    </xf>
    <xf numFmtId="0" fontId="9" fillId="0" borderId="1" xfId="0" applyFont="1" applyBorder="1" applyAlignment="1">
      <alignment horizontal="center"/>
    </xf>
    <xf numFmtId="164" fontId="7" fillId="0" borderId="1" xfId="1" applyNumberFormat="1" applyFont="1" applyFill="1" applyBorder="1"/>
    <xf numFmtId="164" fontId="7" fillId="0" borderId="1" xfId="1" applyNumberFormat="1" applyFont="1" applyFill="1" applyBorder="1" applyAlignment="1">
      <alignment horizontal="center"/>
    </xf>
    <xf numFmtId="0" fontId="7" fillId="0" borderId="1" xfId="0" applyFont="1" applyBorder="1" applyAlignment="1">
      <alignment vertical="top" wrapText="1"/>
    </xf>
    <xf numFmtId="0" fontId="7" fillId="0" borderId="0" xfId="0" applyFont="1"/>
    <xf numFmtId="0" fontId="7" fillId="0" borderId="0" xfId="0" applyFont="1" applyAlignment="1">
      <alignment vertical="top" wrapText="1"/>
    </xf>
    <xf numFmtId="0" fontId="7" fillId="34" borderId="1" xfId="3" applyFont="1" applyFill="1" applyBorder="1" applyAlignment="1">
      <alignment horizontal="center" vertical="center" wrapText="1"/>
    </xf>
    <xf numFmtId="49" fontId="8" fillId="34" borderId="1" xfId="3" quotePrefix="1" applyNumberFormat="1" applyFont="1" applyFill="1" applyBorder="1" applyAlignment="1">
      <alignment horizontal="center" vertical="center" wrapText="1"/>
    </xf>
    <xf numFmtId="0" fontId="8" fillId="34" borderId="1" xfId="3" applyFont="1" applyFill="1" applyBorder="1" applyAlignment="1">
      <alignment horizontal="center" vertical="center" wrapText="1"/>
    </xf>
    <xf numFmtId="1" fontId="9" fillId="34" borderId="1" xfId="4" applyNumberFormat="1" applyFont="1" applyFill="1" applyBorder="1" applyAlignment="1">
      <alignment horizontal="center" vertical="center" wrapText="1"/>
    </xf>
    <xf numFmtId="4" fontId="8" fillId="34" borderId="1" xfId="3" applyNumberFormat="1" applyFont="1" applyFill="1" applyBorder="1" applyAlignment="1">
      <alignment horizontal="left" vertical="center" wrapText="1"/>
    </xf>
    <xf numFmtId="4" fontId="8" fillId="34" borderId="1" xfId="3" applyNumberFormat="1" applyFont="1" applyFill="1" applyBorder="1" applyAlignment="1">
      <alignment horizontal="center" vertical="center" wrapText="1"/>
    </xf>
    <xf numFmtId="3" fontId="8" fillId="34" borderId="1" xfId="3" applyNumberFormat="1" applyFont="1" applyFill="1" applyBorder="1" applyAlignment="1">
      <alignment horizontal="left" vertical="center" wrapText="1"/>
    </xf>
    <xf numFmtId="3" fontId="9" fillId="34" borderId="1" xfId="4" applyNumberFormat="1" applyFont="1" applyFill="1" applyBorder="1" applyAlignment="1">
      <alignment horizontal="center" vertical="center" wrapText="1"/>
    </xf>
    <xf numFmtId="164" fontId="8" fillId="34" borderId="1" xfId="1" applyNumberFormat="1" applyFont="1" applyFill="1" applyBorder="1" applyAlignment="1">
      <alignment horizontal="right" vertical="center" wrapText="1"/>
    </xf>
    <xf numFmtId="4" fontId="8" fillId="34" borderId="1" xfId="3" applyNumberFormat="1" applyFont="1" applyFill="1" applyBorder="1" applyAlignment="1">
      <alignment horizontal="justify" vertical="justify" wrapText="1"/>
    </xf>
    <xf numFmtId="4" fontId="8" fillId="34" borderId="1" xfId="3" applyNumberFormat="1" applyFont="1" applyFill="1" applyBorder="1" applyAlignment="1">
      <alignment horizontal="justify" wrapText="1"/>
    </xf>
    <xf numFmtId="0" fontId="7" fillId="34" borderId="2" xfId="3" applyFont="1" applyFill="1" applyBorder="1" applyAlignment="1">
      <alignment horizontal="center" vertical="center" wrapText="1"/>
    </xf>
    <xf numFmtId="49" fontId="9" fillId="34" borderId="1" xfId="0" applyNumberFormat="1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/>
    </xf>
    <xf numFmtId="0" fontId="7" fillId="0" borderId="1" xfId="0" applyFont="1" applyBorder="1" applyAlignment="1">
      <alignment horizontal="left" vertical="center"/>
    </xf>
    <xf numFmtId="0" fontId="7" fillId="0" borderId="1" xfId="0" applyFont="1" applyBorder="1"/>
    <xf numFmtId="0" fontId="4" fillId="0" borderId="0" xfId="3" applyFont="1"/>
    <xf numFmtId="0" fontId="7" fillId="0" borderId="1" xfId="0" applyFont="1" applyBorder="1" applyAlignment="1">
      <alignment horizontal="center" vertical="center"/>
    </xf>
    <xf numFmtId="3" fontId="8" fillId="34" borderId="1" xfId="3" applyNumberFormat="1" applyFont="1" applyFill="1" applyBorder="1" applyAlignment="1">
      <alignment horizontal="center" vertical="center" wrapText="1"/>
    </xf>
    <xf numFmtId="3" fontId="8" fillId="34" borderId="1" xfId="3" applyNumberFormat="1" applyFont="1" applyFill="1" applyBorder="1" applyAlignment="1">
      <alignment vertical="center" wrapText="1"/>
    </xf>
    <xf numFmtId="41" fontId="1" fillId="0" borderId="0" xfId="3" applyNumberFormat="1"/>
    <xf numFmtId="4" fontId="8" fillId="0" borderId="1" xfId="3" applyNumberFormat="1" applyFont="1" applyBorder="1" applyAlignment="1">
      <alignment horizontal="center" vertical="center" wrapText="1"/>
    </xf>
    <xf numFmtId="164" fontId="8" fillId="0" borderId="1" xfId="1" applyNumberFormat="1" applyFont="1" applyFill="1" applyBorder="1" applyAlignment="1">
      <alignment horizontal="right" vertical="center" wrapText="1"/>
    </xf>
    <xf numFmtId="164" fontId="7" fillId="0" borderId="13" xfId="1" applyNumberFormat="1" applyFont="1" applyFill="1" applyBorder="1" applyAlignment="1">
      <alignment vertical="center" wrapText="1"/>
    </xf>
    <xf numFmtId="0" fontId="9" fillId="0" borderId="1" xfId="0" applyFont="1" applyBorder="1"/>
    <xf numFmtId="0" fontId="4" fillId="0" borderId="0" xfId="3" applyFont="1" applyAlignment="1">
      <alignment horizontal="center"/>
    </xf>
    <xf numFmtId="41" fontId="2" fillId="36" borderId="0" xfId="1" applyNumberFormat="1" applyFont="1" applyFill="1" applyAlignment="1">
      <alignment horizontal="center"/>
    </xf>
    <xf numFmtId="0" fontId="2" fillId="36" borderId="0" xfId="6" applyFont="1" applyFill="1" applyAlignment="1">
      <alignment horizontal="center"/>
    </xf>
  </cellXfs>
  <cellStyles count="49">
    <cellStyle name="20% - Énfasis1" xfId="25" builtinId="30" customBuiltin="1"/>
    <cellStyle name="20% - Énfasis2" xfId="29" builtinId="34" customBuiltin="1"/>
    <cellStyle name="20% - Énfasis3" xfId="33" builtinId="38" customBuiltin="1"/>
    <cellStyle name="20% - Énfasis4" xfId="37" builtinId="42" customBuiltin="1"/>
    <cellStyle name="20% - Énfasis5" xfId="41" builtinId="46" customBuiltin="1"/>
    <cellStyle name="20% - Énfasis6" xfId="45" builtinId="50" customBuiltin="1"/>
    <cellStyle name="40% - Énfasis1" xfId="26" builtinId="31" customBuiltin="1"/>
    <cellStyle name="40% - Énfasis2" xfId="30" builtinId="35" customBuiltin="1"/>
    <cellStyle name="40% - Énfasis3" xfId="34" builtinId="39" customBuiltin="1"/>
    <cellStyle name="40% - Énfasis4" xfId="38" builtinId="43" customBuiltin="1"/>
    <cellStyle name="40% - Énfasis5" xfId="42" builtinId="47" customBuiltin="1"/>
    <cellStyle name="40% - Énfasis6" xfId="46" builtinId="51" customBuiltin="1"/>
    <cellStyle name="60% - Énfasis1" xfId="27" builtinId="32" customBuiltin="1"/>
    <cellStyle name="60% - Énfasis2" xfId="31" builtinId="36" customBuiltin="1"/>
    <cellStyle name="60% - Énfasis3" xfId="35" builtinId="40" customBuiltin="1"/>
    <cellStyle name="60% - Énfasis4" xfId="39" builtinId="44" customBuiltin="1"/>
    <cellStyle name="60% - Énfasis5" xfId="43" builtinId="48" customBuiltin="1"/>
    <cellStyle name="60% - Énfasis6" xfId="47" builtinId="52" customBuiltin="1"/>
    <cellStyle name="Bueno" xfId="12" builtinId="26" customBuiltin="1"/>
    <cellStyle name="Cálculo" xfId="17" builtinId="22" customBuiltin="1"/>
    <cellStyle name="Celda de comprobación" xfId="19" builtinId="23" customBuiltin="1"/>
    <cellStyle name="Celda vinculada" xfId="18" builtinId="24" customBuiltin="1"/>
    <cellStyle name="Encabezado 1" xfId="8" builtinId="16" customBuiltin="1"/>
    <cellStyle name="Encabezado 4" xfId="11" builtinId="19" customBuiltin="1"/>
    <cellStyle name="Énfasis1" xfId="24" builtinId="29" customBuiltin="1"/>
    <cellStyle name="Énfasis2" xfId="28" builtinId="33" customBuiltin="1"/>
    <cellStyle name="Énfasis3" xfId="32" builtinId="37" customBuiltin="1"/>
    <cellStyle name="Énfasis4" xfId="36" builtinId="41" customBuiltin="1"/>
    <cellStyle name="Énfasis5" xfId="40" builtinId="45" customBuiltin="1"/>
    <cellStyle name="Énfasis6" xfId="44" builtinId="49" customBuiltin="1"/>
    <cellStyle name="Entrada" xfId="15" builtinId="20" customBuiltin="1"/>
    <cellStyle name="Incorrecto" xfId="13" builtinId="27" customBuiltin="1"/>
    <cellStyle name="Millares 2 2" xfId="5" xr:uid="{00000000-0005-0000-0000-000020000000}"/>
    <cellStyle name="Moneda" xfId="1" builtinId="4"/>
    <cellStyle name="Neutral" xfId="14" builtinId="28" customBuiltin="1"/>
    <cellStyle name="Normal" xfId="0" builtinId="0"/>
    <cellStyle name="Normal 2 2" xfId="3" xr:uid="{00000000-0005-0000-0000-000024000000}"/>
    <cellStyle name="Normal 4 2" xfId="6" xr:uid="{00000000-0005-0000-0000-000025000000}"/>
    <cellStyle name="Normal 5" xfId="2" xr:uid="{00000000-0005-0000-0000-000026000000}"/>
    <cellStyle name="Normal 8 2" xfId="4" xr:uid="{00000000-0005-0000-0000-000027000000}"/>
    <cellStyle name="Normal_FORMATO_JUSTIFICACION DE AP 2004" xfId="48" xr:uid="{0327BA1E-BA66-488C-AE55-B867BF9EAA4E}"/>
    <cellStyle name="Notas" xfId="21" builtinId="10" customBuiltin="1"/>
    <cellStyle name="Salida" xfId="16" builtinId="21" customBuiltin="1"/>
    <cellStyle name="Texto de advertencia" xfId="20" builtinId="11" customBuiltin="1"/>
    <cellStyle name="Texto explicativo" xfId="22" builtinId="53" customBuiltin="1"/>
    <cellStyle name="Título" xfId="7" builtinId="15" customBuiltin="1"/>
    <cellStyle name="Título 2" xfId="9" builtinId="17" customBuiltin="1"/>
    <cellStyle name="Título 3" xfId="10" builtinId="18" customBuiltin="1"/>
    <cellStyle name="Total" xfId="23" builtinId="25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68580</xdr:colOff>
      <xdr:row>0</xdr:row>
      <xdr:rowOff>0</xdr:rowOff>
    </xdr:from>
    <xdr:to>
      <xdr:col>6</xdr:col>
      <xdr:colOff>537726</xdr:colOff>
      <xdr:row>5</xdr:row>
      <xdr:rowOff>50409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1A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564005" y="0"/>
          <a:ext cx="2488446" cy="1288659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Joel\AppData\Local\Microsoft\Windows\Temporary%20Internet%20Files\Content.Outlook\BX9DN3MN\paaas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INE\Desktop\presupuesto%202017\presupuesto%202017%20final\Memorias%20de%20Calculo\Almacenamiento\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INE\Desktop\presupuesto%202017\presupuesto%202017%20final\Memorias%20de%20Calculo\Voto%20electronico\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INE\Desktop\presupuesto%202017\presupuesto%202017%20final\Memorias%20de%20Calculo\Materiales\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 codeName="Hoja28">
    <pageSetUpPr fitToPage="1"/>
  </sheetPr>
  <dimension ref="A1:AD471"/>
  <sheetViews>
    <sheetView tabSelected="1" zoomScale="85" zoomScaleNormal="85" workbookViewId="0">
      <pane ySplit="10" topLeftCell="A11" activePane="bottomLeft" state="frozen"/>
      <selection pane="bottomLeft" activeCell="A11" sqref="A11"/>
    </sheetView>
  </sheetViews>
  <sheetFormatPr baseColWidth="10" defaultColWidth="11.5703125" defaultRowHeight="15" x14ac:dyDescent="0.25"/>
  <cols>
    <col min="1" max="1" width="16.28515625" style="20" customWidth="1"/>
    <col min="2" max="6" width="7.5703125" style="1" customWidth="1"/>
    <col min="7" max="7" width="9.5703125" style="1" customWidth="1"/>
    <col min="8" max="8" width="8.5703125" style="19" customWidth="1"/>
    <col min="9" max="9" width="28.5703125" style="20" customWidth="1"/>
    <col min="10" max="10" width="17.85546875" style="19" customWidth="1"/>
    <col min="11" max="11" width="37" style="20" customWidth="1"/>
    <col min="12" max="12" width="13.28515625" style="20" bestFit="1" customWidth="1"/>
    <col min="13" max="13" width="13" style="19" customWidth="1"/>
    <col min="14" max="14" width="14.140625" style="20" customWidth="1"/>
    <col min="15" max="15" width="9.5703125" style="19" customWidth="1"/>
    <col min="16" max="16" width="11.7109375" style="22" customWidth="1"/>
    <col min="17" max="17" width="22.28515625" style="1" customWidth="1"/>
    <col min="18" max="18" width="13.85546875" style="1" customWidth="1"/>
    <col min="19" max="30" width="12.5703125" style="1" customWidth="1"/>
    <col min="31" max="16384" width="11.5703125" style="1"/>
  </cols>
  <sheetData>
    <row r="1" spans="1:30" ht="22.5" x14ac:dyDescent="0.25">
      <c r="AD1" s="2" t="s">
        <v>22</v>
      </c>
    </row>
    <row r="2" spans="1:30" ht="22.5" x14ac:dyDescent="0.25">
      <c r="AD2" s="2" t="s">
        <v>23</v>
      </c>
    </row>
    <row r="3" spans="1:30" ht="22.5" x14ac:dyDescent="0.25">
      <c r="AD3" s="2" t="s">
        <v>24</v>
      </c>
    </row>
    <row r="7" spans="1:30" ht="26.25" x14ac:dyDescent="0.4">
      <c r="A7" s="121" t="s">
        <v>224</v>
      </c>
      <c r="B7" s="121"/>
      <c r="C7" s="121"/>
      <c r="D7" s="121"/>
      <c r="E7" s="121"/>
      <c r="F7" s="121"/>
      <c r="G7" s="121"/>
      <c r="H7" s="121"/>
      <c r="I7" s="121"/>
      <c r="J7" s="121"/>
      <c r="K7" s="121"/>
      <c r="L7" s="121"/>
      <c r="M7" s="121"/>
      <c r="N7" s="121"/>
      <c r="O7" s="121"/>
      <c r="P7" s="121"/>
      <c r="Q7" s="121"/>
      <c r="R7" s="121"/>
      <c r="S7" s="121"/>
      <c r="T7" s="121"/>
      <c r="U7" s="121"/>
      <c r="V7" s="121"/>
      <c r="W7" s="121"/>
      <c r="X7" s="121"/>
      <c r="Y7" s="121"/>
      <c r="Z7" s="121"/>
      <c r="AA7" s="121"/>
      <c r="AB7" s="121"/>
      <c r="AC7" s="121"/>
    </row>
    <row r="8" spans="1:30" ht="12" customHeight="1" x14ac:dyDescent="0.4">
      <c r="A8" s="21"/>
      <c r="B8" s="3"/>
      <c r="C8" s="3"/>
      <c r="D8" s="3"/>
      <c r="E8" s="3"/>
      <c r="F8" s="3"/>
      <c r="G8" s="3"/>
      <c r="H8" s="3"/>
      <c r="I8" s="21"/>
      <c r="J8" s="3"/>
      <c r="K8" s="21"/>
      <c r="L8" s="21"/>
      <c r="M8" s="3"/>
      <c r="N8" s="21"/>
      <c r="O8" s="3"/>
      <c r="P8" s="23"/>
      <c r="Q8" s="112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</row>
    <row r="10" spans="1:30" s="8" customFormat="1" ht="56.25" customHeight="1" x14ac:dyDescent="0.25">
      <c r="A10" s="4" t="s">
        <v>105</v>
      </c>
      <c r="B10" s="4" t="s">
        <v>25</v>
      </c>
      <c r="C10" s="4" t="s">
        <v>26</v>
      </c>
      <c r="D10" s="4" t="s">
        <v>27</v>
      </c>
      <c r="E10" s="4" t="s">
        <v>0</v>
      </c>
      <c r="F10" s="4" t="s">
        <v>28</v>
      </c>
      <c r="G10" s="4" t="s">
        <v>29</v>
      </c>
      <c r="H10" s="5" t="s">
        <v>1</v>
      </c>
      <c r="I10" s="5" t="s">
        <v>30</v>
      </c>
      <c r="J10" s="5" t="s">
        <v>2</v>
      </c>
      <c r="K10" s="5" t="s">
        <v>3</v>
      </c>
      <c r="L10" s="5" t="s">
        <v>4</v>
      </c>
      <c r="M10" s="5" t="s">
        <v>5</v>
      </c>
      <c r="N10" s="5" t="s">
        <v>6</v>
      </c>
      <c r="O10" s="6" t="s">
        <v>7</v>
      </c>
      <c r="P10" s="5" t="s">
        <v>8</v>
      </c>
      <c r="Q10" s="6" t="s">
        <v>9</v>
      </c>
      <c r="R10" s="7" t="s">
        <v>31</v>
      </c>
      <c r="S10" s="7" t="s">
        <v>10</v>
      </c>
      <c r="T10" s="7" t="s">
        <v>32</v>
      </c>
      <c r="U10" s="7" t="s">
        <v>11</v>
      </c>
      <c r="V10" s="7" t="s">
        <v>12</v>
      </c>
      <c r="W10" s="7" t="s">
        <v>13</v>
      </c>
      <c r="X10" s="7" t="s">
        <v>14</v>
      </c>
      <c r="Y10" s="7" t="s">
        <v>15</v>
      </c>
      <c r="Z10" s="7" t="s">
        <v>16</v>
      </c>
      <c r="AA10" s="7" t="s">
        <v>17</v>
      </c>
      <c r="AB10" s="7" t="s">
        <v>18</v>
      </c>
      <c r="AC10" s="7" t="s">
        <v>19</v>
      </c>
      <c r="AD10" s="7" t="s">
        <v>20</v>
      </c>
    </row>
    <row r="11" spans="1:30" s="9" customFormat="1" ht="51" x14ac:dyDescent="0.25">
      <c r="A11" s="10" t="s">
        <v>21</v>
      </c>
      <c r="B11" s="10" t="s">
        <v>82</v>
      </c>
      <c r="C11" s="10" t="s">
        <v>82</v>
      </c>
      <c r="D11" s="11" t="s">
        <v>33</v>
      </c>
      <c r="E11" s="12" t="s">
        <v>34</v>
      </c>
      <c r="F11" s="11" t="s">
        <v>33</v>
      </c>
      <c r="G11" s="12" t="s">
        <v>35</v>
      </c>
      <c r="H11" s="13" t="s">
        <v>56</v>
      </c>
      <c r="I11" s="14" t="s">
        <v>77</v>
      </c>
      <c r="J11" s="13" t="s">
        <v>83</v>
      </c>
      <c r="K11" s="34" t="s">
        <v>84</v>
      </c>
      <c r="L11" s="24"/>
      <c r="M11" s="13"/>
      <c r="N11" s="13" t="s">
        <v>53</v>
      </c>
      <c r="O11" s="25">
        <v>11</v>
      </c>
      <c r="P11" s="35">
        <v>180</v>
      </c>
      <c r="Q11" s="24" t="s">
        <v>36</v>
      </c>
      <c r="R11" s="29">
        <f t="shared" ref="R11:R42" si="0">O11*P11</f>
        <v>1980</v>
      </c>
      <c r="S11" s="48">
        <v>0</v>
      </c>
      <c r="T11" s="62">
        <v>0</v>
      </c>
      <c r="U11" s="79">
        <f t="shared" ref="U11:U74" si="1">O11*P11</f>
        <v>1980</v>
      </c>
      <c r="V11" s="48">
        <v>0</v>
      </c>
      <c r="W11" s="48">
        <v>0</v>
      </c>
      <c r="X11" s="48">
        <v>0</v>
      </c>
      <c r="Y11" s="48">
        <v>0</v>
      </c>
      <c r="Z11" s="48">
        <v>0</v>
      </c>
      <c r="AA11" s="48">
        <v>0</v>
      </c>
      <c r="AB11" s="48">
        <v>0</v>
      </c>
      <c r="AC11" s="48">
        <v>0</v>
      </c>
      <c r="AD11" s="48">
        <v>0</v>
      </c>
    </row>
    <row r="12" spans="1:30" s="9" customFormat="1" ht="51" x14ac:dyDescent="0.25">
      <c r="A12" s="10" t="s">
        <v>21</v>
      </c>
      <c r="B12" s="10" t="s">
        <v>82</v>
      </c>
      <c r="C12" s="10" t="s">
        <v>82</v>
      </c>
      <c r="D12" s="11" t="s">
        <v>33</v>
      </c>
      <c r="E12" s="12" t="s">
        <v>34</v>
      </c>
      <c r="F12" s="11" t="s">
        <v>33</v>
      </c>
      <c r="G12" s="12" t="s">
        <v>35</v>
      </c>
      <c r="H12" s="13" t="s">
        <v>56</v>
      </c>
      <c r="I12" s="14" t="s">
        <v>77</v>
      </c>
      <c r="J12" s="13" t="s">
        <v>111</v>
      </c>
      <c r="K12" s="34" t="s">
        <v>75</v>
      </c>
      <c r="L12" s="24"/>
      <c r="M12" s="13"/>
      <c r="N12" s="13" t="s">
        <v>53</v>
      </c>
      <c r="O12" s="25">
        <v>5</v>
      </c>
      <c r="P12" s="35">
        <v>337</v>
      </c>
      <c r="Q12" s="24" t="s">
        <v>36</v>
      </c>
      <c r="R12" s="29">
        <f t="shared" si="0"/>
        <v>1685</v>
      </c>
      <c r="S12" s="48">
        <v>0</v>
      </c>
      <c r="T12" s="62">
        <v>0</v>
      </c>
      <c r="U12" s="79">
        <f t="shared" si="1"/>
        <v>1685</v>
      </c>
      <c r="V12" s="48">
        <v>0</v>
      </c>
      <c r="W12" s="48">
        <v>0</v>
      </c>
      <c r="X12" s="48">
        <v>0</v>
      </c>
      <c r="Y12" s="48">
        <v>0</v>
      </c>
      <c r="Z12" s="48">
        <v>0</v>
      </c>
      <c r="AA12" s="48">
        <v>0</v>
      </c>
      <c r="AB12" s="48">
        <v>0</v>
      </c>
      <c r="AC12" s="48">
        <v>0</v>
      </c>
      <c r="AD12" s="48">
        <v>0</v>
      </c>
    </row>
    <row r="13" spans="1:30" s="9" customFormat="1" ht="51" x14ac:dyDescent="0.25">
      <c r="A13" s="10" t="s">
        <v>21</v>
      </c>
      <c r="B13" s="10" t="s">
        <v>82</v>
      </c>
      <c r="C13" s="10" t="s">
        <v>82</v>
      </c>
      <c r="D13" s="11" t="s">
        <v>33</v>
      </c>
      <c r="E13" s="12" t="s">
        <v>34</v>
      </c>
      <c r="F13" s="11" t="s">
        <v>33</v>
      </c>
      <c r="G13" s="12" t="s">
        <v>35</v>
      </c>
      <c r="H13" s="13" t="s">
        <v>56</v>
      </c>
      <c r="I13" s="14" t="s">
        <v>77</v>
      </c>
      <c r="J13" s="13" t="s">
        <v>85</v>
      </c>
      <c r="K13" s="34" t="s">
        <v>86</v>
      </c>
      <c r="L13" s="24"/>
      <c r="M13" s="13"/>
      <c r="N13" s="13" t="s">
        <v>53</v>
      </c>
      <c r="O13" s="25">
        <v>2</v>
      </c>
      <c r="P13" s="35">
        <v>333</v>
      </c>
      <c r="Q13" s="24" t="s">
        <v>36</v>
      </c>
      <c r="R13" s="29">
        <f t="shared" si="0"/>
        <v>666</v>
      </c>
      <c r="S13" s="48">
        <v>0</v>
      </c>
      <c r="T13" s="62">
        <v>0</v>
      </c>
      <c r="U13" s="79">
        <f t="shared" si="1"/>
        <v>666</v>
      </c>
      <c r="V13" s="48">
        <v>0</v>
      </c>
      <c r="W13" s="48">
        <v>0</v>
      </c>
      <c r="X13" s="48">
        <v>0</v>
      </c>
      <c r="Y13" s="48">
        <v>0</v>
      </c>
      <c r="Z13" s="48">
        <v>0</v>
      </c>
      <c r="AA13" s="48">
        <v>0</v>
      </c>
      <c r="AB13" s="48">
        <v>0</v>
      </c>
      <c r="AC13" s="48">
        <v>0</v>
      </c>
      <c r="AD13" s="48">
        <v>0</v>
      </c>
    </row>
    <row r="14" spans="1:30" s="9" customFormat="1" ht="51" x14ac:dyDescent="0.25">
      <c r="A14" s="10" t="s">
        <v>21</v>
      </c>
      <c r="B14" s="10" t="s">
        <v>82</v>
      </c>
      <c r="C14" s="10" t="s">
        <v>82</v>
      </c>
      <c r="D14" s="11" t="s">
        <v>33</v>
      </c>
      <c r="E14" s="12" t="s">
        <v>34</v>
      </c>
      <c r="F14" s="11" t="s">
        <v>33</v>
      </c>
      <c r="G14" s="12" t="s">
        <v>35</v>
      </c>
      <c r="H14" s="13" t="s">
        <v>56</v>
      </c>
      <c r="I14" s="14" t="s">
        <v>77</v>
      </c>
      <c r="J14" s="13" t="s">
        <v>57</v>
      </c>
      <c r="K14" s="34" t="s">
        <v>76</v>
      </c>
      <c r="L14" s="24"/>
      <c r="M14" s="13"/>
      <c r="N14" s="13" t="s">
        <v>58</v>
      </c>
      <c r="O14" s="25">
        <v>3</v>
      </c>
      <c r="P14" s="35">
        <v>377</v>
      </c>
      <c r="Q14" s="24" t="s">
        <v>36</v>
      </c>
      <c r="R14" s="29">
        <f t="shared" si="0"/>
        <v>1131</v>
      </c>
      <c r="S14" s="48">
        <v>0</v>
      </c>
      <c r="T14" s="62">
        <v>0</v>
      </c>
      <c r="U14" s="79">
        <f t="shared" si="1"/>
        <v>1131</v>
      </c>
      <c r="V14" s="48">
        <v>0</v>
      </c>
      <c r="W14" s="48">
        <v>0</v>
      </c>
      <c r="X14" s="48">
        <v>0</v>
      </c>
      <c r="Y14" s="48">
        <v>0</v>
      </c>
      <c r="Z14" s="48">
        <v>0</v>
      </c>
      <c r="AA14" s="48">
        <v>0</v>
      </c>
      <c r="AB14" s="48">
        <v>0</v>
      </c>
      <c r="AC14" s="48">
        <v>0</v>
      </c>
      <c r="AD14" s="48">
        <v>0</v>
      </c>
    </row>
    <row r="15" spans="1:30" s="9" customFormat="1" ht="51" x14ac:dyDescent="0.25">
      <c r="A15" s="10" t="s">
        <v>21</v>
      </c>
      <c r="B15" s="10" t="s">
        <v>82</v>
      </c>
      <c r="C15" s="10" t="s">
        <v>82</v>
      </c>
      <c r="D15" s="11" t="s">
        <v>33</v>
      </c>
      <c r="E15" s="12" t="s">
        <v>34</v>
      </c>
      <c r="F15" s="11" t="s">
        <v>33</v>
      </c>
      <c r="G15" s="12" t="s">
        <v>35</v>
      </c>
      <c r="H15" s="13" t="s">
        <v>56</v>
      </c>
      <c r="I15" s="14" t="s">
        <v>77</v>
      </c>
      <c r="J15" s="13" t="s">
        <v>63</v>
      </c>
      <c r="K15" s="34" t="s">
        <v>64</v>
      </c>
      <c r="L15" s="24"/>
      <c r="M15" s="13"/>
      <c r="N15" s="13" t="s">
        <v>65</v>
      </c>
      <c r="O15" s="25">
        <v>5</v>
      </c>
      <c r="P15" s="35">
        <v>50</v>
      </c>
      <c r="Q15" s="24" t="s">
        <v>36</v>
      </c>
      <c r="R15" s="29">
        <f t="shared" si="0"/>
        <v>250</v>
      </c>
      <c r="S15" s="48">
        <v>0</v>
      </c>
      <c r="T15" s="62">
        <v>0</v>
      </c>
      <c r="U15" s="79">
        <f t="shared" si="1"/>
        <v>250</v>
      </c>
      <c r="V15" s="48">
        <v>0</v>
      </c>
      <c r="W15" s="48">
        <v>0</v>
      </c>
      <c r="X15" s="48">
        <v>0</v>
      </c>
      <c r="Y15" s="48">
        <v>0</v>
      </c>
      <c r="Z15" s="48">
        <v>0</v>
      </c>
      <c r="AA15" s="48">
        <v>0</v>
      </c>
      <c r="AB15" s="48">
        <v>0</v>
      </c>
      <c r="AC15" s="48">
        <v>0</v>
      </c>
      <c r="AD15" s="48">
        <v>0</v>
      </c>
    </row>
    <row r="16" spans="1:30" s="9" customFormat="1" ht="51" x14ac:dyDescent="0.25">
      <c r="A16" s="10" t="s">
        <v>21</v>
      </c>
      <c r="B16" s="10" t="s">
        <v>82</v>
      </c>
      <c r="C16" s="10" t="s">
        <v>82</v>
      </c>
      <c r="D16" s="11" t="s">
        <v>33</v>
      </c>
      <c r="E16" s="12" t="s">
        <v>34</v>
      </c>
      <c r="F16" s="11" t="s">
        <v>33</v>
      </c>
      <c r="G16" s="12" t="s">
        <v>35</v>
      </c>
      <c r="H16" s="13" t="s">
        <v>56</v>
      </c>
      <c r="I16" s="14" t="s">
        <v>77</v>
      </c>
      <c r="J16" s="13" t="s">
        <v>85</v>
      </c>
      <c r="K16" s="34" t="s">
        <v>86</v>
      </c>
      <c r="L16" s="24"/>
      <c r="M16" s="13"/>
      <c r="N16" s="13" t="s">
        <v>53</v>
      </c>
      <c r="O16" s="25">
        <v>1</v>
      </c>
      <c r="P16" s="35">
        <v>595</v>
      </c>
      <c r="Q16" s="24" t="s">
        <v>36</v>
      </c>
      <c r="R16" s="29">
        <f t="shared" si="0"/>
        <v>595</v>
      </c>
      <c r="S16" s="48">
        <v>0</v>
      </c>
      <c r="T16" s="62">
        <v>0</v>
      </c>
      <c r="U16" s="79">
        <f t="shared" si="1"/>
        <v>595</v>
      </c>
      <c r="V16" s="48">
        <v>0</v>
      </c>
      <c r="W16" s="48">
        <v>0</v>
      </c>
      <c r="X16" s="48">
        <v>0</v>
      </c>
      <c r="Y16" s="48">
        <v>0</v>
      </c>
      <c r="Z16" s="48">
        <v>0</v>
      </c>
      <c r="AA16" s="48">
        <v>0</v>
      </c>
      <c r="AB16" s="48">
        <v>0</v>
      </c>
      <c r="AC16" s="48">
        <v>0</v>
      </c>
      <c r="AD16" s="48">
        <v>0</v>
      </c>
    </row>
    <row r="17" spans="1:30" s="9" customFormat="1" ht="51" x14ac:dyDescent="0.25">
      <c r="A17" s="10" t="s">
        <v>21</v>
      </c>
      <c r="B17" s="10" t="s">
        <v>82</v>
      </c>
      <c r="C17" s="10" t="s">
        <v>82</v>
      </c>
      <c r="D17" s="11" t="s">
        <v>33</v>
      </c>
      <c r="E17" s="12" t="s">
        <v>34</v>
      </c>
      <c r="F17" s="11" t="s">
        <v>33</v>
      </c>
      <c r="G17" s="12" t="s">
        <v>35</v>
      </c>
      <c r="H17" s="13" t="s">
        <v>56</v>
      </c>
      <c r="I17" s="14" t="s">
        <v>77</v>
      </c>
      <c r="J17" s="13" t="s">
        <v>87</v>
      </c>
      <c r="K17" s="34" t="s">
        <v>223</v>
      </c>
      <c r="L17" s="24"/>
      <c r="M17" s="13"/>
      <c r="N17" s="13" t="s">
        <v>54</v>
      </c>
      <c r="O17" s="25">
        <v>5</v>
      </c>
      <c r="P17" s="35">
        <v>47.8</v>
      </c>
      <c r="Q17" s="24" t="s">
        <v>36</v>
      </c>
      <c r="R17" s="29">
        <f t="shared" si="0"/>
        <v>239</v>
      </c>
      <c r="S17" s="48">
        <v>0</v>
      </c>
      <c r="T17" s="62">
        <v>0</v>
      </c>
      <c r="U17" s="79">
        <f t="shared" si="1"/>
        <v>239</v>
      </c>
      <c r="V17" s="48">
        <v>0</v>
      </c>
      <c r="W17" s="48">
        <v>0</v>
      </c>
      <c r="X17" s="48">
        <v>0</v>
      </c>
      <c r="Y17" s="48">
        <v>0</v>
      </c>
      <c r="Z17" s="48">
        <v>0</v>
      </c>
      <c r="AA17" s="48">
        <v>0</v>
      </c>
      <c r="AB17" s="48">
        <v>0</v>
      </c>
      <c r="AC17" s="48">
        <v>0</v>
      </c>
      <c r="AD17" s="48">
        <v>0</v>
      </c>
    </row>
    <row r="18" spans="1:30" s="9" customFormat="1" ht="51" x14ac:dyDescent="0.25">
      <c r="A18" s="10" t="s">
        <v>21</v>
      </c>
      <c r="B18" s="10" t="s">
        <v>82</v>
      </c>
      <c r="C18" s="10" t="s">
        <v>82</v>
      </c>
      <c r="D18" s="11" t="s">
        <v>33</v>
      </c>
      <c r="E18" s="12" t="s">
        <v>34</v>
      </c>
      <c r="F18" s="11" t="s">
        <v>33</v>
      </c>
      <c r="G18" s="12" t="s">
        <v>35</v>
      </c>
      <c r="H18" s="13" t="s">
        <v>56</v>
      </c>
      <c r="I18" s="14" t="s">
        <v>77</v>
      </c>
      <c r="J18" s="13" t="s">
        <v>112</v>
      </c>
      <c r="K18" s="34" t="s">
        <v>74</v>
      </c>
      <c r="L18" s="24"/>
      <c r="M18" s="13"/>
      <c r="N18" s="13" t="s">
        <v>54</v>
      </c>
      <c r="O18" s="25">
        <v>1</v>
      </c>
      <c r="P18" s="35">
        <v>300</v>
      </c>
      <c r="Q18" s="24" t="s">
        <v>36</v>
      </c>
      <c r="R18" s="29">
        <f t="shared" si="0"/>
        <v>300</v>
      </c>
      <c r="S18" s="48">
        <v>0</v>
      </c>
      <c r="T18" s="62">
        <v>0</v>
      </c>
      <c r="U18" s="79">
        <f t="shared" si="1"/>
        <v>300</v>
      </c>
      <c r="V18" s="48">
        <v>0</v>
      </c>
      <c r="W18" s="48">
        <v>0</v>
      </c>
      <c r="X18" s="48">
        <v>0</v>
      </c>
      <c r="Y18" s="48">
        <v>0</v>
      </c>
      <c r="Z18" s="48">
        <v>0</v>
      </c>
      <c r="AA18" s="48">
        <v>0</v>
      </c>
      <c r="AB18" s="48">
        <v>0</v>
      </c>
      <c r="AC18" s="48">
        <v>0</v>
      </c>
      <c r="AD18" s="48">
        <v>0</v>
      </c>
    </row>
    <row r="19" spans="1:30" s="9" customFormat="1" ht="51" x14ac:dyDescent="0.25">
      <c r="A19" s="10" t="s">
        <v>21</v>
      </c>
      <c r="B19" s="10" t="s">
        <v>82</v>
      </c>
      <c r="C19" s="10" t="s">
        <v>82</v>
      </c>
      <c r="D19" s="11" t="s">
        <v>33</v>
      </c>
      <c r="E19" s="12" t="s">
        <v>34</v>
      </c>
      <c r="F19" s="11" t="s">
        <v>33</v>
      </c>
      <c r="G19" s="12" t="s">
        <v>35</v>
      </c>
      <c r="H19" s="13" t="s">
        <v>56</v>
      </c>
      <c r="I19" s="14" t="s">
        <v>77</v>
      </c>
      <c r="J19" s="13" t="s">
        <v>113</v>
      </c>
      <c r="K19" s="34" t="s">
        <v>114</v>
      </c>
      <c r="L19" s="24"/>
      <c r="M19" s="13"/>
      <c r="N19" s="13" t="s">
        <v>54</v>
      </c>
      <c r="O19" s="25">
        <v>1</v>
      </c>
      <c r="P19" s="35">
        <v>290</v>
      </c>
      <c r="Q19" s="24" t="s">
        <v>36</v>
      </c>
      <c r="R19" s="29">
        <f t="shared" si="0"/>
        <v>290</v>
      </c>
      <c r="S19" s="48">
        <v>0</v>
      </c>
      <c r="T19" s="62">
        <v>0</v>
      </c>
      <c r="U19" s="79">
        <f t="shared" si="1"/>
        <v>290</v>
      </c>
      <c r="V19" s="48">
        <v>0</v>
      </c>
      <c r="W19" s="48">
        <v>0</v>
      </c>
      <c r="X19" s="48">
        <v>0</v>
      </c>
      <c r="Y19" s="48">
        <v>0</v>
      </c>
      <c r="Z19" s="48">
        <v>0</v>
      </c>
      <c r="AA19" s="48">
        <v>0</v>
      </c>
      <c r="AB19" s="48">
        <v>0</v>
      </c>
      <c r="AC19" s="48">
        <v>0</v>
      </c>
      <c r="AD19" s="48">
        <v>0</v>
      </c>
    </row>
    <row r="20" spans="1:30" s="9" customFormat="1" ht="51" x14ac:dyDescent="0.25">
      <c r="A20" s="10" t="s">
        <v>21</v>
      </c>
      <c r="B20" s="10" t="s">
        <v>82</v>
      </c>
      <c r="C20" s="10" t="s">
        <v>82</v>
      </c>
      <c r="D20" s="11" t="s">
        <v>33</v>
      </c>
      <c r="E20" s="12" t="s">
        <v>34</v>
      </c>
      <c r="F20" s="11" t="s">
        <v>33</v>
      </c>
      <c r="G20" s="12" t="s">
        <v>35</v>
      </c>
      <c r="H20" s="13" t="s">
        <v>56</v>
      </c>
      <c r="I20" s="14" t="s">
        <v>77</v>
      </c>
      <c r="J20" s="13" t="s">
        <v>59</v>
      </c>
      <c r="K20" s="34" t="s">
        <v>115</v>
      </c>
      <c r="L20" s="24"/>
      <c r="M20" s="13"/>
      <c r="N20" s="13" t="s">
        <v>54</v>
      </c>
      <c r="O20" s="25">
        <v>20</v>
      </c>
      <c r="P20" s="35">
        <v>191.68</v>
      </c>
      <c r="Q20" s="24" t="s">
        <v>36</v>
      </c>
      <c r="R20" s="29">
        <f t="shared" si="0"/>
        <v>3833.6000000000004</v>
      </c>
      <c r="S20" s="48">
        <v>0</v>
      </c>
      <c r="T20" s="62">
        <v>0</v>
      </c>
      <c r="U20" s="79">
        <f t="shared" si="1"/>
        <v>3833.6000000000004</v>
      </c>
      <c r="V20" s="48">
        <v>0</v>
      </c>
      <c r="W20" s="48">
        <v>0</v>
      </c>
      <c r="X20" s="48">
        <v>0</v>
      </c>
      <c r="Y20" s="48">
        <v>0</v>
      </c>
      <c r="Z20" s="48">
        <v>0</v>
      </c>
      <c r="AA20" s="48">
        <v>0</v>
      </c>
      <c r="AB20" s="48">
        <v>0</v>
      </c>
      <c r="AC20" s="48">
        <v>0</v>
      </c>
      <c r="AD20" s="48">
        <v>0</v>
      </c>
    </row>
    <row r="21" spans="1:30" s="9" customFormat="1" ht="51" x14ac:dyDescent="0.25">
      <c r="A21" s="10" t="s">
        <v>21</v>
      </c>
      <c r="B21" s="10" t="s">
        <v>82</v>
      </c>
      <c r="C21" s="10" t="s">
        <v>82</v>
      </c>
      <c r="D21" s="11" t="s">
        <v>33</v>
      </c>
      <c r="E21" s="12" t="s">
        <v>34</v>
      </c>
      <c r="F21" s="11" t="s">
        <v>33</v>
      </c>
      <c r="G21" s="12" t="s">
        <v>35</v>
      </c>
      <c r="H21" s="13" t="s">
        <v>56</v>
      </c>
      <c r="I21" s="14" t="s">
        <v>77</v>
      </c>
      <c r="J21" s="13" t="s">
        <v>116</v>
      </c>
      <c r="K21" s="34" t="s">
        <v>117</v>
      </c>
      <c r="L21" s="24"/>
      <c r="M21" s="13"/>
      <c r="N21" s="13" t="s">
        <v>62</v>
      </c>
      <c r="O21" s="25">
        <v>8</v>
      </c>
      <c r="P21" s="35">
        <v>148.27000000000001</v>
      </c>
      <c r="Q21" s="24" t="s">
        <v>36</v>
      </c>
      <c r="R21" s="29">
        <f t="shared" si="0"/>
        <v>1186.1600000000001</v>
      </c>
      <c r="S21" s="48">
        <v>0</v>
      </c>
      <c r="T21" s="62">
        <v>0</v>
      </c>
      <c r="U21" s="79">
        <f t="shared" si="1"/>
        <v>1186.1600000000001</v>
      </c>
      <c r="V21" s="48">
        <v>0</v>
      </c>
      <c r="W21" s="48">
        <v>0</v>
      </c>
      <c r="X21" s="48">
        <v>0</v>
      </c>
      <c r="Y21" s="48">
        <v>0</v>
      </c>
      <c r="Z21" s="48">
        <v>0</v>
      </c>
      <c r="AA21" s="48">
        <v>0</v>
      </c>
      <c r="AB21" s="48">
        <v>0</v>
      </c>
      <c r="AC21" s="48">
        <v>0</v>
      </c>
      <c r="AD21" s="48">
        <v>0</v>
      </c>
    </row>
    <row r="22" spans="1:30" s="9" customFormat="1" ht="51" x14ac:dyDescent="0.25">
      <c r="A22" s="10" t="s">
        <v>21</v>
      </c>
      <c r="B22" s="10" t="s">
        <v>82</v>
      </c>
      <c r="C22" s="10" t="s">
        <v>82</v>
      </c>
      <c r="D22" s="11" t="s">
        <v>33</v>
      </c>
      <c r="E22" s="12" t="s">
        <v>34</v>
      </c>
      <c r="F22" s="11" t="s">
        <v>33</v>
      </c>
      <c r="G22" s="12" t="s">
        <v>35</v>
      </c>
      <c r="H22" s="13" t="s">
        <v>56</v>
      </c>
      <c r="I22" s="14" t="s">
        <v>77</v>
      </c>
      <c r="J22" s="13" t="s">
        <v>118</v>
      </c>
      <c r="K22" s="34" t="s">
        <v>119</v>
      </c>
      <c r="L22" s="24"/>
      <c r="M22" s="13"/>
      <c r="N22" s="13" t="s">
        <v>53</v>
      </c>
      <c r="O22" s="25">
        <v>2</v>
      </c>
      <c r="P22" s="35">
        <v>299.64999999999998</v>
      </c>
      <c r="Q22" s="24" t="s">
        <v>36</v>
      </c>
      <c r="R22" s="29">
        <f t="shared" si="0"/>
        <v>599.29999999999995</v>
      </c>
      <c r="S22" s="48">
        <v>0</v>
      </c>
      <c r="T22" s="62">
        <v>0</v>
      </c>
      <c r="U22" s="79">
        <f t="shared" si="1"/>
        <v>599.29999999999995</v>
      </c>
      <c r="V22" s="48">
        <v>0</v>
      </c>
      <c r="W22" s="48">
        <v>0</v>
      </c>
      <c r="X22" s="48">
        <v>0</v>
      </c>
      <c r="Y22" s="48">
        <v>0</v>
      </c>
      <c r="Z22" s="48">
        <v>0</v>
      </c>
      <c r="AA22" s="48">
        <v>0</v>
      </c>
      <c r="AB22" s="48">
        <v>0</v>
      </c>
      <c r="AC22" s="48">
        <v>0</v>
      </c>
      <c r="AD22" s="48">
        <v>0</v>
      </c>
    </row>
    <row r="23" spans="1:30" s="9" customFormat="1" ht="51" x14ac:dyDescent="0.25">
      <c r="A23" s="10" t="s">
        <v>21</v>
      </c>
      <c r="B23" s="10" t="s">
        <v>82</v>
      </c>
      <c r="C23" s="10" t="s">
        <v>82</v>
      </c>
      <c r="D23" s="11" t="s">
        <v>33</v>
      </c>
      <c r="E23" s="12" t="s">
        <v>34</v>
      </c>
      <c r="F23" s="11" t="s">
        <v>33</v>
      </c>
      <c r="G23" s="12" t="s">
        <v>35</v>
      </c>
      <c r="H23" s="13" t="s">
        <v>56</v>
      </c>
      <c r="I23" s="14" t="s">
        <v>77</v>
      </c>
      <c r="J23" s="13" t="s">
        <v>83</v>
      </c>
      <c r="K23" s="34" t="s">
        <v>84</v>
      </c>
      <c r="L23" s="24"/>
      <c r="M23" s="13"/>
      <c r="N23" s="13" t="s">
        <v>53</v>
      </c>
      <c r="O23" s="25">
        <v>3</v>
      </c>
      <c r="P23" s="35">
        <v>180</v>
      </c>
      <c r="Q23" s="24" t="s">
        <v>36</v>
      </c>
      <c r="R23" s="29">
        <f t="shared" si="0"/>
        <v>540</v>
      </c>
      <c r="S23" s="48">
        <v>0</v>
      </c>
      <c r="T23" s="62">
        <v>0</v>
      </c>
      <c r="U23" s="79">
        <f t="shared" si="1"/>
        <v>540</v>
      </c>
      <c r="V23" s="48">
        <v>0</v>
      </c>
      <c r="W23" s="48">
        <v>0</v>
      </c>
      <c r="X23" s="48">
        <v>0</v>
      </c>
      <c r="Y23" s="48">
        <v>0</v>
      </c>
      <c r="Z23" s="48">
        <v>0</v>
      </c>
      <c r="AA23" s="48">
        <v>0</v>
      </c>
      <c r="AB23" s="48">
        <v>0</v>
      </c>
      <c r="AC23" s="48">
        <v>0</v>
      </c>
      <c r="AD23" s="48">
        <v>0</v>
      </c>
    </row>
    <row r="24" spans="1:30" s="9" customFormat="1" ht="51" x14ac:dyDescent="0.25">
      <c r="A24" s="10" t="s">
        <v>21</v>
      </c>
      <c r="B24" s="10" t="s">
        <v>82</v>
      </c>
      <c r="C24" s="10" t="s">
        <v>82</v>
      </c>
      <c r="D24" s="11" t="s">
        <v>33</v>
      </c>
      <c r="E24" s="12" t="s">
        <v>34</v>
      </c>
      <c r="F24" s="11" t="s">
        <v>33</v>
      </c>
      <c r="G24" s="12" t="s">
        <v>35</v>
      </c>
      <c r="H24" s="13" t="s">
        <v>56</v>
      </c>
      <c r="I24" s="14" t="s">
        <v>77</v>
      </c>
      <c r="J24" s="13" t="s">
        <v>120</v>
      </c>
      <c r="K24" s="34" t="s">
        <v>76</v>
      </c>
      <c r="L24" s="24"/>
      <c r="M24" s="13"/>
      <c r="N24" s="13" t="s">
        <v>61</v>
      </c>
      <c r="O24" s="25">
        <v>3</v>
      </c>
      <c r="P24" s="35">
        <v>376.72</v>
      </c>
      <c r="Q24" s="24" t="s">
        <v>36</v>
      </c>
      <c r="R24" s="29">
        <f t="shared" si="0"/>
        <v>1130.1600000000001</v>
      </c>
      <c r="S24" s="48">
        <v>0</v>
      </c>
      <c r="T24" s="62">
        <v>0</v>
      </c>
      <c r="U24" s="79">
        <f t="shared" si="1"/>
        <v>1130.1600000000001</v>
      </c>
      <c r="V24" s="48">
        <v>0</v>
      </c>
      <c r="W24" s="48">
        <v>0</v>
      </c>
      <c r="X24" s="48">
        <v>0</v>
      </c>
      <c r="Y24" s="48">
        <v>0</v>
      </c>
      <c r="Z24" s="48">
        <v>0</v>
      </c>
      <c r="AA24" s="48">
        <v>0</v>
      </c>
      <c r="AB24" s="48">
        <v>0</v>
      </c>
      <c r="AC24" s="48">
        <v>0</v>
      </c>
      <c r="AD24" s="48">
        <v>0</v>
      </c>
    </row>
    <row r="25" spans="1:30" s="9" customFormat="1" ht="51" x14ac:dyDescent="0.25">
      <c r="A25" s="10" t="s">
        <v>21</v>
      </c>
      <c r="B25" s="10" t="s">
        <v>82</v>
      </c>
      <c r="C25" s="10" t="s">
        <v>82</v>
      </c>
      <c r="D25" s="11" t="s">
        <v>33</v>
      </c>
      <c r="E25" s="12" t="s">
        <v>34</v>
      </c>
      <c r="F25" s="11" t="s">
        <v>33</v>
      </c>
      <c r="G25" s="12" t="s">
        <v>35</v>
      </c>
      <c r="H25" s="13" t="s">
        <v>56</v>
      </c>
      <c r="I25" s="14" t="s">
        <v>77</v>
      </c>
      <c r="J25" s="13" t="s">
        <v>111</v>
      </c>
      <c r="K25" s="34" t="s">
        <v>75</v>
      </c>
      <c r="L25" s="24"/>
      <c r="M25" s="13"/>
      <c r="N25" s="13" t="s">
        <v>53</v>
      </c>
      <c r="O25" s="25">
        <v>3</v>
      </c>
      <c r="P25" s="35">
        <v>428.26</v>
      </c>
      <c r="Q25" s="24" t="s">
        <v>36</v>
      </c>
      <c r="R25" s="29">
        <f t="shared" si="0"/>
        <v>1284.78</v>
      </c>
      <c r="S25" s="48">
        <v>0</v>
      </c>
      <c r="T25" s="62">
        <v>0</v>
      </c>
      <c r="U25" s="79">
        <f t="shared" si="1"/>
        <v>1284.78</v>
      </c>
      <c r="V25" s="48">
        <v>0</v>
      </c>
      <c r="W25" s="48">
        <v>0</v>
      </c>
      <c r="X25" s="48">
        <v>0</v>
      </c>
      <c r="Y25" s="48">
        <v>0</v>
      </c>
      <c r="Z25" s="48">
        <v>0</v>
      </c>
      <c r="AA25" s="48">
        <v>0</v>
      </c>
      <c r="AB25" s="48">
        <v>0</v>
      </c>
      <c r="AC25" s="48">
        <v>0</v>
      </c>
      <c r="AD25" s="48">
        <v>0</v>
      </c>
    </row>
    <row r="26" spans="1:30" s="9" customFormat="1" ht="51" x14ac:dyDescent="0.25">
      <c r="A26" s="10" t="s">
        <v>21</v>
      </c>
      <c r="B26" s="10" t="s">
        <v>82</v>
      </c>
      <c r="C26" s="10" t="s">
        <v>82</v>
      </c>
      <c r="D26" s="11" t="s">
        <v>33</v>
      </c>
      <c r="E26" s="12" t="s">
        <v>34</v>
      </c>
      <c r="F26" s="11" t="s">
        <v>33</v>
      </c>
      <c r="G26" s="12" t="s">
        <v>35</v>
      </c>
      <c r="H26" s="13" t="s">
        <v>56</v>
      </c>
      <c r="I26" s="14" t="s">
        <v>77</v>
      </c>
      <c r="J26" s="13" t="s">
        <v>72</v>
      </c>
      <c r="K26" s="34" t="s">
        <v>73</v>
      </c>
      <c r="L26" s="24"/>
      <c r="M26" s="13"/>
      <c r="N26" s="13" t="s">
        <v>50</v>
      </c>
      <c r="O26" s="25">
        <v>1</v>
      </c>
      <c r="P26" s="35">
        <v>1600</v>
      </c>
      <c r="Q26" s="24" t="s">
        <v>36</v>
      </c>
      <c r="R26" s="29">
        <f t="shared" si="0"/>
        <v>1600</v>
      </c>
      <c r="S26" s="48">
        <v>0</v>
      </c>
      <c r="T26" s="62">
        <v>0</v>
      </c>
      <c r="U26" s="79">
        <f t="shared" si="1"/>
        <v>1600</v>
      </c>
      <c r="V26" s="48">
        <v>0</v>
      </c>
      <c r="W26" s="48">
        <v>0</v>
      </c>
      <c r="X26" s="48">
        <v>0</v>
      </c>
      <c r="Y26" s="48">
        <v>0</v>
      </c>
      <c r="Z26" s="48">
        <v>0</v>
      </c>
      <c r="AA26" s="48">
        <v>0</v>
      </c>
      <c r="AB26" s="48">
        <v>0</v>
      </c>
      <c r="AC26" s="48">
        <v>0</v>
      </c>
      <c r="AD26" s="48">
        <v>0</v>
      </c>
    </row>
    <row r="27" spans="1:30" s="9" customFormat="1" ht="25.5" x14ac:dyDescent="0.25">
      <c r="A27" s="10" t="s">
        <v>21</v>
      </c>
      <c r="B27" s="10" t="s">
        <v>82</v>
      </c>
      <c r="C27" s="10" t="s">
        <v>82</v>
      </c>
      <c r="D27" s="11" t="s">
        <v>33</v>
      </c>
      <c r="E27" s="12" t="s">
        <v>34</v>
      </c>
      <c r="F27" s="11" t="s">
        <v>33</v>
      </c>
      <c r="G27" s="12" t="s">
        <v>35</v>
      </c>
      <c r="H27" s="13" t="s">
        <v>121</v>
      </c>
      <c r="I27" s="14" t="s">
        <v>122</v>
      </c>
      <c r="J27" s="13" t="s">
        <v>123</v>
      </c>
      <c r="K27" s="34" t="s">
        <v>124</v>
      </c>
      <c r="L27" s="24"/>
      <c r="M27" s="13"/>
      <c r="N27" s="13" t="s">
        <v>55</v>
      </c>
      <c r="O27" s="25">
        <v>35</v>
      </c>
      <c r="P27" s="35">
        <v>23.2</v>
      </c>
      <c r="Q27" s="24" t="s">
        <v>36</v>
      </c>
      <c r="R27" s="29">
        <f t="shared" si="0"/>
        <v>812</v>
      </c>
      <c r="S27" s="48">
        <v>0</v>
      </c>
      <c r="T27" s="62">
        <v>0</v>
      </c>
      <c r="U27" s="79">
        <f t="shared" si="1"/>
        <v>812</v>
      </c>
      <c r="V27" s="48">
        <v>0</v>
      </c>
      <c r="W27" s="48">
        <v>0</v>
      </c>
      <c r="X27" s="48">
        <v>0</v>
      </c>
      <c r="Y27" s="48">
        <v>0</v>
      </c>
      <c r="Z27" s="48">
        <v>0</v>
      </c>
      <c r="AA27" s="48">
        <v>0</v>
      </c>
      <c r="AB27" s="48">
        <v>0</v>
      </c>
      <c r="AC27" s="48">
        <v>0</v>
      </c>
      <c r="AD27" s="48">
        <v>0</v>
      </c>
    </row>
    <row r="28" spans="1:30" s="9" customFormat="1" ht="25.5" x14ac:dyDescent="0.25">
      <c r="A28" s="10" t="s">
        <v>21</v>
      </c>
      <c r="B28" s="10" t="s">
        <v>82</v>
      </c>
      <c r="C28" s="10" t="s">
        <v>82</v>
      </c>
      <c r="D28" s="11" t="s">
        <v>33</v>
      </c>
      <c r="E28" s="12" t="s">
        <v>34</v>
      </c>
      <c r="F28" s="11" t="s">
        <v>33</v>
      </c>
      <c r="G28" s="12" t="s">
        <v>35</v>
      </c>
      <c r="H28" s="13" t="s">
        <v>125</v>
      </c>
      <c r="I28" s="14" t="s">
        <v>126</v>
      </c>
      <c r="J28" s="13" t="s">
        <v>127</v>
      </c>
      <c r="K28" s="34" t="s">
        <v>128</v>
      </c>
      <c r="L28" s="24"/>
      <c r="M28" s="13"/>
      <c r="N28" s="13" t="s">
        <v>129</v>
      </c>
      <c r="O28" s="25">
        <v>7</v>
      </c>
      <c r="P28" s="35">
        <v>284.2</v>
      </c>
      <c r="Q28" s="24" t="s">
        <v>36</v>
      </c>
      <c r="R28" s="29">
        <f t="shared" si="0"/>
        <v>1989.3999999999999</v>
      </c>
      <c r="S28" s="48">
        <v>0</v>
      </c>
      <c r="T28" s="62">
        <v>0</v>
      </c>
      <c r="U28" s="79">
        <f t="shared" si="1"/>
        <v>1989.3999999999999</v>
      </c>
      <c r="V28" s="48">
        <v>0</v>
      </c>
      <c r="W28" s="48">
        <v>0</v>
      </c>
      <c r="X28" s="48">
        <v>0</v>
      </c>
      <c r="Y28" s="48">
        <v>0</v>
      </c>
      <c r="Z28" s="48">
        <v>0</v>
      </c>
      <c r="AA28" s="48">
        <v>0</v>
      </c>
      <c r="AB28" s="48">
        <v>0</v>
      </c>
      <c r="AC28" s="48">
        <v>0</v>
      </c>
      <c r="AD28" s="48">
        <v>0</v>
      </c>
    </row>
    <row r="29" spans="1:30" s="9" customFormat="1" ht="25.5" x14ac:dyDescent="0.25">
      <c r="A29" s="10" t="s">
        <v>21</v>
      </c>
      <c r="B29" s="10" t="s">
        <v>82</v>
      </c>
      <c r="C29" s="10" t="s">
        <v>82</v>
      </c>
      <c r="D29" s="11" t="s">
        <v>33</v>
      </c>
      <c r="E29" s="12" t="s">
        <v>34</v>
      </c>
      <c r="F29" s="11" t="s">
        <v>33</v>
      </c>
      <c r="G29" s="12" t="s">
        <v>35</v>
      </c>
      <c r="H29" s="13" t="s">
        <v>130</v>
      </c>
      <c r="I29" s="14" t="s">
        <v>131</v>
      </c>
      <c r="J29" s="13" t="s">
        <v>132</v>
      </c>
      <c r="K29" s="34" t="s">
        <v>133</v>
      </c>
      <c r="L29" s="24"/>
      <c r="M29" s="13"/>
      <c r="N29" s="13" t="s">
        <v>55</v>
      </c>
      <c r="O29" s="25">
        <v>5</v>
      </c>
      <c r="P29" s="35">
        <v>292.32</v>
      </c>
      <c r="Q29" s="24" t="s">
        <v>36</v>
      </c>
      <c r="R29" s="29">
        <f t="shared" si="0"/>
        <v>1461.6</v>
      </c>
      <c r="S29" s="48">
        <v>0</v>
      </c>
      <c r="T29" s="62">
        <v>0</v>
      </c>
      <c r="U29" s="79">
        <f t="shared" si="1"/>
        <v>1461.6</v>
      </c>
      <c r="V29" s="48">
        <v>0</v>
      </c>
      <c r="W29" s="48">
        <v>0</v>
      </c>
      <c r="X29" s="48">
        <v>0</v>
      </c>
      <c r="Y29" s="48">
        <v>0</v>
      </c>
      <c r="Z29" s="48">
        <v>0</v>
      </c>
      <c r="AA29" s="48">
        <v>0</v>
      </c>
      <c r="AB29" s="48">
        <v>0</v>
      </c>
      <c r="AC29" s="48">
        <v>0</v>
      </c>
      <c r="AD29" s="48">
        <v>0</v>
      </c>
    </row>
    <row r="30" spans="1:30" s="9" customFormat="1" ht="25.5" x14ac:dyDescent="0.25">
      <c r="A30" s="10" t="s">
        <v>21</v>
      </c>
      <c r="B30" s="10" t="s">
        <v>82</v>
      </c>
      <c r="C30" s="10" t="s">
        <v>82</v>
      </c>
      <c r="D30" s="11" t="s">
        <v>33</v>
      </c>
      <c r="E30" s="12" t="s">
        <v>34</v>
      </c>
      <c r="F30" s="11" t="s">
        <v>33</v>
      </c>
      <c r="G30" s="12" t="s">
        <v>35</v>
      </c>
      <c r="H30" s="13" t="s">
        <v>88</v>
      </c>
      <c r="I30" s="14" t="s">
        <v>71</v>
      </c>
      <c r="J30" s="13" t="s">
        <v>134</v>
      </c>
      <c r="K30" s="34" t="s">
        <v>135</v>
      </c>
      <c r="L30" s="24"/>
      <c r="M30" s="13"/>
      <c r="N30" s="13" t="s">
        <v>136</v>
      </c>
      <c r="O30" s="25">
        <v>1</v>
      </c>
      <c r="P30" s="35">
        <v>1481.64</v>
      </c>
      <c r="Q30" s="24" t="s">
        <v>36</v>
      </c>
      <c r="R30" s="29">
        <f t="shared" si="0"/>
        <v>1481.64</v>
      </c>
      <c r="S30" s="48">
        <v>0</v>
      </c>
      <c r="T30" s="62">
        <v>0</v>
      </c>
      <c r="U30" s="79">
        <f t="shared" si="1"/>
        <v>1481.64</v>
      </c>
      <c r="V30" s="48">
        <v>0</v>
      </c>
      <c r="W30" s="48">
        <v>0</v>
      </c>
      <c r="X30" s="48">
        <v>0</v>
      </c>
      <c r="Y30" s="48">
        <v>0</v>
      </c>
      <c r="Z30" s="48">
        <v>0</v>
      </c>
      <c r="AA30" s="48">
        <v>0</v>
      </c>
      <c r="AB30" s="48">
        <v>0</v>
      </c>
      <c r="AC30" s="48">
        <v>0</v>
      </c>
      <c r="AD30" s="48">
        <v>0</v>
      </c>
    </row>
    <row r="31" spans="1:30" s="9" customFormat="1" ht="25.5" x14ac:dyDescent="0.25">
      <c r="A31" s="10" t="s">
        <v>21</v>
      </c>
      <c r="B31" s="10" t="s">
        <v>82</v>
      </c>
      <c r="C31" s="10" t="s">
        <v>82</v>
      </c>
      <c r="D31" s="11" t="s">
        <v>33</v>
      </c>
      <c r="E31" s="12" t="s">
        <v>34</v>
      </c>
      <c r="F31" s="11" t="s">
        <v>33</v>
      </c>
      <c r="G31" s="12" t="s">
        <v>35</v>
      </c>
      <c r="H31" s="13" t="s">
        <v>137</v>
      </c>
      <c r="I31" s="14" t="s">
        <v>138</v>
      </c>
      <c r="J31" s="13" t="s">
        <v>139</v>
      </c>
      <c r="K31" s="34" t="s">
        <v>140</v>
      </c>
      <c r="L31" s="24"/>
      <c r="M31" s="13"/>
      <c r="N31" s="13" t="s">
        <v>55</v>
      </c>
      <c r="O31" s="25">
        <v>22</v>
      </c>
      <c r="P31" s="35">
        <v>354.5</v>
      </c>
      <c r="Q31" s="24" t="s">
        <v>36</v>
      </c>
      <c r="R31" s="29">
        <f t="shared" si="0"/>
        <v>7799</v>
      </c>
      <c r="S31" s="48">
        <v>0</v>
      </c>
      <c r="T31" s="62">
        <v>0</v>
      </c>
      <c r="U31" s="79">
        <f t="shared" si="1"/>
        <v>7799</v>
      </c>
      <c r="V31" s="48">
        <v>0</v>
      </c>
      <c r="W31" s="48">
        <v>0</v>
      </c>
      <c r="X31" s="48">
        <v>0</v>
      </c>
      <c r="Y31" s="48">
        <v>0</v>
      </c>
      <c r="Z31" s="48">
        <v>0</v>
      </c>
      <c r="AA31" s="48">
        <v>0</v>
      </c>
      <c r="AB31" s="48">
        <v>0</v>
      </c>
      <c r="AC31" s="48">
        <v>0</v>
      </c>
      <c r="AD31" s="48">
        <v>0</v>
      </c>
    </row>
    <row r="32" spans="1:30" s="9" customFormat="1" ht="25.5" x14ac:dyDescent="0.25">
      <c r="A32" s="10" t="s">
        <v>21</v>
      </c>
      <c r="B32" s="10" t="s">
        <v>82</v>
      </c>
      <c r="C32" s="10" t="s">
        <v>82</v>
      </c>
      <c r="D32" s="11" t="s">
        <v>33</v>
      </c>
      <c r="E32" s="12" t="s">
        <v>34</v>
      </c>
      <c r="F32" s="11" t="s">
        <v>33</v>
      </c>
      <c r="G32" s="12" t="s">
        <v>35</v>
      </c>
      <c r="H32" s="13" t="s">
        <v>137</v>
      </c>
      <c r="I32" s="14" t="s">
        <v>138</v>
      </c>
      <c r="J32" s="13" t="s">
        <v>141</v>
      </c>
      <c r="K32" s="34" t="s">
        <v>142</v>
      </c>
      <c r="L32" s="24"/>
      <c r="M32" s="13"/>
      <c r="N32" s="13" t="s">
        <v>55</v>
      </c>
      <c r="O32" s="25">
        <v>1</v>
      </c>
      <c r="P32" s="35">
        <v>8.73</v>
      </c>
      <c r="Q32" s="24" t="s">
        <v>36</v>
      </c>
      <c r="R32" s="29">
        <f t="shared" si="0"/>
        <v>8.73</v>
      </c>
      <c r="S32" s="48">
        <v>0</v>
      </c>
      <c r="T32" s="62">
        <v>0</v>
      </c>
      <c r="U32" s="79">
        <f t="shared" si="1"/>
        <v>8.73</v>
      </c>
      <c r="V32" s="48">
        <v>0</v>
      </c>
      <c r="W32" s="48">
        <v>0</v>
      </c>
      <c r="X32" s="48">
        <v>0</v>
      </c>
      <c r="Y32" s="48">
        <v>0</v>
      </c>
      <c r="Z32" s="48">
        <v>0</v>
      </c>
      <c r="AA32" s="48">
        <v>0</v>
      </c>
      <c r="AB32" s="48">
        <v>0</v>
      </c>
      <c r="AC32" s="48">
        <v>0</v>
      </c>
      <c r="AD32" s="48">
        <v>0</v>
      </c>
    </row>
    <row r="33" spans="1:30" s="9" customFormat="1" ht="25.5" x14ac:dyDescent="0.25">
      <c r="A33" s="10" t="s">
        <v>21</v>
      </c>
      <c r="B33" s="10" t="s">
        <v>82</v>
      </c>
      <c r="C33" s="10" t="s">
        <v>82</v>
      </c>
      <c r="D33" s="11" t="s">
        <v>33</v>
      </c>
      <c r="E33" s="12" t="s">
        <v>34</v>
      </c>
      <c r="F33" s="11" t="s">
        <v>33</v>
      </c>
      <c r="G33" s="12" t="s">
        <v>35</v>
      </c>
      <c r="H33" s="13" t="s">
        <v>137</v>
      </c>
      <c r="I33" s="14" t="s">
        <v>138</v>
      </c>
      <c r="J33" s="13" t="s">
        <v>143</v>
      </c>
      <c r="K33" s="34" t="s">
        <v>144</v>
      </c>
      <c r="L33" s="24"/>
      <c r="M33" s="13"/>
      <c r="N33" s="13" t="s">
        <v>61</v>
      </c>
      <c r="O33" s="25">
        <v>1</v>
      </c>
      <c r="P33" s="35">
        <v>228.89</v>
      </c>
      <c r="Q33" s="24" t="s">
        <v>36</v>
      </c>
      <c r="R33" s="29">
        <f t="shared" si="0"/>
        <v>228.89</v>
      </c>
      <c r="S33" s="48">
        <v>0</v>
      </c>
      <c r="T33" s="62">
        <v>0</v>
      </c>
      <c r="U33" s="79">
        <f t="shared" si="1"/>
        <v>228.89</v>
      </c>
      <c r="V33" s="48">
        <v>0</v>
      </c>
      <c r="W33" s="48">
        <v>0</v>
      </c>
      <c r="X33" s="48">
        <v>0</v>
      </c>
      <c r="Y33" s="48">
        <v>0</v>
      </c>
      <c r="Z33" s="48">
        <v>0</v>
      </c>
      <c r="AA33" s="48">
        <v>0</v>
      </c>
      <c r="AB33" s="48">
        <v>0</v>
      </c>
      <c r="AC33" s="48">
        <v>0</v>
      </c>
      <c r="AD33" s="48">
        <v>0</v>
      </c>
    </row>
    <row r="34" spans="1:30" s="9" customFormat="1" ht="25.5" x14ac:dyDescent="0.25">
      <c r="A34" s="10" t="s">
        <v>21</v>
      </c>
      <c r="B34" s="10" t="s">
        <v>82</v>
      </c>
      <c r="C34" s="10" t="s">
        <v>82</v>
      </c>
      <c r="D34" s="11" t="s">
        <v>33</v>
      </c>
      <c r="E34" s="12" t="s">
        <v>34</v>
      </c>
      <c r="F34" s="11" t="s">
        <v>33</v>
      </c>
      <c r="G34" s="12" t="s">
        <v>35</v>
      </c>
      <c r="H34" s="13" t="s">
        <v>137</v>
      </c>
      <c r="I34" s="14" t="s">
        <v>138</v>
      </c>
      <c r="J34" s="13" t="s">
        <v>145</v>
      </c>
      <c r="K34" s="34" t="s">
        <v>225</v>
      </c>
      <c r="L34" s="24"/>
      <c r="M34" s="13"/>
      <c r="N34" s="13" t="s">
        <v>55</v>
      </c>
      <c r="O34" s="25">
        <v>5</v>
      </c>
      <c r="P34" s="35">
        <v>551.68000000000006</v>
      </c>
      <c r="Q34" s="24" t="s">
        <v>36</v>
      </c>
      <c r="R34" s="29">
        <f t="shared" si="0"/>
        <v>2758.4000000000005</v>
      </c>
      <c r="S34" s="48">
        <v>0</v>
      </c>
      <c r="T34" s="62">
        <v>0</v>
      </c>
      <c r="U34" s="79">
        <f t="shared" si="1"/>
        <v>2758.4000000000005</v>
      </c>
      <c r="V34" s="48">
        <v>0</v>
      </c>
      <c r="W34" s="48">
        <v>0</v>
      </c>
      <c r="X34" s="48">
        <v>0</v>
      </c>
      <c r="Y34" s="48">
        <v>0</v>
      </c>
      <c r="Z34" s="48">
        <v>0</v>
      </c>
      <c r="AA34" s="48">
        <v>0</v>
      </c>
      <c r="AB34" s="48">
        <v>0</v>
      </c>
      <c r="AC34" s="48">
        <v>0</v>
      </c>
      <c r="AD34" s="48">
        <v>0</v>
      </c>
    </row>
    <row r="35" spans="1:30" s="9" customFormat="1" ht="25.5" x14ac:dyDescent="0.25">
      <c r="A35" s="10" t="s">
        <v>21</v>
      </c>
      <c r="B35" s="10" t="s">
        <v>82</v>
      </c>
      <c r="C35" s="10" t="s">
        <v>82</v>
      </c>
      <c r="D35" s="11" t="s">
        <v>33</v>
      </c>
      <c r="E35" s="12" t="s">
        <v>34</v>
      </c>
      <c r="F35" s="11" t="s">
        <v>33</v>
      </c>
      <c r="G35" s="12" t="s">
        <v>35</v>
      </c>
      <c r="H35" s="13" t="s">
        <v>137</v>
      </c>
      <c r="I35" s="14" t="s">
        <v>138</v>
      </c>
      <c r="J35" s="13" t="s">
        <v>146</v>
      </c>
      <c r="K35" s="34" t="s">
        <v>147</v>
      </c>
      <c r="L35" s="24"/>
      <c r="M35" s="13"/>
      <c r="N35" s="13" t="s">
        <v>55</v>
      </c>
      <c r="O35" s="25">
        <v>22</v>
      </c>
      <c r="P35" s="35">
        <v>25.484090909090909</v>
      </c>
      <c r="Q35" s="24" t="s">
        <v>36</v>
      </c>
      <c r="R35" s="29">
        <f t="shared" si="0"/>
        <v>560.65</v>
      </c>
      <c r="S35" s="48">
        <v>0</v>
      </c>
      <c r="T35" s="62">
        <v>0</v>
      </c>
      <c r="U35" s="79">
        <f t="shared" si="1"/>
        <v>560.65</v>
      </c>
      <c r="V35" s="48">
        <v>0</v>
      </c>
      <c r="W35" s="48">
        <v>0</v>
      </c>
      <c r="X35" s="48">
        <v>0</v>
      </c>
      <c r="Y35" s="48">
        <v>0</v>
      </c>
      <c r="Z35" s="48">
        <v>0</v>
      </c>
      <c r="AA35" s="48">
        <v>0</v>
      </c>
      <c r="AB35" s="48">
        <v>0</v>
      </c>
      <c r="AC35" s="48">
        <v>0</v>
      </c>
      <c r="AD35" s="48">
        <v>0</v>
      </c>
    </row>
    <row r="36" spans="1:30" s="9" customFormat="1" ht="25.5" x14ac:dyDescent="0.25">
      <c r="A36" s="10" t="s">
        <v>21</v>
      </c>
      <c r="B36" s="10" t="s">
        <v>82</v>
      </c>
      <c r="C36" s="10" t="s">
        <v>82</v>
      </c>
      <c r="D36" s="11" t="s">
        <v>33</v>
      </c>
      <c r="E36" s="12" t="s">
        <v>34</v>
      </c>
      <c r="F36" s="11" t="s">
        <v>33</v>
      </c>
      <c r="G36" s="12" t="s">
        <v>35</v>
      </c>
      <c r="H36" s="13" t="s">
        <v>137</v>
      </c>
      <c r="I36" s="14" t="s">
        <v>138</v>
      </c>
      <c r="J36" s="13" t="s">
        <v>148</v>
      </c>
      <c r="K36" s="34" t="s">
        <v>149</v>
      </c>
      <c r="L36" s="24"/>
      <c r="M36" s="13"/>
      <c r="N36" s="13" t="s">
        <v>55</v>
      </c>
      <c r="O36" s="25">
        <v>2</v>
      </c>
      <c r="P36" s="35">
        <v>66.67</v>
      </c>
      <c r="Q36" s="24" t="s">
        <v>36</v>
      </c>
      <c r="R36" s="29">
        <f t="shared" si="0"/>
        <v>133.34</v>
      </c>
      <c r="S36" s="48">
        <v>0</v>
      </c>
      <c r="T36" s="62">
        <v>0</v>
      </c>
      <c r="U36" s="79">
        <f t="shared" si="1"/>
        <v>133.34</v>
      </c>
      <c r="V36" s="48">
        <v>0</v>
      </c>
      <c r="W36" s="48">
        <v>0</v>
      </c>
      <c r="X36" s="48">
        <v>0</v>
      </c>
      <c r="Y36" s="48">
        <v>0</v>
      </c>
      <c r="Z36" s="48">
        <v>0</v>
      </c>
      <c r="AA36" s="48">
        <v>0</v>
      </c>
      <c r="AB36" s="48">
        <v>0</v>
      </c>
      <c r="AC36" s="48">
        <v>0</v>
      </c>
      <c r="AD36" s="48">
        <v>0</v>
      </c>
    </row>
    <row r="37" spans="1:30" s="9" customFormat="1" ht="25.5" x14ac:dyDescent="0.25">
      <c r="A37" s="10" t="s">
        <v>21</v>
      </c>
      <c r="B37" s="10" t="s">
        <v>82</v>
      </c>
      <c r="C37" s="10" t="s">
        <v>82</v>
      </c>
      <c r="D37" s="11" t="s">
        <v>33</v>
      </c>
      <c r="E37" s="12" t="s">
        <v>34</v>
      </c>
      <c r="F37" s="11" t="s">
        <v>33</v>
      </c>
      <c r="G37" s="12" t="s">
        <v>35</v>
      </c>
      <c r="H37" s="13" t="s">
        <v>137</v>
      </c>
      <c r="I37" s="14" t="s">
        <v>138</v>
      </c>
      <c r="J37" s="13" t="s">
        <v>150</v>
      </c>
      <c r="K37" s="34" t="s">
        <v>151</v>
      </c>
      <c r="L37" s="24"/>
      <c r="M37" s="13"/>
      <c r="N37" s="13" t="s">
        <v>55</v>
      </c>
      <c r="O37" s="25">
        <v>2</v>
      </c>
      <c r="P37" s="35">
        <v>69.47</v>
      </c>
      <c r="Q37" s="24" t="s">
        <v>36</v>
      </c>
      <c r="R37" s="29">
        <f t="shared" si="0"/>
        <v>138.94</v>
      </c>
      <c r="S37" s="48">
        <v>0</v>
      </c>
      <c r="T37" s="62">
        <v>0</v>
      </c>
      <c r="U37" s="79">
        <f t="shared" si="1"/>
        <v>138.94</v>
      </c>
      <c r="V37" s="48">
        <v>0</v>
      </c>
      <c r="W37" s="48">
        <v>0</v>
      </c>
      <c r="X37" s="48">
        <v>0</v>
      </c>
      <c r="Y37" s="48">
        <v>0</v>
      </c>
      <c r="Z37" s="48">
        <v>0</v>
      </c>
      <c r="AA37" s="48">
        <v>0</v>
      </c>
      <c r="AB37" s="48">
        <v>0</v>
      </c>
      <c r="AC37" s="48">
        <v>0</v>
      </c>
      <c r="AD37" s="48">
        <v>0</v>
      </c>
    </row>
    <row r="38" spans="1:30" s="9" customFormat="1" ht="25.5" x14ac:dyDescent="0.25">
      <c r="A38" s="10" t="s">
        <v>21</v>
      </c>
      <c r="B38" s="10" t="s">
        <v>82</v>
      </c>
      <c r="C38" s="10" t="s">
        <v>82</v>
      </c>
      <c r="D38" s="11" t="s">
        <v>33</v>
      </c>
      <c r="E38" s="12" t="s">
        <v>34</v>
      </c>
      <c r="F38" s="11" t="s">
        <v>33</v>
      </c>
      <c r="G38" s="12" t="s">
        <v>35</v>
      </c>
      <c r="H38" s="13" t="s">
        <v>137</v>
      </c>
      <c r="I38" s="14" t="s">
        <v>138</v>
      </c>
      <c r="J38" s="13" t="s">
        <v>152</v>
      </c>
      <c r="K38" s="34" t="s">
        <v>153</v>
      </c>
      <c r="L38" s="24"/>
      <c r="M38" s="13"/>
      <c r="N38" s="13" t="s">
        <v>55</v>
      </c>
      <c r="O38" s="25">
        <v>7</v>
      </c>
      <c r="P38" s="35">
        <v>45.297142857142852</v>
      </c>
      <c r="Q38" s="24" t="s">
        <v>36</v>
      </c>
      <c r="R38" s="29">
        <f t="shared" si="0"/>
        <v>317.08</v>
      </c>
      <c r="S38" s="48">
        <v>0</v>
      </c>
      <c r="T38" s="62">
        <v>0</v>
      </c>
      <c r="U38" s="79">
        <f t="shared" si="1"/>
        <v>317.08</v>
      </c>
      <c r="V38" s="48">
        <v>0</v>
      </c>
      <c r="W38" s="48">
        <v>0</v>
      </c>
      <c r="X38" s="48">
        <v>0</v>
      </c>
      <c r="Y38" s="48">
        <v>0</v>
      </c>
      <c r="Z38" s="48">
        <v>0</v>
      </c>
      <c r="AA38" s="48">
        <v>0</v>
      </c>
      <c r="AB38" s="48">
        <v>0</v>
      </c>
      <c r="AC38" s="48">
        <v>0</v>
      </c>
      <c r="AD38" s="48">
        <v>0</v>
      </c>
    </row>
    <row r="39" spans="1:30" s="9" customFormat="1" ht="25.5" x14ac:dyDescent="0.25">
      <c r="A39" s="10" t="s">
        <v>21</v>
      </c>
      <c r="B39" s="10" t="s">
        <v>82</v>
      </c>
      <c r="C39" s="10" t="s">
        <v>82</v>
      </c>
      <c r="D39" s="11" t="s">
        <v>33</v>
      </c>
      <c r="E39" s="12" t="s">
        <v>34</v>
      </c>
      <c r="F39" s="11" t="s">
        <v>33</v>
      </c>
      <c r="G39" s="12" t="s">
        <v>35</v>
      </c>
      <c r="H39" s="13" t="s">
        <v>137</v>
      </c>
      <c r="I39" s="14" t="s">
        <v>138</v>
      </c>
      <c r="J39" s="13" t="s">
        <v>154</v>
      </c>
      <c r="K39" s="34" t="s">
        <v>155</v>
      </c>
      <c r="L39" s="24"/>
      <c r="M39" s="13"/>
      <c r="N39" s="13" t="s">
        <v>156</v>
      </c>
      <c r="O39" s="25">
        <v>1</v>
      </c>
      <c r="P39" s="35">
        <v>468</v>
      </c>
      <c r="Q39" s="24" t="s">
        <v>36</v>
      </c>
      <c r="R39" s="29">
        <f t="shared" si="0"/>
        <v>468</v>
      </c>
      <c r="S39" s="48">
        <v>0</v>
      </c>
      <c r="T39" s="62">
        <v>0</v>
      </c>
      <c r="U39" s="79">
        <f t="shared" si="1"/>
        <v>468</v>
      </c>
      <c r="V39" s="48">
        <v>0</v>
      </c>
      <c r="W39" s="48">
        <v>0</v>
      </c>
      <c r="X39" s="48">
        <v>0</v>
      </c>
      <c r="Y39" s="48">
        <v>0</v>
      </c>
      <c r="Z39" s="48">
        <v>0</v>
      </c>
      <c r="AA39" s="48">
        <v>0</v>
      </c>
      <c r="AB39" s="48">
        <v>0</v>
      </c>
      <c r="AC39" s="48">
        <v>0</v>
      </c>
      <c r="AD39" s="48">
        <v>0</v>
      </c>
    </row>
    <row r="40" spans="1:30" s="9" customFormat="1" ht="25.5" x14ac:dyDescent="0.25">
      <c r="A40" s="10" t="s">
        <v>21</v>
      </c>
      <c r="B40" s="10" t="s">
        <v>82</v>
      </c>
      <c r="C40" s="10" t="s">
        <v>82</v>
      </c>
      <c r="D40" s="11" t="s">
        <v>33</v>
      </c>
      <c r="E40" s="12" t="s">
        <v>34</v>
      </c>
      <c r="F40" s="11" t="s">
        <v>33</v>
      </c>
      <c r="G40" s="12" t="s">
        <v>35</v>
      </c>
      <c r="H40" s="13" t="s">
        <v>137</v>
      </c>
      <c r="I40" s="14" t="s">
        <v>138</v>
      </c>
      <c r="J40" s="13" t="s">
        <v>157</v>
      </c>
      <c r="K40" s="34" t="s">
        <v>158</v>
      </c>
      <c r="L40" s="24"/>
      <c r="M40" s="13"/>
      <c r="N40" s="13" t="s">
        <v>54</v>
      </c>
      <c r="O40" s="25">
        <v>7</v>
      </c>
      <c r="P40" s="35">
        <v>40</v>
      </c>
      <c r="Q40" s="24" t="s">
        <v>36</v>
      </c>
      <c r="R40" s="29">
        <f t="shared" si="0"/>
        <v>280</v>
      </c>
      <c r="S40" s="48">
        <v>0</v>
      </c>
      <c r="T40" s="62">
        <v>0</v>
      </c>
      <c r="U40" s="79">
        <f t="shared" si="1"/>
        <v>280</v>
      </c>
      <c r="V40" s="48">
        <v>0</v>
      </c>
      <c r="W40" s="48">
        <v>0</v>
      </c>
      <c r="X40" s="48">
        <v>0</v>
      </c>
      <c r="Y40" s="48">
        <v>0</v>
      </c>
      <c r="Z40" s="48">
        <v>0</v>
      </c>
      <c r="AA40" s="48">
        <v>0</v>
      </c>
      <c r="AB40" s="48">
        <v>0</v>
      </c>
      <c r="AC40" s="48">
        <v>0</v>
      </c>
      <c r="AD40" s="48">
        <v>0</v>
      </c>
    </row>
    <row r="41" spans="1:30" s="9" customFormat="1" ht="25.5" x14ac:dyDescent="0.25">
      <c r="A41" s="10" t="s">
        <v>21</v>
      </c>
      <c r="B41" s="10" t="s">
        <v>82</v>
      </c>
      <c r="C41" s="10" t="s">
        <v>82</v>
      </c>
      <c r="D41" s="11" t="s">
        <v>33</v>
      </c>
      <c r="E41" s="12" t="s">
        <v>34</v>
      </c>
      <c r="F41" s="11" t="s">
        <v>33</v>
      </c>
      <c r="G41" s="12" t="s">
        <v>35</v>
      </c>
      <c r="H41" s="13" t="s">
        <v>137</v>
      </c>
      <c r="I41" s="14" t="s">
        <v>138</v>
      </c>
      <c r="J41" s="13" t="s">
        <v>159</v>
      </c>
      <c r="K41" s="34" t="s">
        <v>160</v>
      </c>
      <c r="L41" s="24"/>
      <c r="M41" s="13"/>
      <c r="N41" s="13" t="s">
        <v>61</v>
      </c>
      <c r="O41" s="25">
        <v>1</v>
      </c>
      <c r="P41" s="35">
        <v>65.489999999999995</v>
      </c>
      <c r="Q41" s="24" t="s">
        <v>36</v>
      </c>
      <c r="R41" s="29">
        <f t="shared" si="0"/>
        <v>65.489999999999995</v>
      </c>
      <c r="S41" s="48">
        <v>0</v>
      </c>
      <c r="T41" s="62">
        <v>0</v>
      </c>
      <c r="U41" s="79">
        <f t="shared" si="1"/>
        <v>65.489999999999995</v>
      </c>
      <c r="V41" s="48">
        <v>0</v>
      </c>
      <c r="W41" s="48">
        <v>0</v>
      </c>
      <c r="X41" s="48">
        <v>0</v>
      </c>
      <c r="Y41" s="48">
        <v>0</v>
      </c>
      <c r="Z41" s="48">
        <v>0</v>
      </c>
      <c r="AA41" s="48">
        <v>0</v>
      </c>
      <c r="AB41" s="48">
        <v>0</v>
      </c>
      <c r="AC41" s="48">
        <v>0</v>
      </c>
      <c r="AD41" s="48">
        <v>0</v>
      </c>
    </row>
    <row r="42" spans="1:30" s="9" customFormat="1" ht="25.5" x14ac:dyDescent="0.25">
      <c r="A42" s="10" t="s">
        <v>21</v>
      </c>
      <c r="B42" s="10" t="s">
        <v>82</v>
      </c>
      <c r="C42" s="10" t="s">
        <v>82</v>
      </c>
      <c r="D42" s="11" t="s">
        <v>33</v>
      </c>
      <c r="E42" s="12" t="s">
        <v>34</v>
      </c>
      <c r="F42" s="11" t="s">
        <v>33</v>
      </c>
      <c r="G42" s="12" t="s">
        <v>35</v>
      </c>
      <c r="H42" s="13" t="s">
        <v>137</v>
      </c>
      <c r="I42" s="14" t="s">
        <v>138</v>
      </c>
      <c r="J42" s="13" t="s">
        <v>161</v>
      </c>
      <c r="K42" s="34" t="s">
        <v>162</v>
      </c>
      <c r="L42" s="24"/>
      <c r="M42" s="13"/>
      <c r="N42" s="13" t="s">
        <v>55</v>
      </c>
      <c r="O42" s="25">
        <v>5</v>
      </c>
      <c r="P42" s="35">
        <v>237.8</v>
      </c>
      <c r="Q42" s="24" t="s">
        <v>36</v>
      </c>
      <c r="R42" s="29">
        <f t="shared" si="0"/>
        <v>1189</v>
      </c>
      <c r="S42" s="48">
        <v>0</v>
      </c>
      <c r="T42" s="62">
        <v>0</v>
      </c>
      <c r="U42" s="79">
        <f t="shared" si="1"/>
        <v>1189</v>
      </c>
      <c r="V42" s="48">
        <v>0</v>
      </c>
      <c r="W42" s="48">
        <v>0</v>
      </c>
      <c r="X42" s="48">
        <v>0</v>
      </c>
      <c r="Y42" s="48">
        <v>0</v>
      </c>
      <c r="Z42" s="48">
        <v>0</v>
      </c>
      <c r="AA42" s="48">
        <v>0</v>
      </c>
      <c r="AB42" s="48">
        <v>0</v>
      </c>
      <c r="AC42" s="48">
        <v>0</v>
      </c>
      <c r="AD42" s="48">
        <v>0</v>
      </c>
    </row>
    <row r="43" spans="1:30" s="9" customFormat="1" ht="25.5" x14ac:dyDescent="0.25">
      <c r="A43" s="10" t="s">
        <v>21</v>
      </c>
      <c r="B43" s="10" t="s">
        <v>82</v>
      </c>
      <c r="C43" s="10" t="s">
        <v>82</v>
      </c>
      <c r="D43" s="11" t="s">
        <v>33</v>
      </c>
      <c r="E43" s="12" t="s">
        <v>34</v>
      </c>
      <c r="F43" s="11" t="s">
        <v>33</v>
      </c>
      <c r="G43" s="12" t="s">
        <v>35</v>
      </c>
      <c r="H43" s="13" t="s">
        <v>163</v>
      </c>
      <c r="I43" s="14" t="s">
        <v>164</v>
      </c>
      <c r="J43" s="13" t="s">
        <v>165</v>
      </c>
      <c r="K43" s="34" t="s">
        <v>166</v>
      </c>
      <c r="L43" s="24"/>
      <c r="M43" s="13"/>
      <c r="N43" s="13" t="s">
        <v>55</v>
      </c>
      <c r="O43" s="25">
        <v>2</v>
      </c>
      <c r="P43" s="35">
        <v>672.93</v>
      </c>
      <c r="Q43" s="24" t="s">
        <v>36</v>
      </c>
      <c r="R43" s="29">
        <f t="shared" ref="R43:R74" si="2">O43*P43</f>
        <v>1345.86</v>
      </c>
      <c r="S43" s="48">
        <v>0</v>
      </c>
      <c r="T43" s="62">
        <v>0</v>
      </c>
      <c r="U43" s="79">
        <f t="shared" si="1"/>
        <v>1345.86</v>
      </c>
      <c r="V43" s="48">
        <v>0</v>
      </c>
      <c r="W43" s="48">
        <v>0</v>
      </c>
      <c r="X43" s="48">
        <v>0</v>
      </c>
      <c r="Y43" s="48">
        <v>0</v>
      </c>
      <c r="Z43" s="48">
        <v>0</v>
      </c>
      <c r="AA43" s="48">
        <v>0</v>
      </c>
      <c r="AB43" s="48">
        <v>0</v>
      </c>
      <c r="AC43" s="48">
        <v>0</v>
      </c>
      <c r="AD43" s="48">
        <v>0</v>
      </c>
    </row>
    <row r="44" spans="1:30" s="9" customFormat="1" ht="25.5" x14ac:dyDescent="0.25">
      <c r="A44" s="10" t="s">
        <v>21</v>
      </c>
      <c r="B44" s="10" t="s">
        <v>82</v>
      </c>
      <c r="C44" s="10" t="s">
        <v>82</v>
      </c>
      <c r="D44" s="11" t="s">
        <v>33</v>
      </c>
      <c r="E44" s="12" t="s">
        <v>34</v>
      </c>
      <c r="F44" s="11" t="s">
        <v>33</v>
      </c>
      <c r="G44" s="12" t="s">
        <v>35</v>
      </c>
      <c r="H44" s="13" t="s">
        <v>163</v>
      </c>
      <c r="I44" s="14" t="s">
        <v>164</v>
      </c>
      <c r="J44" s="13" t="s">
        <v>167</v>
      </c>
      <c r="K44" s="34" t="s">
        <v>168</v>
      </c>
      <c r="L44" s="24"/>
      <c r="M44" s="13"/>
      <c r="N44" s="13" t="s">
        <v>66</v>
      </c>
      <c r="O44" s="25">
        <v>2</v>
      </c>
      <c r="P44" s="35">
        <v>91.26</v>
      </c>
      <c r="Q44" s="24" t="s">
        <v>36</v>
      </c>
      <c r="R44" s="29">
        <f t="shared" si="2"/>
        <v>182.52</v>
      </c>
      <c r="S44" s="48">
        <v>0</v>
      </c>
      <c r="T44" s="62">
        <v>0</v>
      </c>
      <c r="U44" s="79">
        <f t="shared" si="1"/>
        <v>182.52</v>
      </c>
      <c r="V44" s="48">
        <v>0</v>
      </c>
      <c r="W44" s="48">
        <v>0</v>
      </c>
      <c r="X44" s="48">
        <v>0</v>
      </c>
      <c r="Y44" s="48">
        <v>0</v>
      </c>
      <c r="Z44" s="48">
        <v>0</v>
      </c>
      <c r="AA44" s="48">
        <v>0</v>
      </c>
      <c r="AB44" s="48">
        <v>0</v>
      </c>
      <c r="AC44" s="48">
        <v>0</v>
      </c>
      <c r="AD44" s="48">
        <v>0</v>
      </c>
    </row>
    <row r="45" spans="1:30" s="9" customFormat="1" ht="25.5" x14ac:dyDescent="0.25">
      <c r="A45" s="10" t="s">
        <v>21</v>
      </c>
      <c r="B45" s="10" t="s">
        <v>82</v>
      </c>
      <c r="C45" s="10" t="s">
        <v>82</v>
      </c>
      <c r="D45" s="11" t="s">
        <v>33</v>
      </c>
      <c r="E45" s="12" t="s">
        <v>34</v>
      </c>
      <c r="F45" s="11" t="s">
        <v>33</v>
      </c>
      <c r="G45" s="12" t="s">
        <v>35</v>
      </c>
      <c r="H45" s="13" t="s">
        <v>163</v>
      </c>
      <c r="I45" s="14" t="s">
        <v>164</v>
      </c>
      <c r="J45" s="13" t="s">
        <v>169</v>
      </c>
      <c r="K45" s="34" t="s">
        <v>170</v>
      </c>
      <c r="L45" s="24"/>
      <c r="M45" s="13"/>
      <c r="N45" s="13" t="s">
        <v>55</v>
      </c>
      <c r="O45" s="25">
        <v>1</v>
      </c>
      <c r="P45" s="35">
        <v>3.86</v>
      </c>
      <c r="Q45" s="24" t="s">
        <v>36</v>
      </c>
      <c r="R45" s="29">
        <f t="shared" si="2"/>
        <v>3.86</v>
      </c>
      <c r="S45" s="48">
        <v>0</v>
      </c>
      <c r="T45" s="62">
        <v>0</v>
      </c>
      <c r="U45" s="79">
        <f t="shared" si="1"/>
        <v>3.86</v>
      </c>
      <c r="V45" s="48">
        <v>0</v>
      </c>
      <c r="W45" s="48">
        <v>0</v>
      </c>
      <c r="X45" s="48">
        <v>0</v>
      </c>
      <c r="Y45" s="48">
        <v>0</v>
      </c>
      <c r="Z45" s="48">
        <v>0</v>
      </c>
      <c r="AA45" s="48">
        <v>0</v>
      </c>
      <c r="AB45" s="48">
        <v>0</v>
      </c>
      <c r="AC45" s="48">
        <v>0</v>
      </c>
      <c r="AD45" s="48">
        <v>0</v>
      </c>
    </row>
    <row r="46" spans="1:30" s="9" customFormat="1" ht="25.5" x14ac:dyDescent="0.25">
      <c r="A46" s="10" t="s">
        <v>21</v>
      </c>
      <c r="B46" s="10" t="s">
        <v>82</v>
      </c>
      <c r="C46" s="10" t="s">
        <v>82</v>
      </c>
      <c r="D46" s="11" t="s">
        <v>33</v>
      </c>
      <c r="E46" s="12" t="s">
        <v>34</v>
      </c>
      <c r="F46" s="11" t="s">
        <v>33</v>
      </c>
      <c r="G46" s="12" t="s">
        <v>35</v>
      </c>
      <c r="H46" s="13" t="s">
        <v>163</v>
      </c>
      <c r="I46" s="14" t="s">
        <v>164</v>
      </c>
      <c r="J46" s="13" t="s">
        <v>171</v>
      </c>
      <c r="K46" s="34" t="s">
        <v>172</v>
      </c>
      <c r="L46" s="24"/>
      <c r="M46" s="13"/>
      <c r="N46" s="13" t="s">
        <v>55</v>
      </c>
      <c r="O46" s="25">
        <v>15</v>
      </c>
      <c r="P46" s="35">
        <v>29.07</v>
      </c>
      <c r="Q46" s="24" t="s">
        <v>36</v>
      </c>
      <c r="R46" s="29">
        <f t="shared" si="2"/>
        <v>436.05</v>
      </c>
      <c r="S46" s="48">
        <v>0</v>
      </c>
      <c r="T46" s="62">
        <v>0</v>
      </c>
      <c r="U46" s="79">
        <f t="shared" si="1"/>
        <v>436.05</v>
      </c>
      <c r="V46" s="48">
        <v>0</v>
      </c>
      <c r="W46" s="48">
        <v>0</v>
      </c>
      <c r="X46" s="48">
        <v>0</v>
      </c>
      <c r="Y46" s="48">
        <v>0</v>
      </c>
      <c r="Z46" s="48">
        <v>0</v>
      </c>
      <c r="AA46" s="48">
        <v>0</v>
      </c>
      <c r="AB46" s="48">
        <v>0</v>
      </c>
      <c r="AC46" s="48">
        <v>0</v>
      </c>
      <c r="AD46" s="48">
        <v>0</v>
      </c>
    </row>
    <row r="47" spans="1:30" s="9" customFormat="1" ht="25.5" x14ac:dyDescent="0.25">
      <c r="A47" s="10" t="s">
        <v>21</v>
      </c>
      <c r="B47" s="10" t="s">
        <v>82</v>
      </c>
      <c r="C47" s="10" t="s">
        <v>82</v>
      </c>
      <c r="D47" s="11" t="s">
        <v>33</v>
      </c>
      <c r="E47" s="12" t="s">
        <v>34</v>
      </c>
      <c r="F47" s="11" t="s">
        <v>33</v>
      </c>
      <c r="G47" s="12" t="s">
        <v>35</v>
      </c>
      <c r="H47" s="13" t="s">
        <v>163</v>
      </c>
      <c r="I47" s="14" t="s">
        <v>164</v>
      </c>
      <c r="J47" s="13" t="s">
        <v>173</v>
      </c>
      <c r="K47" s="34" t="s">
        <v>174</v>
      </c>
      <c r="L47" s="24"/>
      <c r="M47" s="13"/>
      <c r="N47" s="13" t="s">
        <v>55</v>
      </c>
      <c r="O47" s="25">
        <v>1</v>
      </c>
      <c r="P47" s="35">
        <v>676</v>
      </c>
      <c r="Q47" s="24" t="s">
        <v>36</v>
      </c>
      <c r="R47" s="29">
        <f t="shared" si="2"/>
        <v>676</v>
      </c>
      <c r="S47" s="48">
        <v>0</v>
      </c>
      <c r="T47" s="62">
        <v>0</v>
      </c>
      <c r="U47" s="79">
        <f t="shared" si="1"/>
        <v>676</v>
      </c>
      <c r="V47" s="48">
        <v>0</v>
      </c>
      <c r="W47" s="48">
        <v>0</v>
      </c>
      <c r="X47" s="48">
        <v>0</v>
      </c>
      <c r="Y47" s="48">
        <v>0</v>
      </c>
      <c r="Z47" s="48">
        <v>0</v>
      </c>
      <c r="AA47" s="48">
        <v>0</v>
      </c>
      <c r="AB47" s="48">
        <v>0</v>
      </c>
      <c r="AC47" s="48">
        <v>0</v>
      </c>
      <c r="AD47" s="48">
        <v>0</v>
      </c>
    </row>
    <row r="48" spans="1:30" s="9" customFormat="1" ht="25.5" x14ac:dyDescent="0.25">
      <c r="A48" s="10" t="s">
        <v>21</v>
      </c>
      <c r="B48" s="10" t="s">
        <v>82</v>
      </c>
      <c r="C48" s="10" t="s">
        <v>82</v>
      </c>
      <c r="D48" s="11" t="s">
        <v>33</v>
      </c>
      <c r="E48" s="12" t="s">
        <v>34</v>
      </c>
      <c r="F48" s="11" t="s">
        <v>33</v>
      </c>
      <c r="G48" s="12" t="s">
        <v>35</v>
      </c>
      <c r="H48" s="13" t="s">
        <v>163</v>
      </c>
      <c r="I48" s="14" t="s">
        <v>164</v>
      </c>
      <c r="J48" s="13" t="s">
        <v>175</v>
      </c>
      <c r="K48" s="34" t="s">
        <v>176</v>
      </c>
      <c r="L48" s="24"/>
      <c r="M48" s="13"/>
      <c r="N48" s="13" t="s">
        <v>70</v>
      </c>
      <c r="O48" s="25">
        <v>1</v>
      </c>
      <c r="P48" s="35">
        <v>1204</v>
      </c>
      <c r="Q48" s="24" t="s">
        <v>36</v>
      </c>
      <c r="R48" s="29">
        <f t="shared" si="2"/>
        <v>1204</v>
      </c>
      <c r="S48" s="48">
        <v>0</v>
      </c>
      <c r="T48" s="62">
        <v>0</v>
      </c>
      <c r="U48" s="79">
        <f t="shared" si="1"/>
        <v>1204</v>
      </c>
      <c r="V48" s="48">
        <v>0</v>
      </c>
      <c r="W48" s="48">
        <v>0</v>
      </c>
      <c r="X48" s="48">
        <v>0</v>
      </c>
      <c r="Y48" s="48">
        <v>0</v>
      </c>
      <c r="Z48" s="48">
        <v>0</v>
      </c>
      <c r="AA48" s="48">
        <v>0</v>
      </c>
      <c r="AB48" s="48">
        <v>0</v>
      </c>
      <c r="AC48" s="48">
        <v>0</v>
      </c>
      <c r="AD48" s="48">
        <v>0</v>
      </c>
    </row>
    <row r="49" spans="1:30" s="9" customFormat="1" ht="63.75" x14ac:dyDescent="0.25">
      <c r="A49" s="10" t="s">
        <v>21</v>
      </c>
      <c r="B49" s="10" t="s">
        <v>82</v>
      </c>
      <c r="C49" s="10" t="s">
        <v>82</v>
      </c>
      <c r="D49" s="11" t="s">
        <v>33</v>
      </c>
      <c r="E49" s="12" t="s">
        <v>34</v>
      </c>
      <c r="F49" s="11" t="s">
        <v>33</v>
      </c>
      <c r="G49" s="12" t="s">
        <v>35</v>
      </c>
      <c r="H49" s="13" t="s">
        <v>89</v>
      </c>
      <c r="I49" s="14" t="s">
        <v>46</v>
      </c>
      <c r="J49" s="13" t="s">
        <v>51</v>
      </c>
      <c r="K49" s="34" t="s">
        <v>78</v>
      </c>
      <c r="L49" s="24"/>
      <c r="M49" s="13"/>
      <c r="N49" s="13" t="s">
        <v>50</v>
      </c>
      <c r="O49" s="25">
        <v>15000</v>
      </c>
      <c r="P49" s="35">
        <v>1</v>
      </c>
      <c r="Q49" s="24" t="s">
        <v>36</v>
      </c>
      <c r="R49" s="29">
        <f t="shared" si="2"/>
        <v>15000</v>
      </c>
      <c r="S49" s="48">
        <v>0</v>
      </c>
      <c r="T49" s="62">
        <v>0</v>
      </c>
      <c r="U49" s="79">
        <f t="shared" si="1"/>
        <v>15000</v>
      </c>
      <c r="V49" s="48">
        <v>0</v>
      </c>
      <c r="W49" s="48">
        <v>0</v>
      </c>
      <c r="X49" s="48">
        <v>0</v>
      </c>
      <c r="Y49" s="48">
        <v>0</v>
      </c>
      <c r="Z49" s="48">
        <v>0</v>
      </c>
      <c r="AA49" s="48">
        <v>0</v>
      </c>
      <c r="AB49" s="48">
        <v>0</v>
      </c>
      <c r="AC49" s="48">
        <v>0</v>
      </c>
      <c r="AD49" s="48">
        <v>0</v>
      </c>
    </row>
    <row r="50" spans="1:30" s="9" customFormat="1" ht="63.75" x14ac:dyDescent="0.25">
      <c r="A50" s="10" t="s">
        <v>21</v>
      </c>
      <c r="B50" s="10" t="s">
        <v>82</v>
      </c>
      <c r="C50" s="10" t="s">
        <v>82</v>
      </c>
      <c r="D50" s="11" t="s">
        <v>33</v>
      </c>
      <c r="E50" s="12" t="s">
        <v>34</v>
      </c>
      <c r="F50" s="11" t="s">
        <v>33</v>
      </c>
      <c r="G50" s="12" t="s">
        <v>35</v>
      </c>
      <c r="H50" s="13" t="s">
        <v>89</v>
      </c>
      <c r="I50" s="14" t="s">
        <v>46</v>
      </c>
      <c r="J50" s="13" t="s">
        <v>51</v>
      </c>
      <c r="K50" s="34" t="s">
        <v>78</v>
      </c>
      <c r="L50" s="24"/>
      <c r="M50" s="13"/>
      <c r="N50" s="13" t="s">
        <v>50</v>
      </c>
      <c r="O50" s="25">
        <v>8000</v>
      </c>
      <c r="P50" s="35">
        <v>1</v>
      </c>
      <c r="Q50" s="24" t="s">
        <v>36</v>
      </c>
      <c r="R50" s="29">
        <f t="shared" si="2"/>
        <v>8000</v>
      </c>
      <c r="S50" s="48">
        <v>0</v>
      </c>
      <c r="T50" s="62">
        <v>0</v>
      </c>
      <c r="U50" s="79">
        <f t="shared" si="1"/>
        <v>8000</v>
      </c>
      <c r="V50" s="48">
        <v>0</v>
      </c>
      <c r="W50" s="48">
        <v>0</v>
      </c>
      <c r="X50" s="48">
        <v>0</v>
      </c>
      <c r="Y50" s="48">
        <v>0</v>
      </c>
      <c r="Z50" s="48">
        <v>0</v>
      </c>
      <c r="AA50" s="48">
        <v>0</v>
      </c>
      <c r="AB50" s="48">
        <v>0</v>
      </c>
      <c r="AC50" s="48">
        <v>0</v>
      </c>
      <c r="AD50" s="48">
        <v>0</v>
      </c>
    </row>
    <row r="51" spans="1:30" s="9" customFormat="1" ht="12.75" x14ac:dyDescent="0.25">
      <c r="A51" s="10" t="s">
        <v>21</v>
      </c>
      <c r="B51" s="10" t="s">
        <v>82</v>
      </c>
      <c r="C51" s="10" t="s">
        <v>82</v>
      </c>
      <c r="D51" s="11" t="s">
        <v>33</v>
      </c>
      <c r="E51" s="12" t="s">
        <v>34</v>
      </c>
      <c r="F51" s="11" t="s">
        <v>33</v>
      </c>
      <c r="G51" s="12" t="s">
        <v>35</v>
      </c>
      <c r="H51" s="13" t="s">
        <v>107</v>
      </c>
      <c r="I51" s="14" t="s">
        <v>79</v>
      </c>
      <c r="J51" s="13" t="s">
        <v>177</v>
      </c>
      <c r="K51" s="34" t="s">
        <v>178</v>
      </c>
      <c r="L51" s="24"/>
      <c r="M51" s="13"/>
      <c r="N51" s="13" t="s">
        <v>55</v>
      </c>
      <c r="O51" s="25">
        <v>1</v>
      </c>
      <c r="P51" s="35">
        <v>107.05</v>
      </c>
      <c r="Q51" s="24" t="s">
        <v>36</v>
      </c>
      <c r="R51" s="29">
        <f t="shared" si="2"/>
        <v>107.05</v>
      </c>
      <c r="S51" s="48">
        <v>0</v>
      </c>
      <c r="T51" s="62">
        <v>0</v>
      </c>
      <c r="U51" s="79">
        <f t="shared" si="1"/>
        <v>107.05</v>
      </c>
      <c r="V51" s="48">
        <v>0</v>
      </c>
      <c r="W51" s="48">
        <v>0</v>
      </c>
      <c r="X51" s="48">
        <v>0</v>
      </c>
      <c r="Y51" s="48">
        <v>0</v>
      </c>
      <c r="Z51" s="48">
        <v>0</v>
      </c>
      <c r="AA51" s="48">
        <v>0</v>
      </c>
      <c r="AB51" s="48">
        <v>0</v>
      </c>
      <c r="AC51" s="48">
        <v>0</v>
      </c>
      <c r="AD51" s="48">
        <v>0</v>
      </c>
    </row>
    <row r="52" spans="1:30" s="9" customFormat="1" ht="12.75" x14ac:dyDescent="0.25">
      <c r="A52" s="10" t="s">
        <v>21</v>
      </c>
      <c r="B52" s="10" t="s">
        <v>82</v>
      </c>
      <c r="C52" s="10" t="s">
        <v>82</v>
      </c>
      <c r="D52" s="11" t="s">
        <v>33</v>
      </c>
      <c r="E52" s="12" t="s">
        <v>34</v>
      </c>
      <c r="F52" s="11" t="s">
        <v>33</v>
      </c>
      <c r="G52" s="12" t="s">
        <v>35</v>
      </c>
      <c r="H52" s="13" t="s">
        <v>107</v>
      </c>
      <c r="I52" s="14" t="s">
        <v>79</v>
      </c>
      <c r="J52" s="13" t="s">
        <v>179</v>
      </c>
      <c r="K52" s="34" t="s">
        <v>180</v>
      </c>
      <c r="L52" s="24"/>
      <c r="M52" s="13"/>
      <c r="N52" s="13" t="s">
        <v>55</v>
      </c>
      <c r="O52" s="25">
        <v>1</v>
      </c>
      <c r="P52" s="35">
        <v>224.99</v>
      </c>
      <c r="Q52" s="24" t="s">
        <v>36</v>
      </c>
      <c r="R52" s="29">
        <f t="shared" si="2"/>
        <v>224.99</v>
      </c>
      <c r="S52" s="48">
        <v>0</v>
      </c>
      <c r="T52" s="62">
        <v>0</v>
      </c>
      <c r="U52" s="79">
        <f t="shared" si="1"/>
        <v>224.99</v>
      </c>
      <c r="V52" s="48">
        <v>0</v>
      </c>
      <c r="W52" s="48">
        <v>0</v>
      </c>
      <c r="X52" s="48">
        <v>0</v>
      </c>
      <c r="Y52" s="48">
        <v>0</v>
      </c>
      <c r="Z52" s="48">
        <v>0</v>
      </c>
      <c r="AA52" s="48">
        <v>0</v>
      </c>
      <c r="AB52" s="48">
        <v>0</v>
      </c>
      <c r="AC52" s="48">
        <v>0</v>
      </c>
      <c r="AD52" s="48">
        <v>0</v>
      </c>
    </row>
    <row r="53" spans="1:30" s="9" customFormat="1" ht="12.75" x14ac:dyDescent="0.25">
      <c r="A53" s="10" t="s">
        <v>21</v>
      </c>
      <c r="B53" s="10" t="s">
        <v>82</v>
      </c>
      <c r="C53" s="10" t="s">
        <v>82</v>
      </c>
      <c r="D53" s="11" t="s">
        <v>33</v>
      </c>
      <c r="E53" s="12" t="s">
        <v>34</v>
      </c>
      <c r="F53" s="11" t="s">
        <v>33</v>
      </c>
      <c r="G53" s="12" t="s">
        <v>35</v>
      </c>
      <c r="H53" s="13" t="s">
        <v>107</v>
      </c>
      <c r="I53" s="14" t="s">
        <v>79</v>
      </c>
      <c r="J53" s="13" t="s">
        <v>181</v>
      </c>
      <c r="K53" s="34" t="s">
        <v>182</v>
      </c>
      <c r="L53" s="24"/>
      <c r="M53" s="13"/>
      <c r="N53" s="13" t="s">
        <v>53</v>
      </c>
      <c r="O53" s="25">
        <v>1</v>
      </c>
      <c r="P53" s="35">
        <v>806.97</v>
      </c>
      <c r="Q53" s="24" t="s">
        <v>36</v>
      </c>
      <c r="R53" s="29">
        <f t="shared" si="2"/>
        <v>806.97</v>
      </c>
      <c r="S53" s="48">
        <v>0</v>
      </c>
      <c r="T53" s="62">
        <v>0</v>
      </c>
      <c r="U53" s="79">
        <f t="shared" si="1"/>
        <v>806.97</v>
      </c>
      <c r="V53" s="48">
        <v>0</v>
      </c>
      <c r="W53" s="48">
        <v>0</v>
      </c>
      <c r="X53" s="48">
        <v>0</v>
      </c>
      <c r="Y53" s="48">
        <v>0</v>
      </c>
      <c r="Z53" s="48">
        <v>0</v>
      </c>
      <c r="AA53" s="48">
        <v>0</v>
      </c>
      <c r="AB53" s="48">
        <v>0</v>
      </c>
      <c r="AC53" s="48">
        <v>0</v>
      </c>
      <c r="AD53" s="48">
        <v>0</v>
      </c>
    </row>
    <row r="54" spans="1:30" s="9" customFormat="1" ht="12.75" x14ac:dyDescent="0.25">
      <c r="A54" s="10" t="s">
        <v>21</v>
      </c>
      <c r="B54" s="10" t="s">
        <v>82</v>
      </c>
      <c r="C54" s="10" t="s">
        <v>82</v>
      </c>
      <c r="D54" s="11" t="s">
        <v>33</v>
      </c>
      <c r="E54" s="12" t="s">
        <v>34</v>
      </c>
      <c r="F54" s="11" t="s">
        <v>33</v>
      </c>
      <c r="G54" s="12" t="s">
        <v>35</v>
      </c>
      <c r="H54" s="13" t="s">
        <v>107</v>
      </c>
      <c r="I54" s="14" t="s">
        <v>79</v>
      </c>
      <c r="J54" s="13" t="s">
        <v>183</v>
      </c>
      <c r="K54" s="34" t="s">
        <v>184</v>
      </c>
      <c r="L54" s="24"/>
      <c r="M54" s="13"/>
      <c r="N54" s="13" t="s">
        <v>55</v>
      </c>
      <c r="O54" s="25">
        <v>15</v>
      </c>
      <c r="P54" s="35">
        <v>58</v>
      </c>
      <c r="Q54" s="24" t="s">
        <v>36</v>
      </c>
      <c r="R54" s="29">
        <f t="shared" si="2"/>
        <v>870</v>
      </c>
      <c r="S54" s="48">
        <v>0</v>
      </c>
      <c r="T54" s="62">
        <v>0</v>
      </c>
      <c r="U54" s="79">
        <f t="shared" si="1"/>
        <v>870</v>
      </c>
      <c r="V54" s="48">
        <v>0</v>
      </c>
      <c r="W54" s="48">
        <v>0</v>
      </c>
      <c r="X54" s="48">
        <v>0</v>
      </c>
      <c r="Y54" s="48">
        <v>0</v>
      </c>
      <c r="Z54" s="48">
        <v>0</v>
      </c>
      <c r="AA54" s="48">
        <v>0</v>
      </c>
      <c r="AB54" s="48">
        <v>0</v>
      </c>
      <c r="AC54" s="48">
        <v>0</v>
      </c>
      <c r="AD54" s="48">
        <v>0</v>
      </c>
    </row>
    <row r="55" spans="1:30" s="9" customFormat="1" ht="12.75" x14ac:dyDescent="0.25">
      <c r="A55" s="10" t="s">
        <v>21</v>
      </c>
      <c r="B55" s="10" t="s">
        <v>82</v>
      </c>
      <c r="C55" s="10" t="s">
        <v>82</v>
      </c>
      <c r="D55" s="11" t="s">
        <v>33</v>
      </c>
      <c r="E55" s="12" t="s">
        <v>34</v>
      </c>
      <c r="F55" s="11" t="s">
        <v>33</v>
      </c>
      <c r="G55" s="12" t="s">
        <v>35</v>
      </c>
      <c r="H55" s="13" t="s">
        <v>107</v>
      </c>
      <c r="I55" s="14" t="s">
        <v>79</v>
      </c>
      <c r="J55" s="13" t="s">
        <v>185</v>
      </c>
      <c r="K55" s="34" t="s">
        <v>186</v>
      </c>
      <c r="L55" s="24"/>
      <c r="M55" s="13"/>
      <c r="N55" s="13" t="s">
        <v>55</v>
      </c>
      <c r="O55" s="25">
        <v>5</v>
      </c>
      <c r="P55" s="35">
        <v>41</v>
      </c>
      <c r="Q55" s="24" t="s">
        <v>36</v>
      </c>
      <c r="R55" s="29">
        <f t="shared" si="2"/>
        <v>205</v>
      </c>
      <c r="S55" s="48">
        <v>0</v>
      </c>
      <c r="T55" s="62">
        <v>0</v>
      </c>
      <c r="U55" s="79">
        <f t="shared" si="1"/>
        <v>205</v>
      </c>
      <c r="V55" s="48">
        <v>0</v>
      </c>
      <c r="W55" s="48">
        <v>0</v>
      </c>
      <c r="X55" s="48">
        <v>0</v>
      </c>
      <c r="Y55" s="48">
        <v>0</v>
      </c>
      <c r="Z55" s="48">
        <v>0</v>
      </c>
      <c r="AA55" s="48">
        <v>0</v>
      </c>
      <c r="AB55" s="48">
        <v>0</v>
      </c>
      <c r="AC55" s="48">
        <v>0</v>
      </c>
      <c r="AD55" s="48">
        <v>0</v>
      </c>
    </row>
    <row r="56" spans="1:30" s="9" customFormat="1" ht="12.75" x14ac:dyDescent="0.25">
      <c r="A56" s="10" t="s">
        <v>21</v>
      </c>
      <c r="B56" s="10" t="s">
        <v>82</v>
      </c>
      <c r="C56" s="10" t="s">
        <v>82</v>
      </c>
      <c r="D56" s="11" t="s">
        <v>33</v>
      </c>
      <c r="E56" s="12" t="s">
        <v>34</v>
      </c>
      <c r="F56" s="11" t="s">
        <v>33</v>
      </c>
      <c r="G56" s="12" t="s">
        <v>35</v>
      </c>
      <c r="H56" s="13" t="s">
        <v>107</v>
      </c>
      <c r="I56" s="14" t="s">
        <v>79</v>
      </c>
      <c r="J56" s="13" t="s">
        <v>187</v>
      </c>
      <c r="K56" s="34" t="s">
        <v>188</v>
      </c>
      <c r="L56" s="24"/>
      <c r="M56" s="13"/>
      <c r="N56" s="13" t="s">
        <v>55</v>
      </c>
      <c r="O56" s="25">
        <v>3</v>
      </c>
      <c r="P56" s="35">
        <v>355</v>
      </c>
      <c r="Q56" s="24" t="s">
        <v>36</v>
      </c>
      <c r="R56" s="29">
        <f t="shared" si="2"/>
        <v>1065</v>
      </c>
      <c r="S56" s="48">
        <v>0</v>
      </c>
      <c r="T56" s="62">
        <v>0</v>
      </c>
      <c r="U56" s="79">
        <f t="shared" si="1"/>
        <v>1065</v>
      </c>
      <c r="V56" s="48">
        <v>0</v>
      </c>
      <c r="W56" s="48">
        <v>0</v>
      </c>
      <c r="X56" s="48">
        <v>0</v>
      </c>
      <c r="Y56" s="48">
        <v>0</v>
      </c>
      <c r="Z56" s="48">
        <v>0</v>
      </c>
      <c r="AA56" s="48">
        <v>0</v>
      </c>
      <c r="AB56" s="48">
        <v>0</v>
      </c>
      <c r="AC56" s="48">
        <v>0</v>
      </c>
      <c r="AD56" s="48">
        <v>0</v>
      </c>
    </row>
    <row r="57" spans="1:30" s="9" customFormat="1" ht="12.75" x14ac:dyDescent="0.25">
      <c r="A57" s="10" t="s">
        <v>21</v>
      </c>
      <c r="B57" s="10" t="s">
        <v>82</v>
      </c>
      <c r="C57" s="10" t="s">
        <v>82</v>
      </c>
      <c r="D57" s="11" t="s">
        <v>33</v>
      </c>
      <c r="E57" s="12" t="s">
        <v>34</v>
      </c>
      <c r="F57" s="11" t="s">
        <v>33</v>
      </c>
      <c r="G57" s="12" t="s">
        <v>35</v>
      </c>
      <c r="H57" s="13" t="s">
        <v>107</v>
      </c>
      <c r="I57" s="14" t="s">
        <v>79</v>
      </c>
      <c r="J57" s="13" t="s">
        <v>189</v>
      </c>
      <c r="K57" s="34" t="s">
        <v>190</v>
      </c>
      <c r="L57" s="24"/>
      <c r="M57" s="13"/>
      <c r="N57" s="13" t="s">
        <v>55</v>
      </c>
      <c r="O57" s="25">
        <v>3</v>
      </c>
      <c r="P57" s="35">
        <v>571</v>
      </c>
      <c r="Q57" s="24" t="s">
        <v>36</v>
      </c>
      <c r="R57" s="29">
        <f t="shared" si="2"/>
        <v>1713</v>
      </c>
      <c r="S57" s="48">
        <v>0</v>
      </c>
      <c r="T57" s="62">
        <v>0</v>
      </c>
      <c r="U57" s="79">
        <f t="shared" si="1"/>
        <v>1713</v>
      </c>
      <c r="V57" s="48">
        <v>0</v>
      </c>
      <c r="W57" s="48">
        <v>0</v>
      </c>
      <c r="X57" s="48">
        <v>0</v>
      </c>
      <c r="Y57" s="48">
        <v>0</v>
      </c>
      <c r="Z57" s="48">
        <v>0</v>
      </c>
      <c r="AA57" s="48">
        <v>0</v>
      </c>
      <c r="AB57" s="48">
        <v>0</v>
      </c>
      <c r="AC57" s="48">
        <v>0</v>
      </c>
      <c r="AD57" s="48">
        <v>0</v>
      </c>
    </row>
    <row r="58" spans="1:30" s="9" customFormat="1" ht="12.75" x14ac:dyDescent="0.25">
      <c r="A58" s="10" t="s">
        <v>21</v>
      </c>
      <c r="B58" s="10" t="s">
        <v>82</v>
      </c>
      <c r="C58" s="10" t="s">
        <v>82</v>
      </c>
      <c r="D58" s="11" t="s">
        <v>33</v>
      </c>
      <c r="E58" s="12" t="s">
        <v>34</v>
      </c>
      <c r="F58" s="11" t="s">
        <v>33</v>
      </c>
      <c r="G58" s="12" t="s">
        <v>35</v>
      </c>
      <c r="H58" s="13" t="s">
        <v>107</v>
      </c>
      <c r="I58" s="14" t="s">
        <v>79</v>
      </c>
      <c r="J58" s="13" t="s">
        <v>191</v>
      </c>
      <c r="K58" s="34" t="s">
        <v>192</v>
      </c>
      <c r="L58" s="24"/>
      <c r="M58" s="13"/>
      <c r="N58" s="13" t="s">
        <v>55</v>
      </c>
      <c r="O58" s="25">
        <v>2</v>
      </c>
      <c r="P58" s="35">
        <v>298.47000000000003</v>
      </c>
      <c r="Q58" s="24" t="s">
        <v>36</v>
      </c>
      <c r="R58" s="29">
        <f t="shared" si="2"/>
        <v>596.94000000000005</v>
      </c>
      <c r="S58" s="48">
        <v>0</v>
      </c>
      <c r="T58" s="62">
        <v>0</v>
      </c>
      <c r="U58" s="79">
        <f t="shared" si="1"/>
        <v>596.94000000000005</v>
      </c>
      <c r="V58" s="48">
        <v>0</v>
      </c>
      <c r="W58" s="48">
        <v>0</v>
      </c>
      <c r="X58" s="48">
        <v>0</v>
      </c>
      <c r="Y58" s="48">
        <v>0</v>
      </c>
      <c r="Z58" s="48">
        <v>0</v>
      </c>
      <c r="AA58" s="48">
        <v>0</v>
      </c>
      <c r="AB58" s="48">
        <v>0</v>
      </c>
      <c r="AC58" s="48">
        <v>0</v>
      </c>
      <c r="AD58" s="48">
        <v>0</v>
      </c>
    </row>
    <row r="59" spans="1:30" s="9" customFormat="1" ht="25.5" x14ac:dyDescent="0.25">
      <c r="A59" s="10" t="s">
        <v>21</v>
      </c>
      <c r="B59" s="10" t="s">
        <v>82</v>
      </c>
      <c r="C59" s="10" t="s">
        <v>82</v>
      </c>
      <c r="D59" s="11" t="s">
        <v>33</v>
      </c>
      <c r="E59" s="12" t="s">
        <v>34</v>
      </c>
      <c r="F59" s="11" t="s">
        <v>33</v>
      </c>
      <c r="G59" s="12" t="s">
        <v>35</v>
      </c>
      <c r="H59" s="13" t="s">
        <v>193</v>
      </c>
      <c r="I59" s="14" t="s">
        <v>80</v>
      </c>
      <c r="J59" s="13" t="s">
        <v>194</v>
      </c>
      <c r="K59" s="34" t="s">
        <v>195</v>
      </c>
      <c r="L59" s="24"/>
      <c r="M59" s="13"/>
      <c r="N59" s="13" t="s">
        <v>55</v>
      </c>
      <c r="O59" s="25">
        <v>1</v>
      </c>
      <c r="P59" s="35">
        <v>114.23</v>
      </c>
      <c r="Q59" s="24" t="s">
        <v>36</v>
      </c>
      <c r="R59" s="29">
        <f t="shared" si="2"/>
        <v>114.23</v>
      </c>
      <c r="S59" s="48">
        <v>0</v>
      </c>
      <c r="T59" s="62">
        <v>0</v>
      </c>
      <c r="U59" s="79">
        <f t="shared" si="1"/>
        <v>114.23</v>
      </c>
      <c r="V59" s="48">
        <v>0</v>
      </c>
      <c r="W59" s="48">
        <v>0</v>
      </c>
      <c r="X59" s="48">
        <v>0</v>
      </c>
      <c r="Y59" s="48">
        <v>0</v>
      </c>
      <c r="Z59" s="48">
        <v>0</v>
      </c>
      <c r="AA59" s="48">
        <v>0</v>
      </c>
      <c r="AB59" s="48">
        <v>0</v>
      </c>
      <c r="AC59" s="48">
        <v>0</v>
      </c>
      <c r="AD59" s="48">
        <v>0</v>
      </c>
    </row>
    <row r="60" spans="1:30" s="9" customFormat="1" ht="51" x14ac:dyDescent="0.25">
      <c r="A60" s="10" t="s">
        <v>21</v>
      </c>
      <c r="B60" s="10" t="s">
        <v>82</v>
      </c>
      <c r="C60" s="10" t="s">
        <v>82</v>
      </c>
      <c r="D60" s="11" t="s">
        <v>33</v>
      </c>
      <c r="E60" s="12" t="s">
        <v>34</v>
      </c>
      <c r="F60" s="11" t="s">
        <v>33</v>
      </c>
      <c r="G60" s="12" t="s">
        <v>35</v>
      </c>
      <c r="H60" s="13" t="s">
        <v>109</v>
      </c>
      <c r="I60" s="14" t="s">
        <v>196</v>
      </c>
      <c r="J60" s="13" t="s">
        <v>197</v>
      </c>
      <c r="K60" s="34" t="s">
        <v>198</v>
      </c>
      <c r="L60" s="24"/>
      <c r="M60" s="13"/>
      <c r="N60" s="13" t="s">
        <v>55</v>
      </c>
      <c r="O60" s="25">
        <v>15</v>
      </c>
      <c r="P60" s="35">
        <v>120</v>
      </c>
      <c r="Q60" s="24" t="s">
        <v>36</v>
      </c>
      <c r="R60" s="29">
        <f t="shared" si="2"/>
        <v>1800</v>
      </c>
      <c r="S60" s="48">
        <v>0</v>
      </c>
      <c r="T60" s="62">
        <v>0</v>
      </c>
      <c r="U60" s="79">
        <f t="shared" si="1"/>
        <v>1800</v>
      </c>
      <c r="V60" s="48">
        <v>0</v>
      </c>
      <c r="W60" s="48">
        <v>0</v>
      </c>
      <c r="X60" s="48">
        <v>0</v>
      </c>
      <c r="Y60" s="48">
        <v>0</v>
      </c>
      <c r="Z60" s="48">
        <v>0</v>
      </c>
      <c r="AA60" s="48">
        <v>0</v>
      </c>
      <c r="AB60" s="48">
        <v>0</v>
      </c>
      <c r="AC60" s="48">
        <v>0</v>
      </c>
      <c r="AD60" s="48">
        <v>0</v>
      </c>
    </row>
    <row r="61" spans="1:30" s="9" customFormat="1" ht="38.25" x14ac:dyDescent="0.25">
      <c r="A61" s="10" t="s">
        <v>21</v>
      </c>
      <c r="B61" s="10" t="s">
        <v>82</v>
      </c>
      <c r="C61" s="10" t="s">
        <v>82</v>
      </c>
      <c r="D61" s="11" t="s">
        <v>33</v>
      </c>
      <c r="E61" s="12" t="s">
        <v>34</v>
      </c>
      <c r="F61" s="11" t="s">
        <v>33</v>
      </c>
      <c r="G61" s="12" t="s">
        <v>35</v>
      </c>
      <c r="H61" s="13" t="s">
        <v>90</v>
      </c>
      <c r="I61" s="14" t="s">
        <v>91</v>
      </c>
      <c r="J61" s="13" t="s">
        <v>199</v>
      </c>
      <c r="K61" s="34" t="s">
        <v>200</v>
      </c>
      <c r="L61" s="24"/>
      <c r="M61" s="13"/>
      <c r="N61" s="13" t="s">
        <v>55</v>
      </c>
      <c r="O61" s="25">
        <v>1</v>
      </c>
      <c r="P61" s="35">
        <v>2300</v>
      </c>
      <c r="Q61" s="24" t="s">
        <v>36</v>
      </c>
      <c r="R61" s="29">
        <f t="shared" si="2"/>
        <v>2300</v>
      </c>
      <c r="S61" s="48">
        <v>0</v>
      </c>
      <c r="T61" s="62">
        <v>0</v>
      </c>
      <c r="U61" s="79">
        <f t="shared" si="1"/>
        <v>2300</v>
      </c>
      <c r="V61" s="48">
        <v>0</v>
      </c>
      <c r="W61" s="48">
        <v>0</v>
      </c>
      <c r="X61" s="48">
        <v>0</v>
      </c>
      <c r="Y61" s="48">
        <v>0</v>
      </c>
      <c r="Z61" s="48">
        <v>0</v>
      </c>
      <c r="AA61" s="48">
        <v>0</v>
      </c>
      <c r="AB61" s="48">
        <v>0</v>
      </c>
      <c r="AC61" s="48">
        <v>0</v>
      </c>
      <c r="AD61" s="48">
        <v>0</v>
      </c>
    </row>
    <row r="62" spans="1:30" s="43" customFormat="1" ht="25.5" x14ac:dyDescent="0.25">
      <c r="A62" s="10" t="s">
        <v>21</v>
      </c>
      <c r="B62" s="10" t="s">
        <v>82</v>
      </c>
      <c r="C62" s="10" t="s">
        <v>82</v>
      </c>
      <c r="D62" s="11" t="s">
        <v>33</v>
      </c>
      <c r="E62" s="12" t="s">
        <v>34</v>
      </c>
      <c r="F62" s="11" t="s">
        <v>33</v>
      </c>
      <c r="G62" s="12" t="s">
        <v>35</v>
      </c>
      <c r="H62" s="13" t="s">
        <v>201</v>
      </c>
      <c r="I62" s="14" t="s">
        <v>43</v>
      </c>
      <c r="J62" s="13" t="s">
        <v>93</v>
      </c>
      <c r="K62" s="34" t="s">
        <v>202</v>
      </c>
      <c r="L62" s="24"/>
      <c r="M62" s="13"/>
      <c r="N62" s="13" t="s">
        <v>94</v>
      </c>
      <c r="O62" s="25">
        <v>1212.25</v>
      </c>
      <c r="P62" s="35">
        <v>1</v>
      </c>
      <c r="Q62" s="24" t="s">
        <v>37</v>
      </c>
      <c r="R62" s="29">
        <f t="shared" si="2"/>
        <v>1212.25</v>
      </c>
      <c r="S62" s="48">
        <v>0</v>
      </c>
      <c r="T62" s="62">
        <v>0</v>
      </c>
      <c r="U62" s="79">
        <f t="shared" si="1"/>
        <v>1212.25</v>
      </c>
      <c r="V62" s="48">
        <v>0</v>
      </c>
      <c r="W62" s="48">
        <v>0</v>
      </c>
      <c r="X62" s="48">
        <v>0</v>
      </c>
      <c r="Y62" s="48">
        <v>0</v>
      </c>
      <c r="Z62" s="48">
        <v>0</v>
      </c>
      <c r="AA62" s="48">
        <v>0</v>
      </c>
      <c r="AB62" s="48">
        <v>0</v>
      </c>
      <c r="AC62" s="48">
        <v>0</v>
      </c>
      <c r="AD62" s="48">
        <v>0</v>
      </c>
    </row>
    <row r="63" spans="1:30" s="9" customFormat="1" ht="25.5" x14ac:dyDescent="0.25">
      <c r="A63" s="10" t="s">
        <v>21</v>
      </c>
      <c r="B63" s="10" t="s">
        <v>82</v>
      </c>
      <c r="C63" s="10" t="s">
        <v>82</v>
      </c>
      <c r="D63" s="11" t="s">
        <v>33</v>
      </c>
      <c r="E63" s="12" t="s">
        <v>34</v>
      </c>
      <c r="F63" s="11" t="s">
        <v>33</v>
      </c>
      <c r="G63" s="12" t="s">
        <v>35</v>
      </c>
      <c r="H63" s="13" t="s">
        <v>201</v>
      </c>
      <c r="I63" s="14" t="s">
        <v>43</v>
      </c>
      <c r="J63" s="13" t="s">
        <v>93</v>
      </c>
      <c r="K63" s="34" t="s">
        <v>203</v>
      </c>
      <c r="L63" s="24"/>
      <c r="M63" s="13"/>
      <c r="N63" s="13" t="s">
        <v>94</v>
      </c>
      <c r="O63" s="25">
        <v>1285.1300000000001</v>
      </c>
      <c r="P63" s="35">
        <v>1</v>
      </c>
      <c r="Q63" s="24" t="s">
        <v>37</v>
      </c>
      <c r="R63" s="29">
        <f t="shared" si="2"/>
        <v>1285.1300000000001</v>
      </c>
      <c r="S63" s="48">
        <v>0</v>
      </c>
      <c r="T63" s="62">
        <v>0</v>
      </c>
      <c r="U63" s="79">
        <f t="shared" si="1"/>
        <v>1285.1300000000001</v>
      </c>
      <c r="V63" s="48">
        <v>0</v>
      </c>
      <c r="W63" s="48">
        <v>0</v>
      </c>
      <c r="X63" s="48">
        <v>0</v>
      </c>
      <c r="Y63" s="48">
        <v>0</v>
      </c>
      <c r="Z63" s="48">
        <v>0</v>
      </c>
      <c r="AA63" s="48">
        <v>0</v>
      </c>
      <c r="AB63" s="48">
        <v>0</v>
      </c>
      <c r="AC63" s="48">
        <v>0</v>
      </c>
      <c r="AD63" s="48">
        <v>0</v>
      </c>
    </row>
    <row r="64" spans="1:30" s="9" customFormat="1" ht="25.5" x14ac:dyDescent="0.25">
      <c r="A64" s="10" t="s">
        <v>21</v>
      </c>
      <c r="B64" s="10" t="s">
        <v>82</v>
      </c>
      <c r="C64" s="10" t="s">
        <v>82</v>
      </c>
      <c r="D64" s="11" t="s">
        <v>33</v>
      </c>
      <c r="E64" s="12" t="s">
        <v>34</v>
      </c>
      <c r="F64" s="11" t="s">
        <v>33</v>
      </c>
      <c r="G64" s="12" t="s">
        <v>35</v>
      </c>
      <c r="H64" s="13" t="s">
        <v>201</v>
      </c>
      <c r="I64" s="14" t="s">
        <v>43</v>
      </c>
      <c r="J64" s="13" t="s">
        <v>93</v>
      </c>
      <c r="K64" s="34" t="s">
        <v>202</v>
      </c>
      <c r="L64" s="24"/>
      <c r="M64" s="13"/>
      <c r="N64" s="13" t="s">
        <v>94</v>
      </c>
      <c r="O64" s="25">
        <v>1209.8499999999999</v>
      </c>
      <c r="P64" s="35">
        <v>1</v>
      </c>
      <c r="Q64" s="24" t="s">
        <v>37</v>
      </c>
      <c r="R64" s="29">
        <f t="shared" si="2"/>
        <v>1209.8499999999999</v>
      </c>
      <c r="S64" s="48">
        <v>0</v>
      </c>
      <c r="T64" s="62">
        <v>0</v>
      </c>
      <c r="U64" s="79">
        <f t="shared" si="1"/>
        <v>1209.8499999999999</v>
      </c>
      <c r="V64" s="48">
        <v>0</v>
      </c>
      <c r="W64" s="48">
        <v>0</v>
      </c>
      <c r="X64" s="48">
        <v>0</v>
      </c>
      <c r="Y64" s="48">
        <v>0</v>
      </c>
      <c r="Z64" s="48">
        <v>0</v>
      </c>
      <c r="AA64" s="48">
        <v>0</v>
      </c>
      <c r="AB64" s="48">
        <v>0</v>
      </c>
      <c r="AC64" s="48">
        <v>0</v>
      </c>
      <c r="AD64" s="48">
        <v>0</v>
      </c>
    </row>
    <row r="65" spans="1:30" s="9" customFormat="1" ht="25.5" x14ac:dyDescent="0.25">
      <c r="A65" s="10" t="s">
        <v>21</v>
      </c>
      <c r="B65" s="10" t="s">
        <v>82</v>
      </c>
      <c r="C65" s="10" t="s">
        <v>82</v>
      </c>
      <c r="D65" s="11" t="s">
        <v>33</v>
      </c>
      <c r="E65" s="12" t="s">
        <v>34</v>
      </c>
      <c r="F65" s="11" t="s">
        <v>33</v>
      </c>
      <c r="G65" s="12" t="s">
        <v>35</v>
      </c>
      <c r="H65" s="13" t="s">
        <v>201</v>
      </c>
      <c r="I65" s="14" t="s">
        <v>43</v>
      </c>
      <c r="J65" s="13" t="s">
        <v>93</v>
      </c>
      <c r="K65" s="34" t="s">
        <v>203</v>
      </c>
      <c r="L65" s="24"/>
      <c r="M65" s="13"/>
      <c r="N65" s="13" t="s">
        <v>94</v>
      </c>
      <c r="O65" s="25">
        <v>1303.6300000000001</v>
      </c>
      <c r="P65" s="35">
        <v>1</v>
      </c>
      <c r="Q65" s="24" t="s">
        <v>37</v>
      </c>
      <c r="R65" s="29">
        <f t="shared" si="2"/>
        <v>1303.6300000000001</v>
      </c>
      <c r="S65" s="48">
        <v>0</v>
      </c>
      <c r="T65" s="62">
        <v>0</v>
      </c>
      <c r="U65" s="79">
        <f t="shared" si="1"/>
        <v>1303.6300000000001</v>
      </c>
      <c r="V65" s="48">
        <v>0</v>
      </c>
      <c r="W65" s="48">
        <v>0</v>
      </c>
      <c r="X65" s="48">
        <v>0</v>
      </c>
      <c r="Y65" s="48">
        <v>0</v>
      </c>
      <c r="Z65" s="48">
        <v>0</v>
      </c>
      <c r="AA65" s="48">
        <v>0</v>
      </c>
      <c r="AB65" s="48">
        <v>0</v>
      </c>
      <c r="AC65" s="48">
        <v>0</v>
      </c>
      <c r="AD65" s="48">
        <v>0</v>
      </c>
    </row>
    <row r="66" spans="1:30" s="9" customFormat="1" ht="12.75" x14ac:dyDescent="0.25">
      <c r="A66" s="10" t="s">
        <v>21</v>
      </c>
      <c r="B66" s="10" t="s">
        <v>82</v>
      </c>
      <c r="C66" s="10" t="s">
        <v>82</v>
      </c>
      <c r="D66" s="11" t="s">
        <v>33</v>
      </c>
      <c r="E66" s="12" t="s">
        <v>34</v>
      </c>
      <c r="F66" s="11" t="s">
        <v>33</v>
      </c>
      <c r="G66" s="12" t="s">
        <v>35</v>
      </c>
      <c r="H66" s="13" t="s">
        <v>92</v>
      </c>
      <c r="I66" s="14" t="s">
        <v>47</v>
      </c>
      <c r="J66" s="13" t="s">
        <v>93</v>
      </c>
      <c r="K66" s="34" t="s">
        <v>204</v>
      </c>
      <c r="L66" s="24"/>
      <c r="M66" s="13"/>
      <c r="N66" s="13" t="s">
        <v>94</v>
      </c>
      <c r="O66" s="25">
        <v>692.41</v>
      </c>
      <c r="P66" s="35">
        <v>1</v>
      </c>
      <c r="Q66" s="24" t="s">
        <v>37</v>
      </c>
      <c r="R66" s="29">
        <f t="shared" si="2"/>
        <v>692.41</v>
      </c>
      <c r="S66" s="48">
        <v>0</v>
      </c>
      <c r="T66" s="62">
        <v>0</v>
      </c>
      <c r="U66" s="79">
        <f t="shared" si="1"/>
        <v>692.41</v>
      </c>
      <c r="V66" s="48">
        <v>0</v>
      </c>
      <c r="W66" s="48">
        <v>0</v>
      </c>
      <c r="X66" s="48">
        <v>0</v>
      </c>
      <c r="Y66" s="48">
        <v>0</v>
      </c>
      <c r="Z66" s="48">
        <v>0</v>
      </c>
      <c r="AA66" s="48">
        <v>0</v>
      </c>
      <c r="AB66" s="48">
        <v>0</v>
      </c>
      <c r="AC66" s="48">
        <v>0</v>
      </c>
      <c r="AD66" s="48">
        <v>0</v>
      </c>
    </row>
    <row r="67" spans="1:30" s="9" customFormat="1" ht="12.75" x14ac:dyDescent="0.25">
      <c r="A67" s="10" t="s">
        <v>21</v>
      </c>
      <c r="B67" s="10" t="s">
        <v>82</v>
      </c>
      <c r="C67" s="10" t="s">
        <v>82</v>
      </c>
      <c r="D67" s="11" t="s">
        <v>33</v>
      </c>
      <c r="E67" s="12" t="s">
        <v>34</v>
      </c>
      <c r="F67" s="11" t="s">
        <v>33</v>
      </c>
      <c r="G67" s="12" t="s">
        <v>35</v>
      </c>
      <c r="H67" s="13" t="s">
        <v>92</v>
      </c>
      <c r="I67" s="14" t="s">
        <v>47</v>
      </c>
      <c r="J67" s="13" t="s">
        <v>93</v>
      </c>
      <c r="K67" s="34" t="s">
        <v>205</v>
      </c>
      <c r="L67" s="24"/>
      <c r="M67" s="13"/>
      <c r="N67" s="13" t="s">
        <v>94</v>
      </c>
      <c r="O67" s="25">
        <v>1097.93</v>
      </c>
      <c r="P67" s="35">
        <v>1</v>
      </c>
      <c r="Q67" s="24" t="s">
        <v>37</v>
      </c>
      <c r="R67" s="29">
        <f t="shared" si="2"/>
        <v>1097.93</v>
      </c>
      <c r="S67" s="48">
        <v>0</v>
      </c>
      <c r="T67" s="62">
        <v>0</v>
      </c>
      <c r="U67" s="79">
        <f t="shared" si="1"/>
        <v>1097.93</v>
      </c>
      <c r="V67" s="48">
        <v>0</v>
      </c>
      <c r="W67" s="48">
        <v>0</v>
      </c>
      <c r="X67" s="48">
        <v>0</v>
      </c>
      <c r="Y67" s="48">
        <v>0</v>
      </c>
      <c r="Z67" s="48">
        <v>0</v>
      </c>
      <c r="AA67" s="48">
        <v>0</v>
      </c>
      <c r="AB67" s="48">
        <v>0</v>
      </c>
      <c r="AC67" s="48">
        <v>0</v>
      </c>
      <c r="AD67" s="48">
        <v>0</v>
      </c>
    </row>
    <row r="68" spans="1:30" s="9" customFormat="1" ht="12.75" x14ac:dyDescent="0.25">
      <c r="A68" s="10" t="s">
        <v>21</v>
      </c>
      <c r="B68" s="10" t="s">
        <v>82</v>
      </c>
      <c r="C68" s="10" t="s">
        <v>82</v>
      </c>
      <c r="D68" s="11" t="s">
        <v>33</v>
      </c>
      <c r="E68" s="12" t="s">
        <v>34</v>
      </c>
      <c r="F68" s="11" t="s">
        <v>33</v>
      </c>
      <c r="G68" s="12" t="s">
        <v>35</v>
      </c>
      <c r="H68" s="13" t="s">
        <v>92</v>
      </c>
      <c r="I68" s="14" t="s">
        <v>47</v>
      </c>
      <c r="J68" s="13" t="s">
        <v>93</v>
      </c>
      <c r="K68" s="34" t="s">
        <v>206</v>
      </c>
      <c r="L68" s="24"/>
      <c r="M68" s="13"/>
      <c r="N68" s="13" t="s">
        <v>94</v>
      </c>
      <c r="O68" s="25">
        <v>943.59</v>
      </c>
      <c r="P68" s="35">
        <v>1</v>
      </c>
      <c r="Q68" s="24" t="s">
        <v>37</v>
      </c>
      <c r="R68" s="29">
        <f t="shared" si="2"/>
        <v>943.59</v>
      </c>
      <c r="S68" s="48">
        <v>0</v>
      </c>
      <c r="T68" s="62">
        <v>0</v>
      </c>
      <c r="U68" s="79">
        <f t="shared" si="1"/>
        <v>943.59</v>
      </c>
      <c r="V68" s="48">
        <v>0</v>
      </c>
      <c r="W68" s="48">
        <v>0</v>
      </c>
      <c r="X68" s="48">
        <v>0</v>
      </c>
      <c r="Y68" s="48">
        <v>0</v>
      </c>
      <c r="Z68" s="48">
        <v>0</v>
      </c>
      <c r="AA68" s="48">
        <v>0</v>
      </c>
      <c r="AB68" s="48">
        <v>0</v>
      </c>
      <c r="AC68" s="48">
        <v>0</v>
      </c>
      <c r="AD68" s="48">
        <v>0</v>
      </c>
    </row>
    <row r="69" spans="1:30" s="9" customFormat="1" ht="12.75" x14ac:dyDescent="0.25">
      <c r="A69" s="10" t="s">
        <v>21</v>
      </c>
      <c r="B69" s="10" t="s">
        <v>82</v>
      </c>
      <c r="C69" s="10" t="s">
        <v>82</v>
      </c>
      <c r="D69" s="11" t="s">
        <v>33</v>
      </c>
      <c r="E69" s="12" t="s">
        <v>34</v>
      </c>
      <c r="F69" s="11" t="s">
        <v>33</v>
      </c>
      <c r="G69" s="12" t="s">
        <v>35</v>
      </c>
      <c r="H69" s="13" t="s">
        <v>92</v>
      </c>
      <c r="I69" s="14" t="s">
        <v>47</v>
      </c>
      <c r="J69" s="13" t="s">
        <v>93</v>
      </c>
      <c r="K69" s="34" t="s">
        <v>207</v>
      </c>
      <c r="L69" s="24"/>
      <c r="M69" s="13"/>
      <c r="N69" s="13" t="s">
        <v>94</v>
      </c>
      <c r="O69" s="25">
        <v>2687.86</v>
      </c>
      <c r="P69" s="35">
        <v>1</v>
      </c>
      <c r="Q69" s="24" t="s">
        <v>37</v>
      </c>
      <c r="R69" s="29">
        <f t="shared" si="2"/>
        <v>2687.86</v>
      </c>
      <c r="S69" s="48">
        <v>0</v>
      </c>
      <c r="T69" s="62">
        <v>0</v>
      </c>
      <c r="U69" s="79">
        <f t="shared" si="1"/>
        <v>2687.86</v>
      </c>
      <c r="V69" s="48">
        <v>0</v>
      </c>
      <c r="W69" s="48">
        <v>0</v>
      </c>
      <c r="X69" s="48">
        <v>0</v>
      </c>
      <c r="Y69" s="48">
        <v>0</v>
      </c>
      <c r="Z69" s="48">
        <v>0</v>
      </c>
      <c r="AA69" s="48">
        <v>0</v>
      </c>
      <c r="AB69" s="48">
        <v>0</v>
      </c>
      <c r="AC69" s="48">
        <v>0</v>
      </c>
      <c r="AD69" s="48">
        <v>0</v>
      </c>
    </row>
    <row r="70" spans="1:30" s="9" customFormat="1" ht="12.75" x14ac:dyDescent="0.25">
      <c r="A70" s="10" t="s">
        <v>21</v>
      </c>
      <c r="B70" s="10" t="s">
        <v>82</v>
      </c>
      <c r="C70" s="10" t="s">
        <v>82</v>
      </c>
      <c r="D70" s="11" t="s">
        <v>33</v>
      </c>
      <c r="E70" s="12" t="s">
        <v>34</v>
      </c>
      <c r="F70" s="11" t="s">
        <v>33</v>
      </c>
      <c r="G70" s="12" t="s">
        <v>35</v>
      </c>
      <c r="H70" s="13" t="s">
        <v>95</v>
      </c>
      <c r="I70" s="14" t="s">
        <v>96</v>
      </c>
      <c r="J70" s="13" t="s">
        <v>93</v>
      </c>
      <c r="K70" s="34" t="s">
        <v>208</v>
      </c>
      <c r="L70" s="24"/>
      <c r="M70" s="13"/>
      <c r="N70" s="13" t="s">
        <v>94</v>
      </c>
      <c r="O70" s="25">
        <v>6737.98</v>
      </c>
      <c r="P70" s="35">
        <v>1</v>
      </c>
      <c r="Q70" s="24" t="s">
        <v>37</v>
      </c>
      <c r="R70" s="29">
        <f t="shared" si="2"/>
        <v>6737.98</v>
      </c>
      <c r="S70" s="48">
        <v>0</v>
      </c>
      <c r="T70" s="62">
        <v>0</v>
      </c>
      <c r="U70" s="79">
        <f t="shared" si="1"/>
        <v>6737.98</v>
      </c>
      <c r="V70" s="48">
        <v>0</v>
      </c>
      <c r="W70" s="48">
        <v>0</v>
      </c>
      <c r="X70" s="48">
        <v>0</v>
      </c>
      <c r="Y70" s="48">
        <v>0</v>
      </c>
      <c r="Z70" s="48">
        <v>0</v>
      </c>
      <c r="AA70" s="48">
        <v>0</v>
      </c>
      <c r="AB70" s="48">
        <v>0</v>
      </c>
      <c r="AC70" s="48">
        <v>0</v>
      </c>
      <c r="AD70" s="48">
        <v>0</v>
      </c>
    </row>
    <row r="71" spans="1:30" s="9" customFormat="1" ht="12.75" x14ac:dyDescent="0.25">
      <c r="A71" s="10" t="s">
        <v>21</v>
      </c>
      <c r="B71" s="10" t="s">
        <v>82</v>
      </c>
      <c r="C71" s="10" t="s">
        <v>82</v>
      </c>
      <c r="D71" s="11" t="s">
        <v>33</v>
      </c>
      <c r="E71" s="12" t="s">
        <v>34</v>
      </c>
      <c r="F71" s="11" t="s">
        <v>33</v>
      </c>
      <c r="G71" s="12" t="s">
        <v>35</v>
      </c>
      <c r="H71" s="13" t="s">
        <v>95</v>
      </c>
      <c r="I71" s="14" t="s">
        <v>96</v>
      </c>
      <c r="J71" s="13" t="s">
        <v>93</v>
      </c>
      <c r="K71" s="34" t="s">
        <v>209</v>
      </c>
      <c r="L71" s="24"/>
      <c r="M71" s="13"/>
      <c r="N71" s="13" t="s">
        <v>94</v>
      </c>
      <c r="O71" s="25">
        <v>5048.09</v>
      </c>
      <c r="P71" s="35">
        <v>1</v>
      </c>
      <c r="Q71" s="24" t="s">
        <v>37</v>
      </c>
      <c r="R71" s="29">
        <f t="shared" si="2"/>
        <v>5048.09</v>
      </c>
      <c r="S71" s="48">
        <v>0</v>
      </c>
      <c r="T71" s="62">
        <v>0</v>
      </c>
      <c r="U71" s="79">
        <f t="shared" si="1"/>
        <v>5048.09</v>
      </c>
      <c r="V71" s="48">
        <v>0</v>
      </c>
      <c r="W71" s="48">
        <v>0</v>
      </c>
      <c r="X71" s="48">
        <v>0</v>
      </c>
      <c r="Y71" s="48">
        <v>0</v>
      </c>
      <c r="Z71" s="48">
        <v>0</v>
      </c>
      <c r="AA71" s="48">
        <v>0</v>
      </c>
      <c r="AB71" s="48">
        <v>0</v>
      </c>
      <c r="AC71" s="48">
        <v>0</v>
      </c>
      <c r="AD71" s="48">
        <v>0</v>
      </c>
    </row>
    <row r="72" spans="1:30" s="9" customFormat="1" ht="25.5" x14ac:dyDescent="0.25">
      <c r="A72" s="10" t="s">
        <v>21</v>
      </c>
      <c r="B72" s="10" t="s">
        <v>82</v>
      </c>
      <c r="C72" s="10" t="s">
        <v>82</v>
      </c>
      <c r="D72" s="11" t="s">
        <v>33</v>
      </c>
      <c r="E72" s="12" t="s">
        <v>34</v>
      </c>
      <c r="F72" s="11" t="s">
        <v>33</v>
      </c>
      <c r="G72" s="12" t="s">
        <v>35</v>
      </c>
      <c r="H72" s="13" t="s">
        <v>97</v>
      </c>
      <c r="I72" s="14" t="s">
        <v>98</v>
      </c>
      <c r="J72" s="13" t="s">
        <v>93</v>
      </c>
      <c r="K72" s="34" t="s">
        <v>106</v>
      </c>
      <c r="L72" s="24"/>
      <c r="M72" s="13"/>
      <c r="N72" s="13" t="s">
        <v>94</v>
      </c>
      <c r="O72" s="25">
        <v>261</v>
      </c>
      <c r="P72" s="35">
        <v>1</v>
      </c>
      <c r="Q72" s="24" t="s">
        <v>37</v>
      </c>
      <c r="R72" s="29">
        <f t="shared" si="2"/>
        <v>261</v>
      </c>
      <c r="S72" s="48">
        <v>0</v>
      </c>
      <c r="T72" s="62">
        <v>0</v>
      </c>
      <c r="U72" s="79">
        <f t="shared" si="1"/>
        <v>261</v>
      </c>
      <c r="V72" s="48">
        <v>0</v>
      </c>
      <c r="W72" s="48">
        <v>0</v>
      </c>
      <c r="X72" s="48">
        <v>0</v>
      </c>
      <c r="Y72" s="48">
        <v>0</v>
      </c>
      <c r="Z72" s="48">
        <v>0</v>
      </c>
      <c r="AA72" s="48">
        <v>0</v>
      </c>
      <c r="AB72" s="48">
        <v>0</v>
      </c>
      <c r="AC72" s="48">
        <v>0</v>
      </c>
      <c r="AD72" s="48">
        <v>0</v>
      </c>
    </row>
    <row r="73" spans="1:30" s="9" customFormat="1" ht="25.5" x14ac:dyDescent="0.25">
      <c r="A73" s="10" t="s">
        <v>21</v>
      </c>
      <c r="B73" s="10" t="s">
        <v>82</v>
      </c>
      <c r="C73" s="10" t="s">
        <v>82</v>
      </c>
      <c r="D73" s="11" t="s">
        <v>33</v>
      </c>
      <c r="E73" s="12" t="s">
        <v>34</v>
      </c>
      <c r="F73" s="11" t="s">
        <v>33</v>
      </c>
      <c r="G73" s="12" t="s">
        <v>35</v>
      </c>
      <c r="H73" s="13" t="s">
        <v>97</v>
      </c>
      <c r="I73" s="14" t="s">
        <v>98</v>
      </c>
      <c r="J73" s="13" t="s">
        <v>93</v>
      </c>
      <c r="K73" s="34" t="s">
        <v>106</v>
      </c>
      <c r="L73" s="24"/>
      <c r="M73" s="13"/>
      <c r="N73" s="13" t="s">
        <v>94</v>
      </c>
      <c r="O73" s="25">
        <v>162.72</v>
      </c>
      <c r="P73" s="35">
        <v>1</v>
      </c>
      <c r="Q73" s="24" t="s">
        <v>37</v>
      </c>
      <c r="R73" s="29">
        <f t="shared" si="2"/>
        <v>162.72</v>
      </c>
      <c r="S73" s="48">
        <v>0</v>
      </c>
      <c r="T73" s="62">
        <v>0</v>
      </c>
      <c r="U73" s="79">
        <f t="shared" si="1"/>
        <v>162.72</v>
      </c>
      <c r="V73" s="48">
        <v>0</v>
      </c>
      <c r="W73" s="48">
        <v>0</v>
      </c>
      <c r="X73" s="48">
        <v>0</v>
      </c>
      <c r="Y73" s="48">
        <v>0</v>
      </c>
      <c r="Z73" s="48">
        <v>0</v>
      </c>
      <c r="AA73" s="48">
        <v>0</v>
      </c>
      <c r="AB73" s="48">
        <v>0</v>
      </c>
      <c r="AC73" s="48">
        <v>0</v>
      </c>
      <c r="AD73" s="48">
        <v>0</v>
      </c>
    </row>
    <row r="74" spans="1:30" s="9" customFormat="1" ht="25.5" x14ac:dyDescent="0.25">
      <c r="A74" s="10" t="s">
        <v>21</v>
      </c>
      <c r="B74" s="10" t="s">
        <v>82</v>
      </c>
      <c r="C74" s="10" t="s">
        <v>82</v>
      </c>
      <c r="D74" s="11" t="s">
        <v>33</v>
      </c>
      <c r="E74" s="12" t="s">
        <v>34</v>
      </c>
      <c r="F74" s="11" t="s">
        <v>33</v>
      </c>
      <c r="G74" s="12" t="s">
        <v>35</v>
      </c>
      <c r="H74" s="13" t="s">
        <v>97</v>
      </c>
      <c r="I74" s="14" t="s">
        <v>98</v>
      </c>
      <c r="J74" s="13" t="s">
        <v>93</v>
      </c>
      <c r="K74" s="34" t="s">
        <v>106</v>
      </c>
      <c r="L74" s="24"/>
      <c r="M74" s="13"/>
      <c r="N74" s="13" t="s">
        <v>94</v>
      </c>
      <c r="O74" s="25">
        <v>139.19999999999999</v>
      </c>
      <c r="P74" s="35">
        <v>1</v>
      </c>
      <c r="Q74" s="24" t="s">
        <v>37</v>
      </c>
      <c r="R74" s="29">
        <f t="shared" si="2"/>
        <v>139.19999999999999</v>
      </c>
      <c r="S74" s="48">
        <v>0</v>
      </c>
      <c r="T74" s="62">
        <v>0</v>
      </c>
      <c r="U74" s="79">
        <f t="shared" si="1"/>
        <v>139.19999999999999</v>
      </c>
      <c r="V74" s="48">
        <v>0</v>
      </c>
      <c r="W74" s="48">
        <v>0</v>
      </c>
      <c r="X74" s="48">
        <v>0</v>
      </c>
      <c r="Y74" s="48">
        <v>0</v>
      </c>
      <c r="Z74" s="48">
        <v>0</v>
      </c>
      <c r="AA74" s="48">
        <v>0</v>
      </c>
      <c r="AB74" s="48">
        <v>0</v>
      </c>
      <c r="AC74" s="48">
        <v>0</v>
      </c>
      <c r="AD74" s="48">
        <v>0</v>
      </c>
    </row>
    <row r="75" spans="1:30" s="9" customFormat="1" ht="51" x14ac:dyDescent="0.25">
      <c r="A75" s="10" t="s">
        <v>21</v>
      </c>
      <c r="B75" s="10" t="s">
        <v>82</v>
      </c>
      <c r="C75" s="10" t="s">
        <v>82</v>
      </c>
      <c r="D75" s="11" t="s">
        <v>33</v>
      </c>
      <c r="E75" s="12" t="s">
        <v>34</v>
      </c>
      <c r="F75" s="11" t="s">
        <v>33</v>
      </c>
      <c r="G75" s="12" t="s">
        <v>35</v>
      </c>
      <c r="H75" s="13" t="s">
        <v>99</v>
      </c>
      <c r="I75" s="14" t="s">
        <v>100</v>
      </c>
      <c r="J75" s="13" t="s">
        <v>93</v>
      </c>
      <c r="K75" s="34" t="s">
        <v>210</v>
      </c>
      <c r="L75" s="24"/>
      <c r="M75" s="13"/>
      <c r="N75" s="13" t="s">
        <v>94</v>
      </c>
      <c r="O75" s="25">
        <v>6400</v>
      </c>
      <c r="P75" s="35">
        <v>1</v>
      </c>
      <c r="Q75" s="24" t="s">
        <v>37</v>
      </c>
      <c r="R75" s="29">
        <f t="shared" ref="R75:R138" si="3">O75*P75</f>
        <v>6400</v>
      </c>
      <c r="S75" s="48">
        <v>0</v>
      </c>
      <c r="T75" s="62">
        <v>0</v>
      </c>
      <c r="U75" s="79">
        <f t="shared" ref="U75:U138" si="4">O75*P75</f>
        <v>6400</v>
      </c>
      <c r="V75" s="48">
        <v>0</v>
      </c>
      <c r="W75" s="48">
        <v>0</v>
      </c>
      <c r="X75" s="48">
        <v>0</v>
      </c>
      <c r="Y75" s="48">
        <v>0</v>
      </c>
      <c r="Z75" s="48">
        <v>0</v>
      </c>
      <c r="AA75" s="48">
        <v>0</v>
      </c>
      <c r="AB75" s="48">
        <v>0</v>
      </c>
      <c r="AC75" s="48">
        <v>0</v>
      </c>
      <c r="AD75" s="48">
        <v>0</v>
      </c>
    </row>
    <row r="76" spans="1:30" s="9" customFormat="1" ht="51" x14ac:dyDescent="0.25">
      <c r="A76" s="10" t="s">
        <v>21</v>
      </c>
      <c r="B76" s="10" t="s">
        <v>82</v>
      </c>
      <c r="C76" s="10" t="s">
        <v>82</v>
      </c>
      <c r="D76" s="11" t="s">
        <v>33</v>
      </c>
      <c r="E76" s="12" t="s">
        <v>34</v>
      </c>
      <c r="F76" s="11" t="s">
        <v>33</v>
      </c>
      <c r="G76" s="12" t="s">
        <v>35</v>
      </c>
      <c r="H76" s="13" t="s">
        <v>99</v>
      </c>
      <c r="I76" s="14" t="s">
        <v>100</v>
      </c>
      <c r="J76" s="13" t="s">
        <v>93</v>
      </c>
      <c r="K76" s="34" t="s">
        <v>211</v>
      </c>
      <c r="L76" s="24"/>
      <c r="M76" s="13"/>
      <c r="N76" s="13" t="s">
        <v>94</v>
      </c>
      <c r="O76" s="25">
        <v>3350</v>
      </c>
      <c r="P76" s="35">
        <v>1</v>
      </c>
      <c r="Q76" s="24" t="s">
        <v>37</v>
      </c>
      <c r="R76" s="29">
        <f t="shared" si="3"/>
        <v>3350</v>
      </c>
      <c r="S76" s="48">
        <v>0</v>
      </c>
      <c r="T76" s="62">
        <v>0</v>
      </c>
      <c r="U76" s="79">
        <f t="shared" si="4"/>
        <v>3350</v>
      </c>
      <c r="V76" s="48">
        <v>0</v>
      </c>
      <c r="W76" s="48">
        <v>0</v>
      </c>
      <c r="X76" s="48">
        <v>0</v>
      </c>
      <c r="Y76" s="48">
        <v>0</v>
      </c>
      <c r="Z76" s="48">
        <v>0</v>
      </c>
      <c r="AA76" s="48">
        <v>0</v>
      </c>
      <c r="AB76" s="48">
        <v>0</v>
      </c>
      <c r="AC76" s="48">
        <v>0</v>
      </c>
      <c r="AD76" s="48">
        <v>0</v>
      </c>
    </row>
    <row r="77" spans="1:30" s="9" customFormat="1" ht="51" x14ac:dyDescent="0.25">
      <c r="A77" s="10" t="s">
        <v>21</v>
      </c>
      <c r="B77" s="10" t="s">
        <v>82</v>
      </c>
      <c r="C77" s="10" t="s">
        <v>82</v>
      </c>
      <c r="D77" s="11" t="s">
        <v>33</v>
      </c>
      <c r="E77" s="12" t="s">
        <v>34</v>
      </c>
      <c r="F77" s="11" t="s">
        <v>33</v>
      </c>
      <c r="G77" s="12" t="s">
        <v>35</v>
      </c>
      <c r="H77" s="13" t="s">
        <v>99</v>
      </c>
      <c r="I77" s="14" t="s">
        <v>100</v>
      </c>
      <c r="J77" s="13" t="s">
        <v>93</v>
      </c>
      <c r="K77" s="34" t="s">
        <v>212</v>
      </c>
      <c r="L77" s="24"/>
      <c r="M77" s="13"/>
      <c r="N77" s="13" t="s">
        <v>94</v>
      </c>
      <c r="O77" s="25">
        <v>5900</v>
      </c>
      <c r="P77" s="35">
        <v>1</v>
      </c>
      <c r="Q77" s="24" t="s">
        <v>37</v>
      </c>
      <c r="R77" s="29">
        <f t="shared" si="3"/>
        <v>5900</v>
      </c>
      <c r="S77" s="48">
        <v>0</v>
      </c>
      <c r="T77" s="62">
        <v>0</v>
      </c>
      <c r="U77" s="79">
        <f t="shared" si="4"/>
        <v>5900</v>
      </c>
      <c r="V77" s="48">
        <v>0</v>
      </c>
      <c r="W77" s="48">
        <v>0</v>
      </c>
      <c r="X77" s="48">
        <v>0</v>
      </c>
      <c r="Y77" s="48">
        <v>0</v>
      </c>
      <c r="Z77" s="48">
        <v>0</v>
      </c>
      <c r="AA77" s="48">
        <v>0</v>
      </c>
      <c r="AB77" s="48">
        <v>0</v>
      </c>
      <c r="AC77" s="48">
        <v>0</v>
      </c>
      <c r="AD77" s="48">
        <v>0</v>
      </c>
    </row>
    <row r="78" spans="1:30" s="9" customFormat="1" ht="25.5" x14ac:dyDescent="0.25">
      <c r="A78" s="10" t="s">
        <v>21</v>
      </c>
      <c r="B78" s="10" t="s">
        <v>82</v>
      </c>
      <c r="C78" s="10" t="s">
        <v>82</v>
      </c>
      <c r="D78" s="11" t="s">
        <v>33</v>
      </c>
      <c r="E78" s="12" t="s">
        <v>34</v>
      </c>
      <c r="F78" s="11" t="s">
        <v>33</v>
      </c>
      <c r="G78" s="12" t="s">
        <v>38</v>
      </c>
      <c r="H78" s="13" t="s">
        <v>39</v>
      </c>
      <c r="I78" s="14" t="s">
        <v>44</v>
      </c>
      <c r="J78" s="13" t="s">
        <v>93</v>
      </c>
      <c r="K78" s="34" t="s">
        <v>213</v>
      </c>
      <c r="L78" s="24"/>
      <c r="M78" s="13"/>
      <c r="N78" s="13" t="s">
        <v>94</v>
      </c>
      <c r="O78" s="25">
        <v>41356</v>
      </c>
      <c r="P78" s="35">
        <v>1</v>
      </c>
      <c r="Q78" s="24" t="s">
        <v>37</v>
      </c>
      <c r="R78" s="29">
        <f t="shared" si="3"/>
        <v>41356</v>
      </c>
      <c r="S78" s="48">
        <v>0</v>
      </c>
      <c r="T78" s="62">
        <v>0</v>
      </c>
      <c r="U78" s="79">
        <f t="shared" si="4"/>
        <v>41356</v>
      </c>
      <c r="V78" s="48">
        <v>0</v>
      </c>
      <c r="W78" s="48">
        <v>0</v>
      </c>
      <c r="X78" s="48">
        <v>0</v>
      </c>
      <c r="Y78" s="48">
        <v>0</v>
      </c>
      <c r="Z78" s="48">
        <v>0</v>
      </c>
      <c r="AA78" s="48">
        <v>0</v>
      </c>
      <c r="AB78" s="48">
        <v>0</v>
      </c>
      <c r="AC78" s="48">
        <v>0</v>
      </c>
      <c r="AD78" s="48">
        <v>0</v>
      </c>
    </row>
    <row r="79" spans="1:30" s="9" customFormat="1" ht="12.75" x14ac:dyDescent="0.25">
      <c r="A79" s="10" t="s">
        <v>21</v>
      </c>
      <c r="B79" s="10" t="s">
        <v>82</v>
      </c>
      <c r="C79" s="10" t="s">
        <v>82</v>
      </c>
      <c r="D79" s="11" t="s">
        <v>33</v>
      </c>
      <c r="E79" s="12" t="s">
        <v>34</v>
      </c>
      <c r="F79" s="11" t="s">
        <v>33</v>
      </c>
      <c r="G79" s="12" t="s">
        <v>38</v>
      </c>
      <c r="H79" s="13" t="s">
        <v>108</v>
      </c>
      <c r="I79" s="14" t="s">
        <v>69</v>
      </c>
      <c r="J79" s="13" t="s">
        <v>93</v>
      </c>
      <c r="K79" s="34" t="s">
        <v>214</v>
      </c>
      <c r="L79" s="24"/>
      <c r="M79" s="13"/>
      <c r="N79" s="13" t="s">
        <v>94</v>
      </c>
      <c r="O79" s="25">
        <v>24759.040000000001</v>
      </c>
      <c r="P79" s="35">
        <v>1</v>
      </c>
      <c r="Q79" s="24" t="s">
        <v>37</v>
      </c>
      <c r="R79" s="29">
        <f t="shared" si="3"/>
        <v>24759.040000000001</v>
      </c>
      <c r="S79" s="48">
        <v>0</v>
      </c>
      <c r="T79" s="62">
        <v>0</v>
      </c>
      <c r="U79" s="79">
        <f t="shared" si="4"/>
        <v>24759.040000000001</v>
      </c>
      <c r="V79" s="48">
        <v>0</v>
      </c>
      <c r="W79" s="48">
        <v>0</v>
      </c>
      <c r="X79" s="48">
        <v>0</v>
      </c>
      <c r="Y79" s="48">
        <v>0</v>
      </c>
      <c r="Z79" s="48">
        <v>0</v>
      </c>
      <c r="AA79" s="48">
        <v>0</v>
      </c>
      <c r="AB79" s="48">
        <v>0</v>
      </c>
      <c r="AC79" s="48">
        <v>0</v>
      </c>
      <c r="AD79" s="48">
        <v>0</v>
      </c>
    </row>
    <row r="80" spans="1:30" s="9" customFormat="1" ht="12.75" x14ac:dyDescent="0.25">
      <c r="A80" s="10" t="s">
        <v>21</v>
      </c>
      <c r="B80" s="10" t="s">
        <v>82</v>
      </c>
      <c r="C80" s="10" t="s">
        <v>82</v>
      </c>
      <c r="D80" s="11" t="s">
        <v>33</v>
      </c>
      <c r="E80" s="12" t="s">
        <v>34</v>
      </c>
      <c r="F80" s="11" t="s">
        <v>33</v>
      </c>
      <c r="G80" s="12" t="s">
        <v>38</v>
      </c>
      <c r="H80" s="13" t="s">
        <v>108</v>
      </c>
      <c r="I80" s="14" t="s">
        <v>69</v>
      </c>
      <c r="J80" s="13" t="s">
        <v>93</v>
      </c>
      <c r="K80" s="34" t="s">
        <v>215</v>
      </c>
      <c r="L80" s="24"/>
      <c r="M80" s="13"/>
      <c r="N80" s="13" t="s">
        <v>94</v>
      </c>
      <c r="O80" s="25">
        <v>24759.040000000001</v>
      </c>
      <c r="P80" s="35">
        <v>1</v>
      </c>
      <c r="Q80" s="24" t="s">
        <v>37</v>
      </c>
      <c r="R80" s="29">
        <f t="shared" si="3"/>
        <v>24759.040000000001</v>
      </c>
      <c r="S80" s="48">
        <v>0</v>
      </c>
      <c r="T80" s="62">
        <v>0</v>
      </c>
      <c r="U80" s="79">
        <f t="shared" si="4"/>
        <v>24759.040000000001</v>
      </c>
      <c r="V80" s="48">
        <v>0</v>
      </c>
      <c r="W80" s="48">
        <v>0</v>
      </c>
      <c r="X80" s="48">
        <v>0</v>
      </c>
      <c r="Y80" s="48">
        <v>0</v>
      </c>
      <c r="Z80" s="48">
        <v>0</v>
      </c>
      <c r="AA80" s="48">
        <v>0</v>
      </c>
      <c r="AB80" s="48">
        <v>0</v>
      </c>
      <c r="AC80" s="48">
        <v>0</v>
      </c>
      <c r="AD80" s="48">
        <v>0</v>
      </c>
    </row>
    <row r="81" spans="1:30" s="9" customFormat="1" ht="25.5" x14ac:dyDescent="0.25">
      <c r="A81" s="10" t="s">
        <v>21</v>
      </c>
      <c r="B81" s="10" t="s">
        <v>82</v>
      </c>
      <c r="C81" s="10" t="s">
        <v>82</v>
      </c>
      <c r="D81" s="11" t="s">
        <v>33</v>
      </c>
      <c r="E81" s="12" t="s">
        <v>34</v>
      </c>
      <c r="F81" s="11" t="s">
        <v>33</v>
      </c>
      <c r="G81" s="12" t="s">
        <v>38</v>
      </c>
      <c r="H81" s="13" t="s">
        <v>60</v>
      </c>
      <c r="I81" s="14" t="s">
        <v>67</v>
      </c>
      <c r="J81" s="13" t="s">
        <v>93</v>
      </c>
      <c r="K81" s="34" t="s">
        <v>216</v>
      </c>
      <c r="L81" s="24"/>
      <c r="M81" s="13"/>
      <c r="N81" s="13" t="s">
        <v>94</v>
      </c>
      <c r="O81" s="25">
        <v>20641.04</v>
      </c>
      <c r="P81" s="35">
        <v>1</v>
      </c>
      <c r="Q81" s="24" t="s">
        <v>37</v>
      </c>
      <c r="R81" s="29">
        <f t="shared" si="3"/>
        <v>20641.04</v>
      </c>
      <c r="S81" s="48">
        <v>0</v>
      </c>
      <c r="T81" s="62">
        <v>0</v>
      </c>
      <c r="U81" s="79">
        <f t="shared" si="4"/>
        <v>20641.04</v>
      </c>
      <c r="V81" s="48">
        <v>0</v>
      </c>
      <c r="W81" s="48">
        <v>0</v>
      </c>
      <c r="X81" s="48">
        <v>0</v>
      </c>
      <c r="Y81" s="48">
        <v>0</v>
      </c>
      <c r="Z81" s="48">
        <v>0</v>
      </c>
      <c r="AA81" s="48">
        <v>0</v>
      </c>
      <c r="AB81" s="48">
        <v>0</v>
      </c>
      <c r="AC81" s="48">
        <v>0</v>
      </c>
      <c r="AD81" s="48">
        <v>0</v>
      </c>
    </row>
    <row r="82" spans="1:30" s="9" customFormat="1" ht="25.5" x14ac:dyDescent="0.25">
      <c r="A82" s="10" t="s">
        <v>21</v>
      </c>
      <c r="B82" s="10" t="s">
        <v>82</v>
      </c>
      <c r="C82" s="10" t="s">
        <v>82</v>
      </c>
      <c r="D82" s="11" t="s">
        <v>33</v>
      </c>
      <c r="E82" s="12" t="s">
        <v>34</v>
      </c>
      <c r="F82" s="11" t="s">
        <v>33</v>
      </c>
      <c r="G82" s="12" t="s">
        <v>38</v>
      </c>
      <c r="H82" s="13" t="s">
        <v>60</v>
      </c>
      <c r="I82" s="14" t="s">
        <v>67</v>
      </c>
      <c r="J82" s="13" t="s">
        <v>93</v>
      </c>
      <c r="K82" s="34" t="s">
        <v>217</v>
      </c>
      <c r="L82" s="24"/>
      <c r="M82" s="13"/>
      <c r="N82" s="13" t="s">
        <v>94</v>
      </c>
      <c r="O82" s="25">
        <v>20641.04</v>
      </c>
      <c r="P82" s="35">
        <v>1</v>
      </c>
      <c r="Q82" s="24" t="s">
        <v>37</v>
      </c>
      <c r="R82" s="29">
        <f t="shared" si="3"/>
        <v>20641.04</v>
      </c>
      <c r="S82" s="48">
        <v>0</v>
      </c>
      <c r="T82" s="62">
        <v>0</v>
      </c>
      <c r="U82" s="79">
        <f t="shared" si="4"/>
        <v>20641.04</v>
      </c>
      <c r="V82" s="48">
        <v>0</v>
      </c>
      <c r="W82" s="48">
        <v>0</v>
      </c>
      <c r="X82" s="48">
        <v>0</v>
      </c>
      <c r="Y82" s="48">
        <v>0</v>
      </c>
      <c r="Z82" s="48">
        <v>0</v>
      </c>
      <c r="AA82" s="48">
        <v>0</v>
      </c>
      <c r="AB82" s="48">
        <v>0</v>
      </c>
      <c r="AC82" s="48">
        <v>0</v>
      </c>
      <c r="AD82" s="48">
        <v>0</v>
      </c>
    </row>
    <row r="83" spans="1:30" s="9" customFormat="1" ht="25.5" x14ac:dyDescent="0.25">
      <c r="A83" s="10" t="s">
        <v>21</v>
      </c>
      <c r="B83" s="10" t="s">
        <v>82</v>
      </c>
      <c r="C83" s="10" t="s">
        <v>82</v>
      </c>
      <c r="D83" s="11" t="s">
        <v>33</v>
      </c>
      <c r="E83" s="12" t="s">
        <v>34</v>
      </c>
      <c r="F83" s="11" t="s">
        <v>33</v>
      </c>
      <c r="G83" s="12" t="s">
        <v>38</v>
      </c>
      <c r="H83" s="13" t="s">
        <v>218</v>
      </c>
      <c r="I83" s="14" t="s">
        <v>81</v>
      </c>
      <c r="J83" s="13" t="s">
        <v>93</v>
      </c>
      <c r="K83" s="34" t="s">
        <v>219</v>
      </c>
      <c r="L83" s="24"/>
      <c r="M83" s="13"/>
      <c r="N83" s="13" t="s">
        <v>94</v>
      </c>
      <c r="O83" s="25">
        <v>16300</v>
      </c>
      <c r="P83" s="35">
        <v>1</v>
      </c>
      <c r="Q83" s="24" t="s">
        <v>37</v>
      </c>
      <c r="R83" s="29">
        <f t="shared" si="3"/>
        <v>16300</v>
      </c>
      <c r="S83" s="48">
        <v>0</v>
      </c>
      <c r="T83" s="62">
        <v>0</v>
      </c>
      <c r="U83" s="79">
        <f t="shared" si="4"/>
        <v>16300</v>
      </c>
      <c r="V83" s="48">
        <v>0</v>
      </c>
      <c r="W83" s="48">
        <v>0</v>
      </c>
      <c r="X83" s="48">
        <v>0</v>
      </c>
      <c r="Y83" s="48">
        <v>0</v>
      </c>
      <c r="Z83" s="48">
        <v>0</v>
      </c>
      <c r="AA83" s="48">
        <v>0</v>
      </c>
      <c r="AB83" s="48">
        <v>0</v>
      </c>
      <c r="AC83" s="48">
        <v>0</v>
      </c>
      <c r="AD83" s="48">
        <v>0</v>
      </c>
    </row>
    <row r="84" spans="1:30" s="9" customFormat="1" ht="89.25" x14ac:dyDescent="0.25">
      <c r="A84" s="10" t="s">
        <v>21</v>
      </c>
      <c r="B84" s="10" t="s">
        <v>82</v>
      </c>
      <c r="C84" s="10" t="s">
        <v>82</v>
      </c>
      <c r="D84" s="11" t="s">
        <v>33</v>
      </c>
      <c r="E84" s="12" t="s">
        <v>40</v>
      </c>
      <c r="F84" s="11" t="s">
        <v>48</v>
      </c>
      <c r="G84" s="12" t="s">
        <v>101</v>
      </c>
      <c r="H84" s="13" t="s">
        <v>45</v>
      </c>
      <c r="I84" s="14" t="s">
        <v>49</v>
      </c>
      <c r="J84" s="13" t="s">
        <v>102</v>
      </c>
      <c r="K84" s="34" t="s">
        <v>220</v>
      </c>
      <c r="L84" s="24"/>
      <c r="M84" s="13"/>
      <c r="N84" s="13" t="s">
        <v>50</v>
      </c>
      <c r="O84" s="25">
        <v>2000</v>
      </c>
      <c r="P84" s="35">
        <v>1</v>
      </c>
      <c r="Q84" s="24" t="s">
        <v>36</v>
      </c>
      <c r="R84" s="29">
        <f t="shared" si="3"/>
        <v>2000</v>
      </c>
      <c r="S84" s="48">
        <v>0</v>
      </c>
      <c r="T84" s="62">
        <v>0</v>
      </c>
      <c r="U84" s="79">
        <f t="shared" si="4"/>
        <v>2000</v>
      </c>
      <c r="V84" s="48">
        <v>0</v>
      </c>
      <c r="W84" s="48">
        <v>0</v>
      </c>
      <c r="X84" s="48">
        <v>0</v>
      </c>
      <c r="Y84" s="48">
        <v>0</v>
      </c>
      <c r="Z84" s="48">
        <v>0</v>
      </c>
      <c r="AA84" s="48">
        <v>0</v>
      </c>
      <c r="AB84" s="48">
        <v>0</v>
      </c>
      <c r="AC84" s="48">
        <v>0</v>
      </c>
      <c r="AD84" s="48">
        <v>0</v>
      </c>
    </row>
    <row r="85" spans="1:30" s="9" customFormat="1" ht="89.25" x14ac:dyDescent="0.25">
      <c r="A85" s="10" t="s">
        <v>21</v>
      </c>
      <c r="B85" s="10" t="s">
        <v>82</v>
      </c>
      <c r="C85" s="10" t="s">
        <v>82</v>
      </c>
      <c r="D85" s="11" t="s">
        <v>33</v>
      </c>
      <c r="E85" s="12" t="s">
        <v>40</v>
      </c>
      <c r="F85" s="11" t="s">
        <v>42</v>
      </c>
      <c r="G85" s="12" t="s">
        <v>41</v>
      </c>
      <c r="H85" s="13" t="s">
        <v>45</v>
      </c>
      <c r="I85" s="14" t="s">
        <v>49</v>
      </c>
      <c r="J85" s="13" t="s">
        <v>102</v>
      </c>
      <c r="K85" s="34" t="s">
        <v>220</v>
      </c>
      <c r="L85" s="24"/>
      <c r="M85" s="13"/>
      <c r="N85" s="13" t="s">
        <v>50</v>
      </c>
      <c r="O85" s="25">
        <v>3852</v>
      </c>
      <c r="P85" s="35">
        <v>1</v>
      </c>
      <c r="Q85" s="24" t="s">
        <v>36</v>
      </c>
      <c r="R85" s="29">
        <f t="shared" si="3"/>
        <v>3852</v>
      </c>
      <c r="S85" s="48">
        <v>0</v>
      </c>
      <c r="T85" s="62">
        <v>0</v>
      </c>
      <c r="U85" s="79">
        <f t="shared" si="4"/>
        <v>3852</v>
      </c>
      <c r="V85" s="48">
        <v>0</v>
      </c>
      <c r="W85" s="48">
        <v>0</v>
      </c>
      <c r="X85" s="48">
        <v>0</v>
      </c>
      <c r="Y85" s="48">
        <v>0</v>
      </c>
      <c r="Z85" s="48">
        <v>0</v>
      </c>
      <c r="AA85" s="48">
        <v>0</v>
      </c>
      <c r="AB85" s="48">
        <v>0</v>
      </c>
      <c r="AC85" s="48">
        <v>0</v>
      </c>
      <c r="AD85" s="48">
        <v>0</v>
      </c>
    </row>
    <row r="86" spans="1:30" s="9" customFormat="1" ht="12.75" x14ac:dyDescent="0.25">
      <c r="A86" s="10" t="s">
        <v>21</v>
      </c>
      <c r="B86" s="10" t="s">
        <v>82</v>
      </c>
      <c r="C86" s="10" t="s">
        <v>82</v>
      </c>
      <c r="D86" s="11" t="s">
        <v>33</v>
      </c>
      <c r="E86" s="12" t="s">
        <v>103</v>
      </c>
      <c r="F86" s="11" t="s">
        <v>33</v>
      </c>
      <c r="G86" s="12" t="s">
        <v>104</v>
      </c>
      <c r="H86" s="13" t="s">
        <v>52</v>
      </c>
      <c r="I86" s="14" t="s">
        <v>68</v>
      </c>
      <c r="J86" s="13" t="s">
        <v>221</v>
      </c>
      <c r="K86" s="34" t="s">
        <v>222</v>
      </c>
      <c r="L86" s="24"/>
      <c r="M86" s="13"/>
      <c r="N86" s="13" t="s">
        <v>55</v>
      </c>
      <c r="O86" s="25">
        <v>19</v>
      </c>
      <c r="P86" s="35">
        <v>90.744210526315797</v>
      </c>
      <c r="Q86" s="24" t="s">
        <v>36</v>
      </c>
      <c r="R86" s="29">
        <f t="shared" si="3"/>
        <v>1724.14</v>
      </c>
      <c r="S86" s="48">
        <v>0</v>
      </c>
      <c r="T86" s="62">
        <v>0</v>
      </c>
      <c r="U86" s="79">
        <f t="shared" si="4"/>
        <v>1724.14</v>
      </c>
      <c r="V86" s="48">
        <v>0</v>
      </c>
      <c r="W86" s="48">
        <v>0</v>
      </c>
      <c r="X86" s="48">
        <v>0</v>
      </c>
      <c r="Y86" s="48">
        <v>0</v>
      </c>
      <c r="Z86" s="48">
        <v>0</v>
      </c>
      <c r="AA86" s="48">
        <v>0</v>
      </c>
      <c r="AB86" s="48">
        <v>0</v>
      </c>
      <c r="AC86" s="48">
        <v>0</v>
      </c>
      <c r="AD86" s="48">
        <v>0</v>
      </c>
    </row>
    <row r="87" spans="1:30" s="9" customFormat="1" ht="63.75" x14ac:dyDescent="0.25">
      <c r="A87" s="10" t="s">
        <v>21</v>
      </c>
      <c r="B87" s="10" t="s">
        <v>82</v>
      </c>
      <c r="C87" s="10" t="s">
        <v>82</v>
      </c>
      <c r="D87" s="11" t="s">
        <v>33</v>
      </c>
      <c r="E87" s="12" t="s">
        <v>103</v>
      </c>
      <c r="F87" s="11" t="s">
        <v>33</v>
      </c>
      <c r="G87" s="12" t="s">
        <v>104</v>
      </c>
      <c r="H87" s="13" t="s">
        <v>89</v>
      </c>
      <c r="I87" s="14" t="s">
        <v>46</v>
      </c>
      <c r="J87" s="13" t="s">
        <v>51</v>
      </c>
      <c r="K87" s="34" t="s">
        <v>220</v>
      </c>
      <c r="L87" s="24"/>
      <c r="M87" s="13"/>
      <c r="N87" s="13" t="s">
        <v>50</v>
      </c>
      <c r="O87" s="25">
        <v>3500</v>
      </c>
      <c r="P87" s="35">
        <v>1</v>
      </c>
      <c r="Q87" s="24" t="s">
        <v>36</v>
      </c>
      <c r="R87" s="29">
        <f t="shared" si="3"/>
        <v>3500</v>
      </c>
      <c r="S87" s="48">
        <v>0</v>
      </c>
      <c r="T87" s="62">
        <v>0</v>
      </c>
      <c r="U87" s="79">
        <f t="shared" si="4"/>
        <v>3500</v>
      </c>
      <c r="V87" s="48">
        <v>0</v>
      </c>
      <c r="W87" s="48">
        <v>0</v>
      </c>
      <c r="X87" s="48">
        <v>0</v>
      </c>
      <c r="Y87" s="48">
        <v>0</v>
      </c>
      <c r="Z87" s="48">
        <v>0</v>
      </c>
      <c r="AA87" s="48">
        <v>0</v>
      </c>
      <c r="AB87" s="48">
        <v>0</v>
      </c>
      <c r="AC87" s="48">
        <v>0</v>
      </c>
      <c r="AD87" s="48">
        <v>0</v>
      </c>
    </row>
    <row r="88" spans="1:30" s="9" customFormat="1" ht="51" x14ac:dyDescent="0.25">
      <c r="A88" s="72" t="s">
        <v>21</v>
      </c>
      <c r="B88" s="10" t="s">
        <v>226</v>
      </c>
      <c r="C88" s="10" t="s">
        <v>226</v>
      </c>
      <c r="D88" s="32" t="s">
        <v>33</v>
      </c>
      <c r="E88" s="73" t="s">
        <v>34</v>
      </c>
      <c r="F88" s="32" t="s">
        <v>33</v>
      </c>
      <c r="G88" s="73" t="s">
        <v>35</v>
      </c>
      <c r="H88" s="74" t="s">
        <v>56</v>
      </c>
      <c r="I88" s="76" t="s">
        <v>77</v>
      </c>
      <c r="J88" s="81" t="s">
        <v>227</v>
      </c>
      <c r="K88" s="76" t="s">
        <v>228</v>
      </c>
      <c r="L88" s="24"/>
      <c r="M88" s="83"/>
      <c r="N88" s="46" t="s">
        <v>55</v>
      </c>
      <c r="O88" s="25">
        <v>17</v>
      </c>
      <c r="P88" s="47">
        <v>38</v>
      </c>
      <c r="Q88" s="24" t="s">
        <v>36</v>
      </c>
      <c r="R88" s="80">
        <f t="shared" si="3"/>
        <v>646</v>
      </c>
      <c r="S88" s="80">
        <v>0</v>
      </c>
      <c r="T88" s="80">
        <v>0</v>
      </c>
      <c r="U88" s="80">
        <f t="shared" si="4"/>
        <v>646</v>
      </c>
      <c r="V88" s="80">
        <v>0</v>
      </c>
      <c r="W88" s="80">
        <v>0</v>
      </c>
      <c r="X88" s="80">
        <v>0</v>
      </c>
      <c r="Y88" s="80">
        <v>0</v>
      </c>
      <c r="Z88" s="80">
        <v>0</v>
      </c>
      <c r="AA88" s="80">
        <v>0</v>
      </c>
      <c r="AB88" s="80">
        <v>0</v>
      </c>
      <c r="AC88" s="80">
        <v>0</v>
      </c>
      <c r="AD88" s="80">
        <v>0</v>
      </c>
    </row>
    <row r="89" spans="1:30" s="9" customFormat="1" ht="12.75" x14ac:dyDescent="0.25">
      <c r="A89" s="72" t="s">
        <v>21</v>
      </c>
      <c r="B89" s="10" t="s">
        <v>226</v>
      </c>
      <c r="C89" s="10" t="s">
        <v>226</v>
      </c>
      <c r="D89" s="32" t="s">
        <v>33</v>
      </c>
      <c r="E89" s="73" t="s">
        <v>34</v>
      </c>
      <c r="F89" s="32" t="s">
        <v>33</v>
      </c>
      <c r="G89" s="73" t="s">
        <v>35</v>
      </c>
      <c r="H89" s="74" t="s">
        <v>52</v>
      </c>
      <c r="I89" s="63" t="s">
        <v>68</v>
      </c>
      <c r="J89" s="75" t="s">
        <v>229</v>
      </c>
      <c r="K89" s="76" t="s">
        <v>230</v>
      </c>
      <c r="L89" s="77"/>
      <c r="M89" s="77"/>
      <c r="N89" s="46" t="s">
        <v>55</v>
      </c>
      <c r="O89" s="78">
        <v>30</v>
      </c>
      <c r="P89" s="30">
        <v>4.99</v>
      </c>
      <c r="Q89" s="24" t="s">
        <v>36</v>
      </c>
      <c r="R89" s="79">
        <f t="shared" si="3"/>
        <v>149.70000000000002</v>
      </c>
      <c r="S89" s="79">
        <v>0</v>
      </c>
      <c r="T89" s="80">
        <v>0</v>
      </c>
      <c r="U89" s="79">
        <f t="shared" si="4"/>
        <v>149.70000000000002</v>
      </c>
      <c r="V89" s="79">
        <v>0</v>
      </c>
      <c r="W89" s="79">
        <v>0</v>
      </c>
      <c r="X89" s="79">
        <v>0</v>
      </c>
      <c r="Y89" s="79">
        <v>0</v>
      </c>
      <c r="Z89" s="79">
        <v>0</v>
      </c>
      <c r="AA89" s="79">
        <v>0</v>
      </c>
      <c r="AB89" s="79">
        <v>0</v>
      </c>
      <c r="AC89" s="79">
        <v>0</v>
      </c>
      <c r="AD89" s="79">
        <v>0</v>
      </c>
    </row>
    <row r="90" spans="1:30" s="9" customFormat="1" ht="12.75" x14ac:dyDescent="0.25">
      <c r="A90" s="72" t="s">
        <v>21</v>
      </c>
      <c r="B90" s="10" t="s">
        <v>226</v>
      </c>
      <c r="C90" s="10" t="s">
        <v>226</v>
      </c>
      <c r="D90" s="32" t="s">
        <v>33</v>
      </c>
      <c r="E90" s="73" t="s">
        <v>34</v>
      </c>
      <c r="F90" s="32" t="s">
        <v>33</v>
      </c>
      <c r="G90" s="73" t="s">
        <v>35</v>
      </c>
      <c r="H90" s="74" t="s">
        <v>52</v>
      </c>
      <c r="I90" s="63" t="s">
        <v>68</v>
      </c>
      <c r="J90" s="75" t="s">
        <v>231</v>
      </c>
      <c r="K90" s="76" t="s">
        <v>232</v>
      </c>
      <c r="L90" s="77"/>
      <c r="M90" s="77"/>
      <c r="N90" s="46" t="s">
        <v>55</v>
      </c>
      <c r="O90" s="78">
        <v>50</v>
      </c>
      <c r="P90" s="30">
        <v>3</v>
      </c>
      <c r="Q90" s="24" t="s">
        <v>36</v>
      </c>
      <c r="R90" s="79">
        <f t="shared" si="3"/>
        <v>150</v>
      </c>
      <c r="S90" s="79">
        <v>0</v>
      </c>
      <c r="T90" s="80">
        <v>0</v>
      </c>
      <c r="U90" s="79">
        <f t="shared" si="4"/>
        <v>150</v>
      </c>
      <c r="V90" s="79">
        <v>0</v>
      </c>
      <c r="W90" s="79">
        <v>0</v>
      </c>
      <c r="X90" s="79">
        <v>0</v>
      </c>
      <c r="Y90" s="79">
        <v>0</v>
      </c>
      <c r="Z90" s="79">
        <v>0</v>
      </c>
      <c r="AA90" s="79">
        <v>0</v>
      </c>
      <c r="AB90" s="79">
        <v>0</v>
      </c>
      <c r="AC90" s="79">
        <v>0</v>
      </c>
      <c r="AD90" s="79">
        <v>0</v>
      </c>
    </row>
    <row r="91" spans="1:30" s="9" customFormat="1" ht="12.75" x14ac:dyDescent="0.25">
      <c r="A91" s="72" t="s">
        <v>21</v>
      </c>
      <c r="B91" s="10" t="s">
        <v>226</v>
      </c>
      <c r="C91" s="10" t="s">
        <v>226</v>
      </c>
      <c r="D91" s="32" t="s">
        <v>33</v>
      </c>
      <c r="E91" s="73" t="s">
        <v>34</v>
      </c>
      <c r="F91" s="32" t="s">
        <v>33</v>
      </c>
      <c r="G91" s="73" t="s">
        <v>35</v>
      </c>
      <c r="H91" s="74" t="s">
        <v>52</v>
      </c>
      <c r="I91" s="63" t="s">
        <v>68</v>
      </c>
      <c r="J91" s="75" t="s">
        <v>233</v>
      </c>
      <c r="K91" s="76" t="s">
        <v>234</v>
      </c>
      <c r="L91" s="77"/>
      <c r="M91" s="77"/>
      <c r="N91" s="46" t="s">
        <v>55</v>
      </c>
      <c r="O91" s="78">
        <v>3</v>
      </c>
      <c r="P91" s="30">
        <v>2499.9699999999998</v>
      </c>
      <c r="Q91" s="24" t="s">
        <v>36</v>
      </c>
      <c r="R91" s="79">
        <f t="shared" si="3"/>
        <v>7499.91</v>
      </c>
      <c r="S91" s="79">
        <v>0</v>
      </c>
      <c r="T91" s="80">
        <v>0</v>
      </c>
      <c r="U91" s="79">
        <f t="shared" si="4"/>
        <v>7499.91</v>
      </c>
      <c r="V91" s="79">
        <v>0</v>
      </c>
      <c r="W91" s="79">
        <v>0</v>
      </c>
      <c r="X91" s="79">
        <v>0</v>
      </c>
      <c r="Y91" s="79">
        <v>0</v>
      </c>
      <c r="Z91" s="79">
        <v>0</v>
      </c>
      <c r="AA91" s="79">
        <v>0</v>
      </c>
      <c r="AB91" s="79">
        <v>0</v>
      </c>
      <c r="AC91" s="79">
        <v>0</v>
      </c>
      <c r="AD91" s="79">
        <v>0</v>
      </c>
    </row>
    <row r="92" spans="1:30" s="9" customFormat="1" ht="25.5" x14ac:dyDescent="0.25">
      <c r="A92" s="72" t="s">
        <v>21</v>
      </c>
      <c r="B92" s="10" t="s">
        <v>226</v>
      </c>
      <c r="C92" s="10" t="s">
        <v>226</v>
      </c>
      <c r="D92" s="32" t="s">
        <v>33</v>
      </c>
      <c r="E92" s="73" t="s">
        <v>34</v>
      </c>
      <c r="F92" s="32" t="s">
        <v>33</v>
      </c>
      <c r="G92" s="73" t="s">
        <v>35</v>
      </c>
      <c r="H92" s="74" t="s">
        <v>137</v>
      </c>
      <c r="I92" s="64" t="s">
        <v>138</v>
      </c>
      <c r="J92" s="75" t="s">
        <v>139</v>
      </c>
      <c r="K92" s="76" t="s">
        <v>235</v>
      </c>
      <c r="L92" s="77"/>
      <c r="M92" s="77"/>
      <c r="N92" s="46" t="s">
        <v>236</v>
      </c>
      <c r="O92" s="78">
        <v>1</v>
      </c>
      <c r="P92" s="30">
        <v>500</v>
      </c>
      <c r="Q92" s="24" t="s">
        <v>36</v>
      </c>
      <c r="R92" s="79">
        <f t="shared" si="3"/>
        <v>500</v>
      </c>
      <c r="S92" s="79">
        <v>0</v>
      </c>
      <c r="T92" s="80">
        <v>0</v>
      </c>
      <c r="U92" s="79">
        <f t="shared" si="4"/>
        <v>500</v>
      </c>
      <c r="V92" s="79">
        <v>0</v>
      </c>
      <c r="W92" s="79">
        <v>0</v>
      </c>
      <c r="X92" s="79">
        <v>0</v>
      </c>
      <c r="Y92" s="79">
        <v>0</v>
      </c>
      <c r="Z92" s="79">
        <v>0</v>
      </c>
      <c r="AA92" s="79">
        <v>0</v>
      </c>
      <c r="AB92" s="79">
        <v>0</v>
      </c>
      <c r="AC92" s="79">
        <v>0</v>
      </c>
      <c r="AD92" s="79">
        <v>0</v>
      </c>
    </row>
    <row r="93" spans="1:30" s="9" customFormat="1" ht="25.5" x14ac:dyDescent="0.25">
      <c r="A93" s="72" t="s">
        <v>21</v>
      </c>
      <c r="B93" s="10" t="s">
        <v>226</v>
      </c>
      <c r="C93" s="10" t="s">
        <v>226</v>
      </c>
      <c r="D93" s="32" t="s">
        <v>33</v>
      </c>
      <c r="E93" s="73" t="s">
        <v>34</v>
      </c>
      <c r="F93" s="32" t="s">
        <v>33</v>
      </c>
      <c r="G93" s="73" t="s">
        <v>35</v>
      </c>
      <c r="H93" s="74" t="s">
        <v>137</v>
      </c>
      <c r="I93" s="64" t="s">
        <v>138</v>
      </c>
      <c r="J93" s="75" t="s">
        <v>237</v>
      </c>
      <c r="K93" s="76" t="s">
        <v>238</v>
      </c>
      <c r="L93" s="77"/>
      <c r="M93" s="77"/>
      <c r="N93" s="46" t="s">
        <v>55</v>
      </c>
      <c r="O93" s="78">
        <v>1</v>
      </c>
      <c r="P93" s="30">
        <v>4500</v>
      </c>
      <c r="Q93" s="24" t="s">
        <v>36</v>
      </c>
      <c r="R93" s="79">
        <f t="shared" si="3"/>
        <v>4500</v>
      </c>
      <c r="S93" s="79">
        <v>0</v>
      </c>
      <c r="T93" s="80">
        <v>0</v>
      </c>
      <c r="U93" s="79">
        <f t="shared" si="4"/>
        <v>4500</v>
      </c>
      <c r="V93" s="79">
        <v>0</v>
      </c>
      <c r="W93" s="79">
        <v>0</v>
      </c>
      <c r="X93" s="79">
        <v>0</v>
      </c>
      <c r="Y93" s="79">
        <v>0</v>
      </c>
      <c r="Z93" s="79">
        <v>0</v>
      </c>
      <c r="AA93" s="79">
        <v>0</v>
      </c>
      <c r="AB93" s="79">
        <v>0</v>
      </c>
      <c r="AC93" s="79">
        <v>0</v>
      </c>
      <c r="AD93" s="79">
        <v>0</v>
      </c>
    </row>
    <row r="94" spans="1:30" s="9" customFormat="1" ht="25.5" x14ac:dyDescent="0.25">
      <c r="A94" s="72" t="s">
        <v>21</v>
      </c>
      <c r="B94" s="10" t="s">
        <v>226</v>
      </c>
      <c r="C94" s="10" t="s">
        <v>226</v>
      </c>
      <c r="D94" s="32" t="s">
        <v>33</v>
      </c>
      <c r="E94" s="73" t="s">
        <v>34</v>
      </c>
      <c r="F94" s="32" t="s">
        <v>33</v>
      </c>
      <c r="G94" s="73" t="s">
        <v>35</v>
      </c>
      <c r="H94" s="74" t="s">
        <v>239</v>
      </c>
      <c r="I94" s="64" t="s">
        <v>240</v>
      </c>
      <c r="J94" s="75" t="s">
        <v>241</v>
      </c>
      <c r="K94" s="76" t="s">
        <v>242</v>
      </c>
      <c r="L94" s="77"/>
      <c r="M94" s="77"/>
      <c r="N94" s="46" t="s">
        <v>55</v>
      </c>
      <c r="O94" s="78">
        <v>2</v>
      </c>
      <c r="P94" s="30">
        <v>75</v>
      </c>
      <c r="Q94" s="24" t="s">
        <v>36</v>
      </c>
      <c r="R94" s="79">
        <f t="shared" si="3"/>
        <v>150</v>
      </c>
      <c r="S94" s="79">
        <v>0</v>
      </c>
      <c r="T94" s="80">
        <v>0</v>
      </c>
      <c r="U94" s="79">
        <f t="shared" si="4"/>
        <v>150</v>
      </c>
      <c r="V94" s="79">
        <v>0</v>
      </c>
      <c r="W94" s="79">
        <v>0</v>
      </c>
      <c r="X94" s="79">
        <v>0</v>
      </c>
      <c r="Y94" s="79">
        <v>0</v>
      </c>
      <c r="Z94" s="79">
        <v>0</v>
      </c>
      <c r="AA94" s="79">
        <v>0</v>
      </c>
      <c r="AB94" s="79">
        <v>0</v>
      </c>
      <c r="AC94" s="79">
        <v>0</v>
      </c>
      <c r="AD94" s="79">
        <v>0</v>
      </c>
    </row>
    <row r="95" spans="1:30" s="43" customFormat="1" ht="25.5" x14ac:dyDescent="0.25">
      <c r="A95" s="72" t="s">
        <v>21</v>
      </c>
      <c r="B95" s="10" t="s">
        <v>226</v>
      </c>
      <c r="C95" s="10" t="s">
        <v>226</v>
      </c>
      <c r="D95" s="32" t="s">
        <v>33</v>
      </c>
      <c r="E95" s="73" t="s">
        <v>34</v>
      </c>
      <c r="F95" s="32" t="s">
        <v>33</v>
      </c>
      <c r="G95" s="73" t="s">
        <v>35</v>
      </c>
      <c r="H95" s="74" t="s">
        <v>239</v>
      </c>
      <c r="I95" s="64" t="s">
        <v>240</v>
      </c>
      <c r="J95" s="75" t="s">
        <v>243</v>
      </c>
      <c r="K95" s="76" t="s">
        <v>244</v>
      </c>
      <c r="L95" s="77"/>
      <c r="M95" s="77"/>
      <c r="N95" s="46" t="s">
        <v>55</v>
      </c>
      <c r="O95" s="78">
        <v>1</v>
      </c>
      <c r="P95" s="30">
        <v>69</v>
      </c>
      <c r="Q95" s="24" t="s">
        <v>36</v>
      </c>
      <c r="R95" s="79">
        <f t="shared" si="3"/>
        <v>69</v>
      </c>
      <c r="S95" s="79">
        <v>0</v>
      </c>
      <c r="T95" s="80">
        <v>0</v>
      </c>
      <c r="U95" s="79">
        <f t="shared" si="4"/>
        <v>69</v>
      </c>
      <c r="V95" s="79">
        <v>0</v>
      </c>
      <c r="W95" s="79">
        <v>0</v>
      </c>
      <c r="X95" s="79">
        <v>0</v>
      </c>
      <c r="Y95" s="79">
        <v>0</v>
      </c>
      <c r="Z95" s="79">
        <v>0</v>
      </c>
      <c r="AA95" s="79">
        <v>0</v>
      </c>
      <c r="AB95" s="79">
        <v>0</v>
      </c>
      <c r="AC95" s="79">
        <v>0</v>
      </c>
      <c r="AD95" s="79">
        <v>0</v>
      </c>
    </row>
    <row r="96" spans="1:30" s="9" customFormat="1" ht="25.5" x14ac:dyDescent="0.25">
      <c r="A96" s="72" t="s">
        <v>21</v>
      </c>
      <c r="B96" s="10" t="s">
        <v>226</v>
      </c>
      <c r="C96" s="10" t="s">
        <v>226</v>
      </c>
      <c r="D96" s="32" t="s">
        <v>33</v>
      </c>
      <c r="E96" s="73" t="s">
        <v>34</v>
      </c>
      <c r="F96" s="32" t="s">
        <v>33</v>
      </c>
      <c r="G96" s="73" t="s">
        <v>35</v>
      </c>
      <c r="H96" s="74" t="s">
        <v>239</v>
      </c>
      <c r="I96" s="64" t="s">
        <v>240</v>
      </c>
      <c r="J96" s="75" t="s">
        <v>245</v>
      </c>
      <c r="K96" s="76" t="s">
        <v>246</v>
      </c>
      <c r="L96" s="77"/>
      <c r="M96" s="77"/>
      <c r="N96" s="46" t="s">
        <v>55</v>
      </c>
      <c r="O96" s="78">
        <v>1</v>
      </c>
      <c r="P96" s="30">
        <v>110</v>
      </c>
      <c r="Q96" s="24" t="s">
        <v>36</v>
      </c>
      <c r="R96" s="79">
        <f t="shared" si="3"/>
        <v>110</v>
      </c>
      <c r="S96" s="79">
        <v>0</v>
      </c>
      <c r="T96" s="80">
        <v>0</v>
      </c>
      <c r="U96" s="79">
        <f t="shared" si="4"/>
        <v>110</v>
      </c>
      <c r="V96" s="79">
        <v>0</v>
      </c>
      <c r="W96" s="79">
        <v>0</v>
      </c>
      <c r="X96" s="79">
        <v>0</v>
      </c>
      <c r="Y96" s="79">
        <v>0</v>
      </c>
      <c r="Z96" s="79">
        <v>0</v>
      </c>
      <c r="AA96" s="79">
        <v>0</v>
      </c>
      <c r="AB96" s="79">
        <v>0</v>
      </c>
      <c r="AC96" s="79">
        <v>0</v>
      </c>
      <c r="AD96" s="79">
        <v>0</v>
      </c>
    </row>
    <row r="97" spans="1:30" s="9" customFormat="1" ht="25.5" x14ac:dyDescent="0.25">
      <c r="A97" s="72" t="s">
        <v>21</v>
      </c>
      <c r="B97" s="10" t="s">
        <v>226</v>
      </c>
      <c r="C97" s="10" t="s">
        <v>226</v>
      </c>
      <c r="D97" s="32" t="s">
        <v>33</v>
      </c>
      <c r="E97" s="73" t="s">
        <v>34</v>
      </c>
      <c r="F97" s="32" t="s">
        <v>33</v>
      </c>
      <c r="G97" s="73" t="s">
        <v>35</v>
      </c>
      <c r="H97" s="74" t="s">
        <v>239</v>
      </c>
      <c r="I97" s="64" t="s">
        <v>240</v>
      </c>
      <c r="J97" s="75" t="s">
        <v>247</v>
      </c>
      <c r="K97" s="76" t="s">
        <v>248</v>
      </c>
      <c r="L97" s="77"/>
      <c r="M97" s="77"/>
      <c r="N97" s="46" t="s">
        <v>55</v>
      </c>
      <c r="O97" s="78">
        <v>1</v>
      </c>
      <c r="P97" s="30">
        <v>50</v>
      </c>
      <c r="Q97" s="24" t="s">
        <v>36</v>
      </c>
      <c r="R97" s="79">
        <f t="shared" si="3"/>
        <v>50</v>
      </c>
      <c r="S97" s="79">
        <v>0</v>
      </c>
      <c r="T97" s="80">
        <v>0</v>
      </c>
      <c r="U97" s="79">
        <f t="shared" si="4"/>
        <v>50</v>
      </c>
      <c r="V97" s="79">
        <v>0</v>
      </c>
      <c r="W97" s="79">
        <v>0</v>
      </c>
      <c r="X97" s="79">
        <v>0</v>
      </c>
      <c r="Y97" s="79">
        <v>0</v>
      </c>
      <c r="Z97" s="79">
        <v>0</v>
      </c>
      <c r="AA97" s="79">
        <v>0</v>
      </c>
      <c r="AB97" s="79">
        <v>0</v>
      </c>
      <c r="AC97" s="79">
        <v>0</v>
      </c>
      <c r="AD97" s="79">
        <v>0</v>
      </c>
    </row>
    <row r="98" spans="1:30" s="9" customFormat="1" ht="25.5" x14ac:dyDescent="0.25">
      <c r="A98" s="72" t="s">
        <v>21</v>
      </c>
      <c r="B98" s="10" t="s">
        <v>226</v>
      </c>
      <c r="C98" s="10" t="s">
        <v>226</v>
      </c>
      <c r="D98" s="32" t="s">
        <v>33</v>
      </c>
      <c r="E98" s="73" t="s">
        <v>34</v>
      </c>
      <c r="F98" s="32" t="s">
        <v>33</v>
      </c>
      <c r="G98" s="73" t="s">
        <v>35</v>
      </c>
      <c r="H98" s="74" t="s">
        <v>239</v>
      </c>
      <c r="I98" s="64" t="s">
        <v>240</v>
      </c>
      <c r="J98" s="75" t="s">
        <v>249</v>
      </c>
      <c r="K98" s="76" t="s">
        <v>250</v>
      </c>
      <c r="L98" s="77"/>
      <c r="M98" s="77"/>
      <c r="N98" s="46" t="s">
        <v>55</v>
      </c>
      <c r="O98" s="78">
        <v>1</v>
      </c>
      <c r="P98" s="30">
        <v>37.5</v>
      </c>
      <c r="Q98" s="24" t="s">
        <v>36</v>
      </c>
      <c r="R98" s="79">
        <f t="shared" si="3"/>
        <v>37.5</v>
      </c>
      <c r="S98" s="79">
        <v>0</v>
      </c>
      <c r="T98" s="80">
        <v>0</v>
      </c>
      <c r="U98" s="79">
        <f t="shared" si="4"/>
        <v>37.5</v>
      </c>
      <c r="V98" s="79">
        <v>0</v>
      </c>
      <c r="W98" s="79">
        <v>0</v>
      </c>
      <c r="X98" s="79">
        <v>0</v>
      </c>
      <c r="Y98" s="79">
        <v>0</v>
      </c>
      <c r="Z98" s="79">
        <v>0</v>
      </c>
      <c r="AA98" s="79">
        <v>0</v>
      </c>
      <c r="AB98" s="79">
        <v>0</v>
      </c>
      <c r="AC98" s="79">
        <v>0</v>
      </c>
      <c r="AD98" s="79">
        <v>0</v>
      </c>
    </row>
    <row r="99" spans="1:30" s="9" customFormat="1" ht="25.5" x14ac:dyDescent="0.25">
      <c r="A99" s="72" t="s">
        <v>21</v>
      </c>
      <c r="B99" s="10" t="s">
        <v>226</v>
      </c>
      <c r="C99" s="10" t="s">
        <v>226</v>
      </c>
      <c r="D99" s="32" t="s">
        <v>33</v>
      </c>
      <c r="E99" s="73" t="s">
        <v>34</v>
      </c>
      <c r="F99" s="32" t="s">
        <v>33</v>
      </c>
      <c r="G99" s="73" t="s">
        <v>35</v>
      </c>
      <c r="H99" s="74" t="s">
        <v>239</v>
      </c>
      <c r="I99" s="64" t="s">
        <v>240</v>
      </c>
      <c r="J99" s="75" t="s">
        <v>251</v>
      </c>
      <c r="K99" s="76" t="s">
        <v>831</v>
      </c>
      <c r="L99" s="77"/>
      <c r="M99" s="77"/>
      <c r="N99" s="46" t="s">
        <v>55</v>
      </c>
      <c r="O99" s="78">
        <v>1</v>
      </c>
      <c r="P99" s="30">
        <v>102</v>
      </c>
      <c r="Q99" s="24" t="s">
        <v>36</v>
      </c>
      <c r="R99" s="79">
        <f t="shared" si="3"/>
        <v>102</v>
      </c>
      <c r="S99" s="79">
        <v>0</v>
      </c>
      <c r="T99" s="80">
        <v>0</v>
      </c>
      <c r="U99" s="79">
        <f t="shared" si="4"/>
        <v>102</v>
      </c>
      <c r="V99" s="79">
        <v>0</v>
      </c>
      <c r="W99" s="79">
        <v>0</v>
      </c>
      <c r="X99" s="79">
        <v>0</v>
      </c>
      <c r="Y99" s="79">
        <v>0</v>
      </c>
      <c r="Z99" s="79">
        <v>0</v>
      </c>
      <c r="AA99" s="79">
        <v>0</v>
      </c>
      <c r="AB99" s="79">
        <v>0</v>
      </c>
      <c r="AC99" s="79">
        <v>0</v>
      </c>
      <c r="AD99" s="79">
        <v>0</v>
      </c>
    </row>
    <row r="100" spans="1:30" s="9" customFormat="1" ht="25.5" x14ac:dyDescent="0.25">
      <c r="A100" s="72" t="s">
        <v>21</v>
      </c>
      <c r="B100" s="10" t="s">
        <v>226</v>
      </c>
      <c r="C100" s="10" t="s">
        <v>226</v>
      </c>
      <c r="D100" s="32" t="s">
        <v>33</v>
      </c>
      <c r="E100" s="73" t="s">
        <v>34</v>
      </c>
      <c r="F100" s="32" t="s">
        <v>33</v>
      </c>
      <c r="G100" s="73" t="s">
        <v>35</v>
      </c>
      <c r="H100" s="74" t="s">
        <v>239</v>
      </c>
      <c r="I100" s="64" t="s">
        <v>240</v>
      </c>
      <c r="J100" s="75" t="s">
        <v>252</v>
      </c>
      <c r="K100" s="76" t="s">
        <v>253</v>
      </c>
      <c r="L100" s="77"/>
      <c r="M100" s="77"/>
      <c r="N100" s="46" t="s">
        <v>55</v>
      </c>
      <c r="O100" s="78">
        <v>2</v>
      </c>
      <c r="P100" s="30">
        <v>32.869999999999997</v>
      </c>
      <c r="Q100" s="24" t="s">
        <v>36</v>
      </c>
      <c r="R100" s="79">
        <f t="shared" si="3"/>
        <v>65.739999999999995</v>
      </c>
      <c r="S100" s="79">
        <v>0</v>
      </c>
      <c r="T100" s="80">
        <v>0</v>
      </c>
      <c r="U100" s="79">
        <f t="shared" ref="U100" si="5">O100*P100</f>
        <v>65.739999999999995</v>
      </c>
      <c r="V100" s="79">
        <v>0</v>
      </c>
      <c r="W100" s="79">
        <v>0</v>
      </c>
      <c r="X100" s="79">
        <v>0</v>
      </c>
      <c r="Y100" s="79">
        <v>0</v>
      </c>
      <c r="Z100" s="79">
        <v>0</v>
      </c>
      <c r="AA100" s="79">
        <v>0</v>
      </c>
      <c r="AB100" s="79">
        <v>0</v>
      </c>
      <c r="AC100" s="79">
        <v>0</v>
      </c>
      <c r="AD100" s="79">
        <v>0</v>
      </c>
    </row>
    <row r="101" spans="1:30" s="9" customFormat="1" ht="25.5" x14ac:dyDescent="0.25">
      <c r="A101" s="72" t="s">
        <v>21</v>
      </c>
      <c r="B101" s="10" t="s">
        <v>226</v>
      </c>
      <c r="C101" s="10" t="s">
        <v>226</v>
      </c>
      <c r="D101" s="32" t="s">
        <v>33</v>
      </c>
      <c r="E101" s="73" t="s">
        <v>34</v>
      </c>
      <c r="F101" s="32" t="s">
        <v>33</v>
      </c>
      <c r="G101" s="73" t="s">
        <v>35</v>
      </c>
      <c r="H101" s="74" t="s">
        <v>239</v>
      </c>
      <c r="I101" s="64" t="s">
        <v>240</v>
      </c>
      <c r="J101" s="75" t="s">
        <v>254</v>
      </c>
      <c r="K101" s="76" t="s">
        <v>255</v>
      </c>
      <c r="L101" s="77"/>
      <c r="M101" s="77"/>
      <c r="N101" s="46" t="s">
        <v>55</v>
      </c>
      <c r="O101" s="78">
        <v>1</v>
      </c>
      <c r="P101" s="30">
        <v>44.64</v>
      </c>
      <c r="Q101" s="24" t="s">
        <v>36</v>
      </c>
      <c r="R101" s="79">
        <f t="shared" si="3"/>
        <v>44.64</v>
      </c>
      <c r="S101" s="79">
        <v>0</v>
      </c>
      <c r="T101" s="80">
        <v>0</v>
      </c>
      <c r="U101" s="79">
        <f t="shared" si="4"/>
        <v>44.64</v>
      </c>
      <c r="V101" s="79">
        <v>0</v>
      </c>
      <c r="W101" s="79">
        <v>0</v>
      </c>
      <c r="X101" s="79">
        <v>0</v>
      </c>
      <c r="Y101" s="79">
        <v>0</v>
      </c>
      <c r="Z101" s="79">
        <v>0</v>
      </c>
      <c r="AA101" s="79">
        <v>0</v>
      </c>
      <c r="AB101" s="79">
        <v>0</v>
      </c>
      <c r="AC101" s="79">
        <v>0</v>
      </c>
      <c r="AD101" s="79">
        <v>0</v>
      </c>
    </row>
    <row r="102" spans="1:30" s="9" customFormat="1" ht="25.5" x14ac:dyDescent="0.25">
      <c r="A102" s="72" t="s">
        <v>21</v>
      </c>
      <c r="B102" s="10" t="s">
        <v>226</v>
      </c>
      <c r="C102" s="10" t="s">
        <v>226</v>
      </c>
      <c r="D102" s="32" t="s">
        <v>33</v>
      </c>
      <c r="E102" s="73" t="s">
        <v>34</v>
      </c>
      <c r="F102" s="32" t="s">
        <v>33</v>
      </c>
      <c r="G102" s="73" t="s">
        <v>35</v>
      </c>
      <c r="H102" s="74" t="s">
        <v>239</v>
      </c>
      <c r="I102" s="64" t="s">
        <v>240</v>
      </c>
      <c r="J102" s="75" t="s">
        <v>256</v>
      </c>
      <c r="K102" s="76" t="s">
        <v>257</v>
      </c>
      <c r="L102" s="77"/>
      <c r="M102" s="77"/>
      <c r="N102" s="46" t="s">
        <v>55</v>
      </c>
      <c r="O102" s="78">
        <v>1</v>
      </c>
      <c r="P102" s="30">
        <v>35</v>
      </c>
      <c r="Q102" s="24" t="s">
        <v>36</v>
      </c>
      <c r="R102" s="79">
        <f t="shared" si="3"/>
        <v>35</v>
      </c>
      <c r="S102" s="79">
        <v>0</v>
      </c>
      <c r="T102" s="80">
        <v>0</v>
      </c>
      <c r="U102" s="79">
        <f t="shared" si="4"/>
        <v>35</v>
      </c>
      <c r="V102" s="79">
        <v>0</v>
      </c>
      <c r="W102" s="79">
        <v>0</v>
      </c>
      <c r="X102" s="79">
        <v>0</v>
      </c>
      <c r="Y102" s="79">
        <v>0</v>
      </c>
      <c r="Z102" s="79">
        <v>0</v>
      </c>
      <c r="AA102" s="79">
        <v>0</v>
      </c>
      <c r="AB102" s="79">
        <v>0</v>
      </c>
      <c r="AC102" s="79">
        <v>0</v>
      </c>
      <c r="AD102" s="79">
        <v>0</v>
      </c>
    </row>
    <row r="103" spans="1:30" s="43" customFormat="1" ht="25.5" x14ac:dyDescent="0.25">
      <c r="A103" s="72" t="s">
        <v>21</v>
      </c>
      <c r="B103" s="10" t="s">
        <v>226</v>
      </c>
      <c r="C103" s="10" t="s">
        <v>226</v>
      </c>
      <c r="D103" s="32" t="s">
        <v>33</v>
      </c>
      <c r="E103" s="73" t="s">
        <v>34</v>
      </c>
      <c r="F103" s="32" t="s">
        <v>33</v>
      </c>
      <c r="G103" s="73" t="s">
        <v>35</v>
      </c>
      <c r="H103" s="74" t="s">
        <v>239</v>
      </c>
      <c r="I103" s="64" t="s">
        <v>240</v>
      </c>
      <c r="J103" s="75" t="s">
        <v>258</v>
      </c>
      <c r="K103" s="76" t="s">
        <v>259</v>
      </c>
      <c r="L103" s="77"/>
      <c r="M103" s="77"/>
      <c r="N103" s="46" t="s">
        <v>55</v>
      </c>
      <c r="O103" s="78">
        <v>1</v>
      </c>
      <c r="P103" s="30">
        <v>48.92</v>
      </c>
      <c r="Q103" s="24" t="s">
        <v>36</v>
      </c>
      <c r="R103" s="79">
        <f t="shared" si="3"/>
        <v>48.92</v>
      </c>
      <c r="S103" s="79">
        <v>0</v>
      </c>
      <c r="T103" s="80">
        <v>0</v>
      </c>
      <c r="U103" s="79">
        <f t="shared" si="4"/>
        <v>48.92</v>
      </c>
      <c r="V103" s="79">
        <v>0</v>
      </c>
      <c r="W103" s="79">
        <v>0</v>
      </c>
      <c r="X103" s="79">
        <v>0</v>
      </c>
      <c r="Y103" s="79">
        <v>0</v>
      </c>
      <c r="Z103" s="79">
        <v>0</v>
      </c>
      <c r="AA103" s="79">
        <v>0</v>
      </c>
      <c r="AB103" s="79">
        <v>0</v>
      </c>
      <c r="AC103" s="79">
        <v>0</v>
      </c>
      <c r="AD103" s="79">
        <v>0</v>
      </c>
    </row>
    <row r="104" spans="1:30" s="27" customFormat="1" ht="25.5" x14ac:dyDescent="0.25">
      <c r="A104" s="72" t="s">
        <v>21</v>
      </c>
      <c r="B104" s="10" t="s">
        <v>226</v>
      </c>
      <c r="C104" s="10" t="s">
        <v>226</v>
      </c>
      <c r="D104" s="32" t="s">
        <v>33</v>
      </c>
      <c r="E104" s="73" t="s">
        <v>34</v>
      </c>
      <c r="F104" s="32" t="s">
        <v>33</v>
      </c>
      <c r="G104" s="73" t="s">
        <v>35</v>
      </c>
      <c r="H104" s="74" t="s">
        <v>239</v>
      </c>
      <c r="I104" s="64" t="s">
        <v>240</v>
      </c>
      <c r="J104" s="75" t="s">
        <v>260</v>
      </c>
      <c r="K104" s="76" t="s">
        <v>261</v>
      </c>
      <c r="L104" s="77"/>
      <c r="M104" s="77"/>
      <c r="N104" s="46" t="s">
        <v>55</v>
      </c>
      <c r="O104" s="78">
        <v>1</v>
      </c>
      <c r="P104" s="30">
        <v>85</v>
      </c>
      <c r="Q104" s="24" t="s">
        <v>36</v>
      </c>
      <c r="R104" s="79">
        <f t="shared" si="3"/>
        <v>85</v>
      </c>
      <c r="S104" s="79">
        <v>0</v>
      </c>
      <c r="T104" s="80">
        <v>0</v>
      </c>
      <c r="U104" s="79">
        <f t="shared" si="4"/>
        <v>85</v>
      </c>
      <c r="V104" s="79">
        <v>0</v>
      </c>
      <c r="W104" s="79">
        <v>0</v>
      </c>
      <c r="X104" s="79">
        <v>0</v>
      </c>
      <c r="Y104" s="79">
        <v>0</v>
      </c>
      <c r="Z104" s="79">
        <v>0</v>
      </c>
      <c r="AA104" s="79">
        <v>0</v>
      </c>
      <c r="AB104" s="79">
        <v>0</v>
      </c>
      <c r="AC104" s="79">
        <v>0</v>
      </c>
      <c r="AD104" s="79">
        <v>0</v>
      </c>
    </row>
    <row r="105" spans="1:30" s="27" customFormat="1" ht="25.5" x14ac:dyDescent="0.25">
      <c r="A105" s="72" t="s">
        <v>21</v>
      </c>
      <c r="B105" s="10" t="s">
        <v>226</v>
      </c>
      <c r="C105" s="10" t="s">
        <v>226</v>
      </c>
      <c r="D105" s="32" t="s">
        <v>33</v>
      </c>
      <c r="E105" s="73" t="s">
        <v>34</v>
      </c>
      <c r="F105" s="32" t="s">
        <v>33</v>
      </c>
      <c r="G105" s="73" t="s">
        <v>35</v>
      </c>
      <c r="H105" s="74" t="s">
        <v>239</v>
      </c>
      <c r="I105" s="64" t="s">
        <v>240</v>
      </c>
      <c r="J105" s="75" t="s">
        <v>262</v>
      </c>
      <c r="K105" s="76" t="s">
        <v>263</v>
      </c>
      <c r="L105" s="77"/>
      <c r="M105" s="77"/>
      <c r="N105" s="46" t="s">
        <v>55</v>
      </c>
      <c r="O105" s="78">
        <v>1</v>
      </c>
      <c r="P105" s="30">
        <v>158</v>
      </c>
      <c r="Q105" s="24" t="s">
        <v>36</v>
      </c>
      <c r="R105" s="79">
        <f t="shared" si="3"/>
        <v>158</v>
      </c>
      <c r="S105" s="79">
        <v>0</v>
      </c>
      <c r="T105" s="80">
        <v>0</v>
      </c>
      <c r="U105" s="79">
        <f t="shared" si="4"/>
        <v>158</v>
      </c>
      <c r="V105" s="79">
        <v>0</v>
      </c>
      <c r="W105" s="79">
        <v>0</v>
      </c>
      <c r="X105" s="79">
        <v>0</v>
      </c>
      <c r="Y105" s="79">
        <v>0</v>
      </c>
      <c r="Z105" s="79">
        <v>0</v>
      </c>
      <c r="AA105" s="79">
        <v>0</v>
      </c>
      <c r="AB105" s="79">
        <v>0</v>
      </c>
      <c r="AC105" s="79">
        <v>0</v>
      </c>
      <c r="AD105" s="79">
        <v>0</v>
      </c>
    </row>
    <row r="106" spans="1:30" s="27" customFormat="1" ht="25.5" x14ac:dyDescent="0.25">
      <c r="A106" s="72" t="s">
        <v>21</v>
      </c>
      <c r="B106" s="10" t="s">
        <v>226</v>
      </c>
      <c r="C106" s="10" t="s">
        <v>226</v>
      </c>
      <c r="D106" s="32" t="s">
        <v>33</v>
      </c>
      <c r="E106" s="73" t="s">
        <v>34</v>
      </c>
      <c r="F106" s="32" t="s">
        <v>33</v>
      </c>
      <c r="G106" s="73" t="s">
        <v>35</v>
      </c>
      <c r="H106" s="74" t="s">
        <v>239</v>
      </c>
      <c r="I106" s="64" t="s">
        <v>240</v>
      </c>
      <c r="J106" s="75" t="s">
        <v>264</v>
      </c>
      <c r="K106" s="76" t="s">
        <v>265</v>
      </c>
      <c r="L106" s="77"/>
      <c r="M106" s="77"/>
      <c r="N106" s="46" t="s">
        <v>55</v>
      </c>
      <c r="O106" s="78">
        <v>2</v>
      </c>
      <c r="P106" s="30">
        <v>15.95</v>
      </c>
      <c r="Q106" s="24" t="s">
        <v>36</v>
      </c>
      <c r="R106" s="79">
        <f t="shared" si="3"/>
        <v>31.9</v>
      </c>
      <c r="S106" s="79">
        <v>0</v>
      </c>
      <c r="T106" s="80">
        <v>0</v>
      </c>
      <c r="U106" s="79">
        <f t="shared" si="4"/>
        <v>31.9</v>
      </c>
      <c r="V106" s="79">
        <v>0</v>
      </c>
      <c r="W106" s="79">
        <v>0</v>
      </c>
      <c r="X106" s="79">
        <v>0</v>
      </c>
      <c r="Y106" s="79">
        <v>0</v>
      </c>
      <c r="Z106" s="79">
        <v>0</v>
      </c>
      <c r="AA106" s="79">
        <v>0</v>
      </c>
      <c r="AB106" s="79">
        <v>0</v>
      </c>
      <c r="AC106" s="79">
        <v>0</v>
      </c>
      <c r="AD106" s="79">
        <v>0</v>
      </c>
    </row>
    <row r="107" spans="1:30" s="27" customFormat="1" ht="25.5" x14ac:dyDescent="0.25">
      <c r="A107" s="72" t="s">
        <v>21</v>
      </c>
      <c r="B107" s="10" t="s">
        <v>226</v>
      </c>
      <c r="C107" s="10" t="s">
        <v>226</v>
      </c>
      <c r="D107" s="32" t="s">
        <v>33</v>
      </c>
      <c r="E107" s="73" t="s">
        <v>34</v>
      </c>
      <c r="F107" s="32" t="s">
        <v>33</v>
      </c>
      <c r="G107" s="73" t="s">
        <v>35</v>
      </c>
      <c r="H107" s="74" t="s">
        <v>239</v>
      </c>
      <c r="I107" s="64" t="s">
        <v>240</v>
      </c>
      <c r="J107" s="75" t="s">
        <v>264</v>
      </c>
      <c r="K107" s="76" t="s">
        <v>266</v>
      </c>
      <c r="L107" s="77"/>
      <c r="M107" s="77"/>
      <c r="N107" s="46" t="s">
        <v>55</v>
      </c>
      <c r="O107" s="78">
        <v>1</v>
      </c>
      <c r="P107" s="30">
        <v>21</v>
      </c>
      <c r="Q107" s="24" t="s">
        <v>36</v>
      </c>
      <c r="R107" s="79">
        <f t="shared" si="3"/>
        <v>21</v>
      </c>
      <c r="S107" s="79">
        <v>0</v>
      </c>
      <c r="T107" s="80">
        <v>0</v>
      </c>
      <c r="U107" s="79">
        <f t="shared" si="4"/>
        <v>21</v>
      </c>
      <c r="V107" s="79">
        <v>0</v>
      </c>
      <c r="W107" s="79">
        <v>0</v>
      </c>
      <c r="X107" s="79">
        <v>0</v>
      </c>
      <c r="Y107" s="79">
        <v>0</v>
      </c>
      <c r="Z107" s="79">
        <v>0</v>
      </c>
      <c r="AA107" s="79">
        <v>0</v>
      </c>
      <c r="AB107" s="79">
        <v>0</v>
      </c>
      <c r="AC107" s="79">
        <v>0</v>
      </c>
      <c r="AD107" s="79">
        <v>0</v>
      </c>
    </row>
    <row r="108" spans="1:30" s="27" customFormat="1" ht="25.5" x14ac:dyDescent="0.25">
      <c r="A108" s="72" t="s">
        <v>21</v>
      </c>
      <c r="B108" s="10" t="s">
        <v>226</v>
      </c>
      <c r="C108" s="10" t="s">
        <v>226</v>
      </c>
      <c r="D108" s="32" t="s">
        <v>33</v>
      </c>
      <c r="E108" s="73" t="s">
        <v>34</v>
      </c>
      <c r="F108" s="32" t="s">
        <v>33</v>
      </c>
      <c r="G108" s="73" t="s">
        <v>35</v>
      </c>
      <c r="H108" s="74" t="s">
        <v>239</v>
      </c>
      <c r="I108" s="64" t="s">
        <v>240</v>
      </c>
      <c r="J108" s="75" t="s">
        <v>264</v>
      </c>
      <c r="K108" s="76" t="s">
        <v>267</v>
      </c>
      <c r="L108" s="77"/>
      <c r="M108" s="77"/>
      <c r="N108" s="46" t="s">
        <v>55</v>
      </c>
      <c r="O108" s="78">
        <v>2</v>
      </c>
      <c r="P108" s="30">
        <v>21</v>
      </c>
      <c r="Q108" s="24" t="s">
        <v>36</v>
      </c>
      <c r="R108" s="79">
        <f t="shared" si="3"/>
        <v>42</v>
      </c>
      <c r="S108" s="79">
        <v>0</v>
      </c>
      <c r="T108" s="80">
        <v>0</v>
      </c>
      <c r="U108" s="79">
        <f t="shared" si="4"/>
        <v>42</v>
      </c>
      <c r="V108" s="79">
        <v>0</v>
      </c>
      <c r="W108" s="79">
        <v>0</v>
      </c>
      <c r="X108" s="79">
        <v>0</v>
      </c>
      <c r="Y108" s="79">
        <v>0</v>
      </c>
      <c r="Z108" s="79">
        <v>0</v>
      </c>
      <c r="AA108" s="79">
        <v>0</v>
      </c>
      <c r="AB108" s="79">
        <v>0</v>
      </c>
      <c r="AC108" s="79">
        <v>0</v>
      </c>
      <c r="AD108" s="79">
        <v>0</v>
      </c>
    </row>
    <row r="109" spans="1:30" s="27" customFormat="1" ht="25.5" x14ac:dyDescent="0.25">
      <c r="A109" s="72" t="s">
        <v>21</v>
      </c>
      <c r="B109" s="10" t="s">
        <v>226</v>
      </c>
      <c r="C109" s="10" t="s">
        <v>226</v>
      </c>
      <c r="D109" s="32" t="s">
        <v>33</v>
      </c>
      <c r="E109" s="73" t="s">
        <v>34</v>
      </c>
      <c r="F109" s="32" t="s">
        <v>33</v>
      </c>
      <c r="G109" s="73" t="s">
        <v>35</v>
      </c>
      <c r="H109" s="74" t="s">
        <v>239</v>
      </c>
      <c r="I109" s="64" t="s">
        <v>240</v>
      </c>
      <c r="J109" s="75" t="s">
        <v>268</v>
      </c>
      <c r="K109" s="76" t="s">
        <v>269</v>
      </c>
      <c r="L109" s="77"/>
      <c r="M109" s="77"/>
      <c r="N109" s="46" t="s">
        <v>55</v>
      </c>
      <c r="O109" s="78">
        <v>1</v>
      </c>
      <c r="P109" s="30">
        <v>87</v>
      </c>
      <c r="Q109" s="24" t="s">
        <v>36</v>
      </c>
      <c r="R109" s="79">
        <f t="shared" si="3"/>
        <v>87</v>
      </c>
      <c r="S109" s="79">
        <v>0</v>
      </c>
      <c r="T109" s="80">
        <v>0</v>
      </c>
      <c r="U109" s="79">
        <f t="shared" si="4"/>
        <v>87</v>
      </c>
      <c r="V109" s="79">
        <v>0</v>
      </c>
      <c r="W109" s="79">
        <v>0</v>
      </c>
      <c r="X109" s="79">
        <v>0</v>
      </c>
      <c r="Y109" s="79">
        <v>0</v>
      </c>
      <c r="Z109" s="79">
        <v>0</v>
      </c>
      <c r="AA109" s="79">
        <v>0</v>
      </c>
      <c r="AB109" s="79">
        <v>0</v>
      </c>
      <c r="AC109" s="79">
        <v>0</v>
      </c>
      <c r="AD109" s="79">
        <v>0</v>
      </c>
    </row>
    <row r="110" spans="1:30" s="27" customFormat="1" ht="25.5" x14ac:dyDescent="0.25">
      <c r="A110" s="72" t="s">
        <v>21</v>
      </c>
      <c r="B110" s="10" t="s">
        <v>226</v>
      </c>
      <c r="C110" s="10" t="s">
        <v>226</v>
      </c>
      <c r="D110" s="32" t="s">
        <v>33</v>
      </c>
      <c r="E110" s="73" t="s">
        <v>34</v>
      </c>
      <c r="F110" s="32" t="s">
        <v>33</v>
      </c>
      <c r="G110" s="73" t="s">
        <v>35</v>
      </c>
      <c r="H110" s="74" t="s">
        <v>239</v>
      </c>
      <c r="I110" s="64" t="s">
        <v>240</v>
      </c>
      <c r="J110" s="75" t="s">
        <v>270</v>
      </c>
      <c r="K110" s="76" t="s">
        <v>271</v>
      </c>
      <c r="L110" s="77"/>
      <c r="M110" s="77"/>
      <c r="N110" s="46" t="s">
        <v>55</v>
      </c>
      <c r="O110" s="78">
        <v>1</v>
      </c>
      <c r="P110" s="30">
        <v>37.5</v>
      </c>
      <c r="Q110" s="24" t="s">
        <v>36</v>
      </c>
      <c r="R110" s="79">
        <f t="shared" si="3"/>
        <v>37.5</v>
      </c>
      <c r="S110" s="79">
        <v>0</v>
      </c>
      <c r="T110" s="80">
        <v>0</v>
      </c>
      <c r="U110" s="79">
        <f t="shared" si="4"/>
        <v>37.5</v>
      </c>
      <c r="V110" s="79">
        <v>0</v>
      </c>
      <c r="W110" s="79">
        <v>0</v>
      </c>
      <c r="X110" s="79">
        <v>0</v>
      </c>
      <c r="Y110" s="79">
        <v>0</v>
      </c>
      <c r="Z110" s="79">
        <v>0</v>
      </c>
      <c r="AA110" s="79">
        <v>0</v>
      </c>
      <c r="AB110" s="79">
        <v>0</v>
      </c>
      <c r="AC110" s="79">
        <v>0</v>
      </c>
      <c r="AD110" s="79">
        <v>0</v>
      </c>
    </row>
    <row r="111" spans="1:30" s="27" customFormat="1" ht="25.5" x14ac:dyDescent="0.25">
      <c r="A111" s="72" t="s">
        <v>21</v>
      </c>
      <c r="B111" s="10" t="s">
        <v>226</v>
      </c>
      <c r="C111" s="10" t="s">
        <v>226</v>
      </c>
      <c r="D111" s="32" t="s">
        <v>33</v>
      </c>
      <c r="E111" s="73" t="s">
        <v>34</v>
      </c>
      <c r="F111" s="32" t="s">
        <v>33</v>
      </c>
      <c r="G111" s="73" t="s">
        <v>35</v>
      </c>
      <c r="H111" s="74" t="s">
        <v>239</v>
      </c>
      <c r="I111" s="64" t="s">
        <v>240</v>
      </c>
      <c r="J111" s="75" t="s">
        <v>272</v>
      </c>
      <c r="K111" s="76" t="s">
        <v>273</v>
      </c>
      <c r="L111" s="77"/>
      <c r="M111" s="77"/>
      <c r="N111" s="46" t="s">
        <v>55</v>
      </c>
      <c r="O111" s="78">
        <v>1</v>
      </c>
      <c r="P111" s="30">
        <v>174.97</v>
      </c>
      <c r="Q111" s="24" t="s">
        <v>36</v>
      </c>
      <c r="R111" s="79">
        <f t="shared" si="3"/>
        <v>174.97</v>
      </c>
      <c r="S111" s="79">
        <v>0</v>
      </c>
      <c r="T111" s="80">
        <v>0</v>
      </c>
      <c r="U111" s="79">
        <f t="shared" si="4"/>
        <v>174.97</v>
      </c>
      <c r="V111" s="79">
        <v>0</v>
      </c>
      <c r="W111" s="79">
        <v>0</v>
      </c>
      <c r="X111" s="79">
        <v>0</v>
      </c>
      <c r="Y111" s="79">
        <v>0</v>
      </c>
      <c r="Z111" s="79">
        <v>0</v>
      </c>
      <c r="AA111" s="79">
        <v>0</v>
      </c>
      <c r="AB111" s="79">
        <v>0</v>
      </c>
      <c r="AC111" s="79">
        <v>0</v>
      </c>
      <c r="AD111" s="79">
        <v>0</v>
      </c>
    </row>
    <row r="112" spans="1:30" s="27" customFormat="1" ht="25.5" x14ac:dyDescent="0.25">
      <c r="A112" s="72" t="s">
        <v>21</v>
      </c>
      <c r="B112" s="10" t="s">
        <v>226</v>
      </c>
      <c r="C112" s="10" t="s">
        <v>226</v>
      </c>
      <c r="D112" s="32" t="s">
        <v>33</v>
      </c>
      <c r="E112" s="73" t="s">
        <v>34</v>
      </c>
      <c r="F112" s="32" t="s">
        <v>33</v>
      </c>
      <c r="G112" s="73" t="s">
        <v>35</v>
      </c>
      <c r="H112" s="74" t="s">
        <v>239</v>
      </c>
      <c r="I112" s="64" t="s">
        <v>240</v>
      </c>
      <c r="J112" s="75" t="s">
        <v>274</v>
      </c>
      <c r="K112" s="76" t="s">
        <v>275</v>
      </c>
      <c r="L112" s="77"/>
      <c r="M112" s="77"/>
      <c r="N112" s="46" t="s">
        <v>55</v>
      </c>
      <c r="O112" s="78">
        <v>1</v>
      </c>
      <c r="P112" s="30">
        <v>66</v>
      </c>
      <c r="Q112" s="24" t="s">
        <v>36</v>
      </c>
      <c r="R112" s="79">
        <f t="shared" si="3"/>
        <v>66</v>
      </c>
      <c r="S112" s="79">
        <v>0</v>
      </c>
      <c r="T112" s="80">
        <v>0</v>
      </c>
      <c r="U112" s="79">
        <f t="shared" si="4"/>
        <v>66</v>
      </c>
      <c r="V112" s="79">
        <v>0</v>
      </c>
      <c r="W112" s="79">
        <v>0</v>
      </c>
      <c r="X112" s="79">
        <v>0</v>
      </c>
      <c r="Y112" s="79">
        <v>0</v>
      </c>
      <c r="Z112" s="79">
        <v>0</v>
      </c>
      <c r="AA112" s="79">
        <v>0</v>
      </c>
      <c r="AB112" s="79">
        <v>0</v>
      </c>
      <c r="AC112" s="79">
        <v>0</v>
      </c>
      <c r="AD112" s="79">
        <v>0</v>
      </c>
    </row>
    <row r="113" spans="1:30" s="27" customFormat="1" ht="25.5" x14ac:dyDescent="0.25">
      <c r="A113" s="72" t="s">
        <v>21</v>
      </c>
      <c r="B113" s="10" t="s">
        <v>226</v>
      </c>
      <c r="C113" s="10" t="s">
        <v>226</v>
      </c>
      <c r="D113" s="32" t="s">
        <v>33</v>
      </c>
      <c r="E113" s="73" t="s">
        <v>34</v>
      </c>
      <c r="F113" s="32" t="s">
        <v>33</v>
      </c>
      <c r="G113" s="73" t="s">
        <v>35</v>
      </c>
      <c r="H113" s="74" t="s">
        <v>239</v>
      </c>
      <c r="I113" s="64" t="s">
        <v>240</v>
      </c>
      <c r="J113" s="75" t="s">
        <v>276</v>
      </c>
      <c r="K113" s="76" t="s">
        <v>277</v>
      </c>
      <c r="L113" s="77"/>
      <c r="M113" s="77"/>
      <c r="N113" s="46" t="s">
        <v>55</v>
      </c>
      <c r="O113" s="78">
        <v>1</v>
      </c>
      <c r="P113" s="30">
        <v>43.1</v>
      </c>
      <c r="Q113" s="24" t="s">
        <v>36</v>
      </c>
      <c r="R113" s="79">
        <f t="shared" si="3"/>
        <v>43.1</v>
      </c>
      <c r="S113" s="79">
        <v>0</v>
      </c>
      <c r="T113" s="80">
        <v>0</v>
      </c>
      <c r="U113" s="79">
        <f t="shared" si="4"/>
        <v>43.1</v>
      </c>
      <c r="V113" s="79">
        <v>0</v>
      </c>
      <c r="W113" s="79">
        <v>0</v>
      </c>
      <c r="X113" s="79">
        <v>0</v>
      </c>
      <c r="Y113" s="79">
        <v>0</v>
      </c>
      <c r="Z113" s="79">
        <v>0</v>
      </c>
      <c r="AA113" s="79">
        <v>0</v>
      </c>
      <c r="AB113" s="79">
        <v>0</v>
      </c>
      <c r="AC113" s="79">
        <v>0</v>
      </c>
      <c r="AD113" s="79">
        <v>0</v>
      </c>
    </row>
    <row r="114" spans="1:30" s="27" customFormat="1" ht="76.5" x14ac:dyDescent="0.25">
      <c r="A114" s="72" t="s">
        <v>21</v>
      </c>
      <c r="B114" s="10" t="s">
        <v>226</v>
      </c>
      <c r="C114" s="10" t="s">
        <v>226</v>
      </c>
      <c r="D114" s="32" t="s">
        <v>33</v>
      </c>
      <c r="E114" s="73" t="s">
        <v>34</v>
      </c>
      <c r="F114" s="32" t="s">
        <v>33</v>
      </c>
      <c r="G114" s="73" t="s">
        <v>35</v>
      </c>
      <c r="H114" s="74" t="s">
        <v>89</v>
      </c>
      <c r="I114" s="64" t="s">
        <v>278</v>
      </c>
      <c r="J114" s="75" t="s">
        <v>279</v>
      </c>
      <c r="K114" s="76" t="s">
        <v>280</v>
      </c>
      <c r="L114" s="77"/>
      <c r="M114" s="77"/>
      <c r="N114" s="46" t="s">
        <v>55</v>
      </c>
      <c r="O114" s="78">
        <v>210</v>
      </c>
      <c r="P114" s="30">
        <v>100</v>
      </c>
      <c r="Q114" s="24" t="s">
        <v>37</v>
      </c>
      <c r="R114" s="79">
        <f t="shared" si="3"/>
        <v>21000</v>
      </c>
      <c r="S114" s="79">
        <v>0</v>
      </c>
      <c r="T114" s="80">
        <v>0</v>
      </c>
      <c r="U114" s="79">
        <f t="shared" si="4"/>
        <v>21000</v>
      </c>
      <c r="V114" s="79">
        <v>0</v>
      </c>
      <c r="W114" s="79">
        <v>0</v>
      </c>
      <c r="X114" s="79">
        <v>0</v>
      </c>
      <c r="Y114" s="79">
        <v>0</v>
      </c>
      <c r="Z114" s="79">
        <v>0</v>
      </c>
      <c r="AA114" s="79">
        <v>0</v>
      </c>
      <c r="AB114" s="79">
        <v>0</v>
      </c>
      <c r="AC114" s="79">
        <v>0</v>
      </c>
      <c r="AD114" s="79">
        <v>0</v>
      </c>
    </row>
    <row r="115" spans="1:30" s="27" customFormat="1" ht="25.5" x14ac:dyDescent="0.25">
      <c r="A115" s="72" t="s">
        <v>21</v>
      </c>
      <c r="B115" s="10" t="s">
        <v>226</v>
      </c>
      <c r="C115" s="10" t="s">
        <v>226</v>
      </c>
      <c r="D115" s="32" t="s">
        <v>33</v>
      </c>
      <c r="E115" s="73" t="s">
        <v>34</v>
      </c>
      <c r="F115" s="32" t="s">
        <v>33</v>
      </c>
      <c r="G115" s="73" t="s">
        <v>35</v>
      </c>
      <c r="H115" s="74" t="s">
        <v>193</v>
      </c>
      <c r="I115" s="64" t="s">
        <v>80</v>
      </c>
      <c r="J115" s="81" t="s">
        <v>281</v>
      </c>
      <c r="K115" s="82" t="s">
        <v>282</v>
      </c>
      <c r="L115" s="24"/>
      <c r="M115" s="83"/>
      <c r="N115" s="46" t="s">
        <v>55</v>
      </c>
      <c r="O115" s="78">
        <v>1</v>
      </c>
      <c r="P115" s="30">
        <v>319.99</v>
      </c>
      <c r="Q115" s="24" t="s">
        <v>36</v>
      </c>
      <c r="R115" s="79">
        <f t="shared" si="3"/>
        <v>319.99</v>
      </c>
      <c r="S115" s="79">
        <v>0</v>
      </c>
      <c r="T115" s="80">
        <v>0</v>
      </c>
      <c r="U115" s="79">
        <f t="shared" si="4"/>
        <v>319.99</v>
      </c>
      <c r="V115" s="79">
        <v>0</v>
      </c>
      <c r="W115" s="79">
        <v>0</v>
      </c>
      <c r="X115" s="79">
        <v>0</v>
      </c>
      <c r="Y115" s="79">
        <v>0</v>
      </c>
      <c r="Z115" s="79">
        <v>0</v>
      </c>
      <c r="AA115" s="79">
        <v>0</v>
      </c>
      <c r="AB115" s="79">
        <v>0</v>
      </c>
      <c r="AC115" s="79">
        <v>0</v>
      </c>
      <c r="AD115" s="79">
        <v>0</v>
      </c>
    </row>
    <row r="116" spans="1:30" s="27" customFormat="1" ht="25.5" x14ac:dyDescent="0.25">
      <c r="A116" s="72" t="s">
        <v>21</v>
      </c>
      <c r="B116" s="10" t="s">
        <v>226</v>
      </c>
      <c r="C116" s="10" t="s">
        <v>226</v>
      </c>
      <c r="D116" s="32" t="s">
        <v>33</v>
      </c>
      <c r="E116" s="73" t="s">
        <v>34</v>
      </c>
      <c r="F116" s="32" t="s">
        <v>33</v>
      </c>
      <c r="G116" s="73" t="s">
        <v>35</v>
      </c>
      <c r="H116" s="74" t="s">
        <v>193</v>
      </c>
      <c r="I116" s="64" t="s">
        <v>80</v>
      </c>
      <c r="J116" s="81" t="s">
        <v>283</v>
      </c>
      <c r="K116" s="84" t="s">
        <v>284</v>
      </c>
      <c r="L116" s="24"/>
      <c r="M116" s="83"/>
      <c r="N116" s="46" t="s">
        <v>55</v>
      </c>
      <c r="O116" s="78">
        <v>2</v>
      </c>
      <c r="P116" s="30">
        <v>149.99</v>
      </c>
      <c r="Q116" s="24" t="s">
        <v>36</v>
      </c>
      <c r="R116" s="79">
        <f t="shared" si="3"/>
        <v>299.98</v>
      </c>
      <c r="S116" s="79">
        <v>0</v>
      </c>
      <c r="T116" s="80">
        <v>0</v>
      </c>
      <c r="U116" s="79">
        <f t="shared" si="4"/>
        <v>299.98</v>
      </c>
      <c r="V116" s="79">
        <v>0</v>
      </c>
      <c r="W116" s="79">
        <v>0</v>
      </c>
      <c r="X116" s="79">
        <v>0</v>
      </c>
      <c r="Y116" s="79">
        <v>0</v>
      </c>
      <c r="Z116" s="79">
        <v>0</v>
      </c>
      <c r="AA116" s="79">
        <v>0</v>
      </c>
      <c r="AB116" s="79">
        <v>0</v>
      </c>
      <c r="AC116" s="79">
        <v>0</v>
      </c>
      <c r="AD116" s="79">
        <v>0</v>
      </c>
    </row>
    <row r="117" spans="1:30" s="27" customFormat="1" ht="25.5" x14ac:dyDescent="0.25">
      <c r="A117" s="72" t="s">
        <v>21</v>
      </c>
      <c r="B117" s="10" t="s">
        <v>226</v>
      </c>
      <c r="C117" s="10" t="s">
        <v>226</v>
      </c>
      <c r="D117" s="32" t="s">
        <v>33</v>
      </c>
      <c r="E117" s="73" t="s">
        <v>34</v>
      </c>
      <c r="F117" s="32" t="s">
        <v>33</v>
      </c>
      <c r="G117" s="73" t="s">
        <v>35</v>
      </c>
      <c r="H117" s="74" t="s">
        <v>193</v>
      </c>
      <c r="I117" s="64" t="s">
        <v>80</v>
      </c>
      <c r="J117" s="81" t="s">
        <v>281</v>
      </c>
      <c r="K117" s="82" t="s">
        <v>285</v>
      </c>
      <c r="L117" s="24"/>
      <c r="M117" s="83"/>
      <c r="N117" s="46" t="s">
        <v>55</v>
      </c>
      <c r="O117" s="78">
        <v>1</v>
      </c>
      <c r="P117" s="30">
        <v>320</v>
      </c>
      <c r="Q117" s="24" t="s">
        <v>36</v>
      </c>
      <c r="R117" s="79">
        <f t="shared" si="3"/>
        <v>320</v>
      </c>
      <c r="S117" s="79">
        <v>0</v>
      </c>
      <c r="T117" s="80">
        <v>0</v>
      </c>
      <c r="U117" s="79">
        <f t="shared" si="4"/>
        <v>320</v>
      </c>
      <c r="V117" s="79">
        <v>0</v>
      </c>
      <c r="W117" s="79">
        <v>0</v>
      </c>
      <c r="X117" s="79">
        <v>0</v>
      </c>
      <c r="Y117" s="79">
        <v>0</v>
      </c>
      <c r="Z117" s="79">
        <v>0</v>
      </c>
      <c r="AA117" s="79">
        <v>0</v>
      </c>
      <c r="AB117" s="79">
        <v>0</v>
      </c>
      <c r="AC117" s="79">
        <v>0</v>
      </c>
      <c r="AD117" s="79">
        <v>0</v>
      </c>
    </row>
    <row r="118" spans="1:30" s="27" customFormat="1" ht="25.5" x14ac:dyDescent="0.25">
      <c r="A118" s="72" t="s">
        <v>21</v>
      </c>
      <c r="B118" s="10" t="s">
        <v>226</v>
      </c>
      <c r="C118" s="10" t="s">
        <v>226</v>
      </c>
      <c r="D118" s="32" t="s">
        <v>33</v>
      </c>
      <c r="E118" s="73" t="s">
        <v>34</v>
      </c>
      <c r="F118" s="32" t="s">
        <v>33</v>
      </c>
      <c r="G118" s="73" t="s">
        <v>35</v>
      </c>
      <c r="H118" s="74" t="s">
        <v>193</v>
      </c>
      <c r="I118" s="64" t="s">
        <v>80</v>
      </c>
      <c r="J118" s="81" t="s">
        <v>286</v>
      </c>
      <c r="K118" s="82" t="s">
        <v>287</v>
      </c>
      <c r="L118" s="24"/>
      <c r="M118" s="83"/>
      <c r="N118" s="46" t="s">
        <v>55</v>
      </c>
      <c r="O118" s="78">
        <v>1</v>
      </c>
      <c r="P118" s="30">
        <v>149.99</v>
      </c>
      <c r="Q118" s="24" t="s">
        <v>36</v>
      </c>
      <c r="R118" s="79">
        <f t="shared" si="3"/>
        <v>149.99</v>
      </c>
      <c r="S118" s="79">
        <v>0</v>
      </c>
      <c r="T118" s="80">
        <v>0</v>
      </c>
      <c r="U118" s="79">
        <f t="shared" si="4"/>
        <v>149.99</v>
      </c>
      <c r="V118" s="79">
        <v>0</v>
      </c>
      <c r="W118" s="79">
        <v>0</v>
      </c>
      <c r="X118" s="79">
        <v>0</v>
      </c>
      <c r="Y118" s="79">
        <v>0</v>
      </c>
      <c r="Z118" s="79">
        <v>0</v>
      </c>
      <c r="AA118" s="79">
        <v>0</v>
      </c>
      <c r="AB118" s="79">
        <v>0</v>
      </c>
      <c r="AC118" s="79">
        <v>0</v>
      </c>
      <c r="AD118" s="79">
        <v>0</v>
      </c>
    </row>
    <row r="119" spans="1:30" s="27" customFormat="1" ht="25.5" x14ac:dyDescent="0.25">
      <c r="A119" s="72" t="s">
        <v>21</v>
      </c>
      <c r="B119" s="10" t="s">
        <v>226</v>
      </c>
      <c r="C119" s="10" t="s">
        <v>226</v>
      </c>
      <c r="D119" s="32" t="s">
        <v>33</v>
      </c>
      <c r="E119" s="73" t="s">
        <v>34</v>
      </c>
      <c r="F119" s="32" t="s">
        <v>33</v>
      </c>
      <c r="G119" s="73" t="s">
        <v>35</v>
      </c>
      <c r="H119" s="74" t="s">
        <v>193</v>
      </c>
      <c r="I119" s="64" t="s">
        <v>80</v>
      </c>
      <c r="J119" s="81" t="s">
        <v>283</v>
      </c>
      <c r="K119" s="76" t="s">
        <v>288</v>
      </c>
      <c r="L119" s="24"/>
      <c r="M119" s="83"/>
      <c r="N119" s="46" t="s">
        <v>55</v>
      </c>
      <c r="O119" s="78">
        <v>3</v>
      </c>
      <c r="P119" s="30">
        <v>149.99</v>
      </c>
      <c r="Q119" s="24" t="s">
        <v>36</v>
      </c>
      <c r="R119" s="79">
        <f t="shared" si="3"/>
        <v>449.97</v>
      </c>
      <c r="S119" s="79">
        <v>0</v>
      </c>
      <c r="T119" s="80">
        <v>0</v>
      </c>
      <c r="U119" s="79">
        <f t="shared" si="4"/>
        <v>449.97</v>
      </c>
      <c r="V119" s="79">
        <v>0</v>
      </c>
      <c r="W119" s="79">
        <v>0</v>
      </c>
      <c r="X119" s="79">
        <v>0</v>
      </c>
      <c r="Y119" s="79">
        <v>0</v>
      </c>
      <c r="Z119" s="79">
        <v>0</v>
      </c>
      <c r="AA119" s="79">
        <v>0</v>
      </c>
      <c r="AB119" s="79">
        <v>0</v>
      </c>
      <c r="AC119" s="79">
        <v>0</v>
      </c>
      <c r="AD119" s="79">
        <v>0</v>
      </c>
    </row>
    <row r="120" spans="1:30" s="27" customFormat="1" ht="51" x14ac:dyDescent="0.25">
      <c r="A120" s="72" t="s">
        <v>21</v>
      </c>
      <c r="B120" s="10" t="s">
        <v>226</v>
      </c>
      <c r="C120" s="10" t="s">
        <v>226</v>
      </c>
      <c r="D120" s="32" t="s">
        <v>33</v>
      </c>
      <c r="E120" s="73" t="s">
        <v>34</v>
      </c>
      <c r="F120" s="32" t="s">
        <v>33</v>
      </c>
      <c r="G120" s="73" t="s">
        <v>35</v>
      </c>
      <c r="H120" s="74" t="s">
        <v>109</v>
      </c>
      <c r="I120" s="65" t="s">
        <v>196</v>
      </c>
      <c r="J120" s="81" t="s">
        <v>289</v>
      </c>
      <c r="K120" s="76" t="s">
        <v>290</v>
      </c>
      <c r="L120" s="24"/>
      <c r="M120" s="83"/>
      <c r="N120" s="46" t="s">
        <v>55</v>
      </c>
      <c r="O120" s="78">
        <v>1</v>
      </c>
      <c r="P120" s="30">
        <v>1200</v>
      </c>
      <c r="Q120" s="24" t="s">
        <v>36</v>
      </c>
      <c r="R120" s="79">
        <f t="shared" si="3"/>
        <v>1200</v>
      </c>
      <c r="S120" s="79">
        <v>0</v>
      </c>
      <c r="T120" s="80">
        <v>0</v>
      </c>
      <c r="U120" s="79">
        <f t="shared" si="4"/>
        <v>1200</v>
      </c>
      <c r="V120" s="79">
        <v>0</v>
      </c>
      <c r="W120" s="79">
        <v>0</v>
      </c>
      <c r="X120" s="79">
        <v>0</v>
      </c>
      <c r="Y120" s="79">
        <v>0</v>
      </c>
      <c r="Z120" s="79">
        <v>0</v>
      </c>
      <c r="AA120" s="79">
        <v>0</v>
      </c>
      <c r="AB120" s="79">
        <v>0</v>
      </c>
      <c r="AC120" s="79">
        <v>0</v>
      </c>
      <c r="AD120" s="79">
        <v>0</v>
      </c>
    </row>
    <row r="121" spans="1:30" s="27" customFormat="1" ht="12.75" x14ac:dyDescent="0.25">
      <c r="A121" s="72" t="s">
        <v>21</v>
      </c>
      <c r="B121" s="10" t="s">
        <v>226</v>
      </c>
      <c r="C121" s="10" t="s">
        <v>226</v>
      </c>
      <c r="D121" s="32" t="s">
        <v>33</v>
      </c>
      <c r="E121" s="73" t="s">
        <v>34</v>
      </c>
      <c r="F121" s="32" t="s">
        <v>33</v>
      </c>
      <c r="G121" s="73" t="s">
        <v>35</v>
      </c>
      <c r="H121" s="74" t="s">
        <v>92</v>
      </c>
      <c r="I121" s="76" t="s">
        <v>47</v>
      </c>
      <c r="J121" s="81"/>
      <c r="K121" s="76" t="s">
        <v>291</v>
      </c>
      <c r="L121" s="24"/>
      <c r="M121" s="83"/>
      <c r="N121" s="46" t="s">
        <v>292</v>
      </c>
      <c r="O121" s="78">
        <v>1</v>
      </c>
      <c r="P121" s="30">
        <v>350.6</v>
      </c>
      <c r="Q121" s="24" t="s">
        <v>37</v>
      </c>
      <c r="R121" s="79">
        <f t="shared" si="3"/>
        <v>350.6</v>
      </c>
      <c r="S121" s="79">
        <v>0</v>
      </c>
      <c r="T121" s="80">
        <v>0</v>
      </c>
      <c r="U121" s="79">
        <f t="shared" si="4"/>
        <v>350.6</v>
      </c>
      <c r="V121" s="79">
        <v>0</v>
      </c>
      <c r="W121" s="79">
        <v>0</v>
      </c>
      <c r="X121" s="79">
        <v>0</v>
      </c>
      <c r="Y121" s="79">
        <v>0</v>
      </c>
      <c r="Z121" s="79">
        <v>0</v>
      </c>
      <c r="AA121" s="79">
        <v>0</v>
      </c>
      <c r="AB121" s="79">
        <v>0</v>
      </c>
      <c r="AC121" s="79">
        <v>0</v>
      </c>
      <c r="AD121" s="79">
        <v>0</v>
      </c>
    </row>
    <row r="122" spans="1:30" s="27" customFormat="1" ht="25.5" x14ac:dyDescent="0.25">
      <c r="A122" s="72" t="s">
        <v>21</v>
      </c>
      <c r="B122" s="10" t="s">
        <v>226</v>
      </c>
      <c r="C122" s="10" t="s">
        <v>226</v>
      </c>
      <c r="D122" s="32" t="s">
        <v>33</v>
      </c>
      <c r="E122" s="73" t="s">
        <v>34</v>
      </c>
      <c r="F122" s="32" t="s">
        <v>33</v>
      </c>
      <c r="G122" s="73" t="s">
        <v>38</v>
      </c>
      <c r="H122" s="74" t="s">
        <v>39</v>
      </c>
      <c r="I122" s="76" t="s">
        <v>44</v>
      </c>
      <c r="J122" s="81"/>
      <c r="K122" s="76" t="s">
        <v>44</v>
      </c>
      <c r="L122" s="24"/>
      <c r="M122" s="85"/>
      <c r="N122" s="46" t="s">
        <v>293</v>
      </c>
      <c r="O122" s="78">
        <v>1</v>
      </c>
      <c r="P122" s="30">
        <v>57606.8</v>
      </c>
      <c r="Q122" s="24" t="s">
        <v>37</v>
      </c>
      <c r="R122" s="79">
        <f t="shared" si="3"/>
        <v>57606.8</v>
      </c>
      <c r="S122" s="79">
        <v>0</v>
      </c>
      <c r="T122" s="80">
        <v>0</v>
      </c>
      <c r="U122" s="79">
        <f t="shared" si="4"/>
        <v>57606.8</v>
      </c>
      <c r="V122" s="79">
        <v>0</v>
      </c>
      <c r="W122" s="79">
        <v>0</v>
      </c>
      <c r="X122" s="79">
        <v>0</v>
      </c>
      <c r="Y122" s="79">
        <v>0</v>
      </c>
      <c r="Z122" s="79">
        <v>0</v>
      </c>
      <c r="AA122" s="79">
        <v>0</v>
      </c>
      <c r="AB122" s="79">
        <v>0</v>
      </c>
      <c r="AC122" s="79">
        <v>0</v>
      </c>
      <c r="AD122" s="79">
        <v>0</v>
      </c>
    </row>
    <row r="123" spans="1:30" s="27" customFormat="1" ht="25.5" x14ac:dyDescent="0.25">
      <c r="A123" s="72" t="s">
        <v>21</v>
      </c>
      <c r="B123" s="10" t="s">
        <v>226</v>
      </c>
      <c r="C123" s="10" t="s">
        <v>226</v>
      </c>
      <c r="D123" s="32" t="s">
        <v>33</v>
      </c>
      <c r="E123" s="73" t="s">
        <v>34</v>
      </c>
      <c r="F123" s="32" t="s">
        <v>33</v>
      </c>
      <c r="G123" s="73" t="s">
        <v>35</v>
      </c>
      <c r="H123" s="74" t="s">
        <v>294</v>
      </c>
      <c r="I123" s="76" t="s">
        <v>295</v>
      </c>
      <c r="J123" s="81"/>
      <c r="K123" s="76" t="s">
        <v>295</v>
      </c>
      <c r="L123" s="24"/>
      <c r="M123" s="85"/>
      <c r="N123" s="46" t="s">
        <v>292</v>
      </c>
      <c r="O123" s="78">
        <v>1</v>
      </c>
      <c r="P123" s="30">
        <v>2784</v>
      </c>
      <c r="Q123" s="24" t="s">
        <v>37</v>
      </c>
      <c r="R123" s="79">
        <f t="shared" si="3"/>
        <v>2784</v>
      </c>
      <c r="S123" s="79">
        <v>0</v>
      </c>
      <c r="T123" s="80">
        <v>0</v>
      </c>
      <c r="U123" s="79">
        <f t="shared" si="4"/>
        <v>2784</v>
      </c>
      <c r="V123" s="79">
        <v>0</v>
      </c>
      <c r="W123" s="79">
        <v>0</v>
      </c>
      <c r="X123" s="79">
        <v>0</v>
      </c>
      <c r="Y123" s="79">
        <v>0</v>
      </c>
      <c r="Z123" s="79">
        <v>0</v>
      </c>
      <c r="AA123" s="79">
        <v>0</v>
      </c>
      <c r="AB123" s="79">
        <v>0</v>
      </c>
      <c r="AC123" s="79">
        <v>0</v>
      </c>
      <c r="AD123" s="79">
        <v>0</v>
      </c>
    </row>
    <row r="124" spans="1:30" s="27" customFormat="1" ht="25.5" x14ac:dyDescent="0.25">
      <c r="A124" s="72" t="s">
        <v>21</v>
      </c>
      <c r="B124" s="10" t="s">
        <v>226</v>
      </c>
      <c r="C124" s="10" t="s">
        <v>226</v>
      </c>
      <c r="D124" s="32" t="s">
        <v>33</v>
      </c>
      <c r="E124" s="73" t="s">
        <v>34</v>
      </c>
      <c r="F124" s="32" t="s">
        <v>33</v>
      </c>
      <c r="G124" s="73" t="s">
        <v>38</v>
      </c>
      <c r="H124" s="74" t="s">
        <v>108</v>
      </c>
      <c r="I124" s="76" t="s">
        <v>296</v>
      </c>
      <c r="J124" s="81"/>
      <c r="K124" s="76" t="s">
        <v>297</v>
      </c>
      <c r="L124" s="24"/>
      <c r="M124" s="85"/>
      <c r="N124" s="46" t="s">
        <v>293</v>
      </c>
      <c r="O124" s="78">
        <v>1</v>
      </c>
      <c r="P124" s="30">
        <v>26680</v>
      </c>
      <c r="Q124" s="24" t="s">
        <v>37</v>
      </c>
      <c r="R124" s="79">
        <f t="shared" si="3"/>
        <v>26680</v>
      </c>
      <c r="S124" s="79">
        <v>0</v>
      </c>
      <c r="T124" s="80">
        <v>0</v>
      </c>
      <c r="U124" s="79">
        <f t="shared" si="4"/>
        <v>26680</v>
      </c>
      <c r="V124" s="79">
        <v>0</v>
      </c>
      <c r="W124" s="79">
        <v>0</v>
      </c>
      <c r="X124" s="79">
        <v>0</v>
      </c>
      <c r="Y124" s="79">
        <v>0</v>
      </c>
      <c r="Z124" s="79">
        <v>0</v>
      </c>
      <c r="AA124" s="79">
        <v>0</v>
      </c>
      <c r="AB124" s="79">
        <v>0</v>
      </c>
      <c r="AC124" s="79">
        <v>0</v>
      </c>
      <c r="AD124" s="79">
        <v>0</v>
      </c>
    </row>
    <row r="125" spans="1:30" s="27" customFormat="1" ht="38.25" x14ac:dyDescent="0.25">
      <c r="A125" s="72" t="s">
        <v>21</v>
      </c>
      <c r="B125" s="10" t="s">
        <v>226</v>
      </c>
      <c r="C125" s="10" t="s">
        <v>226</v>
      </c>
      <c r="D125" s="32" t="s">
        <v>33</v>
      </c>
      <c r="E125" s="73" t="s">
        <v>34</v>
      </c>
      <c r="F125" s="32" t="s">
        <v>33</v>
      </c>
      <c r="G125" s="73" t="s">
        <v>35</v>
      </c>
      <c r="H125" s="74" t="s">
        <v>298</v>
      </c>
      <c r="I125" s="76" t="s">
        <v>299</v>
      </c>
      <c r="J125" s="81"/>
      <c r="K125" s="76" t="s">
        <v>300</v>
      </c>
      <c r="L125" s="24"/>
      <c r="M125" s="83"/>
      <c r="N125" s="46" t="s">
        <v>292</v>
      </c>
      <c r="O125" s="78">
        <v>1</v>
      </c>
      <c r="P125" s="30">
        <v>1800</v>
      </c>
      <c r="Q125" s="24" t="s">
        <v>37</v>
      </c>
      <c r="R125" s="79">
        <f t="shared" si="3"/>
        <v>1800</v>
      </c>
      <c r="S125" s="79">
        <v>0</v>
      </c>
      <c r="T125" s="80">
        <v>0</v>
      </c>
      <c r="U125" s="79">
        <f t="shared" si="4"/>
        <v>1800</v>
      </c>
      <c r="V125" s="79">
        <v>0</v>
      </c>
      <c r="W125" s="79">
        <v>0</v>
      </c>
      <c r="X125" s="79">
        <v>0</v>
      </c>
      <c r="Y125" s="79">
        <v>0</v>
      </c>
      <c r="Z125" s="79">
        <v>0</v>
      </c>
      <c r="AA125" s="79">
        <v>0</v>
      </c>
      <c r="AB125" s="79">
        <v>0</v>
      </c>
      <c r="AC125" s="79">
        <v>0</v>
      </c>
      <c r="AD125" s="79">
        <v>0</v>
      </c>
    </row>
    <row r="126" spans="1:30" s="27" customFormat="1" ht="51" x14ac:dyDescent="0.25">
      <c r="A126" s="72" t="s">
        <v>21</v>
      </c>
      <c r="B126" s="10" t="s">
        <v>226</v>
      </c>
      <c r="C126" s="10" t="s">
        <v>226</v>
      </c>
      <c r="D126" s="32" t="s">
        <v>33</v>
      </c>
      <c r="E126" s="73" t="s">
        <v>34</v>
      </c>
      <c r="F126" s="32" t="s">
        <v>33</v>
      </c>
      <c r="G126" s="73" t="s">
        <v>35</v>
      </c>
      <c r="H126" s="74" t="s">
        <v>99</v>
      </c>
      <c r="I126" s="64" t="s">
        <v>100</v>
      </c>
      <c r="J126" s="81"/>
      <c r="K126" s="76" t="s">
        <v>301</v>
      </c>
      <c r="L126" s="24"/>
      <c r="M126" s="83"/>
      <c r="N126" s="46" t="s">
        <v>292</v>
      </c>
      <c r="O126" s="78">
        <v>1</v>
      </c>
      <c r="P126" s="30">
        <v>2320</v>
      </c>
      <c r="Q126" s="24" t="s">
        <v>37</v>
      </c>
      <c r="R126" s="79">
        <f t="shared" si="3"/>
        <v>2320</v>
      </c>
      <c r="S126" s="79">
        <v>0</v>
      </c>
      <c r="T126" s="80">
        <v>0</v>
      </c>
      <c r="U126" s="79">
        <f t="shared" si="4"/>
        <v>2320</v>
      </c>
      <c r="V126" s="79">
        <v>0</v>
      </c>
      <c r="W126" s="79">
        <v>0</v>
      </c>
      <c r="X126" s="79">
        <v>0</v>
      </c>
      <c r="Y126" s="79">
        <v>0</v>
      </c>
      <c r="Z126" s="79">
        <v>0</v>
      </c>
      <c r="AA126" s="79">
        <v>0</v>
      </c>
      <c r="AB126" s="79">
        <v>0</v>
      </c>
      <c r="AC126" s="79">
        <v>0</v>
      </c>
      <c r="AD126" s="79">
        <v>0</v>
      </c>
    </row>
    <row r="127" spans="1:30" s="31" customFormat="1" ht="51" x14ac:dyDescent="0.25">
      <c r="A127" s="72" t="s">
        <v>21</v>
      </c>
      <c r="B127" s="10" t="s">
        <v>226</v>
      </c>
      <c r="C127" s="10" t="s">
        <v>226</v>
      </c>
      <c r="D127" s="32" t="s">
        <v>33</v>
      </c>
      <c r="E127" s="73" t="s">
        <v>34</v>
      </c>
      <c r="F127" s="32" t="s">
        <v>33</v>
      </c>
      <c r="G127" s="73" t="s">
        <v>35</v>
      </c>
      <c r="H127" s="74" t="s">
        <v>99</v>
      </c>
      <c r="I127" s="65" t="s">
        <v>100</v>
      </c>
      <c r="J127" s="81"/>
      <c r="K127" s="76" t="s">
        <v>302</v>
      </c>
      <c r="L127" s="24"/>
      <c r="M127" s="83"/>
      <c r="N127" s="46" t="s">
        <v>292</v>
      </c>
      <c r="O127" s="78">
        <v>1</v>
      </c>
      <c r="P127" s="30">
        <v>3683</v>
      </c>
      <c r="Q127" s="24" t="s">
        <v>37</v>
      </c>
      <c r="R127" s="79">
        <f t="shared" si="3"/>
        <v>3683</v>
      </c>
      <c r="S127" s="79">
        <v>0</v>
      </c>
      <c r="T127" s="80">
        <v>0</v>
      </c>
      <c r="U127" s="79">
        <f t="shared" si="4"/>
        <v>3683</v>
      </c>
      <c r="V127" s="79">
        <v>0</v>
      </c>
      <c r="W127" s="79">
        <v>0</v>
      </c>
      <c r="X127" s="79">
        <v>0</v>
      </c>
      <c r="Y127" s="79">
        <v>0</v>
      </c>
      <c r="Z127" s="79">
        <v>0</v>
      </c>
      <c r="AA127" s="79">
        <v>0</v>
      </c>
      <c r="AB127" s="79">
        <v>0</v>
      </c>
      <c r="AC127" s="79">
        <v>0</v>
      </c>
      <c r="AD127" s="79">
        <v>0</v>
      </c>
    </row>
    <row r="128" spans="1:30" s="27" customFormat="1" ht="30" customHeight="1" x14ac:dyDescent="0.25">
      <c r="A128" s="72" t="s">
        <v>21</v>
      </c>
      <c r="B128" s="10" t="s">
        <v>226</v>
      </c>
      <c r="C128" s="10" t="s">
        <v>226</v>
      </c>
      <c r="D128" s="32" t="s">
        <v>33</v>
      </c>
      <c r="E128" s="73" t="s">
        <v>34</v>
      </c>
      <c r="F128" s="32" t="s">
        <v>33</v>
      </c>
      <c r="G128" s="73" t="s">
        <v>38</v>
      </c>
      <c r="H128" s="74" t="s">
        <v>60</v>
      </c>
      <c r="I128" s="76" t="s">
        <v>303</v>
      </c>
      <c r="J128" s="81"/>
      <c r="K128" s="76" t="s">
        <v>303</v>
      </c>
      <c r="L128" s="24"/>
      <c r="M128" s="85"/>
      <c r="N128" s="46" t="s">
        <v>292</v>
      </c>
      <c r="O128" s="78">
        <v>1</v>
      </c>
      <c r="P128" s="30">
        <v>13803</v>
      </c>
      <c r="Q128" s="24" t="s">
        <v>37</v>
      </c>
      <c r="R128" s="79">
        <f t="shared" si="3"/>
        <v>13803</v>
      </c>
      <c r="S128" s="79">
        <v>0</v>
      </c>
      <c r="T128" s="80">
        <v>0</v>
      </c>
      <c r="U128" s="79">
        <f t="shared" si="4"/>
        <v>13803</v>
      </c>
      <c r="V128" s="79">
        <v>0</v>
      </c>
      <c r="W128" s="79">
        <v>0</v>
      </c>
      <c r="X128" s="79">
        <v>0</v>
      </c>
      <c r="Y128" s="79">
        <v>0</v>
      </c>
      <c r="Z128" s="79">
        <v>0</v>
      </c>
      <c r="AA128" s="79">
        <v>0</v>
      </c>
      <c r="AB128" s="79">
        <v>0</v>
      </c>
      <c r="AC128" s="79">
        <v>0</v>
      </c>
      <c r="AD128" s="79">
        <v>0</v>
      </c>
    </row>
    <row r="129" spans="1:30" s="27" customFormat="1" ht="12.75" x14ac:dyDescent="0.25">
      <c r="A129" s="72" t="s">
        <v>21</v>
      </c>
      <c r="B129" s="10" t="s">
        <v>226</v>
      </c>
      <c r="C129" s="10" t="s">
        <v>226</v>
      </c>
      <c r="D129" s="32" t="s">
        <v>33</v>
      </c>
      <c r="E129" s="73" t="s">
        <v>34</v>
      </c>
      <c r="F129" s="32" t="s">
        <v>33</v>
      </c>
      <c r="G129" s="73" t="s">
        <v>35</v>
      </c>
      <c r="H129" s="74" t="s">
        <v>304</v>
      </c>
      <c r="I129" s="64" t="s">
        <v>305</v>
      </c>
      <c r="J129" s="81"/>
      <c r="K129" s="64" t="s">
        <v>305</v>
      </c>
      <c r="L129" s="24"/>
      <c r="M129" s="85"/>
      <c r="N129" s="46" t="s">
        <v>306</v>
      </c>
      <c r="O129" s="78">
        <v>15</v>
      </c>
      <c r="P129" s="30">
        <v>24</v>
      </c>
      <c r="Q129" s="24" t="s">
        <v>37</v>
      </c>
      <c r="R129" s="79">
        <f t="shared" si="3"/>
        <v>360</v>
      </c>
      <c r="S129" s="79">
        <v>0</v>
      </c>
      <c r="T129" s="80">
        <v>0</v>
      </c>
      <c r="U129" s="79">
        <f t="shared" si="4"/>
        <v>360</v>
      </c>
      <c r="V129" s="79">
        <v>0</v>
      </c>
      <c r="W129" s="79">
        <v>0</v>
      </c>
      <c r="X129" s="79">
        <v>0</v>
      </c>
      <c r="Y129" s="79">
        <v>0</v>
      </c>
      <c r="Z129" s="79">
        <v>0</v>
      </c>
      <c r="AA129" s="79">
        <v>0</v>
      </c>
      <c r="AB129" s="79">
        <v>0</v>
      </c>
      <c r="AC129" s="79">
        <v>0</v>
      </c>
      <c r="AD129" s="79">
        <v>0</v>
      </c>
    </row>
    <row r="130" spans="1:30" s="27" customFormat="1" ht="89.25" x14ac:dyDescent="0.25">
      <c r="A130" s="72" t="s">
        <v>21</v>
      </c>
      <c r="B130" s="10" t="s">
        <v>226</v>
      </c>
      <c r="C130" s="10" t="s">
        <v>307</v>
      </c>
      <c r="D130" s="32" t="s">
        <v>33</v>
      </c>
      <c r="E130" s="73" t="s">
        <v>308</v>
      </c>
      <c r="F130" s="32" t="s">
        <v>309</v>
      </c>
      <c r="G130" s="73" t="s">
        <v>310</v>
      </c>
      <c r="H130" s="74" t="s">
        <v>45</v>
      </c>
      <c r="I130" s="64" t="s">
        <v>311</v>
      </c>
      <c r="J130" s="81" t="s">
        <v>312</v>
      </c>
      <c r="K130" s="64" t="s">
        <v>280</v>
      </c>
      <c r="L130" s="24"/>
      <c r="M130" s="85"/>
      <c r="N130" s="46" t="s">
        <v>55</v>
      </c>
      <c r="O130" s="78">
        <v>7</v>
      </c>
      <c r="P130" s="30">
        <v>100</v>
      </c>
      <c r="Q130" s="24" t="s">
        <v>36</v>
      </c>
      <c r="R130" s="79">
        <f t="shared" si="3"/>
        <v>700</v>
      </c>
      <c r="S130" s="79">
        <v>0</v>
      </c>
      <c r="T130" s="80">
        <v>0</v>
      </c>
      <c r="U130" s="79">
        <f t="shared" si="4"/>
        <v>700</v>
      </c>
      <c r="V130" s="79">
        <v>0</v>
      </c>
      <c r="W130" s="79">
        <v>0</v>
      </c>
      <c r="X130" s="79">
        <v>0</v>
      </c>
      <c r="Y130" s="79">
        <v>0</v>
      </c>
      <c r="Z130" s="79">
        <v>0</v>
      </c>
      <c r="AA130" s="79">
        <v>0</v>
      </c>
      <c r="AB130" s="79">
        <v>0</v>
      </c>
      <c r="AC130" s="79">
        <v>0</v>
      </c>
      <c r="AD130" s="79">
        <v>0</v>
      </c>
    </row>
    <row r="131" spans="1:30" s="27" customFormat="1" ht="12.75" x14ac:dyDescent="0.25">
      <c r="A131" s="72" t="s">
        <v>21</v>
      </c>
      <c r="B131" s="10" t="s">
        <v>226</v>
      </c>
      <c r="C131" s="10" t="s">
        <v>226</v>
      </c>
      <c r="D131" s="32" t="s">
        <v>33</v>
      </c>
      <c r="E131" s="73" t="s">
        <v>40</v>
      </c>
      <c r="F131" s="32" t="s">
        <v>42</v>
      </c>
      <c r="G131" s="73" t="s">
        <v>313</v>
      </c>
      <c r="H131" s="74" t="s">
        <v>314</v>
      </c>
      <c r="I131" s="64" t="s">
        <v>315</v>
      </c>
      <c r="J131" s="81" t="s">
        <v>316</v>
      </c>
      <c r="K131" s="64" t="s">
        <v>317</v>
      </c>
      <c r="L131" s="24"/>
      <c r="M131" s="85"/>
      <c r="N131" s="46" t="s">
        <v>55</v>
      </c>
      <c r="O131" s="78">
        <v>1</v>
      </c>
      <c r="P131" s="30">
        <v>188.36</v>
      </c>
      <c r="Q131" s="24" t="s">
        <v>36</v>
      </c>
      <c r="R131" s="79">
        <f t="shared" si="3"/>
        <v>188.36</v>
      </c>
      <c r="S131" s="79">
        <v>0</v>
      </c>
      <c r="T131" s="80">
        <v>0</v>
      </c>
      <c r="U131" s="79">
        <f t="shared" si="4"/>
        <v>188.36</v>
      </c>
      <c r="V131" s="79">
        <v>0</v>
      </c>
      <c r="W131" s="79">
        <v>0</v>
      </c>
      <c r="X131" s="79">
        <v>0</v>
      </c>
      <c r="Y131" s="79">
        <v>0</v>
      </c>
      <c r="Z131" s="79">
        <v>0</v>
      </c>
      <c r="AA131" s="79">
        <v>0</v>
      </c>
      <c r="AB131" s="79">
        <v>0</v>
      </c>
      <c r="AC131" s="79">
        <v>0</v>
      </c>
      <c r="AD131" s="79">
        <v>0</v>
      </c>
    </row>
    <row r="132" spans="1:30" s="27" customFormat="1" ht="12.75" x14ac:dyDescent="0.25">
      <c r="A132" s="72" t="s">
        <v>21</v>
      </c>
      <c r="B132" s="10" t="s">
        <v>226</v>
      </c>
      <c r="C132" s="10" t="s">
        <v>226</v>
      </c>
      <c r="D132" s="32" t="s">
        <v>33</v>
      </c>
      <c r="E132" s="73" t="s">
        <v>40</v>
      </c>
      <c r="F132" s="32" t="s">
        <v>42</v>
      </c>
      <c r="G132" s="73" t="s">
        <v>313</v>
      </c>
      <c r="H132" s="74" t="s">
        <v>314</v>
      </c>
      <c r="I132" s="64" t="s">
        <v>315</v>
      </c>
      <c r="J132" s="81" t="s">
        <v>318</v>
      </c>
      <c r="K132" s="64" t="s">
        <v>319</v>
      </c>
      <c r="L132" s="24"/>
      <c r="M132" s="85"/>
      <c r="N132" s="46" t="s">
        <v>55</v>
      </c>
      <c r="O132" s="78">
        <v>2</v>
      </c>
      <c r="P132" s="30">
        <v>1224.98</v>
      </c>
      <c r="Q132" s="24" t="s">
        <v>36</v>
      </c>
      <c r="R132" s="79">
        <f t="shared" si="3"/>
        <v>2449.96</v>
      </c>
      <c r="S132" s="79">
        <v>0</v>
      </c>
      <c r="T132" s="80">
        <v>0</v>
      </c>
      <c r="U132" s="79">
        <f t="shared" si="4"/>
        <v>2449.96</v>
      </c>
      <c r="V132" s="79">
        <v>0</v>
      </c>
      <c r="W132" s="79">
        <v>0</v>
      </c>
      <c r="X132" s="79">
        <v>0</v>
      </c>
      <c r="Y132" s="79">
        <v>0</v>
      </c>
      <c r="Z132" s="79">
        <v>0</v>
      </c>
      <c r="AA132" s="79">
        <v>0</v>
      </c>
      <c r="AB132" s="79">
        <v>0</v>
      </c>
      <c r="AC132" s="79">
        <v>0</v>
      </c>
      <c r="AD132" s="79">
        <v>0</v>
      </c>
    </row>
    <row r="133" spans="1:30" s="27" customFormat="1" ht="12.75" x14ac:dyDescent="0.25">
      <c r="A133" s="72" t="s">
        <v>21</v>
      </c>
      <c r="B133" s="10" t="s">
        <v>226</v>
      </c>
      <c r="C133" s="10" t="s">
        <v>226</v>
      </c>
      <c r="D133" s="32" t="s">
        <v>33</v>
      </c>
      <c r="E133" s="73" t="s">
        <v>40</v>
      </c>
      <c r="F133" s="32" t="s">
        <v>42</v>
      </c>
      <c r="G133" s="73" t="s">
        <v>313</v>
      </c>
      <c r="H133" s="74" t="s">
        <v>314</v>
      </c>
      <c r="I133" s="64" t="s">
        <v>315</v>
      </c>
      <c r="J133" s="81" t="s">
        <v>320</v>
      </c>
      <c r="K133" s="64" t="s">
        <v>321</v>
      </c>
      <c r="L133" s="24"/>
      <c r="M133" s="85"/>
      <c r="N133" s="46" t="s">
        <v>55</v>
      </c>
      <c r="O133" s="78">
        <v>2</v>
      </c>
      <c r="P133" s="30">
        <v>121.47</v>
      </c>
      <c r="Q133" s="24" t="s">
        <v>36</v>
      </c>
      <c r="R133" s="79">
        <f t="shared" si="3"/>
        <v>242.94</v>
      </c>
      <c r="S133" s="79">
        <v>0</v>
      </c>
      <c r="T133" s="80">
        <v>0</v>
      </c>
      <c r="U133" s="79">
        <f t="shared" si="4"/>
        <v>242.94</v>
      </c>
      <c r="V133" s="79">
        <v>0</v>
      </c>
      <c r="W133" s="79">
        <v>0</v>
      </c>
      <c r="X133" s="79">
        <v>0</v>
      </c>
      <c r="Y133" s="79">
        <v>0</v>
      </c>
      <c r="Z133" s="79">
        <v>0</v>
      </c>
      <c r="AA133" s="79">
        <v>0</v>
      </c>
      <c r="AB133" s="79">
        <v>0</v>
      </c>
      <c r="AC133" s="79">
        <v>0</v>
      </c>
      <c r="AD133" s="79">
        <v>0</v>
      </c>
    </row>
    <row r="134" spans="1:30" s="27" customFormat="1" ht="12.75" x14ac:dyDescent="0.25">
      <c r="A134" s="72" t="s">
        <v>21</v>
      </c>
      <c r="B134" s="10" t="s">
        <v>226</v>
      </c>
      <c r="C134" s="10" t="s">
        <v>226</v>
      </c>
      <c r="D134" s="32" t="s">
        <v>33</v>
      </c>
      <c r="E134" s="73" t="s">
        <v>40</v>
      </c>
      <c r="F134" s="32" t="s">
        <v>42</v>
      </c>
      <c r="G134" s="73" t="s">
        <v>313</v>
      </c>
      <c r="H134" s="74" t="s">
        <v>314</v>
      </c>
      <c r="I134" s="64" t="s">
        <v>315</v>
      </c>
      <c r="J134" s="81" t="s">
        <v>322</v>
      </c>
      <c r="K134" s="64" t="s">
        <v>323</v>
      </c>
      <c r="L134" s="24"/>
      <c r="M134" s="85"/>
      <c r="N134" s="46" t="s">
        <v>61</v>
      </c>
      <c r="O134" s="78">
        <v>10</v>
      </c>
      <c r="P134" s="30">
        <v>113.68</v>
      </c>
      <c r="Q134" s="24" t="s">
        <v>36</v>
      </c>
      <c r="R134" s="79">
        <f t="shared" si="3"/>
        <v>1136.8000000000002</v>
      </c>
      <c r="S134" s="79">
        <v>0</v>
      </c>
      <c r="T134" s="80">
        <v>0</v>
      </c>
      <c r="U134" s="79">
        <f t="shared" si="4"/>
        <v>1136.8000000000002</v>
      </c>
      <c r="V134" s="79">
        <v>0</v>
      </c>
      <c r="W134" s="79">
        <v>0</v>
      </c>
      <c r="X134" s="79">
        <v>0</v>
      </c>
      <c r="Y134" s="79">
        <v>0</v>
      </c>
      <c r="Z134" s="79">
        <v>0</v>
      </c>
      <c r="AA134" s="79">
        <v>0</v>
      </c>
      <c r="AB134" s="79">
        <v>0</v>
      </c>
      <c r="AC134" s="79">
        <v>0</v>
      </c>
      <c r="AD134" s="79">
        <v>0</v>
      </c>
    </row>
    <row r="135" spans="1:30" s="27" customFormat="1" ht="12.75" x14ac:dyDescent="0.25">
      <c r="A135" s="72" t="s">
        <v>21</v>
      </c>
      <c r="B135" s="10" t="s">
        <v>226</v>
      </c>
      <c r="C135" s="10" t="s">
        <v>226</v>
      </c>
      <c r="D135" s="32" t="s">
        <v>33</v>
      </c>
      <c r="E135" s="73" t="s">
        <v>40</v>
      </c>
      <c r="F135" s="32" t="s">
        <v>42</v>
      </c>
      <c r="G135" s="73" t="s">
        <v>313</v>
      </c>
      <c r="H135" s="74" t="s">
        <v>314</v>
      </c>
      <c r="I135" s="64" t="s">
        <v>315</v>
      </c>
      <c r="J135" s="81" t="s">
        <v>324</v>
      </c>
      <c r="K135" s="64" t="s">
        <v>325</v>
      </c>
      <c r="L135" s="24"/>
      <c r="M135" s="85"/>
      <c r="N135" s="46" t="s">
        <v>55</v>
      </c>
      <c r="O135" s="78">
        <v>1</v>
      </c>
      <c r="P135" s="30">
        <v>490.99</v>
      </c>
      <c r="Q135" s="24" t="s">
        <v>36</v>
      </c>
      <c r="R135" s="79">
        <f t="shared" si="3"/>
        <v>490.99</v>
      </c>
      <c r="S135" s="79">
        <v>0</v>
      </c>
      <c r="T135" s="80">
        <v>0</v>
      </c>
      <c r="U135" s="79">
        <f t="shared" si="4"/>
        <v>490.99</v>
      </c>
      <c r="V135" s="79">
        <v>0</v>
      </c>
      <c r="W135" s="79">
        <v>0</v>
      </c>
      <c r="X135" s="79">
        <v>0</v>
      </c>
      <c r="Y135" s="79">
        <v>0</v>
      </c>
      <c r="Z135" s="79">
        <v>0</v>
      </c>
      <c r="AA135" s="79">
        <v>0</v>
      </c>
      <c r="AB135" s="79">
        <v>0</v>
      </c>
      <c r="AC135" s="79">
        <v>0</v>
      </c>
      <c r="AD135" s="79">
        <v>0</v>
      </c>
    </row>
    <row r="136" spans="1:30" s="27" customFormat="1" ht="12.75" x14ac:dyDescent="0.25">
      <c r="A136" s="72" t="s">
        <v>21</v>
      </c>
      <c r="B136" s="10" t="s">
        <v>226</v>
      </c>
      <c r="C136" s="10" t="s">
        <v>226</v>
      </c>
      <c r="D136" s="32" t="s">
        <v>33</v>
      </c>
      <c r="E136" s="73" t="s">
        <v>40</v>
      </c>
      <c r="F136" s="32" t="s">
        <v>42</v>
      </c>
      <c r="G136" s="73" t="s">
        <v>313</v>
      </c>
      <c r="H136" s="74" t="s">
        <v>314</v>
      </c>
      <c r="I136" s="64" t="s">
        <v>315</v>
      </c>
      <c r="J136" s="81" t="s">
        <v>326</v>
      </c>
      <c r="K136" s="64" t="s">
        <v>327</v>
      </c>
      <c r="L136" s="24"/>
      <c r="M136" s="85"/>
      <c r="N136" s="46" t="s">
        <v>55</v>
      </c>
      <c r="O136" s="78">
        <v>1</v>
      </c>
      <c r="P136" s="30">
        <v>228.89</v>
      </c>
      <c r="Q136" s="24" t="s">
        <v>36</v>
      </c>
      <c r="R136" s="79">
        <f t="shared" si="3"/>
        <v>228.89</v>
      </c>
      <c r="S136" s="79">
        <v>0</v>
      </c>
      <c r="T136" s="80">
        <v>0</v>
      </c>
      <c r="U136" s="79">
        <f t="shared" si="4"/>
        <v>228.89</v>
      </c>
      <c r="V136" s="79">
        <v>0</v>
      </c>
      <c r="W136" s="79">
        <v>0</v>
      </c>
      <c r="X136" s="79">
        <v>0</v>
      </c>
      <c r="Y136" s="79">
        <v>0</v>
      </c>
      <c r="Z136" s="79">
        <v>0</v>
      </c>
      <c r="AA136" s="79">
        <v>0</v>
      </c>
      <c r="AB136" s="79">
        <v>0</v>
      </c>
      <c r="AC136" s="79">
        <v>0</v>
      </c>
      <c r="AD136" s="79">
        <v>0</v>
      </c>
    </row>
    <row r="137" spans="1:30" s="27" customFormat="1" ht="12.75" x14ac:dyDescent="0.25">
      <c r="A137" s="72" t="s">
        <v>21</v>
      </c>
      <c r="B137" s="10" t="s">
        <v>226</v>
      </c>
      <c r="C137" s="10" t="s">
        <v>226</v>
      </c>
      <c r="D137" s="32" t="s">
        <v>33</v>
      </c>
      <c r="E137" s="73" t="s">
        <v>40</v>
      </c>
      <c r="F137" s="32" t="s">
        <v>42</v>
      </c>
      <c r="G137" s="73" t="s">
        <v>313</v>
      </c>
      <c r="H137" s="74" t="s">
        <v>314</v>
      </c>
      <c r="I137" s="64" t="s">
        <v>315</v>
      </c>
      <c r="J137" s="81" t="s">
        <v>328</v>
      </c>
      <c r="K137" s="64" t="s">
        <v>329</v>
      </c>
      <c r="L137" s="24"/>
      <c r="M137" s="85"/>
      <c r="N137" s="46" t="s">
        <v>54</v>
      </c>
      <c r="O137" s="78">
        <v>5</v>
      </c>
      <c r="P137" s="30">
        <v>390.76</v>
      </c>
      <c r="Q137" s="24" t="s">
        <v>36</v>
      </c>
      <c r="R137" s="79">
        <f t="shared" si="3"/>
        <v>1953.8</v>
      </c>
      <c r="S137" s="79">
        <v>0</v>
      </c>
      <c r="T137" s="80">
        <v>0</v>
      </c>
      <c r="U137" s="79">
        <f t="shared" si="4"/>
        <v>1953.8</v>
      </c>
      <c r="V137" s="79">
        <v>0</v>
      </c>
      <c r="W137" s="79">
        <v>0</v>
      </c>
      <c r="X137" s="79">
        <v>0</v>
      </c>
      <c r="Y137" s="79">
        <v>0</v>
      </c>
      <c r="Z137" s="79">
        <v>0</v>
      </c>
      <c r="AA137" s="79">
        <v>0</v>
      </c>
      <c r="AB137" s="79">
        <v>0</v>
      </c>
      <c r="AC137" s="79">
        <v>0</v>
      </c>
      <c r="AD137" s="79">
        <v>0</v>
      </c>
    </row>
    <row r="138" spans="1:30" s="27" customFormat="1" ht="12.75" x14ac:dyDescent="0.25">
      <c r="A138" s="72" t="s">
        <v>21</v>
      </c>
      <c r="B138" s="10" t="s">
        <v>226</v>
      </c>
      <c r="C138" s="10" t="s">
        <v>226</v>
      </c>
      <c r="D138" s="32" t="s">
        <v>33</v>
      </c>
      <c r="E138" s="73" t="s">
        <v>40</v>
      </c>
      <c r="F138" s="32" t="s">
        <v>42</v>
      </c>
      <c r="G138" s="73" t="s">
        <v>313</v>
      </c>
      <c r="H138" s="74" t="s">
        <v>314</v>
      </c>
      <c r="I138" s="64" t="s">
        <v>315</v>
      </c>
      <c r="J138" s="81" t="s">
        <v>330</v>
      </c>
      <c r="K138" s="64" t="s">
        <v>331</v>
      </c>
      <c r="L138" s="24"/>
      <c r="M138" s="85"/>
      <c r="N138" s="46" t="s">
        <v>54</v>
      </c>
      <c r="O138" s="78">
        <v>2</v>
      </c>
      <c r="P138" s="30">
        <v>613.77</v>
      </c>
      <c r="Q138" s="24" t="s">
        <v>36</v>
      </c>
      <c r="R138" s="79">
        <f t="shared" si="3"/>
        <v>1227.54</v>
      </c>
      <c r="S138" s="79">
        <v>0</v>
      </c>
      <c r="T138" s="80">
        <v>0</v>
      </c>
      <c r="U138" s="79">
        <f t="shared" si="4"/>
        <v>1227.54</v>
      </c>
      <c r="V138" s="79">
        <v>0</v>
      </c>
      <c r="W138" s="79">
        <v>0</v>
      </c>
      <c r="X138" s="79">
        <v>0</v>
      </c>
      <c r="Y138" s="79">
        <v>0</v>
      </c>
      <c r="Z138" s="79">
        <v>0</v>
      </c>
      <c r="AA138" s="79">
        <v>0</v>
      </c>
      <c r="AB138" s="79">
        <v>0</v>
      </c>
      <c r="AC138" s="79">
        <v>0</v>
      </c>
      <c r="AD138" s="79">
        <v>0</v>
      </c>
    </row>
    <row r="139" spans="1:30" s="27" customFormat="1" ht="25.5" x14ac:dyDescent="0.25">
      <c r="A139" s="72" t="s">
        <v>21</v>
      </c>
      <c r="B139" s="10" t="s">
        <v>226</v>
      </c>
      <c r="C139" s="10" t="s">
        <v>226</v>
      </c>
      <c r="D139" s="32" t="s">
        <v>33</v>
      </c>
      <c r="E139" s="73" t="s">
        <v>40</v>
      </c>
      <c r="F139" s="32" t="s">
        <v>42</v>
      </c>
      <c r="G139" s="73" t="s">
        <v>313</v>
      </c>
      <c r="H139" s="74" t="s">
        <v>332</v>
      </c>
      <c r="I139" s="64" t="s">
        <v>333</v>
      </c>
      <c r="J139" s="81" t="s">
        <v>334</v>
      </c>
      <c r="K139" s="64" t="s">
        <v>335</v>
      </c>
      <c r="L139" s="24"/>
      <c r="M139" s="85"/>
      <c r="N139" s="46" t="s">
        <v>55</v>
      </c>
      <c r="O139" s="78">
        <v>1000</v>
      </c>
      <c r="P139" s="30">
        <v>2.9</v>
      </c>
      <c r="Q139" s="24" t="s">
        <v>36</v>
      </c>
      <c r="R139" s="79">
        <f t="shared" ref="R139:R202" si="6">O139*P139</f>
        <v>2900</v>
      </c>
      <c r="S139" s="79">
        <v>0</v>
      </c>
      <c r="T139" s="80">
        <v>0</v>
      </c>
      <c r="U139" s="79">
        <f t="shared" ref="U139:U202" si="7">O139*P139</f>
        <v>2900</v>
      </c>
      <c r="V139" s="79">
        <v>0</v>
      </c>
      <c r="W139" s="79">
        <v>0</v>
      </c>
      <c r="X139" s="79">
        <v>0</v>
      </c>
      <c r="Y139" s="79">
        <v>0</v>
      </c>
      <c r="Z139" s="79">
        <v>0</v>
      </c>
      <c r="AA139" s="79">
        <v>0</v>
      </c>
      <c r="AB139" s="79">
        <v>0</v>
      </c>
      <c r="AC139" s="79">
        <v>0</v>
      </c>
      <c r="AD139" s="79">
        <v>0</v>
      </c>
    </row>
    <row r="140" spans="1:30" s="27" customFormat="1" ht="25.5" x14ac:dyDescent="0.25">
      <c r="A140" s="72" t="s">
        <v>21</v>
      </c>
      <c r="B140" s="10" t="s">
        <v>226</v>
      </c>
      <c r="C140" s="10" t="s">
        <v>226</v>
      </c>
      <c r="D140" s="32" t="s">
        <v>33</v>
      </c>
      <c r="E140" s="73" t="s">
        <v>40</v>
      </c>
      <c r="F140" s="32" t="s">
        <v>42</v>
      </c>
      <c r="G140" s="73" t="s">
        <v>313</v>
      </c>
      <c r="H140" s="74" t="s">
        <v>332</v>
      </c>
      <c r="I140" s="64" t="s">
        <v>333</v>
      </c>
      <c r="J140" s="81" t="s">
        <v>336</v>
      </c>
      <c r="K140" s="64" t="s">
        <v>337</v>
      </c>
      <c r="L140" s="24"/>
      <c r="M140" s="85"/>
      <c r="N140" s="46" t="s">
        <v>55</v>
      </c>
      <c r="O140" s="78">
        <v>50</v>
      </c>
      <c r="P140" s="30">
        <v>72.5</v>
      </c>
      <c r="Q140" s="24" t="s">
        <v>36</v>
      </c>
      <c r="R140" s="79">
        <f t="shared" si="6"/>
        <v>3625</v>
      </c>
      <c r="S140" s="79">
        <v>0</v>
      </c>
      <c r="T140" s="80">
        <v>0</v>
      </c>
      <c r="U140" s="79">
        <f t="shared" si="7"/>
        <v>3625</v>
      </c>
      <c r="V140" s="79">
        <v>0</v>
      </c>
      <c r="W140" s="79">
        <v>0</v>
      </c>
      <c r="X140" s="79">
        <v>0</v>
      </c>
      <c r="Y140" s="79">
        <v>0</v>
      </c>
      <c r="Z140" s="79">
        <v>0</v>
      </c>
      <c r="AA140" s="79">
        <v>0</v>
      </c>
      <c r="AB140" s="79">
        <v>0</v>
      </c>
      <c r="AC140" s="79">
        <v>0</v>
      </c>
      <c r="AD140" s="79">
        <v>0</v>
      </c>
    </row>
    <row r="141" spans="1:30" s="27" customFormat="1" ht="25.5" x14ac:dyDescent="0.25">
      <c r="A141" s="72" t="s">
        <v>21</v>
      </c>
      <c r="B141" s="10" t="s">
        <v>226</v>
      </c>
      <c r="C141" s="10" t="s">
        <v>226</v>
      </c>
      <c r="D141" s="32" t="s">
        <v>33</v>
      </c>
      <c r="E141" s="73" t="s">
        <v>40</v>
      </c>
      <c r="F141" s="32" t="s">
        <v>42</v>
      </c>
      <c r="G141" s="73" t="s">
        <v>313</v>
      </c>
      <c r="H141" s="74" t="s">
        <v>332</v>
      </c>
      <c r="I141" s="64" t="s">
        <v>333</v>
      </c>
      <c r="J141" s="81" t="s">
        <v>338</v>
      </c>
      <c r="K141" s="64" t="s">
        <v>339</v>
      </c>
      <c r="L141" s="24"/>
      <c r="M141" s="85"/>
      <c r="N141" s="46" t="s">
        <v>55</v>
      </c>
      <c r="O141" s="78">
        <v>2</v>
      </c>
      <c r="P141" s="30">
        <v>593.04999999999995</v>
      </c>
      <c r="Q141" s="24" t="s">
        <v>36</v>
      </c>
      <c r="R141" s="79">
        <f t="shared" si="6"/>
        <v>1186.0999999999999</v>
      </c>
      <c r="S141" s="79">
        <v>0</v>
      </c>
      <c r="T141" s="80">
        <v>0</v>
      </c>
      <c r="U141" s="79">
        <f t="shared" si="7"/>
        <v>1186.0999999999999</v>
      </c>
      <c r="V141" s="79">
        <v>0</v>
      </c>
      <c r="W141" s="79">
        <v>0</v>
      </c>
      <c r="X141" s="79">
        <v>0</v>
      </c>
      <c r="Y141" s="79">
        <v>0</v>
      </c>
      <c r="Z141" s="79">
        <v>0</v>
      </c>
      <c r="AA141" s="79">
        <v>0</v>
      </c>
      <c r="AB141" s="79">
        <v>0</v>
      </c>
      <c r="AC141" s="79">
        <v>0</v>
      </c>
      <c r="AD141" s="79">
        <v>0</v>
      </c>
    </row>
    <row r="142" spans="1:30" s="27" customFormat="1" ht="25.5" x14ac:dyDescent="0.25">
      <c r="A142" s="72" t="s">
        <v>21</v>
      </c>
      <c r="B142" s="10" t="s">
        <v>226</v>
      </c>
      <c r="C142" s="10" t="s">
        <v>226</v>
      </c>
      <c r="D142" s="32" t="s">
        <v>33</v>
      </c>
      <c r="E142" s="73" t="s">
        <v>40</v>
      </c>
      <c r="F142" s="32" t="s">
        <v>42</v>
      </c>
      <c r="G142" s="73" t="s">
        <v>313</v>
      </c>
      <c r="H142" s="74" t="s">
        <v>332</v>
      </c>
      <c r="I142" s="64" t="s">
        <v>333</v>
      </c>
      <c r="J142" s="81" t="s">
        <v>340</v>
      </c>
      <c r="K142" s="64" t="s">
        <v>341</v>
      </c>
      <c r="L142" s="24"/>
      <c r="M142" s="85"/>
      <c r="N142" s="46" t="s">
        <v>55</v>
      </c>
      <c r="O142" s="78">
        <v>4</v>
      </c>
      <c r="P142" s="30">
        <v>71.05</v>
      </c>
      <c r="Q142" s="24" t="s">
        <v>36</v>
      </c>
      <c r="R142" s="79">
        <f t="shared" si="6"/>
        <v>284.2</v>
      </c>
      <c r="S142" s="79">
        <v>0</v>
      </c>
      <c r="T142" s="80">
        <v>0</v>
      </c>
      <c r="U142" s="79">
        <f t="shared" si="7"/>
        <v>284.2</v>
      </c>
      <c r="V142" s="79">
        <v>0</v>
      </c>
      <c r="W142" s="79">
        <v>0</v>
      </c>
      <c r="X142" s="79">
        <v>0</v>
      </c>
      <c r="Y142" s="79">
        <v>0</v>
      </c>
      <c r="Z142" s="79">
        <v>0</v>
      </c>
      <c r="AA142" s="79">
        <v>0</v>
      </c>
      <c r="AB142" s="79">
        <v>0</v>
      </c>
      <c r="AC142" s="79">
        <v>0</v>
      </c>
      <c r="AD142" s="79">
        <v>0</v>
      </c>
    </row>
    <row r="143" spans="1:30" s="27" customFormat="1" ht="12.75" x14ac:dyDescent="0.25">
      <c r="A143" s="72" t="s">
        <v>21</v>
      </c>
      <c r="B143" s="10" t="s">
        <v>226</v>
      </c>
      <c r="C143" s="10" t="s">
        <v>226</v>
      </c>
      <c r="D143" s="32" t="s">
        <v>33</v>
      </c>
      <c r="E143" s="73" t="s">
        <v>40</v>
      </c>
      <c r="F143" s="32" t="s">
        <v>42</v>
      </c>
      <c r="G143" s="73" t="s">
        <v>41</v>
      </c>
      <c r="H143" s="74" t="s">
        <v>52</v>
      </c>
      <c r="I143" s="63" t="s">
        <v>68</v>
      </c>
      <c r="J143" s="81" t="s">
        <v>342</v>
      </c>
      <c r="K143" s="64" t="s">
        <v>343</v>
      </c>
      <c r="L143" s="24"/>
      <c r="M143" s="85"/>
      <c r="N143" s="46" t="s">
        <v>54</v>
      </c>
      <c r="O143" s="78">
        <v>1</v>
      </c>
      <c r="P143" s="30">
        <v>1218</v>
      </c>
      <c r="Q143" s="24" t="s">
        <v>36</v>
      </c>
      <c r="R143" s="79">
        <f t="shared" si="6"/>
        <v>1218</v>
      </c>
      <c r="S143" s="79">
        <v>0</v>
      </c>
      <c r="T143" s="80">
        <v>0</v>
      </c>
      <c r="U143" s="79">
        <f t="shared" si="7"/>
        <v>1218</v>
      </c>
      <c r="V143" s="79">
        <v>0</v>
      </c>
      <c r="W143" s="79">
        <v>0</v>
      </c>
      <c r="X143" s="79">
        <v>0</v>
      </c>
      <c r="Y143" s="79">
        <v>0</v>
      </c>
      <c r="Z143" s="79">
        <v>0</v>
      </c>
      <c r="AA143" s="79">
        <v>0</v>
      </c>
      <c r="AB143" s="79">
        <v>0</v>
      </c>
      <c r="AC143" s="79">
        <v>0</v>
      </c>
      <c r="AD143" s="79">
        <v>0</v>
      </c>
    </row>
    <row r="144" spans="1:30" s="27" customFormat="1" ht="12.75" x14ac:dyDescent="0.25">
      <c r="A144" s="72" t="s">
        <v>21</v>
      </c>
      <c r="B144" s="10" t="s">
        <v>226</v>
      </c>
      <c r="C144" s="10" t="s">
        <v>226</v>
      </c>
      <c r="D144" s="32" t="s">
        <v>33</v>
      </c>
      <c r="E144" s="73" t="s">
        <v>40</v>
      </c>
      <c r="F144" s="32" t="s">
        <v>42</v>
      </c>
      <c r="G144" s="73" t="s">
        <v>41</v>
      </c>
      <c r="H144" s="74" t="s">
        <v>52</v>
      </c>
      <c r="I144" s="63" t="s">
        <v>68</v>
      </c>
      <c r="J144" s="81" t="s">
        <v>344</v>
      </c>
      <c r="K144" s="64" t="s">
        <v>345</v>
      </c>
      <c r="L144" s="24"/>
      <c r="M144" s="85"/>
      <c r="N144" s="46" t="s">
        <v>55</v>
      </c>
      <c r="O144" s="78">
        <v>3</v>
      </c>
      <c r="P144" s="30">
        <v>50.46</v>
      </c>
      <c r="Q144" s="24" t="s">
        <v>36</v>
      </c>
      <c r="R144" s="79">
        <f t="shared" si="6"/>
        <v>151.38</v>
      </c>
      <c r="S144" s="79">
        <v>0</v>
      </c>
      <c r="T144" s="80">
        <v>0</v>
      </c>
      <c r="U144" s="79">
        <f t="shared" si="7"/>
        <v>151.38</v>
      </c>
      <c r="V144" s="79">
        <v>0</v>
      </c>
      <c r="W144" s="79">
        <v>0</v>
      </c>
      <c r="X144" s="79">
        <v>0</v>
      </c>
      <c r="Y144" s="79">
        <v>0</v>
      </c>
      <c r="Z144" s="79">
        <v>0</v>
      </c>
      <c r="AA144" s="79">
        <v>0</v>
      </c>
      <c r="AB144" s="79">
        <v>0</v>
      </c>
      <c r="AC144" s="79">
        <v>0</v>
      </c>
      <c r="AD144" s="79">
        <v>0</v>
      </c>
    </row>
    <row r="145" spans="1:30" s="27" customFormat="1" ht="12.75" x14ac:dyDescent="0.25">
      <c r="A145" s="72" t="s">
        <v>21</v>
      </c>
      <c r="B145" s="10" t="s">
        <v>226</v>
      </c>
      <c r="C145" s="10" t="s">
        <v>226</v>
      </c>
      <c r="D145" s="32" t="s">
        <v>33</v>
      </c>
      <c r="E145" s="73" t="s">
        <v>40</v>
      </c>
      <c r="F145" s="32" t="s">
        <v>42</v>
      </c>
      <c r="G145" s="73" t="s">
        <v>41</v>
      </c>
      <c r="H145" s="74" t="s">
        <v>52</v>
      </c>
      <c r="I145" s="63" t="s">
        <v>68</v>
      </c>
      <c r="J145" s="81" t="s">
        <v>346</v>
      </c>
      <c r="K145" s="64" t="s">
        <v>347</v>
      </c>
      <c r="L145" s="24"/>
      <c r="M145" s="85"/>
      <c r="N145" s="46" t="s">
        <v>348</v>
      </c>
      <c r="O145" s="78">
        <v>4</v>
      </c>
      <c r="P145" s="30">
        <v>81.2</v>
      </c>
      <c r="Q145" s="24" t="s">
        <v>36</v>
      </c>
      <c r="R145" s="79">
        <f t="shared" si="6"/>
        <v>324.8</v>
      </c>
      <c r="S145" s="79">
        <v>0</v>
      </c>
      <c r="T145" s="80">
        <v>0</v>
      </c>
      <c r="U145" s="79">
        <f t="shared" si="7"/>
        <v>324.8</v>
      </c>
      <c r="V145" s="79">
        <v>0</v>
      </c>
      <c r="W145" s="79">
        <v>0</v>
      </c>
      <c r="X145" s="79">
        <v>0</v>
      </c>
      <c r="Y145" s="79">
        <v>0</v>
      </c>
      <c r="Z145" s="79">
        <v>0</v>
      </c>
      <c r="AA145" s="79">
        <v>0</v>
      </c>
      <c r="AB145" s="79">
        <v>0</v>
      </c>
      <c r="AC145" s="79">
        <v>0</v>
      </c>
      <c r="AD145" s="79">
        <v>0</v>
      </c>
    </row>
    <row r="146" spans="1:30" s="31" customFormat="1" ht="12.75" x14ac:dyDescent="0.25">
      <c r="A146" s="72" t="s">
        <v>21</v>
      </c>
      <c r="B146" s="10" t="s">
        <v>226</v>
      </c>
      <c r="C146" s="10" t="s">
        <v>226</v>
      </c>
      <c r="D146" s="32" t="s">
        <v>33</v>
      </c>
      <c r="E146" s="73" t="s">
        <v>40</v>
      </c>
      <c r="F146" s="32" t="s">
        <v>42</v>
      </c>
      <c r="G146" s="73" t="s">
        <v>41</v>
      </c>
      <c r="H146" s="74" t="s">
        <v>52</v>
      </c>
      <c r="I146" s="63" t="s">
        <v>68</v>
      </c>
      <c r="J146" s="81" t="s">
        <v>349</v>
      </c>
      <c r="K146" s="64" t="s">
        <v>350</v>
      </c>
      <c r="L146" s="24"/>
      <c r="M146" s="85"/>
      <c r="N146" s="46" t="s">
        <v>348</v>
      </c>
      <c r="O146" s="78">
        <v>4</v>
      </c>
      <c r="P146" s="30">
        <v>81.2</v>
      </c>
      <c r="Q146" s="24" t="s">
        <v>36</v>
      </c>
      <c r="R146" s="79">
        <f t="shared" si="6"/>
        <v>324.8</v>
      </c>
      <c r="S146" s="79">
        <v>0</v>
      </c>
      <c r="T146" s="80">
        <v>0</v>
      </c>
      <c r="U146" s="79">
        <f t="shared" si="7"/>
        <v>324.8</v>
      </c>
      <c r="V146" s="79">
        <v>0</v>
      </c>
      <c r="W146" s="79">
        <v>0</v>
      </c>
      <c r="X146" s="79">
        <v>0</v>
      </c>
      <c r="Y146" s="79">
        <v>0</v>
      </c>
      <c r="Z146" s="79">
        <v>0</v>
      </c>
      <c r="AA146" s="79">
        <v>0</v>
      </c>
      <c r="AB146" s="79">
        <v>0</v>
      </c>
      <c r="AC146" s="79">
        <v>0</v>
      </c>
      <c r="AD146" s="79">
        <v>0</v>
      </c>
    </row>
    <row r="147" spans="1:30" s="31" customFormat="1" ht="12.75" x14ac:dyDescent="0.25">
      <c r="A147" s="72" t="s">
        <v>21</v>
      </c>
      <c r="B147" s="10" t="s">
        <v>226</v>
      </c>
      <c r="C147" s="10" t="s">
        <v>226</v>
      </c>
      <c r="D147" s="32" t="s">
        <v>33</v>
      </c>
      <c r="E147" s="73" t="s">
        <v>40</v>
      </c>
      <c r="F147" s="32" t="s">
        <v>42</v>
      </c>
      <c r="G147" s="73" t="s">
        <v>41</v>
      </c>
      <c r="H147" s="74" t="s">
        <v>52</v>
      </c>
      <c r="I147" s="63" t="s">
        <v>68</v>
      </c>
      <c r="J147" s="81" t="s">
        <v>351</v>
      </c>
      <c r="K147" s="64" t="s">
        <v>352</v>
      </c>
      <c r="L147" s="24"/>
      <c r="M147" s="85"/>
      <c r="N147" s="46" t="s">
        <v>55</v>
      </c>
      <c r="O147" s="78">
        <v>1</v>
      </c>
      <c r="P147" s="30">
        <v>249.41</v>
      </c>
      <c r="Q147" s="24" t="s">
        <v>36</v>
      </c>
      <c r="R147" s="79">
        <f t="shared" si="6"/>
        <v>249.41</v>
      </c>
      <c r="S147" s="79">
        <v>0</v>
      </c>
      <c r="T147" s="80">
        <v>0</v>
      </c>
      <c r="U147" s="79">
        <f t="shared" si="7"/>
        <v>249.41</v>
      </c>
      <c r="V147" s="79">
        <v>0</v>
      </c>
      <c r="W147" s="79">
        <v>0</v>
      </c>
      <c r="X147" s="79">
        <v>0</v>
      </c>
      <c r="Y147" s="79">
        <v>0</v>
      </c>
      <c r="Z147" s="79">
        <v>0</v>
      </c>
      <c r="AA147" s="79">
        <v>0</v>
      </c>
      <c r="AB147" s="79">
        <v>0</v>
      </c>
      <c r="AC147" s="79">
        <v>0</v>
      </c>
      <c r="AD147" s="79">
        <v>0</v>
      </c>
    </row>
    <row r="148" spans="1:30" s="31" customFormat="1" ht="12.75" x14ac:dyDescent="0.25">
      <c r="A148" s="72" t="s">
        <v>21</v>
      </c>
      <c r="B148" s="10" t="s">
        <v>226</v>
      </c>
      <c r="C148" s="10" t="s">
        <v>226</v>
      </c>
      <c r="D148" s="32" t="s">
        <v>33</v>
      </c>
      <c r="E148" s="73" t="s">
        <v>40</v>
      </c>
      <c r="F148" s="32" t="s">
        <v>42</v>
      </c>
      <c r="G148" s="73" t="s">
        <v>41</v>
      </c>
      <c r="H148" s="74" t="s">
        <v>52</v>
      </c>
      <c r="I148" s="63" t="s">
        <v>68</v>
      </c>
      <c r="J148" s="81" t="s">
        <v>353</v>
      </c>
      <c r="K148" s="64" t="s">
        <v>354</v>
      </c>
      <c r="L148" s="24"/>
      <c r="M148" s="85"/>
      <c r="N148" s="46" t="s">
        <v>55</v>
      </c>
      <c r="O148" s="78">
        <v>5</v>
      </c>
      <c r="P148" s="30">
        <v>48.72</v>
      </c>
      <c r="Q148" s="24" t="s">
        <v>36</v>
      </c>
      <c r="R148" s="79">
        <f t="shared" si="6"/>
        <v>243.6</v>
      </c>
      <c r="S148" s="79">
        <v>0</v>
      </c>
      <c r="T148" s="80">
        <v>0</v>
      </c>
      <c r="U148" s="79">
        <f t="shared" si="7"/>
        <v>243.6</v>
      </c>
      <c r="V148" s="79">
        <v>0</v>
      </c>
      <c r="W148" s="79">
        <v>0</v>
      </c>
      <c r="X148" s="79">
        <v>0</v>
      </c>
      <c r="Y148" s="79">
        <v>0</v>
      </c>
      <c r="Z148" s="79">
        <v>0</v>
      </c>
      <c r="AA148" s="79">
        <v>0</v>
      </c>
      <c r="AB148" s="79">
        <v>0</v>
      </c>
      <c r="AC148" s="79">
        <v>0</v>
      </c>
      <c r="AD148" s="79">
        <v>0</v>
      </c>
    </row>
    <row r="149" spans="1:30" s="31" customFormat="1" ht="12.75" x14ac:dyDescent="0.25">
      <c r="A149" s="72" t="s">
        <v>21</v>
      </c>
      <c r="B149" s="10" t="s">
        <v>226</v>
      </c>
      <c r="C149" s="10" t="s">
        <v>226</v>
      </c>
      <c r="D149" s="32" t="s">
        <v>33</v>
      </c>
      <c r="E149" s="73" t="s">
        <v>40</v>
      </c>
      <c r="F149" s="32" t="s">
        <v>42</v>
      </c>
      <c r="G149" s="73" t="s">
        <v>41</v>
      </c>
      <c r="H149" s="74" t="s">
        <v>52</v>
      </c>
      <c r="I149" s="63" t="s">
        <v>68</v>
      </c>
      <c r="J149" s="81" t="s">
        <v>355</v>
      </c>
      <c r="K149" s="64" t="s">
        <v>356</v>
      </c>
      <c r="L149" s="24"/>
      <c r="M149" s="85"/>
      <c r="N149" s="46" t="s">
        <v>62</v>
      </c>
      <c r="O149" s="78">
        <v>4</v>
      </c>
      <c r="P149" s="30">
        <v>23.2</v>
      </c>
      <c r="Q149" s="24" t="s">
        <v>36</v>
      </c>
      <c r="R149" s="79">
        <f t="shared" si="6"/>
        <v>92.8</v>
      </c>
      <c r="S149" s="79">
        <v>0</v>
      </c>
      <c r="T149" s="80">
        <v>0</v>
      </c>
      <c r="U149" s="79">
        <f t="shared" si="7"/>
        <v>92.8</v>
      </c>
      <c r="V149" s="79">
        <v>0</v>
      </c>
      <c r="W149" s="79">
        <v>0</v>
      </c>
      <c r="X149" s="79">
        <v>0</v>
      </c>
      <c r="Y149" s="79">
        <v>0</v>
      </c>
      <c r="Z149" s="79">
        <v>0</v>
      </c>
      <c r="AA149" s="79">
        <v>0</v>
      </c>
      <c r="AB149" s="79">
        <v>0</v>
      </c>
      <c r="AC149" s="79">
        <v>0</v>
      </c>
      <c r="AD149" s="79">
        <v>0</v>
      </c>
    </row>
    <row r="150" spans="1:30" s="31" customFormat="1" ht="12.75" x14ac:dyDescent="0.25">
      <c r="A150" s="72" t="s">
        <v>21</v>
      </c>
      <c r="B150" s="10" t="s">
        <v>226</v>
      </c>
      <c r="C150" s="10" t="s">
        <v>226</v>
      </c>
      <c r="D150" s="32" t="s">
        <v>33</v>
      </c>
      <c r="E150" s="73" t="s">
        <v>40</v>
      </c>
      <c r="F150" s="32" t="s">
        <v>42</v>
      </c>
      <c r="G150" s="73" t="s">
        <v>41</v>
      </c>
      <c r="H150" s="74" t="s">
        <v>52</v>
      </c>
      <c r="I150" s="63" t="s">
        <v>68</v>
      </c>
      <c r="J150" s="81" t="s">
        <v>357</v>
      </c>
      <c r="K150" s="64" t="s">
        <v>358</v>
      </c>
      <c r="L150" s="24"/>
      <c r="M150" s="85"/>
      <c r="N150" s="46" t="s">
        <v>348</v>
      </c>
      <c r="O150" s="78">
        <v>5</v>
      </c>
      <c r="P150" s="30">
        <v>81.2</v>
      </c>
      <c r="Q150" s="24" t="s">
        <v>36</v>
      </c>
      <c r="R150" s="79">
        <f t="shared" si="6"/>
        <v>406</v>
      </c>
      <c r="S150" s="79">
        <v>0</v>
      </c>
      <c r="T150" s="80">
        <v>0</v>
      </c>
      <c r="U150" s="79">
        <f t="shared" si="7"/>
        <v>406</v>
      </c>
      <c r="V150" s="79">
        <v>0</v>
      </c>
      <c r="W150" s="79">
        <v>0</v>
      </c>
      <c r="X150" s="79">
        <v>0</v>
      </c>
      <c r="Y150" s="79">
        <v>0</v>
      </c>
      <c r="Z150" s="79">
        <v>0</v>
      </c>
      <c r="AA150" s="79">
        <v>0</v>
      </c>
      <c r="AB150" s="79">
        <v>0</v>
      </c>
      <c r="AC150" s="79">
        <v>0</v>
      </c>
      <c r="AD150" s="79">
        <v>0</v>
      </c>
    </row>
    <row r="151" spans="1:30" s="31" customFormat="1" ht="12.75" x14ac:dyDescent="0.25">
      <c r="A151" s="72" t="s">
        <v>21</v>
      </c>
      <c r="B151" s="10" t="s">
        <v>226</v>
      </c>
      <c r="C151" s="10" t="s">
        <v>226</v>
      </c>
      <c r="D151" s="32" t="s">
        <v>33</v>
      </c>
      <c r="E151" s="73" t="s">
        <v>40</v>
      </c>
      <c r="F151" s="32" t="s">
        <v>42</v>
      </c>
      <c r="G151" s="73" t="s">
        <v>41</v>
      </c>
      <c r="H151" s="74" t="s">
        <v>52</v>
      </c>
      <c r="I151" s="63" t="s">
        <v>68</v>
      </c>
      <c r="J151" s="81" t="s">
        <v>359</v>
      </c>
      <c r="K151" s="64" t="s">
        <v>360</v>
      </c>
      <c r="L151" s="24"/>
      <c r="M151" s="85"/>
      <c r="N151" s="46" t="s">
        <v>53</v>
      </c>
      <c r="O151" s="78">
        <v>3</v>
      </c>
      <c r="P151" s="30">
        <v>29</v>
      </c>
      <c r="Q151" s="24" t="s">
        <v>36</v>
      </c>
      <c r="R151" s="79">
        <f t="shared" si="6"/>
        <v>87</v>
      </c>
      <c r="S151" s="79">
        <v>0</v>
      </c>
      <c r="T151" s="80">
        <v>0</v>
      </c>
      <c r="U151" s="79">
        <f t="shared" si="7"/>
        <v>87</v>
      </c>
      <c r="V151" s="79">
        <v>0</v>
      </c>
      <c r="W151" s="79">
        <v>0</v>
      </c>
      <c r="X151" s="79">
        <v>0</v>
      </c>
      <c r="Y151" s="79">
        <v>0</v>
      </c>
      <c r="Z151" s="79">
        <v>0</v>
      </c>
      <c r="AA151" s="79">
        <v>0</v>
      </c>
      <c r="AB151" s="79">
        <v>0</v>
      </c>
      <c r="AC151" s="79">
        <v>0</v>
      </c>
      <c r="AD151" s="79">
        <v>0</v>
      </c>
    </row>
    <row r="152" spans="1:30" s="31" customFormat="1" ht="12.75" x14ac:dyDescent="0.25">
      <c r="A152" s="72" t="s">
        <v>21</v>
      </c>
      <c r="B152" s="10" t="s">
        <v>226</v>
      </c>
      <c r="C152" s="10" t="s">
        <v>226</v>
      </c>
      <c r="D152" s="32" t="s">
        <v>33</v>
      </c>
      <c r="E152" s="73" t="s">
        <v>40</v>
      </c>
      <c r="F152" s="32" t="s">
        <v>42</v>
      </c>
      <c r="G152" s="73" t="s">
        <v>41</v>
      </c>
      <c r="H152" s="74" t="s">
        <v>52</v>
      </c>
      <c r="I152" s="63" t="s">
        <v>68</v>
      </c>
      <c r="J152" s="81" t="s">
        <v>361</v>
      </c>
      <c r="K152" s="64" t="s">
        <v>362</v>
      </c>
      <c r="L152" s="24"/>
      <c r="M152" s="85"/>
      <c r="N152" s="46" t="s">
        <v>53</v>
      </c>
      <c r="O152" s="78">
        <v>2</v>
      </c>
      <c r="P152" s="30">
        <v>52.2</v>
      </c>
      <c r="Q152" s="24" t="s">
        <v>36</v>
      </c>
      <c r="R152" s="79">
        <f t="shared" si="6"/>
        <v>104.4</v>
      </c>
      <c r="S152" s="79">
        <v>0</v>
      </c>
      <c r="T152" s="80">
        <v>0</v>
      </c>
      <c r="U152" s="79">
        <f t="shared" si="7"/>
        <v>104.4</v>
      </c>
      <c r="V152" s="79">
        <v>0</v>
      </c>
      <c r="W152" s="79">
        <v>0</v>
      </c>
      <c r="X152" s="79">
        <v>0</v>
      </c>
      <c r="Y152" s="79">
        <v>0</v>
      </c>
      <c r="Z152" s="79">
        <v>0</v>
      </c>
      <c r="AA152" s="79">
        <v>0</v>
      </c>
      <c r="AB152" s="79">
        <v>0</v>
      </c>
      <c r="AC152" s="79">
        <v>0</v>
      </c>
      <c r="AD152" s="79">
        <v>0</v>
      </c>
    </row>
    <row r="153" spans="1:30" s="31" customFormat="1" ht="12.75" x14ac:dyDescent="0.25">
      <c r="A153" s="72" t="s">
        <v>21</v>
      </c>
      <c r="B153" s="10" t="s">
        <v>226</v>
      </c>
      <c r="C153" s="10" t="s">
        <v>226</v>
      </c>
      <c r="D153" s="32" t="s">
        <v>33</v>
      </c>
      <c r="E153" s="73" t="s">
        <v>40</v>
      </c>
      <c r="F153" s="32" t="s">
        <v>42</v>
      </c>
      <c r="G153" s="73" t="s">
        <v>41</v>
      </c>
      <c r="H153" s="74" t="s">
        <v>52</v>
      </c>
      <c r="I153" s="63" t="s">
        <v>68</v>
      </c>
      <c r="J153" s="81" t="s">
        <v>363</v>
      </c>
      <c r="K153" s="64" t="s">
        <v>364</v>
      </c>
      <c r="L153" s="24"/>
      <c r="M153" s="85"/>
      <c r="N153" s="46" t="s">
        <v>53</v>
      </c>
      <c r="O153" s="78">
        <v>1</v>
      </c>
      <c r="P153" s="30">
        <v>23.2</v>
      </c>
      <c r="Q153" s="24" t="s">
        <v>36</v>
      </c>
      <c r="R153" s="79">
        <f t="shared" si="6"/>
        <v>23.2</v>
      </c>
      <c r="S153" s="79">
        <v>0</v>
      </c>
      <c r="T153" s="80">
        <v>0</v>
      </c>
      <c r="U153" s="79">
        <f t="shared" si="7"/>
        <v>23.2</v>
      </c>
      <c r="V153" s="79">
        <v>0</v>
      </c>
      <c r="W153" s="79">
        <v>0</v>
      </c>
      <c r="X153" s="79">
        <v>0</v>
      </c>
      <c r="Y153" s="79">
        <v>0</v>
      </c>
      <c r="Z153" s="79">
        <v>0</v>
      </c>
      <c r="AA153" s="79">
        <v>0</v>
      </c>
      <c r="AB153" s="79">
        <v>0</v>
      </c>
      <c r="AC153" s="79">
        <v>0</v>
      </c>
      <c r="AD153" s="79">
        <v>0</v>
      </c>
    </row>
    <row r="154" spans="1:30" s="31" customFormat="1" ht="12.75" x14ac:dyDescent="0.25">
      <c r="A154" s="72" t="s">
        <v>21</v>
      </c>
      <c r="B154" s="10" t="s">
        <v>226</v>
      </c>
      <c r="C154" s="10" t="s">
        <v>226</v>
      </c>
      <c r="D154" s="32" t="s">
        <v>33</v>
      </c>
      <c r="E154" s="73" t="s">
        <v>40</v>
      </c>
      <c r="F154" s="32" t="s">
        <v>42</v>
      </c>
      <c r="G154" s="73" t="s">
        <v>41</v>
      </c>
      <c r="H154" s="74" t="s">
        <v>52</v>
      </c>
      <c r="I154" s="63" t="s">
        <v>68</v>
      </c>
      <c r="J154" s="81" t="s">
        <v>365</v>
      </c>
      <c r="K154" s="64" t="s">
        <v>366</v>
      </c>
      <c r="L154" s="24"/>
      <c r="M154" s="85"/>
      <c r="N154" s="46" t="s">
        <v>55</v>
      </c>
      <c r="O154" s="78">
        <v>2</v>
      </c>
      <c r="P154" s="30">
        <v>63.8</v>
      </c>
      <c r="Q154" s="24" t="s">
        <v>36</v>
      </c>
      <c r="R154" s="79">
        <f t="shared" si="6"/>
        <v>127.6</v>
      </c>
      <c r="S154" s="79">
        <v>0</v>
      </c>
      <c r="T154" s="80">
        <v>0</v>
      </c>
      <c r="U154" s="79">
        <f t="shared" si="7"/>
        <v>127.6</v>
      </c>
      <c r="V154" s="79">
        <v>0</v>
      </c>
      <c r="W154" s="79">
        <v>0</v>
      </c>
      <c r="X154" s="79">
        <v>0</v>
      </c>
      <c r="Y154" s="79">
        <v>0</v>
      </c>
      <c r="Z154" s="79">
        <v>0</v>
      </c>
      <c r="AA154" s="79">
        <v>0</v>
      </c>
      <c r="AB154" s="79">
        <v>0</v>
      </c>
      <c r="AC154" s="79">
        <v>0</v>
      </c>
      <c r="AD154" s="79">
        <v>0</v>
      </c>
    </row>
    <row r="155" spans="1:30" s="31" customFormat="1" ht="12.75" x14ac:dyDescent="0.25">
      <c r="A155" s="72" t="s">
        <v>21</v>
      </c>
      <c r="B155" s="10" t="s">
        <v>226</v>
      </c>
      <c r="C155" s="10" t="s">
        <v>226</v>
      </c>
      <c r="D155" s="32" t="s">
        <v>33</v>
      </c>
      <c r="E155" s="73" t="s">
        <v>40</v>
      </c>
      <c r="F155" s="32" t="s">
        <v>42</v>
      </c>
      <c r="G155" s="73" t="s">
        <v>41</v>
      </c>
      <c r="H155" s="74" t="s">
        <v>52</v>
      </c>
      <c r="I155" s="63" t="s">
        <v>68</v>
      </c>
      <c r="J155" s="81" t="s">
        <v>367</v>
      </c>
      <c r="K155" s="64" t="s">
        <v>368</v>
      </c>
      <c r="L155" s="24"/>
      <c r="M155" s="85"/>
      <c r="N155" s="46" t="s">
        <v>54</v>
      </c>
      <c r="O155" s="78">
        <v>11</v>
      </c>
      <c r="P155" s="30">
        <v>7.54</v>
      </c>
      <c r="Q155" s="24" t="s">
        <v>36</v>
      </c>
      <c r="R155" s="79">
        <f t="shared" si="6"/>
        <v>82.94</v>
      </c>
      <c r="S155" s="79">
        <v>0</v>
      </c>
      <c r="T155" s="80">
        <v>0</v>
      </c>
      <c r="U155" s="79">
        <f t="shared" si="7"/>
        <v>82.94</v>
      </c>
      <c r="V155" s="79">
        <v>0</v>
      </c>
      <c r="W155" s="79">
        <v>0</v>
      </c>
      <c r="X155" s="79">
        <v>0</v>
      </c>
      <c r="Y155" s="79">
        <v>0</v>
      </c>
      <c r="Z155" s="79">
        <v>0</v>
      </c>
      <c r="AA155" s="79">
        <v>0</v>
      </c>
      <c r="AB155" s="79">
        <v>0</v>
      </c>
      <c r="AC155" s="79">
        <v>0</v>
      </c>
      <c r="AD155" s="79">
        <v>0</v>
      </c>
    </row>
    <row r="156" spans="1:30" s="31" customFormat="1" ht="12.75" x14ac:dyDescent="0.25">
      <c r="A156" s="72" t="s">
        <v>21</v>
      </c>
      <c r="B156" s="10" t="s">
        <v>226</v>
      </c>
      <c r="C156" s="10" t="s">
        <v>226</v>
      </c>
      <c r="D156" s="32" t="s">
        <v>33</v>
      </c>
      <c r="E156" s="73" t="s">
        <v>40</v>
      </c>
      <c r="F156" s="32" t="s">
        <v>42</v>
      </c>
      <c r="G156" s="73" t="s">
        <v>41</v>
      </c>
      <c r="H156" s="74" t="s">
        <v>52</v>
      </c>
      <c r="I156" s="63" t="s">
        <v>68</v>
      </c>
      <c r="J156" s="81" t="s">
        <v>369</v>
      </c>
      <c r="K156" s="64" t="s">
        <v>370</v>
      </c>
      <c r="L156" s="24"/>
      <c r="M156" s="85"/>
      <c r="N156" s="46" t="s">
        <v>55</v>
      </c>
      <c r="O156" s="78">
        <v>2</v>
      </c>
      <c r="P156" s="30">
        <v>61.48</v>
      </c>
      <c r="Q156" s="24" t="s">
        <v>36</v>
      </c>
      <c r="R156" s="79">
        <f t="shared" si="6"/>
        <v>122.96</v>
      </c>
      <c r="S156" s="79">
        <v>0</v>
      </c>
      <c r="T156" s="80">
        <v>0</v>
      </c>
      <c r="U156" s="79">
        <f t="shared" si="7"/>
        <v>122.96</v>
      </c>
      <c r="V156" s="79">
        <v>0</v>
      </c>
      <c r="W156" s="79">
        <v>0</v>
      </c>
      <c r="X156" s="79">
        <v>0</v>
      </c>
      <c r="Y156" s="79">
        <v>0</v>
      </c>
      <c r="Z156" s="79">
        <v>0</v>
      </c>
      <c r="AA156" s="79">
        <v>0</v>
      </c>
      <c r="AB156" s="79">
        <v>0</v>
      </c>
      <c r="AC156" s="79">
        <v>0</v>
      </c>
      <c r="AD156" s="79">
        <v>0</v>
      </c>
    </row>
    <row r="157" spans="1:30" s="31" customFormat="1" ht="12.75" x14ac:dyDescent="0.25">
      <c r="A157" s="72" t="s">
        <v>21</v>
      </c>
      <c r="B157" s="10" t="s">
        <v>226</v>
      </c>
      <c r="C157" s="10" t="s">
        <v>226</v>
      </c>
      <c r="D157" s="32" t="s">
        <v>33</v>
      </c>
      <c r="E157" s="73" t="s">
        <v>40</v>
      </c>
      <c r="F157" s="32" t="s">
        <v>42</v>
      </c>
      <c r="G157" s="73" t="s">
        <v>41</v>
      </c>
      <c r="H157" s="74" t="s">
        <v>52</v>
      </c>
      <c r="I157" s="63" t="s">
        <v>68</v>
      </c>
      <c r="J157" s="81" t="s">
        <v>371</v>
      </c>
      <c r="K157" s="64" t="s">
        <v>372</v>
      </c>
      <c r="L157" s="24"/>
      <c r="M157" s="85"/>
      <c r="N157" s="46" t="s">
        <v>55</v>
      </c>
      <c r="O157" s="78">
        <v>2</v>
      </c>
      <c r="P157" s="30">
        <v>29</v>
      </c>
      <c r="Q157" s="24" t="s">
        <v>36</v>
      </c>
      <c r="R157" s="79">
        <f t="shared" si="6"/>
        <v>58</v>
      </c>
      <c r="S157" s="79">
        <v>0</v>
      </c>
      <c r="T157" s="80">
        <v>0</v>
      </c>
      <c r="U157" s="79">
        <f t="shared" si="7"/>
        <v>58</v>
      </c>
      <c r="V157" s="79">
        <v>0</v>
      </c>
      <c r="W157" s="79">
        <v>0</v>
      </c>
      <c r="X157" s="79">
        <v>0</v>
      </c>
      <c r="Y157" s="79">
        <v>0</v>
      </c>
      <c r="Z157" s="79">
        <v>0</v>
      </c>
      <c r="AA157" s="79">
        <v>0</v>
      </c>
      <c r="AB157" s="79">
        <v>0</v>
      </c>
      <c r="AC157" s="79">
        <v>0</v>
      </c>
      <c r="AD157" s="79">
        <v>0</v>
      </c>
    </row>
    <row r="158" spans="1:30" s="31" customFormat="1" ht="12.75" x14ac:dyDescent="0.25">
      <c r="A158" s="72" t="s">
        <v>21</v>
      </c>
      <c r="B158" s="10" t="s">
        <v>226</v>
      </c>
      <c r="C158" s="10" t="s">
        <v>226</v>
      </c>
      <c r="D158" s="32" t="s">
        <v>33</v>
      </c>
      <c r="E158" s="73" t="s">
        <v>40</v>
      </c>
      <c r="F158" s="32" t="s">
        <v>42</v>
      </c>
      <c r="G158" s="73" t="s">
        <v>41</v>
      </c>
      <c r="H158" s="74" t="s">
        <v>52</v>
      </c>
      <c r="I158" s="63" t="s">
        <v>68</v>
      </c>
      <c r="J158" s="81" t="s">
        <v>373</v>
      </c>
      <c r="K158" s="64" t="s">
        <v>374</v>
      </c>
      <c r="L158" s="24"/>
      <c r="M158" s="85"/>
      <c r="N158" s="46" t="s">
        <v>55</v>
      </c>
      <c r="O158" s="78">
        <v>2</v>
      </c>
      <c r="P158" s="30">
        <v>261</v>
      </c>
      <c r="Q158" s="24" t="s">
        <v>36</v>
      </c>
      <c r="R158" s="79">
        <f t="shared" si="6"/>
        <v>522</v>
      </c>
      <c r="S158" s="79">
        <v>0</v>
      </c>
      <c r="T158" s="80">
        <v>0</v>
      </c>
      <c r="U158" s="79">
        <f t="shared" si="7"/>
        <v>522</v>
      </c>
      <c r="V158" s="79">
        <v>0</v>
      </c>
      <c r="W158" s="79">
        <v>0</v>
      </c>
      <c r="X158" s="79">
        <v>0</v>
      </c>
      <c r="Y158" s="79">
        <v>0</v>
      </c>
      <c r="Z158" s="79">
        <v>0</v>
      </c>
      <c r="AA158" s="79">
        <v>0</v>
      </c>
      <c r="AB158" s="79">
        <v>0</v>
      </c>
      <c r="AC158" s="79">
        <v>0</v>
      </c>
      <c r="AD158" s="79">
        <v>0</v>
      </c>
    </row>
    <row r="159" spans="1:30" s="31" customFormat="1" ht="12.75" x14ac:dyDescent="0.25">
      <c r="A159" s="72" t="s">
        <v>21</v>
      </c>
      <c r="B159" s="10" t="s">
        <v>226</v>
      </c>
      <c r="C159" s="10" t="s">
        <v>226</v>
      </c>
      <c r="D159" s="32" t="s">
        <v>33</v>
      </c>
      <c r="E159" s="73" t="s">
        <v>40</v>
      </c>
      <c r="F159" s="32" t="s">
        <v>42</v>
      </c>
      <c r="G159" s="73" t="s">
        <v>41</v>
      </c>
      <c r="H159" s="74" t="s">
        <v>52</v>
      </c>
      <c r="I159" s="63" t="s">
        <v>68</v>
      </c>
      <c r="J159" s="81" t="s">
        <v>375</v>
      </c>
      <c r="K159" s="64" t="s">
        <v>376</v>
      </c>
      <c r="L159" s="24"/>
      <c r="M159" s="85"/>
      <c r="N159" s="46" t="s">
        <v>54</v>
      </c>
      <c r="O159" s="78">
        <v>2</v>
      </c>
      <c r="P159" s="30">
        <v>51.73</v>
      </c>
      <c r="Q159" s="24" t="s">
        <v>36</v>
      </c>
      <c r="R159" s="79">
        <f t="shared" si="6"/>
        <v>103.46</v>
      </c>
      <c r="S159" s="79">
        <v>0</v>
      </c>
      <c r="T159" s="80">
        <v>0</v>
      </c>
      <c r="U159" s="79">
        <f t="shared" si="7"/>
        <v>103.46</v>
      </c>
      <c r="V159" s="79">
        <v>0</v>
      </c>
      <c r="W159" s="79">
        <v>0</v>
      </c>
      <c r="X159" s="79">
        <v>0</v>
      </c>
      <c r="Y159" s="79">
        <v>0</v>
      </c>
      <c r="Z159" s="79">
        <v>0</v>
      </c>
      <c r="AA159" s="79">
        <v>0</v>
      </c>
      <c r="AB159" s="79">
        <v>0</v>
      </c>
      <c r="AC159" s="79">
        <v>0</v>
      </c>
      <c r="AD159" s="79">
        <v>0</v>
      </c>
    </row>
    <row r="160" spans="1:30" s="31" customFormat="1" ht="12.75" x14ac:dyDescent="0.25">
      <c r="A160" s="72" t="s">
        <v>21</v>
      </c>
      <c r="B160" s="10" t="s">
        <v>226</v>
      </c>
      <c r="C160" s="10" t="s">
        <v>226</v>
      </c>
      <c r="D160" s="32" t="s">
        <v>33</v>
      </c>
      <c r="E160" s="73" t="s">
        <v>40</v>
      </c>
      <c r="F160" s="32" t="s">
        <v>42</v>
      </c>
      <c r="G160" s="73" t="s">
        <v>41</v>
      </c>
      <c r="H160" s="74" t="s">
        <v>52</v>
      </c>
      <c r="I160" s="63" t="s">
        <v>68</v>
      </c>
      <c r="J160" s="81" t="s">
        <v>377</v>
      </c>
      <c r="K160" s="64" t="s">
        <v>378</v>
      </c>
      <c r="L160" s="24"/>
      <c r="M160" s="85"/>
      <c r="N160" s="46" t="s">
        <v>55</v>
      </c>
      <c r="O160" s="78">
        <v>1</v>
      </c>
      <c r="P160" s="30">
        <v>255.2</v>
      </c>
      <c r="Q160" s="24" t="s">
        <v>36</v>
      </c>
      <c r="R160" s="79">
        <f t="shared" si="6"/>
        <v>255.2</v>
      </c>
      <c r="S160" s="79">
        <v>0</v>
      </c>
      <c r="T160" s="80">
        <v>0</v>
      </c>
      <c r="U160" s="79">
        <f t="shared" si="7"/>
        <v>255.2</v>
      </c>
      <c r="V160" s="79">
        <v>0</v>
      </c>
      <c r="W160" s="79">
        <v>0</v>
      </c>
      <c r="X160" s="79">
        <v>0</v>
      </c>
      <c r="Y160" s="79">
        <v>0</v>
      </c>
      <c r="Z160" s="79">
        <v>0</v>
      </c>
      <c r="AA160" s="79">
        <v>0</v>
      </c>
      <c r="AB160" s="79">
        <v>0</v>
      </c>
      <c r="AC160" s="79">
        <v>0</v>
      </c>
      <c r="AD160" s="79">
        <v>0</v>
      </c>
    </row>
    <row r="161" spans="1:30" s="31" customFormat="1" ht="12.75" x14ac:dyDescent="0.25">
      <c r="A161" s="72" t="s">
        <v>21</v>
      </c>
      <c r="B161" s="10" t="s">
        <v>226</v>
      </c>
      <c r="C161" s="10" t="s">
        <v>226</v>
      </c>
      <c r="D161" s="32" t="s">
        <v>33</v>
      </c>
      <c r="E161" s="73" t="s">
        <v>40</v>
      </c>
      <c r="F161" s="32" t="s">
        <v>42</v>
      </c>
      <c r="G161" s="73" t="s">
        <v>41</v>
      </c>
      <c r="H161" s="74" t="s">
        <v>52</v>
      </c>
      <c r="I161" s="63" t="s">
        <v>68</v>
      </c>
      <c r="J161" s="75" t="s">
        <v>233</v>
      </c>
      <c r="K161" s="86" t="s">
        <v>234</v>
      </c>
      <c r="L161" s="24"/>
      <c r="M161" s="85"/>
      <c r="N161" s="46" t="s">
        <v>55</v>
      </c>
      <c r="O161" s="78">
        <v>1</v>
      </c>
      <c r="P161" s="30">
        <v>2499.9699999999998</v>
      </c>
      <c r="Q161" s="24" t="s">
        <v>36</v>
      </c>
      <c r="R161" s="79">
        <f t="shared" si="6"/>
        <v>2499.9699999999998</v>
      </c>
      <c r="S161" s="79">
        <v>0</v>
      </c>
      <c r="T161" s="80">
        <v>0</v>
      </c>
      <c r="U161" s="79">
        <f t="shared" si="7"/>
        <v>2499.9699999999998</v>
      </c>
      <c r="V161" s="33">
        <v>0</v>
      </c>
      <c r="W161" s="33">
        <v>0</v>
      </c>
      <c r="X161" s="33">
        <v>0</v>
      </c>
      <c r="Y161" s="33">
        <v>0</v>
      </c>
      <c r="Z161" s="33">
        <v>0</v>
      </c>
      <c r="AA161" s="33">
        <v>0</v>
      </c>
      <c r="AB161" s="33">
        <v>0</v>
      </c>
      <c r="AC161" s="33">
        <v>0</v>
      </c>
      <c r="AD161" s="33">
        <v>0</v>
      </c>
    </row>
    <row r="162" spans="1:30" s="31" customFormat="1" ht="38.25" x14ac:dyDescent="0.25">
      <c r="A162" s="72" t="s">
        <v>21</v>
      </c>
      <c r="B162" s="10" t="s">
        <v>226</v>
      </c>
      <c r="C162" s="10" t="s">
        <v>226</v>
      </c>
      <c r="D162" s="32" t="s">
        <v>33</v>
      </c>
      <c r="E162" s="73" t="s">
        <v>40</v>
      </c>
      <c r="F162" s="32" t="s">
        <v>42</v>
      </c>
      <c r="G162" s="73" t="s">
        <v>41</v>
      </c>
      <c r="H162" s="74" t="s">
        <v>379</v>
      </c>
      <c r="I162" s="65" t="s">
        <v>380</v>
      </c>
      <c r="J162" s="81" t="s">
        <v>381</v>
      </c>
      <c r="K162" s="64" t="s">
        <v>382</v>
      </c>
      <c r="L162" s="24"/>
      <c r="M162" s="85"/>
      <c r="N162" s="46" t="s">
        <v>55</v>
      </c>
      <c r="O162" s="25">
        <v>25</v>
      </c>
      <c r="P162" s="30">
        <v>14.29</v>
      </c>
      <c r="Q162" s="24" t="s">
        <v>36</v>
      </c>
      <c r="R162" s="79">
        <f t="shared" si="6"/>
        <v>357.25</v>
      </c>
      <c r="S162" s="79">
        <v>0</v>
      </c>
      <c r="T162" s="80">
        <v>0</v>
      </c>
      <c r="U162" s="79">
        <f t="shared" si="7"/>
        <v>357.25</v>
      </c>
      <c r="V162" s="33">
        <v>0</v>
      </c>
      <c r="W162" s="33">
        <v>0</v>
      </c>
      <c r="X162" s="33">
        <v>0</v>
      </c>
      <c r="Y162" s="33">
        <v>0</v>
      </c>
      <c r="Z162" s="33">
        <v>0</v>
      </c>
      <c r="AA162" s="33">
        <v>0</v>
      </c>
      <c r="AB162" s="33">
        <v>0</v>
      </c>
      <c r="AC162" s="33">
        <v>0</v>
      </c>
      <c r="AD162" s="33">
        <v>0</v>
      </c>
    </row>
    <row r="163" spans="1:30" s="31" customFormat="1" ht="12.75" x14ac:dyDescent="0.25">
      <c r="A163" s="72" t="s">
        <v>21</v>
      </c>
      <c r="B163" s="10" t="s">
        <v>226</v>
      </c>
      <c r="C163" s="10" t="s">
        <v>226</v>
      </c>
      <c r="D163" s="32" t="s">
        <v>33</v>
      </c>
      <c r="E163" s="73" t="s">
        <v>40</v>
      </c>
      <c r="F163" s="32" t="s">
        <v>42</v>
      </c>
      <c r="G163" s="73" t="s">
        <v>41</v>
      </c>
      <c r="H163" s="74" t="s">
        <v>314</v>
      </c>
      <c r="I163" s="64" t="s">
        <v>315</v>
      </c>
      <c r="J163" s="81" t="s">
        <v>383</v>
      </c>
      <c r="K163" s="64" t="s">
        <v>384</v>
      </c>
      <c r="L163" s="24"/>
      <c r="M163" s="85"/>
      <c r="N163" s="46" t="s">
        <v>55</v>
      </c>
      <c r="O163" s="78">
        <v>25</v>
      </c>
      <c r="P163" s="30">
        <v>16.27</v>
      </c>
      <c r="Q163" s="24" t="s">
        <v>36</v>
      </c>
      <c r="R163" s="79">
        <f t="shared" si="6"/>
        <v>406.75</v>
      </c>
      <c r="S163" s="79">
        <v>0</v>
      </c>
      <c r="T163" s="80">
        <v>0</v>
      </c>
      <c r="U163" s="79">
        <f t="shared" si="7"/>
        <v>406.75</v>
      </c>
      <c r="V163" s="33">
        <v>0</v>
      </c>
      <c r="W163" s="33">
        <v>0</v>
      </c>
      <c r="X163" s="33">
        <v>0</v>
      </c>
      <c r="Y163" s="33">
        <v>0</v>
      </c>
      <c r="Z163" s="33">
        <v>0</v>
      </c>
      <c r="AA163" s="33">
        <v>0</v>
      </c>
      <c r="AB163" s="33">
        <v>0</v>
      </c>
      <c r="AC163" s="33">
        <v>0</v>
      </c>
      <c r="AD163" s="33">
        <v>0</v>
      </c>
    </row>
    <row r="164" spans="1:30" s="31" customFormat="1" ht="12.75" x14ac:dyDescent="0.25">
      <c r="A164" s="72" t="s">
        <v>21</v>
      </c>
      <c r="B164" s="10" t="s">
        <v>226</v>
      </c>
      <c r="C164" s="10" t="s">
        <v>226</v>
      </c>
      <c r="D164" s="32" t="s">
        <v>33</v>
      </c>
      <c r="E164" s="73" t="s">
        <v>40</v>
      </c>
      <c r="F164" s="32" t="s">
        <v>42</v>
      </c>
      <c r="G164" s="73" t="s">
        <v>41</v>
      </c>
      <c r="H164" s="74" t="s">
        <v>314</v>
      </c>
      <c r="I164" s="64" t="s">
        <v>315</v>
      </c>
      <c r="J164" s="81" t="s">
        <v>385</v>
      </c>
      <c r="K164" s="64" t="s">
        <v>386</v>
      </c>
      <c r="L164" s="24"/>
      <c r="M164" s="85"/>
      <c r="N164" s="46" t="s">
        <v>55</v>
      </c>
      <c r="O164" s="78">
        <v>5</v>
      </c>
      <c r="P164" s="30">
        <v>27.72</v>
      </c>
      <c r="Q164" s="24" t="s">
        <v>36</v>
      </c>
      <c r="R164" s="79">
        <f t="shared" si="6"/>
        <v>138.6</v>
      </c>
      <c r="S164" s="79">
        <v>0</v>
      </c>
      <c r="T164" s="80">
        <v>0</v>
      </c>
      <c r="U164" s="79">
        <f t="shared" si="7"/>
        <v>138.6</v>
      </c>
      <c r="V164" s="33">
        <v>0</v>
      </c>
      <c r="W164" s="33">
        <v>0</v>
      </c>
      <c r="X164" s="33">
        <v>0</v>
      </c>
      <c r="Y164" s="33">
        <v>0</v>
      </c>
      <c r="Z164" s="33">
        <v>0</v>
      </c>
      <c r="AA164" s="33">
        <v>0</v>
      </c>
      <c r="AB164" s="33">
        <v>0</v>
      </c>
      <c r="AC164" s="33">
        <v>0</v>
      </c>
      <c r="AD164" s="33">
        <v>0</v>
      </c>
    </row>
    <row r="165" spans="1:30" s="31" customFormat="1" ht="12.75" x14ac:dyDescent="0.25">
      <c r="A165" s="72" t="s">
        <v>21</v>
      </c>
      <c r="B165" s="10" t="s">
        <v>226</v>
      </c>
      <c r="C165" s="10" t="s">
        <v>226</v>
      </c>
      <c r="D165" s="32" t="s">
        <v>33</v>
      </c>
      <c r="E165" s="73" t="s">
        <v>40</v>
      </c>
      <c r="F165" s="32" t="s">
        <v>42</v>
      </c>
      <c r="G165" s="73" t="s">
        <v>41</v>
      </c>
      <c r="H165" s="74" t="s">
        <v>314</v>
      </c>
      <c r="I165" s="64" t="s">
        <v>315</v>
      </c>
      <c r="J165" s="81" t="s">
        <v>387</v>
      </c>
      <c r="K165" s="64" t="s">
        <v>388</v>
      </c>
      <c r="L165" s="24"/>
      <c r="M165" s="85"/>
      <c r="N165" s="46" t="s">
        <v>55</v>
      </c>
      <c r="O165" s="78">
        <v>6</v>
      </c>
      <c r="P165" s="30">
        <v>12.84</v>
      </c>
      <c r="Q165" s="24" t="s">
        <v>36</v>
      </c>
      <c r="R165" s="79">
        <f t="shared" si="6"/>
        <v>77.039999999999992</v>
      </c>
      <c r="S165" s="79">
        <v>0</v>
      </c>
      <c r="T165" s="80">
        <v>0</v>
      </c>
      <c r="U165" s="79">
        <f t="shared" si="7"/>
        <v>77.039999999999992</v>
      </c>
      <c r="V165" s="33">
        <v>0</v>
      </c>
      <c r="W165" s="33">
        <v>0</v>
      </c>
      <c r="X165" s="33">
        <v>0</v>
      </c>
      <c r="Y165" s="33">
        <v>0</v>
      </c>
      <c r="Z165" s="33">
        <v>0</v>
      </c>
      <c r="AA165" s="33">
        <v>0</v>
      </c>
      <c r="AB165" s="33">
        <v>0</v>
      </c>
      <c r="AC165" s="33">
        <v>0</v>
      </c>
      <c r="AD165" s="33">
        <v>0</v>
      </c>
    </row>
    <row r="166" spans="1:30" s="31" customFormat="1" ht="12.75" x14ac:dyDescent="0.25">
      <c r="A166" s="72" t="s">
        <v>21</v>
      </c>
      <c r="B166" s="10" t="s">
        <v>226</v>
      </c>
      <c r="C166" s="10" t="s">
        <v>226</v>
      </c>
      <c r="D166" s="32" t="s">
        <v>33</v>
      </c>
      <c r="E166" s="73" t="s">
        <v>40</v>
      </c>
      <c r="F166" s="32" t="s">
        <v>42</v>
      </c>
      <c r="G166" s="73" t="s">
        <v>41</v>
      </c>
      <c r="H166" s="74" t="s">
        <v>314</v>
      </c>
      <c r="I166" s="64" t="s">
        <v>315</v>
      </c>
      <c r="J166" s="81" t="s">
        <v>389</v>
      </c>
      <c r="K166" s="64" t="s">
        <v>390</v>
      </c>
      <c r="L166" s="24"/>
      <c r="M166" s="85"/>
      <c r="N166" s="46" t="s">
        <v>55</v>
      </c>
      <c r="O166" s="78">
        <v>15</v>
      </c>
      <c r="P166" s="30">
        <v>25.14</v>
      </c>
      <c r="Q166" s="24" t="s">
        <v>36</v>
      </c>
      <c r="R166" s="79">
        <f t="shared" si="6"/>
        <v>377.1</v>
      </c>
      <c r="S166" s="79">
        <v>0</v>
      </c>
      <c r="T166" s="80">
        <v>0</v>
      </c>
      <c r="U166" s="79">
        <f t="shared" si="7"/>
        <v>377.1</v>
      </c>
      <c r="V166" s="33">
        <v>0</v>
      </c>
      <c r="W166" s="33">
        <v>0</v>
      </c>
      <c r="X166" s="33">
        <v>0</v>
      </c>
      <c r="Y166" s="33">
        <v>0</v>
      </c>
      <c r="Z166" s="33">
        <v>0</v>
      </c>
      <c r="AA166" s="33">
        <v>0</v>
      </c>
      <c r="AB166" s="33">
        <v>0</v>
      </c>
      <c r="AC166" s="33">
        <v>0</v>
      </c>
      <c r="AD166" s="33">
        <v>0</v>
      </c>
    </row>
    <row r="167" spans="1:30" s="31" customFormat="1" ht="51" x14ac:dyDescent="0.25">
      <c r="A167" s="72" t="s">
        <v>21</v>
      </c>
      <c r="B167" s="10" t="s">
        <v>226</v>
      </c>
      <c r="C167" s="10" t="s">
        <v>226</v>
      </c>
      <c r="D167" s="32" t="s">
        <v>33</v>
      </c>
      <c r="E167" s="73" t="s">
        <v>40</v>
      </c>
      <c r="F167" s="32" t="s">
        <v>42</v>
      </c>
      <c r="G167" s="73" t="s">
        <v>41</v>
      </c>
      <c r="H167" s="74" t="s">
        <v>56</v>
      </c>
      <c r="I167" s="76" t="s">
        <v>77</v>
      </c>
      <c r="J167" s="81" t="s">
        <v>59</v>
      </c>
      <c r="K167" s="64" t="s">
        <v>115</v>
      </c>
      <c r="L167" s="24"/>
      <c r="M167" s="83"/>
      <c r="N167" s="46" t="s">
        <v>53</v>
      </c>
      <c r="O167" s="25">
        <v>2</v>
      </c>
      <c r="P167" s="47">
        <v>177.5</v>
      </c>
      <c r="Q167" s="24" t="s">
        <v>36</v>
      </c>
      <c r="R167" s="80">
        <f t="shared" si="6"/>
        <v>355</v>
      </c>
      <c r="S167" s="80">
        <v>0</v>
      </c>
      <c r="T167" s="80">
        <v>0</v>
      </c>
      <c r="U167" s="79">
        <f t="shared" si="7"/>
        <v>355</v>
      </c>
      <c r="V167" s="33">
        <v>0</v>
      </c>
      <c r="W167" s="33">
        <v>0</v>
      </c>
      <c r="X167" s="33">
        <v>0</v>
      </c>
      <c r="Y167" s="33">
        <v>0</v>
      </c>
      <c r="Z167" s="33">
        <v>0</v>
      </c>
      <c r="AA167" s="33">
        <v>0</v>
      </c>
      <c r="AB167" s="33">
        <v>0</v>
      </c>
      <c r="AC167" s="33">
        <v>0</v>
      </c>
      <c r="AD167" s="33">
        <v>0</v>
      </c>
    </row>
    <row r="168" spans="1:30" s="31" customFormat="1" ht="51" x14ac:dyDescent="0.25">
      <c r="A168" s="72" t="s">
        <v>21</v>
      </c>
      <c r="B168" s="10" t="s">
        <v>226</v>
      </c>
      <c r="C168" s="10" t="s">
        <v>226</v>
      </c>
      <c r="D168" s="32" t="s">
        <v>33</v>
      </c>
      <c r="E168" s="73" t="s">
        <v>40</v>
      </c>
      <c r="F168" s="32" t="s">
        <v>42</v>
      </c>
      <c r="G168" s="73" t="s">
        <v>41</v>
      </c>
      <c r="H168" s="74" t="s">
        <v>56</v>
      </c>
      <c r="I168" s="76" t="s">
        <v>77</v>
      </c>
      <c r="J168" s="81" t="s">
        <v>391</v>
      </c>
      <c r="K168" s="64" t="s">
        <v>392</v>
      </c>
      <c r="L168" s="24"/>
      <c r="M168" s="83"/>
      <c r="N168" s="46" t="s">
        <v>55</v>
      </c>
      <c r="O168" s="25">
        <v>2</v>
      </c>
      <c r="P168" s="47">
        <v>29</v>
      </c>
      <c r="Q168" s="24" t="s">
        <v>36</v>
      </c>
      <c r="R168" s="80">
        <f t="shared" si="6"/>
        <v>58</v>
      </c>
      <c r="S168" s="80">
        <v>0</v>
      </c>
      <c r="T168" s="80">
        <v>0</v>
      </c>
      <c r="U168" s="79">
        <f t="shared" si="7"/>
        <v>58</v>
      </c>
      <c r="V168" s="33">
        <v>0</v>
      </c>
      <c r="W168" s="33">
        <v>0</v>
      </c>
      <c r="X168" s="33">
        <v>0</v>
      </c>
      <c r="Y168" s="33">
        <v>0</v>
      </c>
      <c r="Z168" s="33">
        <v>0</v>
      </c>
      <c r="AA168" s="33">
        <v>0</v>
      </c>
      <c r="AB168" s="33">
        <v>0</v>
      </c>
      <c r="AC168" s="33">
        <v>0</v>
      </c>
      <c r="AD168" s="33">
        <v>0</v>
      </c>
    </row>
    <row r="169" spans="1:30" s="31" customFormat="1" ht="51" x14ac:dyDescent="0.25">
      <c r="A169" s="72" t="s">
        <v>21</v>
      </c>
      <c r="B169" s="10" t="s">
        <v>226</v>
      </c>
      <c r="C169" s="10" t="s">
        <v>226</v>
      </c>
      <c r="D169" s="32" t="s">
        <v>33</v>
      </c>
      <c r="E169" s="73" t="s">
        <v>40</v>
      </c>
      <c r="F169" s="32" t="s">
        <v>42</v>
      </c>
      <c r="G169" s="73" t="s">
        <v>41</v>
      </c>
      <c r="H169" s="74" t="s">
        <v>56</v>
      </c>
      <c r="I169" s="76" t="s">
        <v>77</v>
      </c>
      <c r="J169" s="81" t="s">
        <v>393</v>
      </c>
      <c r="K169" s="64" t="s">
        <v>394</v>
      </c>
      <c r="L169" s="24"/>
      <c r="M169" s="83"/>
      <c r="N169" s="46" t="s">
        <v>55</v>
      </c>
      <c r="O169" s="25">
        <v>2</v>
      </c>
      <c r="P169" s="47">
        <v>249.17</v>
      </c>
      <c r="Q169" s="24" t="s">
        <v>36</v>
      </c>
      <c r="R169" s="80">
        <f t="shared" si="6"/>
        <v>498.34</v>
      </c>
      <c r="S169" s="80">
        <v>0</v>
      </c>
      <c r="T169" s="80">
        <v>0</v>
      </c>
      <c r="U169" s="79">
        <f t="shared" si="7"/>
        <v>498.34</v>
      </c>
      <c r="V169" s="33">
        <v>0</v>
      </c>
      <c r="W169" s="33">
        <v>0</v>
      </c>
      <c r="X169" s="33">
        <v>0</v>
      </c>
      <c r="Y169" s="33">
        <v>0</v>
      </c>
      <c r="Z169" s="33">
        <v>0</v>
      </c>
      <c r="AA169" s="33">
        <v>0</v>
      </c>
      <c r="AB169" s="33">
        <v>0</v>
      </c>
      <c r="AC169" s="33">
        <v>0</v>
      </c>
      <c r="AD169" s="33">
        <v>0</v>
      </c>
    </row>
    <row r="170" spans="1:30" s="31" customFormat="1" ht="51" x14ac:dyDescent="0.25">
      <c r="A170" s="72" t="s">
        <v>21</v>
      </c>
      <c r="B170" s="10" t="s">
        <v>226</v>
      </c>
      <c r="C170" s="10" t="s">
        <v>226</v>
      </c>
      <c r="D170" s="32" t="s">
        <v>33</v>
      </c>
      <c r="E170" s="73" t="s">
        <v>40</v>
      </c>
      <c r="F170" s="32" t="s">
        <v>42</v>
      </c>
      <c r="G170" s="73" t="s">
        <v>41</v>
      </c>
      <c r="H170" s="74" t="s">
        <v>56</v>
      </c>
      <c r="I170" s="76" t="s">
        <v>77</v>
      </c>
      <c r="J170" s="81" t="s">
        <v>395</v>
      </c>
      <c r="K170" s="64" t="s">
        <v>74</v>
      </c>
      <c r="L170" s="24"/>
      <c r="M170" s="83"/>
      <c r="N170" s="46" t="s">
        <v>55</v>
      </c>
      <c r="O170" s="25">
        <v>1</v>
      </c>
      <c r="P170" s="47">
        <v>30</v>
      </c>
      <c r="Q170" s="24" t="s">
        <v>36</v>
      </c>
      <c r="R170" s="80">
        <f t="shared" si="6"/>
        <v>30</v>
      </c>
      <c r="S170" s="80">
        <v>0</v>
      </c>
      <c r="T170" s="80">
        <v>0</v>
      </c>
      <c r="U170" s="79">
        <f t="shared" si="7"/>
        <v>30</v>
      </c>
      <c r="V170" s="33">
        <v>0</v>
      </c>
      <c r="W170" s="33">
        <v>0</v>
      </c>
      <c r="X170" s="33">
        <v>0</v>
      </c>
      <c r="Y170" s="33">
        <v>0</v>
      </c>
      <c r="Z170" s="33">
        <v>0</v>
      </c>
      <c r="AA170" s="33">
        <v>0</v>
      </c>
      <c r="AB170" s="33">
        <v>0</v>
      </c>
      <c r="AC170" s="33">
        <v>0</v>
      </c>
      <c r="AD170" s="33">
        <v>0</v>
      </c>
    </row>
    <row r="171" spans="1:30" s="31" customFormat="1" ht="25.5" x14ac:dyDescent="0.25">
      <c r="A171" s="72" t="s">
        <v>21</v>
      </c>
      <c r="B171" s="10" t="s">
        <v>226</v>
      </c>
      <c r="C171" s="10" t="s">
        <v>226</v>
      </c>
      <c r="D171" s="32" t="s">
        <v>33</v>
      </c>
      <c r="E171" s="73" t="s">
        <v>40</v>
      </c>
      <c r="F171" s="32" t="s">
        <v>42</v>
      </c>
      <c r="G171" s="73" t="s">
        <v>41</v>
      </c>
      <c r="H171" s="74" t="s">
        <v>396</v>
      </c>
      <c r="I171" s="64" t="s">
        <v>397</v>
      </c>
      <c r="J171" s="81" t="s">
        <v>398</v>
      </c>
      <c r="K171" s="87" t="s">
        <v>399</v>
      </c>
      <c r="L171" s="88"/>
      <c r="M171" s="88"/>
      <c r="N171" s="46" t="s">
        <v>55</v>
      </c>
      <c r="O171" s="25">
        <v>2</v>
      </c>
      <c r="P171" s="30">
        <v>53.65</v>
      </c>
      <c r="Q171" s="24" t="s">
        <v>36</v>
      </c>
      <c r="R171" s="79">
        <f t="shared" si="6"/>
        <v>107.3</v>
      </c>
      <c r="S171" s="79">
        <v>0</v>
      </c>
      <c r="T171" s="80">
        <v>0</v>
      </c>
      <c r="U171" s="79">
        <f t="shared" si="7"/>
        <v>107.3</v>
      </c>
      <c r="V171" s="33">
        <v>0</v>
      </c>
      <c r="W171" s="33">
        <v>0</v>
      </c>
      <c r="X171" s="33">
        <v>0</v>
      </c>
      <c r="Y171" s="33">
        <v>0</v>
      </c>
      <c r="Z171" s="33">
        <v>0</v>
      </c>
      <c r="AA171" s="33">
        <v>0</v>
      </c>
      <c r="AB171" s="33">
        <v>0</v>
      </c>
      <c r="AC171" s="33">
        <v>0</v>
      </c>
      <c r="AD171" s="33">
        <v>0</v>
      </c>
    </row>
    <row r="172" spans="1:30" s="31" customFormat="1" ht="25.5" x14ac:dyDescent="0.25">
      <c r="A172" s="72" t="s">
        <v>21</v>
      </c>
      <c r="B172" s="10" t="s">
        <v>226</v>
      </c>
      <c r="C172" s="10" t="s">
        <v>226</v>
      </c>
      <c r="D172" s="32" t="s">
        <v>33</v>
      </c>
      <c r="E172" s="73" t="s">
        <v>40</v>
      </c>
      <c r="F172" s="32" t="s">
        <v>42</v>
      </c>
      <c r="G172" s="73" t="s">
        <v>41</v>
      </c>
      <c r="H172" s="74" t="s">
        <v>396</v>
      </c>
      <c r="I172" s="64" t="s">
        <v>397</v>
      </c>
      <c r="J172" s="81" t="s">
        <v>400</v>
      </c>
      <c r="K172" s="87" t="s">
        <v>401</v>
      </c>
      <c r="L172" s="88"/>
      <c r="M172" s="88"/>
      <c r="N172" s="46" t="s">
        <v>55</v>
      </c>
      <c r="O172" s="25">
        <v>10</v>
      </c>
      <c r="P172" s="30">
        <v>52.2</v>
      </c>
      <c r="Q172" s="24" t="s">
        <v>36</v>
      </c>
      <c r="R172" s="79">
        <f t="shared" si="6"/>
        <v>522</v>
      </c>
      <c r="S172" s="79">
        <v>0</v>
      </c>
      <c r="T172" s="80">
        <v>0</v>
      </c>
      <c r="U172" s="79">
        <f t="shared" si="7"/>
        <v>522</v>
      </c>
      <c r="V172" s="33">
        <v>0</v>
      </c>
      <c r="W172" s="33">
        <v>0</v>
      </c>
      <c r="X172" s="33">
        <v>0</v>
      </c>
      <c r="Y172" s="33">
        <v>0</v>
      </c>
      <c r="Z172" s="33">
        <v>0</v>
      </c>
      <c r="AA172" s="33">
        <v>0</v>
      </c>
      <c r="AB172" s="33">
        <v>0</v>
      </c>
      <c r="AC172" s="33">
        <v>0</v>
      </c>
      <c r="AD172" s="33">
        <v>0</v>
      </c>
    </row>
    <row r="173" spans="1:30" s="31" customFormat="1" ht="89.25" x14ac:dyDescent="0.25">
      <c r="A173" s="72" t="s">
        <v>21</v>
      </c>
      <c r="B173" s="10" t="s">
        <v>226</v>
      </c>
      <c r="C173" s="10" t="s">
        <v>226</v>
      </c>
      <c r="D173" s="32" t="s">
        <v>33</v>
      </c>
      <c r="E173" s="73" t="s">
        <v>40</v>
      </c>
      <c r="F173" s="32" t="s">
        <v>42</v>
      </c>
      <c r="G173" s="73" t="s">
        <v>41</v>
      </c>
      <c r="H173" s="74" t="s">
        <v>45</v>
      </c>
      <c r="I173" s="76" t="s">
        <v>311</v>
      </c>
      <c r="J173" s="81" t="s">
        <v>279</v>
      </c>
      <c r="K173" s="87" t="s">
        <v>402</v>
      </c>
      <c r="L173" s="24"/>
      <c r="M173" s="83"/>
      <c r="N173" s="46" t="s">
        <v>55</v>
      </c>
      <c r="O173" s="25">
        <v>90</v>
      </c>
      <c r="P173" s="30">
        <v>100</v>
      </c>
      <c r="Q173" s="24" t="s">
        <v>36</v>
      </c>
      <c r="R173" s="79">
        <f t="shared" si="6"/>
        <v>9000</v>
      </c>
      <c r="S173" s="79">
        <v>0</v>
      </c>
      <c r="T173" s="80">
        <v>0</v>
      </c>
      <c r="U173" s="79">
        <f t="shared" si="7"/>
        <v>9000</v>
      </c>
      <c r="V173" s="33">
        <v>0</v>
      </c>
      <c r="W173" s="33">
        <v>0</v>
      </c>
      <c r="X173" s="33">
        <v>0</v>
      </c>
      <c r="Y173" s="33">
        <v>0</v>
      </c>
      <c r="Z173" s="33">
        <v>0</v>
      </c>
      <c r="AA173" s="33">
        <v>0</v>
      </c>
      <c r="AB173" s="33">
        <v>0</v>
      </c>
      <c r="AC173" s="33">
        <v>0</v>
      </c>
      <c r="AD173" s="33">
        <v>0</v>
      </c>
    </row>
    <row r="174" spans="1:30" s="31" customFormat="1" ht="38.25" x14ac:dyDescent="0.25">
      <c r="A174" s="72" t="s">
        <v>21</v>
      </c>
      <c r="B174" s="10" t="s">
        <v>226</v>
      </c>
      <c r="C174" s="10" t="s">
        <v>226</v>
      </c>
      <c r="D174" s="32" t="s">
        <v>33</v>
      </c>
      <c r="E174" s="73" t="s">
        <v>40</v>
      </c>
      <c r="F174" s="32" t="s">
        <v>42</v>
      </c>
      <c r="G174" s="73" t="s">
        <v>41</v>
      </c>
      <c r="H174" s="74" t="s">
        <v>403</v>
      </c>
      <c r="I174" s="65" t="s">
        <v>404</v>
      </c>
      <c r="J174" s="81" t="s">
        <v>405</v>
      </c>
      <c r="K174" s="87" t="s">
        <v>406</v>
      </c>
      <c r="L174" s="24"/>
      <c r="M174" s="83"/>
      <c r="N174" s="46" t="s">
        <v>55</v>
      </c>
      <c r="O174" s="25">
        <v>3</v>
      </c>
      <c r="P174" s="30">
        <v>626.94000000000005</v>
      </c>
      <c r="Q174" s="24" t="s">
        <v>36</v>
      </c>
      <c r="R174" s="79">
        <f t="shared" si="6"/>
        <v>1880.8200000000002</v>
      </c>
      <c r="S174" s="79">
        <v>0</v>
      </c>
      <c r="T174" s="80">
        <v>0</v>
      </c>
      <c r="U174" s="79">
        <f t="shared" si="7"/>
        <v>1880.8200000000002</v>
      </c>
      <c r="V174" s="33">
        <v>0</v>
      </c>
      <c r="W174" s="33">
        <v>0</v>
      </c>
      <c r="X174" s="33">
        <v>0</v>
      </c>
      <c r="Y174" s="33">
        <v>0</v>
      </c>
      <c r="Z174" s="33">
        <v>0</v>
      </c>
      <c r="AA174" s="33">
        <v>0</v>
      </c>
      <c r="AB174" s="33">
        <v>0</v>
      </c>
      <c r="AC174" s="33">
        <v>0</v>
      </c>
      <c r="AD174" s="33">
        <v>0</v>
      </c>
    </row>
    <row r="175" spans="1:30" s="31" customFormat="1" ht="25.5" x14ac:dyDescent="0.25">
      <c r="A175" s="72" t="s">
        <v>21</v>
      </c>
      <c r="B175" s="10" t="s">
        <v>226</v>
      </c>
      <c r="C175" s="10" t="s">
        <v>226</v>
      </c>
      <c r="D175" s="32" t="s">
        <v>33</v>
      </c>
      <c r="E175" s="73" t="s">
        <v>40</v>
      </c>
      <c r="F175" s="32" t="s">
        <v>42</v>
      </c>
      <c r="G175" s="73" t="s">
        <v>41</v>
      </c>
      <c r="H175" s="74" t="s">
        <v>109</v>
      </c>
      <c r="I175" s="76" t="s">
        <v>407</v>
      </c>
      <c r="J175" s="81" t="s">
        <v>408</v>
      </c>
      <c r="K175" s="82" t="s">
        <v>409</v>
      </c>
      <c r="L175" s="88"/>
      <c r="M175" s="88"/>
      <c r="N175" s="46" t="s">
        <v>55</v>
      </c>
      <c r="O175" s="25">
        <v>2</v>
      </c>
      <c r="P175" s="30">
        <v>2871</v>
      </c>
      <c r="Q175" s="24" t="s">
        <v>36</v>
      </c>
      <c r="R175" s="79">
        <f t="shared" si="6"/>
        <v>5742</v>
      </c>
      <c r="S175" s="79">
        <v>0</v>
      </c>
      <c r="T175" s="80">
        <v>0</v>
      </c>
      <c r="U175" s="79">
        <f t="shared" si="7"/>
        <v>5742</v>
      </c>
      <c r="V175" s="33">
        <v>0</v>
      </c>
      <c r="W175" s="33">
        <v>0</v>
      </c>
      <c r="X175" s="33">
        <v>0</v>
      </c>
      <c r="Y175" s="33">
        <v>0</v>
      </c>
      <c r="Z175" s="33">
        <v>0</v>
      </c>
      <c r="AA175" s="33">
        <v>0</v>
      </c>
      <c r="AB175" s="33">
        <v>0</v>
      </c>
      <c r="AC175" s="33">
        <v>0</v>
      </c>
      <c r="AD175" s="33">
        <v>0</v>
      </c>
    </row>
    <row r="176" spans="1:30" s="31" customFormat="1" ht="25.5" x14ac:dyDescent="0.25">
      <c r="A176" s="72" t="s">
        <v>21</v>
      </c>
      <c r="B176" s="10" t="s">
        <v>226</v>
      </c>
      <c r="C176" s="10" t="s">
        <v>226</v>
      </c>
      <c r="D176" s="32" t="s">
        <v>33</v>
      </c>
      <c r="E176" s="73" t="s">
        <v>40</v>
      </c>
      <c r="F176" s="32" t="s">
        <v>42</v>
      </c>
      <c r="G176" s="73" t="s">
        <v>41</v>
      </c>
      <c r="H176" s="74" t="s">
        <v>109</v>
      </c>
      <c r="I176" s="76" t="s">
        <v>407</v>
      </c>
      <c r="J176" s="81" t="s">
        <v>410</v>
      </c>
      <c r="K176" s="82" t="s">
        <v>411</v>
      </c>
      <c r="L176" s="88"/>
      <c r="M176" s="88"/>
      <c r="N176" s="46" t="s">
        <v>55</v>
      </c>
      <c r="O176" s="25">
        <v>1</v>
      </c>
      <c r="P176" s="30">
        <v>4421.42</v>
      </c>
      <c r="Q176" s="24" t="s">
        <v>36</v>
      </c>
      <c r="R176" s="79">
        <f t="shared" si="6"/>
        <v>4421.42</v>
      </c>
      <c r="S176" s="79">
        <v>0</v>
      </c>
      <c r="T176" s="80">
        <v>0</v>
      </c>
      <c r="U176" s="79">
        <f t="shared" si="7"/>
        <v>4421.42</v>
      </c>
      <c r="V176" s="33">
        <v>0</v>
      </c>
      <c r="W176" s="33">
        <v>0</v>
      </c>
      <c r="X176" s="33">
        <v>0</v>
      </c>
      <c r="Y176" s="33">
        <v>0</v>
      </c>
      <c r="Z176" s="33">
        <v>0</v>
      </c>
      <c r="AA176" s="33">
        <v>0</v>
      </c>
      <c r="AB176" s="33">
        <v>0</v>
      </c>
      <c r="AC176" s="33">
        <v>0</v>
      </c>
      <c r="AD176" s="33">
        <v>0</v>
      </c>
    </row>
    <row r="177" spans="1:30" s="31" customFormat="1" ht="25.5" x14ac:dyDescent="0.2">
      <c r="A177" s="72" t="s">
        <v>21</v>
      </c>
      <c r="B177" s="10" t="s">
        <v>226</v>
      </c>
      <c r="C177" s="10" t="s">
        <v>226</v>
      </c>
      <c r="D177" s="32" t="s">
        <v>33</v>
      </c>
      <c r="E177" s="73" t="s">
        <v>40</v>
      </c>
      <c r="F177" s="32" t="s">
        <v>42</v>
      </c>
      <c r="G177" s="73" t="s">
        <v>41</v>
      </c>
      <c r="H177" s="74" t="s">
        <v>39</v>
      </c>
      <c r="I177" s="76" t="s">
        <v>44</v>
      </c>
      <c r="J177" s="90"/>
      <c r="K177" s="84" t="s">
        <v>44</v>
      </c>
      <c r="L177" s="24"/>
      <c r="M177" s="85"/>
      <c r="N177" s="46" t="s">
        <v>293</v>
      </c>
      <c r="O177" s="25">
        <v>1</v>
      </c>
      <c r="P177" s="30">
        <v>33874.39</v>
      </c>
      <c r="Q177" s="24" t="s">
        <v>37</v>
      </c>
      <c r="R177" s="79">
        <f t="shared" si="6"/>
        <v>33874.39</v>
      </c>
      <c r="S177" s="79">
        <v>0</v>
      </c>
      <c r="T177" s="80">
        <v>0</v>
      </c>
      <c r="U177" s="79">
        <f t="shared" si="7"/>
        <v>33874.39</v>
      </c>
      <c r="V177" s="33">
        <v>0</v>
      </c>
      <c r="W177" s="33">
        <v>0</v>
      </c>
      <c r="X177" s="33">
        <v>0</v>
      </c>
      <c r="Y177" s="33">
        <v>0</v>
      </c>
      <c r="Z177" s="33">
        <v>0</v>
      </c>
      <c r="AA177" s="33">
        <v>0</v>
      </c>
      <c r="AB177" s="33">
        <v>0</v>
      </c>
      <c r="AC177" s="33">
        <v>0</v>
      </c>
      <c r="AD177" s="33">
        <v>0</v>
      </c>
    </row>
    <row r="178" spans="1:30" s="31" customFormat="1" ht="25.5" x14ac:dyDescent="0.2">
      <c r="A178" s="72" t="s">
        <v>21</v>
      </c>
      <c r="B178" s="10" t="s">
        <v>226</v>
      </c>
      <c r="C178" s="10" t="s">
        <v>226</v>
      </c>
      <c r="D178" s="32" t="s">
        <v>33</v>
      </c>
      <c r="E178" s="73" t="s">
        <v>40</v>
      </c>
      <c r="F178" s="32" t="s">
        <v>42</v>
      </c>
      <c r="G178" s="73" t="s">
        <v>41</v>
      </c>
      <c r="H178" s="74" t="s">
        <v>39</v>
      </c>
      <c r="I178" s="76" t="s">
        <v>44</v>
      </c>
      <c r="J178" s="90"/>
      <c r="K178" s="84" t="s">
        <v>44</v>
      </c>
      <c r="L178" s="24"/>
      <c r="M178" s="85"/>
      <c r="N178" s="46" t="s">
        <v>293</v>
      </c>
      <c r="O178" s="25">
        <v>1</v>
      </c>
      <c r="P178" s="30">
        <v>8889.92</v>
      </c>
      <c r="Q178" s="24" t="s">
        <v>37</v>
      </c>
      <c r="R178" s="79">
        <f t="shared" si="6"/>
        <v>8889.92</v>
      </c>
      <c r="S178" s="79">
        <v>0</v>
      </c>
      <c r="T178" s="80">
        <v>0</v>
      </c>
      <c r="U178" s="79">
        <f t="shared" si="7"/>
        <v>8889.92</v>
      </c>
      <c r="V178" s="33">
        <v>0</v>
      </c>
      <c r="W178" s="33">
        <v>0</v>
      </c>
      <c r="X178" s="33">
        <v>0</v>
      </c>
      <c r="Y178" s="33">
        <v>0</v>
      </c>
      <c r="Z178" s="33">
        <v>0</v>
      </c>
      <c r="AA178" s="33">
        <v>0</v>
      </c>
      <c r="AB178" s="33">
        <v>0</v>
      </c>
      <c r="AC178" s="33">
        <v>0</v>
      </c>
      <c r="AD178" s="33">
        <v>0</v>
      </c>
    </row>
    <row r="179" spans="1:30" s="31" customFormat="1" ht="25.5" x14ac:dyDescent="0.2">
      <c r="A179" s="72" t="s">
        <v>21</v>
      </c>
      <c r="B179" s="10" t="s">
        <v>226</v>
      </c>
      <c r="C179" s="10" t="s">
        <v>226</v>
      </c>
      <c r="D179" s="32" t="s">
        <v>33</v>
      </c>
      <c r="E179" s="73" t="s">
        <v>40</v>
      </c>
      <c r="F179" s="32" t="s">
        <v>42</v>
      </c>
      <c r="G179" s="73" t="s">
        <v>41</v>
      </c>
      <c r="H179" s="74" t="s">
        <v>108</v>
      </c>
      <c r="I179" s="76" t="s">
        <v>296</v>
      </c>
      <c r="J179" s="90"/>
      <c r="K179" s="84" t="s">
        <v>412</v>
      </c>
      <c r="L179" s="24"/>
      <c r="M179" s="85"/>
      <c r="N179" s="46" t="s">
        <v>293</v>
      </c>
      <c r="O179" s="25">
        <v>1</v>
      </c>
      <c r="P179" s="30">
        <v>12528</v>
      </c>
      <c r="Q179" s="24" t="s">
        <v>37</v>
      </c>
      <c r="R179" s="79">
        <f t="shared" si="6"/>
        <v>12528</v>
      </c>
      <c r="S179" s="79">
        <v>0</v>
      </c>
      <c r="T179" s="80">
        <v>0</v>
      </c>
      <c r="U179" s="79">
        <f t="shared" si="7"/>
        <v>12528</v>
      </c>
      <c r="V179" s="33">
        <v>0</v>
      </c>
      <c r="W179" s="33">
        <v>0</v>
      </c>
      <c r="X179" s="33">
        <v>0</v>
      </c>
      <c r="Y179" s="33">
        <v>0</v>
      </c>
      <c r="Z179" s="33">
        <v>0</v>
      </c>
      <c r="AA179" s="33">
        <v>0</v>
      </c>
      <c r="AB179" s="33">
        <v>0</v>
      </c>
      <c r="AC179" s="33">
        <v>0</v>
      </c>
      <c r="AD179" s="33">
        <v>0</v>
      </c>
    </row>
    <row r="180" spans="1:30" s="31" customFormat="1" ht="25.5" x14ac:dyDescent="0.2">
      <c r="A180" s="72" t="s">
        <v>21</v>
      </c>
      <c r="B180" s="10" t="s">
        <v>226</v>
      </c>
      <c r="C180" s="10" t="s">
        <v>226</v>
      </c>
      <c r="D180" s="32" t="s">
        <v>33</v>
      </c>
      <c r="E180" s="73" t="s">
        <v>40</v>
      </c>
      <c r="F180" s="32" t="s">
        <v>42</v>
      </c>
      <c r="G180" s="73" t="s">
        <v>41</v>
      </c>
      <c r="H180" s="74" t="s">
        <v>108</v>
      </c>
      <c r="I180" s="76" t="s">
        <v>296</v>
      </c>
      <c r="J180" s="90"/>
      <c r="K180" s="84" t="s">
        <v>413</v>
      </c>
      <c r="L180" s="24"/>
      <c r="M180" s="85"/>
      <c r="N180" s="46" t="s">
        <v>293</v>
      </c>
      <c r="O180" s="25">
        <v>1</v>
      </c>
      <c r="P180" s="30">
        <v>13340</v>
      </c>
      <c r="Q180" s="24" t="s">
        <v>37</v>
      </c>
      <c r="R180" s="79">
        <f t="shared" si="6"/>
        <v>13340</v>
      </c>
      <c r="S180" s="79">
        <v>0</v>
      </c>
      <c r="T180" s="80">
        <v>0</v>
      </c>
      <c r="U180" s="79">
        <f t="shared" si="7"/>
        <v>13340</v>
      </c>
      <c r="V180" s="33">
        <v>0</v>
      </c>
      <c r="W180" s="33">
        <v>0</v>
      </c>
      <c r="X180" s="33">
        <v>0</v>
      </c>
      <c r="Y180" s="33">
        <v>0</v>
      </c>
      <c r="Z180" s="33">
        <v>0</v>
      </c>
      <c r="AA180" s="33">
        <v>0</v>
      </c>
      <c r="AB180" s="33">
        <v>0</v>
      </c>
      <c r="AC180" s="33">
        <v>0</v>
      </c>
      <c r="AD180" s="33">
        <v>0</v>
      </c>
    </row>
    <row r="181" spans="1:30" s="31" customFormat="1" ht="12.75" x14ac:dyDescent="0.2">
      <c r="A181" s="72" t="s">
        <v>21</v>
      </c>
      <c r="B181" s="10" t="s">
        <v>226</v>
      </c>
      <c r="C181" s="10" t="s">
        <v>226</v>
      </c>
      <c r="D181" s="32" t="s">
        <v>33</v>
      </c>
      <c r="E181" s="73" t="s">
        <v>40</v>
      </c>
      <c r="F181" s="32" t="s">
        <v>42</v>
      </c>
      <c r="G181" s="73" t="s">
        <v>41</v>
      </c>
      <c r="H181" s="74" t="s">
        <v>414</v>
      </c>
      <c r="I181" s="76" t="s">
        <v>415</v>
      </c>
      <c r="J181" s="90"/>
      <c r="K181" s="76" t="s">
        <v>415</v>
      </c>
      <c r="L181" s="24"/>
      <c r="M181" s="83"/>
      <c r="N181" s="46" t="s">
        <v>292</v>
      </c>
      <c r="O181" s="25">
        <v>3</v>
      </c>
      <c r="P181" s="30">
        <v>150</v>
      </c>
      <c r="Q181" s="24" t="s">
        <v>37</v>
      </c>
      <c r="R181" s="79">
        <f t="shared" si="6"/>
        <v>450</v>
      </c>
      <c r="S181" s="79">
        <v>0</v>
      </c>
      <c r="T181" s="80">
        <v>0</v>
      </c>
      <c r="U181" s="79">
        <f t="shared" si="7"/>
        <v>450</v>
      </c>
      <c r="V181" s="33">
        <v>0</v>
      </c>
      <c r="W181" s="33">
        <v>0</v>
      </c>
      <c r="X181" s="33">
        <v>0</v>
      </c>
      <c r="Y181" s="33">
        <v>0</v>
      </c>
      <c r="Z181" s="33">
        <v>0</v>
      </c>
      <c r="AA181" s="33">
        <v>0</v>
      </c>
      <c r="AB181" s="33">
        <v>0</v>
      </c>
      <c r="AC181" s="33">
        <v>0</v>
      </c>
      <c r="AD181" s="33">
        <v>0</v>
      </c>
    </row>
    <row r="182" spans="1:30" s="31" customFormat="1" ht="38.25" x14ac:dyDescent="0.2">
      <c r="A182" s="72" t="s">
        <v>21</v>
      </c>
      <c r="B182" s="10" t="s">
        <v>226</v>
      </c>
      <c r="C182" s="10" t="s">
        <v>226</v>
      </c>
      <c r="D182" s="32" t="s">
        <v>33</v>
      </c>
      <c r="E182" s="73" t="s">
        <v>40</v>
      </c>
      <c r="F182" s="32" t="s">
        <v>42</v>
      </c>
      <c r="G182" s="73" t="s">
        <v>41</v>
      </c>
      <c r="H182" s="74" t="s">
        <v>298</v>
      </c>
      <c r="I182" s="76" t="s">
        <v>299</v>
      </c>
      <c r="J182" s="90"/>
      <c r="K182" s="76" t="s">
        <v>416</v>
      </c>
      <c r="L182" s="24"/>
      <c r="M182" s="83"/>
      <c r="N182" s="46" t="s">
        <v>292</v>
      </c>
      <c r="O182" s="25">
        <v>1</v>
      </c>
      <c r="P182" s="30">
        <v>1000</v>
      </c>
      <c r="Q182" s="24" t="s">
        <v>37</v>
      </c>
      <c r="R182" s="79">
        <f t="shared" si="6"/>
        <v>1000</v>
      </c>
      <c r="S182" s="79">
        <v>0</v>
      </c>
      <c r="T182" s="80">
        <v>0</v>
      </c>
      <c r="U182" s="79">
        <f t="shared" si="7"/>
        <v>1000</v>
      </c>
      <c r="V182" s="33">
        <v>0</v>
      </c>
      <c r="W182" s="33">
        <v>0</v>
      </c>
      <c r="X182" s="33">
        <v>0</v>
      </c>
      <c r="Y182" s="33">
        <v>0</v>
      </c>
      <c r="Z182" s="33">
        <v>0</v>
      </c>
      <c r="AA182" s="33">
        <v>0</v>
      </c>
      <c r="AB182" s="33">
        <v>0</v>
      </c>
      <c r="AC182" s="33">
        <v>0</v>
      </c>
      <c r="AD182" s="33">
        <v>0</v>
      </c>
    </row>
    <row r="183" spans="1:30" ht="25.5" x14ac:dyDescent="0.25">
      <c r="A183" s="72" t="s">
        <v>21</v>
      </c>
      <c r="B183" s="10" t="s">
        <v>226</v>
      </c>
      <c r="C183" s="10" t="s">
        <v>226</v>
      </c>
      <c r="D183" s="32" t="s">
        <v>33</v>
      </c>
      <c r="E183" s="73" t="s">
        <v>40</v>
      </c>
      <c r="F183" s="32" t="s">
        <v>42</v>
      </c>
      <c r="G183" s="73" t="s">
        <v>41</v>
      </c>
      <c r="H183" s="74" t="s">
        <v>60</v>
      </c>
      <c r="I183" s="76" t="s">
        <v>303</v>
      </c>
      <c r="J183" s="90"/>
      <c r="K183" s="76" t="s">
        <v>417</v>
      </c>
      <c r="L183" s="24"/>
      <c r="M183" s="83"/>
      <c r="N183" s="46" t="s">
        <v>292</v>
      </c>
      <c r="O183" s="25">
        <v>1</v>
      </c>
      <c r="P183" s="30">
        <v>12726</v>
      </c>
      <c r="Q183" s="24" t="s">
        <v>37</v>
      </c>
      <c r="R183" s="79">
        <f t="shared" si="6"/>
        <v>12726</v>
      </c>
      <c r="S183" s="79">
        <v>0</v>
      </c>
      <c r="T183" s="80">
        <v>0</v>
      </c>
      <c r="U183" s="79">
        <f t="shared" si="7"/>
        <v>12726</v>
      </c>
      <c r="V183" s="33">
        <v>0</v>
      </c>
      <c r="W183" s="33">
        <v>0</v>
      </c>
      <c r="X183" s="33">
        <v>0</v>
      </c>
      <c r="Y183" s="33">
        <v>0</v>
      </c>
      <c r="Z183" s="33">
        <v>0</v>
      </c>
      <c r="AA183" s="33">
        <v>0</v>
      </c>
      <c r="AB183" s="33">
        <v>0</v>
      </c>
      <c r="AC183" s="33">
        <v>0</v>
      </c>
      <c r="AD183" s="33">
        <v>0</v>
      </c>
    </row>
    <row r="184" spans="1:30" ht="25.5" x14ac:dyDescent="0.25">
      <c r="A184" s="72" t="s">
        <v>21</v>
      </c>
      <c r="B184" s="10" t="s">
        <v>226</v>
      </c>
      <c r="C184" s="10" t="s">
        <v>226</v>
      </c>
      <c r="D184" s="32" t="s">
        <v>33</v>
      </c>
      <c r="E184" s="73" t="s">
        <v>40</v>
      </c>
      <c r="F184" s="32" t="s">
        <v>42</v>
      </c>
      <c r="G184" s="73" t="s">
        <v>41</v>
      </c>
      <c r="H184" s="74" t="s">
        <v>60</v>
      </c>
      <c r="I184" s="76" t="s">
        <v>303</v>
      </c>
      <c r="J184" s="90"/>
      <c r="K184" s="76" t="s">
        <v>418</v>
      </c>
      <c r="L184" s="24"/>
      <c r="M184" s="85"/>
      <c r="N184" s="46" t="s">
        <v>292</v>
      </c>
      <c r="O184" s="25">
        <v>1</v>
      </c>
      <c r="P184" s="30">
        <v>11566</v>
      </c>
      <c r="Q184" s="24" t="s">
        <v>37</v>
      </c>
      <c r="R184" s="79">
        <f t="shared" si="6"/>
        <v>11566</v>
      </c>
      <c r="S184" s="79">
        <v>0</v>
      </c>
      <c r="T184" s="80">
        <v>0</v>
      </c>
      <c r="U184" s="79">
        <f t="shared" si="7"/>
        <v>11566</v>
      </c>
      <c r="V184" s="33">
        <v>0</v>
      </c>
      <c r="W184" s="33">
        <v>0</v>
      </c>
      <c r="X184" s="33">
        <v>0</v>
      </c>
      <c r="Y184" s="33">
        <v>0</v>
      </c>
      <c r="Z184" s="33">
        <v>0</v>
      </c>
      <c r="AA184" s="33">
        <v>0</v>
      </c>
      <c r="AB184" s="33">
        <v>0</v>
      </c>
      <c r="AC184" s="33">
        <v>0</v>
      </c>
      <c r="AD184" s="33">
        <v>0</v>
      </c>
    </row>
    <row r="185" spans="1:30" x14ac:dyDescent="0.25">
      <c r="A185" s="72" t="s">
        <v>21</v>
      </c>
      <c r="B185" s="10" t="s">
        <v>226</v>
      </c>
      <c r="C185" s="10" t="s">
        <v>226</v>
      </c>
      <c r="D185" s="32" t="s">
        <v>33</v>
      </c>
      <c r="E185" s="73" t="s">
        <v>40</v>
      </c>
      <c r="F185" s="32" t="s">
        <v>42</v>
      </c>
      <c r="G185" s="73" t="s">
        <v>41</v>
      </c>
      <c r="H185" s="74" t="s">
        <v>304</v>
      </c>
      <c r="I185" s="64" t="s">
        <v>305</v>
      </c>
      <c r="J185" s="90"/>
      <c r="K185" s="64" t="s">
        <v>305</v>
      </c>
      <c r="L185" s="24"/>
      <c r="M185" s="85"/>
      <c r="N185" s="46" t="s">
        <v>306</v>
      </c>
      <c r="O185" s="25">
        <v>2</v>
      </c>
      <c r="P185" s="30">
        <v>24</v>
      </c>
      <c r="Q185" s="24" t="s">
        <v>37</v>
      </c>
      <c r="R185" s="79">
        <f t="shared" si="6"/>
        <v>48</v>
      </c>
      <c r="S185" s="79">
        <v>0</v>
      </c>
      <c r="T185" s="80">
        <v>0</v>
      </c>
      <c r="U185" s="79">
        <f t="shared" si="7"/>
        <v>48</v>
      </c>
      <c r="V185" s="33">
        <v>0</v>
      </c>
      <c r="W185" s="33">
        <v>0</v>
      </c>
      <c r="X185" s="33">
        <v>0</v>
      </c>
      <c r="Y185" s="33">
        <v>0</v>
      </c>
      <c r="Z185" s="33">
        <v>0</v>
      </c>
      <c r="AA185" s="33">
        <v>0</v>
      </c>
      <c r="AB185" s="33">
        <v>0</v>
      </c>
      <c r="AC185" s="33">
        <v>0</v>
      </c>
      <c r="AD185" s="33">
        <v>0</v>
      </c>
    </row>
    <row r="186" spans="1:30" ht="25.5" x14ac:dyDescent="0.25">
      <c r="A186" s="10" t="s">
        <v>21</v>
      </c>
      <c r="B186" s="10" t="s">
        <v>307</v>
      </c>
      <c r="C186" s="10" t="s">
        <v>307</v>
      </c>
      <c r="D186" s="11" t="s">
        <v>33</v>
      </c>
      <c r="E186" s="12" t="s">
        <v>34</v>
      </c>
      <c r="F186" s="32" t="s">
        <v>33</v>
      </c>
      <c r="G186" s="12" t="s">
        <v>35</v>
      </c>
      <c r="H186" s="13">
        <v>21101</v>
      </c>
      <c r="I186" s="14" t="s">
        <v>68</v>
      </c>
      <c r="J186" s="44" t="s">
        <v>419</v>
      </c>
      <c r="K186" s="26" t="s">
        <v>420</v>
      </c>
      <c r="L186" s="17"/>
      <c r="M186" s="15" t="s">
        <v>37</v>
      </c>
      <c r="N186" s="13" t="s">
        <v>55</v>
      </c>
      <c r="O186" s="25">
        <v>1</v>
      </c>
      <c r="P186" s="66">
        <v>2.1800000000000002</v>
      </c>
      <c r="Q186" s="24" t="s">
        <v>37</v>
      </c>
      <c r="R186" s="28">
        <f t="shared" si="6"/>
        <v>2.1800000000000002</v>
      </c>
      <c r="S186" s="28">
        <v>0</v>
      </c>
      <c r="T186" s="28">
        <v>0</v>
      </c>
      <c r="U186" s="80">
        <f t="shared" si="7"/>
        <v>2.1800000000000002</v>
      </c>
      <c r="V186" s="47">
        <v>0</v>
      </c>
      <c r="W186" s="47">
        <v>0</v>
      </c>
      <c r="X186" s="47">
        <v>0</v>
      </c>
      <c r="Y186" s="47">
        <v>0</v>
      </c>
      <c r="Z186" s="47">
        <v>0</v>
      </c>
      <c r="AA186" s="47">
        <v>0</v>
      </c>
      <c r="AB186" s="47">
        <v>0</v>
      </c>
      <c r="AC186" s="47">
        <v>0</v>
      </c>
      <c r="AD186" s="47">
        <v>0</v>
      </c>
    </row>
    <row r="187" spans="1:30" ht="25.5" x14ac:dyDescent="0.25">
      <c r="A187" s="10" t="s">
        <v>21</v>
      </c>
      <c r="B187" s="10" t="s">
        <v>307</v>
      </c>
      <c r="C187" s="10" t="s">
        <v>307</v>
      </c>
      <c r="D187" s="11" t="s">
        <v>33</v>
      </c>
      <c r="E187" s="12" t="s">
        <v>34</v>
      </c>
      <c r="F187" s="32" t="s">
        <v>33</v>
      </c>
      <c r="G187" s="12" t="s">
        <v>35</v>
      </c>
      <c r="H187" s="13">
        <v>21101</v>
      </c>
      <c r="I187" s="14" t="s">
        <v>68</v>
      </c>
      <c r="J187" s="44" t="s">
        <v>421</v>
      </c>
      <c r="K187" s="26" t="s">
        <v>422</v>
      </c>
      <c r="L187" s="17"/>
      <c r="M187" s="15" t="s">
        <v>37</v>
      </c>
      <c r="N187" s="13" t="s">
        <v>55</v>
      </c>
      <c r="O187" s="25">
        <v>2</v>
      </c>
      <c r="P187" s="66">
        <v>61.29</v>
      </c>
      <c r="Q187" s="24" t="s">
        <v>37</v>
      </c>
      <c r="R187" s="28">
        <f t="shared" si="6"/>
        <v>122.58</v>
      </c>
      <c r="S187" s="28">
        <v>0</v>
      </c>
      <c r="T187" s="28">
        <v>0</v>
      </c>
      <c r="U187" s="79">
        <f t="shared" si="7"/>
        <v>122.58</v>
      </c>
      <c r="V187" s="33">
        <v>0</v>
      </c>
      <c r="W187" s="33">
        <v>0</v>
      </c>
      <c r="X187" s="33">
        <v>0</v>
      </c>
      <c r="Y187" s="33">
        <v>0</v>
      </c>
      <c r="Z187" s="33">
        <v>0</v>
      </c>
      <c r="AA187" s="33">
        <v>0</v>
      </c>
      <c r="AB187" s="33">
        <v>0</v>
      </c>
      <c r="AC187" s="33">
        <v>0</v>
      </c>
      <c r="AD187" s="33">
        <v>0</v>
      </c>
    </row>
    <row r="188" spans="1:30" ht="25.5" x14ac:dyDescent="0.25">
      <c r="A188" s="10" t="s">
        <v>21</v>
      </c>
      <c r="B188" s="10" t="s">
        <v>307</v>
      </c>
      <c r="C188" s="10" t="s">
        <v>307</v>
      </c>
      <c r="D188" s="11" t="s">
        <v>33</v>
      </c>
      <c r="E188" s="12" t="s">
        <v>34</v>
      </c>
      <c r="F188" s="32" t="s">
        <v>33</v>
      </c>
      <c r="G188" s="12" t="s">
        <v>35</v>
      </c>
      <c r="H188" s="13">
        <v>21101</v>
      </c>
      <c r="I188" s="14" t="s">
        <v>68</v>
      </c>
      <c r="J188" s="44" t="s">
        <v>423</v>
      </c>
      <c r="K188" s="26" t="s">
        <v>424</v>
      </c>
      <c r="L188" s="17"/>
      <c r="M188" s="15" t="s">
        <v>37</v>
      </c>
      <c r="N188" s="13" t="s">
        <v>55</v>
      </c>
      <c r="O188" s="25">
        <v>8</v>
      </c>
      <c r="P188" s="66">
        <v>3.65</v>
      </c>
      <c r="Q188" s="24" t="s">
        <v>37</v>
      </c>
      <c r="R188" s="28">
        <f t="shared" si="6"/>
        <v>29.2</v>
      </c>
      <c r="S188" s="28">
        <v>0</v>
      </c>
      <c r="T188" s="28">
        <v>0</v>
      </c>
      <c r="U188" s="79">
        <f t="shared" si="7"/>
        <v>29.2</v>
      </c>
      <c r="V188" s="33">
        <v>0</v>
      </c>
      <c r="W188" s="33">
        <v>0</v>
      </c>
      <c r="X188" s="33">
        <v>0</v>
      </c>
      <c r="Y188" s="33">
        <v>0</v>
      </c>
      <c r="Z188" s="33">
        <v>0</v>
      </c>
      <c r="AA188" s="33">
        <v>0</v>
      </c>
      <c r="AB188" s="33">
        <v>0</v>
      </c>
      <c r="AC188" s="33">
        <v>0</v>
      </c>
      <c r="AD188" s="33">
        <v>0</v>
      </c>
    </row>
    <row r="189" spans="1:30" ht="25.5" x14ac:dyDescent="0.25">
      <c r="A189" s="10" t="s">
        <v>21</v>
      </c>
      <c r="B189" s="10" t="s">
        <v>307</v>
      </c>
      <c r="C189" s="10" t="s">
        <v>307</v>
      </c>
      <c r="D189" s="11" t="s">
        <v>33</v>
      </c>
      <c r="E189" s="12" t="s">
        <v>34</v>
      </c>
      <c r="F189" s="32" t="s">
        <v>33</v>
      </c>
      <c r="G189" s="12" t="s">
        <v>35</v>
      </c>
      <c r="H189" s="13">
        <v>21101</v>
      </c>
      <c r="I189" s="14" t="s">
        <v>68</v>
      </c>
      <c r="J189" s="44" t="s">
        <v>425</v>
      </c>
      <c r="K189" s="26" t="s">
        <v>426</v>
      </c>
      <c r="L189" s="17"/>
      <c r="M189" s="15" t="s">
        <v>37</v>
      </c>
      <c r="N189" s="13" t="s">
        <v>55</v>
      </c>
      <c r="O189" s="25">
        <v>2</v>
      </c>
      <c r="P189" s="66">
        <v>11.29</v>
      </c>
      <c r="Q189" s="24" t="s">
        <v>37</v>
      </c>
      <c r="R189" s="28">
        <f t="shared" si="6"/>
        <v>22.58</v>
      </c>
      <c r="S189" s="28">
        <v>0</v>
      </c>
      <c r="T189" s="28">
        <v>0</v>
      </c>
      <c r="U189" s="79">
        <f t="shared" si="7"/>
        <v>22.58</v>
      </c>
      <c r="V189" s="33">
        <v>0</v>
      </c>
      <c r="W189" s="33">
        <v>0</v>
      </c>
      <c r="X189" s="33">
        <v>0</v>
      </c>
      <c r="Y189" s="33">
        <v>0</v>
      </c>
      <c r="Z189" s="33">
        <v>0</v>
      </c>
      <c r="AA189" s="33">
        <v>0</v>
      </c>
      <c r="AB189" s="33">
        <v>0</v>
      </c>
      <c r="AC189" s="33">
        <v>0</v>
      </c>
      <c r="AD189" s="33">
        <v>0</v>
      </c>
    </row>
    <row r="190" spans="1:30" ht="25.5" x14ac:dyDescent="0.25">
      <c r="A190" s="10" t="s">
        <v>21</v>
      </c>
      <c r="B190" s="10" t="s">
        <v>307</v>
      </c>
      <c r="C190" s="10" t="s">
        <v>307</v>
      </c>
      <c r="D190" s="11" t="s">
        <v>33</v>
      </c>
      <c r="E190" s="12" t="s">
        <v>34</v>
      </c>
      <c r="F190" s="32" t="s">
        <v>33</v>
      </c>
      <c r="G190" s="12" t="s">
        <v>35</v>
      </c>
      <c r="H190" s="13">
        <v>21101</v>
      </c>
      <c r="I190" s="14" t="s">
        <v>68</v>
      </c>
      <c r="J190" s="44" t="s">
        <v>427</v>
      </c>
      <c r="K190" s="26" t="s">
        <v>428</v>
      </c>
      <c r="L190" s="17"/>
      <c r="M190" s="15" t="s">
        <v>37</v>
      </c>
      <c r="N190" s="13" t="s">
        <v>429</v>
      </c>
      <c r="O190" s="25">
        <v>1</v>
      </c>
      <c r="P190" s="66">
        <v>46.67</v>
      </c>
      <c r="Q190" s="24" t="s">
        <v>37</v>
      </c>
      <c r="R190" s="28">
        <f t="shared" si="6"/>
        <v>46.67</v>
      </c>
      <c r="S190" s="28">
        <v>0</v>
      </c>
      <c r="T190" s="28">
        <v>0</v>
      </c>
      <c r="U190" s="79">
        <f t="shared" si="7"/>
        <v>46.67</v>
      </c>
      <c r="V190" s="33">
        <v>0</v>
      </c>
      <c r="W190" s="33">
        <v>0</v>
      </c>
      <c r="X190" s="33">
        <v>0</v>
      </c>
      <c r="Y190" s="33">
        <v>0</v>
      </c>
      <c r="Z190" s="33">
        <v>0</v>
      </c>
      <c r="AA190" s="33">
        <v>0</v>
      </c>
      <c r="AB190" s="33">
        <v>0</v>
      </c>
      <c r="AC190" s="33">
        <v>0</v>
      </c>
      <c r="AD190" s="33">
        <v>0</v>
      </c>
    </row>
    <row r="191" spans="1:30" ht="25.5" x14ac:dyDescent="0.25">
      <c r="A191" s="10" t="s">
        <v>21</v>
      </c>
      <c r="B191" s="10" t="s">
        <v>307</v>
      </c>
      <c r="C191" s="10" t="s">
        <v>307</v>
      </c>
      <c r="D191" s="11" t="s">
        <v>33</v>
      </c>
      <c r="E191" s="12" t="s">
        <v>34</v>
      </c>
      <c r="F191" s="32" t="s">
        <v>33</v>
      </c>
      <c r="G191" s="12" t="s">
        <v>35</v>
      </c>
      <c r="H191" s="13">
        <v>21101</v>
      </c>
      <c r="I191" s="14" t="s">
        <v>68</v>
      </c>
      <c r="J191" s="44" t="s">
        <v>430</v>
      </c>
      <c r="K191" s="26" t="s">
        <v>431</v>
      </c>
      <c r="L191" s="17"/>
      <c r="M191" s="15" t="s">
        <v>37</v>
      </c>
      <c r="N191" s="13" t="s">
        <v>55</v>
      </c>
      <c r="O191" s="25">
        <v>1</v>
      </c>
      <c r="P191" s="66">
        <v>3.68</v>
      </c>
      <c r="Q191" s="24" t="s">
        <v>37</v>
      </c>
      <c r="R191" s="28">
        <f t="shared" si="6"/>
        <v>3.68</v>
      </c>
      <c r="S191" s="28">
        <v>0</v>
      </c>
      <c r="T191" s="28">
        <v>0</v>
      </c>
      <c r="U191" s="79">
        <f t="shared" si="7"/>
        <v>3.68</v>
      </c>
      <c r="V191" s="33">
        <v>0</v>
      </c>
      <c r="W191" s="33">
        <v>0</v>
      </c>
      <c r="X191" s="33">
        <v>0</v>
      </c>
      <c r="Y191" s="33">
        <v>0</v>
      </c>
      <c r="Z191" s="33">
        <v>0</v>
      </c>
      <c r="AA191" s="33">
        <v>0</v>
      </c>
      <c r="AB191" s="33">
        <v>0</v>
      </c>
      <c r="AC191" s="33">
        <v>0</v>
      </c>
      <c r="AD191" s="33">
        <v>0</v>
      </c>
    </row>
    <row r="192" spans="1:30" ht="25.5" x14ac:dyDescent="0.25">
      <c r="A192" s="10" t="s">
        <v>21</v>
      </c>
      <c r="B192" s="10" t="s">
        <v>307</v>
      </c>
      <c r="C192" s="10" t="s">
        <v>307</v>
      </c>
      <c r="D192" s="11" t="s">
        <v>33</v>
      </c>
      <c r="E192" s="12" t="s">
        <v>34</v>
      </c>
      <c r="F192" s="32" t="s">
        <v>33</v>
      </c>
      <c r="G192" s="12" t="s">
        <v>35</v>
      </c>
      <c r="H192" s="13">
        <v>21101</v>
      </c>
      <c r="I192" s="14" t="s">
        <v>68</v>
      </c>
      <c r="J192" s="44" t="s">
        <v>432</v>
      </c>
      <c r="K192" s="26" t="s">
        <v>433</v>
      </c>
      <c r="L192" s="17"/>
      <c r="M192" s="15" t="s">
        <v>37</v>
      </c>
      <c r="N192" s="13" t="s">
        <v>55</v>
      </c>
      <c r="O192" s="25">
        <v>5</v>
      </c>
      <c r="P192" s="66">
        <v>103.33</v>
      </c>
      <c r="Q192" s="24" t="s">
        <v>37</v>
      </c>
      <c r="R192" s="28">
        <f t="shared" si="6"/>
        <v>516.65</v>
      </c>
      <c r="S192" s="28">
        <v>0</v>
      </c>
      <c r="T192" s="28">
        <v>0</v>
      </c>
      <c r="U192" s="79">
        <f t="shared" si="7"/>
        <v>516.65</v>
      </c>
      <c r="V192" s="33">
        <v>0</v>
      </c>
      <c r="W192" s="33">
        <v>0</v>
      </c>
      <c r="X192" s="33">
        <v>0</v>
      </c>
      <c r="Y192" s="33">
        <v>0</v>
      </c>
      <c r="Z192" s="33">
        <v>0</v>
      </c>
      <c r="AA192" s="33">
        <v>0</v>
      </c>
      <c r="AB192" s="33">
        <v>0</v>
      </c>
      <c r="AC192" s="33">
        <v>0</v>
      </c>
      <c r="AD192" s="33">
        <v>0</v>
      </c>
    </row>
    <row r="193" spans="1:30" ht="25.5" x14ac:dyDescent="0.25">
      <c r="A193" s="10" t="s">
        <v>21</v>
      </c>
      <c r="B193" s="10" t="s">
        <v>307</v>
      </c>
      <c r="C193" s="10" t="s">
        <v>307</v>
      </c>
      <c r="D193" s="11" t="s">
        <v>33</v>
      </c>
      <c r="E193" s="12" t="s">
        <v>34</v>
      </c>
      <c r="F193" s="32" t="s">
        <v>33</v>
      </c>
      <c r="G193" s="12" t="s">
        <v>35</v>
      </c>
      <c r="H193" s="13">
        <v>21101</v>
      </c>
      <c r="I193" s="14" t="s">
        <v>68</v>
      </c>
      <c r="J193" s="44" t="s">
        <v>434</v>
      </c>
      <c r="K193" s="26" t="s">
        <v>435</v>
      </c>
      <c r="L193" s="17"/>
      <c r="M193" s="15" t="s">
        <v>37</v>
      </c>
      <c r="N193" s="13" t="s">
        <v>55</v>
      </c>
      <c r="O193" s="25">
        <v>1</v>
      </c>
      <c r="P193" s="66">
        <v>379.59</v>
      </c>
      <c r="Q193" s="24" t="s">
        <v>37</v>
      </c>
      <c r="R193" s="28">
        <f t="shared" si="6"/>
        <v>379.59</v>
      </c>
      <c r="S193" s="28">
        <v>0</v>
      </c>
      <c r="T193" s="28">
        <v>0</v>
      </c>
      <c r="U193" s="79">
        <f t="shared" si="7"/>
        <v>379.59</v>
      </c>
      <c r="V193" s="33">
        <v>0</v>
      </c>
      <c r="W193" s="33">
        <v>0</v>
      </c>
      <c r="X193" s="33">
        <v>0</v>
      </c>
      <c r="Y193" s="33">
        <v>0</v>
      </c>
      <c r="Z193" s="33">
        <v>0</v>
      </c>
      <c r="AA193" s="33">
        <v>0</v>
      </c>
      <c r="AB193" s="33">
        <v>0</v>
      </c>
      <c r="AC193" s="33">
        <v>0</v>
      </c>
      <c r="AD193" s="33">
        <v>0</v>
      </c>
    </row>
    <row r="194" spans="1:30" ht="25.5" x14ac:dyDescent="0.25">
      <c r="A194" s="10" t="s">
        <v>21</v>
      </c>
      <c r="B194" s="10" t="s">
        <v>307</v>
      </c>
      <c r="C194" s="10" t="s">
        <v>307</v>
      </c>
      <c r="D194" s="11" t="s">
        <v>33</v>
      </c>
      <c r="E194" s="12" t="s">
        <v>34</v>
      </c>
      <c r="F194" s="32" t="s">
        <v>33</v>
      </c>
      <c r="G194" s="12" t="s">
        <v>35</v>
      </c>
      <c r="H194" s="13">
        <v>21101</v>
      </c>
      <c r="I194" s="14" t="s">
        <v>68</v>
      </c>
      <c r="J194" s="44" t="s">
        <v>436</v>
      </c>
      <c r="K194" s="26" t="s">
        <v>437</v>
      </c>
      <c r="L194" s="17"/>
      <c r="M194" s="15" t="s">
        <v>37</v>
      </c>
      <c r="N194" s="13" t="s">
        <v>55</v>
      </c>
      <c r="O194" s="25">
        <v>4</v>
      </c>
      <c r="P194" s="66">
        <v>58.9</v>
      </c>
      <c r="Q194" s="24" t="s">
        <v>37</v>
      </c>
      <c r="R194" s="28">
        <f t="shared" si="6"/>
        <v>235.6</v>
      </c>
      <c r="S194" s="28">
        <v>0</v>
      </c>
      <c r="T194" s="28">
        <v>0</v>
      </c>
      <c r="U194" s="79">
        <f t="shared" si="7"/>
        <v>235.6</v>
      </c>
      <c r="V194" s="33">
        <v>0</v>
      </c>
      <c r="W194" s="33">
        <v>0</v>
      </c>
      <c r="X194" s="33">
        <v>0</v>
      </c>
      <c r="Y194" s="33">
        <v>0</v>
      </c>
      <c r="Z194" s="33">
        <v>0</v>
      </c>
      <c r="AA194" s="33">
        <v>0</v>
      </c>
      <c r="AB194" s="33">
        <v>0</v>
      </c>
      <c r="AC194" s="33">
        <v>0</v>
      </c>
      <c r="AD194" s="33">
        <v>0</v>
      </c>
    </row>
    <row r="195" spans="1:30" ht="25.5" x14ac:dyDescent="0.25">
      <c r="A195" s="10" t="s">
        <v>21</v>
      </c>
      <c r="B195" s="10" t="s">
        <v>307</v>
      </c>
      <c r="C195" s="10" t="s">
        <v>307</v>
      </c>
      <c r="D195" s="11" t="s">
        <v>33</v>
      </c>
      <c r="E195" s="12" t="s">
        <v>34</v>
      </c>
      <c r="F195" s="32" t="s">
        <v>33</v>
      </c>
      <c r="G195" s="12" t="s">
        <v>35</v>
      </c>
      <c r="H195" s="13">
        <v>21101</v>
      </c>
      <c r="I195" s="14" t="s">
        <v>68</v>
      </c>
      <c r="J195" s="44" t="s">
        <v>438</v>
      </c>
      <c r="K195" s="26" t="s">
        <v>439</v>
      </c>
      <c r="L195" s="17"/>
      <c r="M195" s="15" t="s">
        <v>37</v>
      </c>
      <c r="N195" s="13" t="s">
        <v>440</v>
      </c>
      <c r="O195" s="25">
        <v>6</v>
      </c>
      <c r="P195" s="66">
        <v>313.2</v>
      </c>
      <c r="Q195" s="24" t="s">
        <v>37</v>
      </c>
      <c r="R195" s="28">
        <f t="shared" si="6"/>
        <v>1879.1999999999998</v>
      </c>
      <c r="S195" s="28">
        <v>0</v>
      </c>
      <c r="T195" s="28">
        <v>0</v>
      </c>
      <c r="U195" s="79">
        <f t="shared" si="7"/>
        <v>1879.1999999999998</v>
      </c>
      <c r="V195" s="33">
        <v>0</v>
      </c>
      <c r="W195" s="33">
        <v>0</v>
      </c>
      <c r="X195" s="33">
        <v>0</v>
      </c>
      <c r="Y195" s="33">
        <v>0</v>
      </c>
      <c r="Z195" s="33">
        <v>0</v>
      </c>
      <c r="AA195" s="33">
        <v>0</v>
      </c>
      <c r="AB195" s="33">
        <v>0</v>
      </c>
      <c r="AC195" s="33">
        <v>0</v>
      </c>
      <c r="AD195" s="33">
        <v>0</v>
      </c>
    </row>
    <row r="196" spans="1:30" ht="25.5" x14ac:dyDescent="0.25">
      <c r="A196" s="10" t="s">
        <v>21</v>
      </c>
      <c r="B196" s="10" t="s">
        <v>307</v>
      </c>
      <c r="C196" s="10" t="s">
        <v>307</v>
      </c>
      <c r="D196" s="11" t="s">
        <v>33</v>
      </c>
      <c r="E196" s="12" t="s">
        <v>34</v>
      </c>
      <c r="F196" s="32" t="s">
        <v>33</v>
      </c>
      <c r="G196" s="12" t="s">
        <v>35</v>
      </c>
      <c r="H196" s="13">
        <v>21101</v>
      </c>
      <c r="I196" s="14" t="s">
        <v>68</v>
      </c>
      <c r="J196" s="44" t="s">
        <v>441</v>
      </c>
      <c r="K196" s="26" t="s">
        <v>442</v>
      </c>
      <c r="L196" s="15"/>
      <c r="M196" s="15" t="s">
        <v>37</v>
      </c>
      <c r="N196" s="13" t="s">
        <v>55</v>
      </c>
      <c r="O196" s="25">
        <v>2</v>
      </c>
      <c r="P196" s="66">
        <v>127.6</v>
      </c>
      <c r="Q196" s="24" t="s">
        <v>37</v>
      </c>
      <c r="R196" s="28">
        <f t="shared" si="6"/>
        <v>255.2</v>
      </c>
      <c r="S196" s="28">
        <v>0</v>
      </c>
      <c r="T196" s="28">
        <v>0</v>
      </c>
      <c r="U196" s="79">
        <f t="shared" si="7"/>
        <v>255.2</v>
      </c>
      <c r="V196" s="33">
        <v>0</v>
      </c>
      <c r="W196" s="33">
        <v>0</v>
      </c>
      <c r="X196" s="33">
        <v>0</v>
      </c>
      <c r="Y196" s="33">
        <v>0</v>
      </c>
      <c r="Z196" s="33">
        <v>0</v>
      </c>
      <c r="AA196" s="33">
        <v>0</v>
      </c>
      <c r="AB196" s="33">
        <v>0</v>
      </c>
      <c r="AC196" s="33">
        <v>0</v>
      </c>
      <c r="AD196" s="33">
        <v>0</v>
      </c>
    </row>
    <row r="197" spans="1:30" ht="25.5" x14ac:dyDescent="0.25">
      <c r="A197" s="10" t="s">
        <v>21</v>
      </c>
      <c r="B197" s="10" t="s">
        <v>307</v>
      </c>
      <c r="C197" s="10" t="s">
        <v>307</v>
      </c>
      <c r="D197" s="11" t="s">
        <v>33</v>
      </c>
      <c r="E197" s="12" t="s">
        <v>40</v>
      </c>
      <c r="F197" s="11">
        <v>88</v>
      </c>
      <c r="G197" s="12" t="s">
        <v>41</v>
      </c>
      <c r="H197" s="13">
        <v>21101</v>
      </c>
      <c r="I197" s="14" t="s">
        <v>68</v>
      </c>
      <c r="J197" s="44" t="s">
        <v>443</v>
      </c>
      <c r="K197" s="67" t="s">
        <v>444</v>
      </c>
      <c r="L197" s="17"/>
      <c r="M197" s="15" t="s">
        <v>37</v>
      </c>
      <c r="N197" s="13" t="s">
        <v>61</v>
      </c>
      <c r="O197" s="25">
        <v>3</v>
      </c>
      <c r="P197" s="66">
        <v>65</v>
      </c>
      <c r="Q197" s="24" t="s">
        <v>37</v>
      </c>
      <c r="R197" s="28">
        <f t="shared" si="6"/>
        <v>195</v>
      </c>
      <c r="S197" s="28">
        <v>0</v>
      </c>
      <c r="T197" s="28">
        <v>0</v>
      </c>
      <c r="U197" s="79">
        <f t="shared" si="7"/>
        <v>195</v>
      </c>
      <c r="V197" s="33">
        <v>0</v>
      </c>
      <c r="W197" s="33">
        <v>0</v>
      </c>
      <c r="X197" s="33">
        <v>0</v>
      </c>
      <c r="Y197" s="33">
        <v>0</v>
      </c>
      <c r="Z197" s="33">
        <v>0</v>
      </c>
      <c r="AA197" s="33">
        <v>0</v>
      </c>
      <c r="AB197" s="33">
        <v>0</v>
      </c>
      <c r="AC197" s="33">
        <v>0</v>
      </c>
      <c r="AD197" s="33">
        <v>0</v>
      </c>
    </row>
    <row r="198" spans="1:30" ht="25.5" x14ac:dyDescent="0.25">
      <c r="A198" s="10" t="s">
        <v>21</v>
      </c>
      <c r="B198" s="10" t="s">
        <v>307</v>
      </c>
      <c r="C198" s="10" t="s">
        <v>307</v>
      </c>
      <c r="D198" s="11" t="s">
        <v>33</v>
      </c>
      <c r="E198" s="12" t="s">
        <v>40</v>
      </c>
      <c r="F198" s="11">
        <v>88</v>
      </c>
      <c r="G198" s="12" t="s">
        <v>41</v>
      </c>
      <c r="H198" s="13">
        <v>21101</v>
      </c>
      <c r="I198" s="14" t="s">
        <v>68</v>
      </c>
      <c r="J198" s="44" t="s">
        <v>445</v>
      </c>
      <c r="K198" s="67" t="s">
        <v>446</v>
      </c>
      <c r="L198" s="17"/>
      <c r="M198" s="15" t="s">
        <v>37</v>
      </c>
      <c r="N198" s="13" t="s">
        <v>61</v>
      </c>
      <c r="O198" s="25">
        <v>3</v>
      </c>
      <c r="P198" s="66">
        <v>65</v>
      </c>
      <c r="Q198" s="24" t="s">
        <v>37</v>
      </c>
      <c r="R198" s="28">
        <f t="shared" si="6"/>
        <v>195</v>
      </c>
      <c r="S198" s="28">
        <v>0</v>
      </c>
      <c r="T198" s="28">
        <v>0</v>
      </c>
      <c r="U198" s="79">
        <f t="shared" si="7"/>
        <v>195</v>
      </c>
      <c r="V198" s="33">
        <v>0</v>
      </c>
      <c r="W198" s="33">
        <v>0</v>
      </c>
      <c r="X198" s="33">
        <v>0</v>
      </c>
      <c r="Y198" s="33">
        <v>0</v>
      </c>
      <c r="Z198" s="33">
        <v>0</v>
      </c>
      <c r="AA198" s="33">
        <v>0</v>
      </c>
      <c r="AB198" s="33">
        <v>0</v>
      </c>
      <c r="AC198" s="33">
        <v>0</v>
      </c>
      <c r="AD198" s="33">
        <v>0</v>
      </c>
    </row>
    <row r="199" spans="1:30" ht="25.5" x14ac:dyDescent="0.25">
      <c r="A199" s="10" t="s">
        <v>21</v>
      </c>
      <c r="B199" s="10" t="s">
        <v>307</v>
      </c>
      <c r="C199" s="10" t="s">
        <v>307</v>
      </c>
      <c r="D199" s="11" t="s">
        <v>33</v>
      </c>
      <c r="E199" s="12" t="s">
        <v>40</v>
      </c>
      <c r="F199" s="11">
        <v>88</v>
      </c>
      <c r="G199" s="12" t="s">
        <v>41</v>
      </c>
      <c r="H199" s="13">
        <v>21101</v>
      </c>
      <c r="I199" s="14" t="s">
        <v>68</v>
      </c>
      <c r="J199" s="44" t="s">
        <v>447</v>
      </c>
      <c r="K199" s="67" t="s">
        <v>448</v>
      </c>
      <c r="L199" s="17"/>
      <c r="M199" s="15" t="s">
        <v>37</v>
      </c>
      <c r="N199" s="13" t="s">
        <v>61</v>
      </c>
      <c r="O199" s="25">
        <v>2</v>
      </c>
      <c r="P199" s="66">
        <v>65</v>
      </c>
      <c r="Q199" s="24" t="s">
        <v>37</v>
      </c>
      <c r="R199" s="28">
        <f t="shared" si="6"/>
        <v>130</v>
      </c>
      <c r="S199" s="28">
        <v>0</v>
      </c>
      <c r="T199" s="28">
        <v>0</v>
      </c>
      <c r="U199" s="79">
        <f t="shared" si="7"/>
        <v>130</v>
      </c>
      <c r="V199" s="33">
        <v>0</v>
      </c>
      <c r="W199" s="33">
        <v>0</v>
      </c>
      <c r="X199" s="33">
        <v>0</v>
      </c>
      <c r="Y199" s="33">
        <v>0</v>
      </c>
      <c r="Z199" s="33">
        <v>0</v>
      </c>
      <c r="AA199" s="33">
        <v>0</v>
      </c>
      <c r="AB199" s="33">
        <v>0</v>
      </c>
      <c r="AC199" s="33">
        <v>0</v>
      </c>
      <c r="AD199" s="33">
        <v>0</v>
      </c>
    </row>
    <row r="200" spans="1:30" ht="25.5" x14ac:dyDescent="0.25">
      <c r="A200" s="10" t="s">
        <v>21</v>
      </c>
      <c r="B200" s="10" t="s">
        <v>307</v>
      </c>
      <c r="C200" s="10" t="s">
        <v>307</v>
      </c>
      <c r="D200" s="11" t="s">
        <v>33</v>
      </c>
      <c r="E200" s="12" t="s">
        <v>40</v>
      </c>
      <c r="F200" s="11">
        <v>88</v>
      </c>
      <c r="G200" s="12" t="s">
        <v>41</v>
      </c>
      <c r="H200" s="13">
        <v>21101</v>
      </c>
      <c r="I200" s="14" t="s">
        <v>68</v>
      </c>
      <c r="J200" s="44" t="s">
        <v>449</v>
      </c>
      <c r="K200" s="67" t="s">
        <v>450</v>
      </c>
      <c r="L200" s="17"/>
      <c r="M200" s="15" t="s">
        <v>37</v>
      </c>
      <c r="N200" s="13" t="s">
        <v>61</v>
      </c>
      <c r="O200" s="25">
        <v>1</v>
      </c>
      <c r="P200" s="66">
        <v>49</v>
      </c>
      <c r="Q200" s="24" t="s">
        <v>37</v>
      </c>
      <c r="R200" s="28">
        <f t="shared" si="6"/>
        <v>49</v>
      </c>
      <c r="S200" s="28">
        <v>0</v>
      </c>
      <c r="T200" s="28">
        <v>0</v>
      </c>
      <c r="U200" s="79">
        <f t="shared" si="7"/>
        <v>49</v>
      </c>
      <c r="V200" s="33">
        <v>0</v>
      </c>
      <c r="W200" s="33">
        <v>0</v>
      </c>
      <c r="X200" s="33">
        <v>0</v>
      </c>
      <c r="Y200" s="33">
        <v>0</v>
      </c>
      <c r="Z200" s="33">
        <v>0</v>
      </c>
      <c r="AA200" s="33">
        <v>0</v>
      </c>
      <c r="AB200" s="33">
        <v>0</v>
      </c>
      <c r="AC200" s="33">
        <v>0</v>
      </c>
      <c r="AD200" s="33">
        <v>0</v>
      </c>
    </row>
    <row r="201" spans="1:30" ht="25.5" x14ac:dyDescent="0.25">
      <c r="A201" s="10" t="s">
        <v>21</v>
      </c>
      <c r="B201" s="10" t="s">
        <v>307</v>
      </c>
      <c r="C201" s="10" t="s">
        <v>307</v>
      </c>
      <c r="D201" s="11" t="s">
        <v>33</v>
      </c>
      <c r="E201" s="12" t="s">
        <v>40</v>
      </c>
      <c r="F201" s="11">
        <v>88</v>
      </c>
      <c r="G201" s="12" t="s">
        <v>41</v>
      </c>
      <c r="H201" s="13">
        <v>21101</v>
      </c>
      <c r="I201" s="14" t="s">
        <v>68</v>
      </c>
      <c r="J201" s="44" t="s">
        <v>451</v>
      </c>
      <c r="K201" s="67" t="s">
        <v>452</v>
      </c>
      <c r="L201" s="17"/>
      <c r="M201" s="15" t="s">
        <v>37</v>
      </c>
      <c r="N201" s="13" t="s">
        <v>53</v>
      </c>
      <c r="O201" s="25">
        <v>6</v>
      </c>
      <c r="P201" s="66">
        <v>49</v>
      </c>
      <c r="Q201" s="24" t="s">
        <v>37</v>
      </c>
      <c r="R201" s="28">
        <f t="shared" si="6"/>
        <v>294</v>
      </c>
      <c r="S201" s="28">
        <v>0</v>
      </c>
      <c r="T201" s="28">
        <v>0</v>
      </c>
      <c r="U201" s="79">
        <f t="shared" si="7"/>
        <v>294</v>
      </c>
      <c r="V201" s="33">
        <v>0</v>
      </c>
      <c r="W201" s="33">
        <v>0</v>
      </c>
      <c r="X201" s="33">
        <v>0</v>
      </c>
      <c r="Y201" s="33">
        <v>0</v>
      </c>
      <c r="Z201" s="33">
        <v>0</v>
      </c>
      <c r="AA201" s="33">
        <v>0</v>
      </c>
      <c r="AB201" s="33">
        <v>0</v>
      </c>
      <c r="AC201" s="33">
        <v>0</v>
      </c>
      <c r="AD201" s="33">
        <v>0</v>
      </c>
    </row>
    <row r="202" spans="1:30" ht="25.5" x14ac:dyDescent="0.25">
      <c r="A202" s="10" t="s">
        <v>21</v>
      </c>
      <c r="B202" s="10" t="s">
        <v>307</v>
      </c>
      <c r="C202" s="10" t="s">
        <v>307</v>
      </c>
      <c r="D202" s="11" t="s">
        <v>33</v>
      </c>
      <c r="E202" s="12" t="s">
        <v>40</v>
      </c>
      <c r="F202" s="11">
        <v>88</v>
      </c>
      <c r="G202" s="12" t="s">
        <v>41</v>
      </c>
      <c r="H202" s="13">
        <v>21101</v>
      </c>
      <c r="I202" s="14" t="s">
        <v>68</v>
      </c>
      <c r="J202" s="44" t="s">
        <v>453</v>
      </c>
      <c r="K202" s="67" t="s">
        <v>454</v>
      </c>
      <c r="L202" s="17"/>
      <c r="M202" s="15" t="s">
        <v>37</v>
      </c>
      <c r="N202" s="13" t="s">
        <v>53</v>
      </c>
      <c r="O202" s="25">
        <v>6</v>
      </c>
      <c r="P202" s="66">
        <v>18</v>
      </c>
      <c r="Q202" s="24" t="s">
        <v>37</v>
      </c>
      <c r="R202" s="28">
        <f t="shared" si="6"/>
        <v>108</v>
      </c>
      <c r="S202" s="28">
        <v>0</v>
      </c>
      <c r="T202" s="28">
        <v>0</v>
      </c>
      <c r="U202" s="79">
        <f t="shared" si="7"/>
        <v>108</v>
      </c>
      <c r="V202" s="33">
        <v>0</v>
      </c>
      <c r="W202" s="33">
        <v>0</v>
      </c>
      <c r="X202" s="33">
        <v>0</v>
      </c>
      <c r="Y202" s="33">
        <v>0</v>
      </c>
      <c r="Z202" s="33">
        <v>0</v>
      </c>
      <c r="AA202" s="33">
        <v>0</v>
      </c>
      <c r="AB202" s="33">
        <v>0</v>
      </c>
      <c r="AC202" s="33">
        <v>0</v>
      </c>
      <c r="AD202" s="33">
        <v>0</v>
      </c>
    </row>
    <row r="203" spans="1:30" ht="25.5" x14ac:dyDescent="0.25">
      <c r="A203" s="10" t="s">
        <v>21</v>
      </c>
      <c r="B203" s="10" t="s">
        <v>307</v>
      </c>
      <c r="C203" s="10" t="s">
        <v>307</v>
      </c>
      <c r="D203" s="11" t="s">
        <v>33</v>
      </c>
      <c r="E203" s="12" t="s">
        <v>40</v>
      </c>
      <c r="F203" s="11">
        <v>88</v>
      </c>
      <c r="G203" s="12" t="s">
        <v>41</v>
      </c>
      <c r="H203" s="13">
        <v>21101</v>
      </c>
      <c r="I203" s="14" t="s">
        <v>68</v>
      </c>
      <c r="J203" s="44" t="s">
        <v>455</v>
      </c>
      <c r="K203" s="67" t="s">
        <v>456</v>
      </c>
      <c r="L203" s="17"/>
      <c r="M203" s="15" t="s">
        <v>37</v>
      </c>
      <c r="N203" s="13" t="s">
        <v>53</v>
      </c>
      <c r="O203" s="25">
        <v>6</v>
      </c>
      <c r="P203" s="66">
        <v>28</v>
      </c>
      <c r="Q203" s="24" t="s">
        <v>37</v>
      </c>
      <c r="R203" s="28">
        <f t="shared" ref="R203:R266" si="8">O203*P203</f>
        <v>168</v>
      </c>
      <c r="S203" s="28">
        <v>0</v>
      </c>
      <c r="T203" s="28">
        <v>0</v>
      </c>
      <c r="U203" s="79">
        <f t="shared" ref="U203:U266" si="9">O203*P203</f>
        <v>168</v>
      </c>
      <c r="V203" s="33">
        <v>0</v>
      </c>
      <c r="W203" s="33">
        <v>0</v>
      </c>
      <c r="X203" s="33">
        <v>0</v>
      </c>
      <c r="Y203" s="33">
        <v>0</v>
      </c>
      <c r="Z203" s="33">
        <v>0</v>
      </c>
      <c r="AA203" s="33">
        <v>0</v>
      </c>
      <c r="AB203" s="33">
        <v>0</v>
      </c>
      <c r="AC203" s="33">
        <v>0</v>
      </c>
      <c r="AD203" s="33">
        <v>0</v>
      </c>
    </row>
    <row r="204" spans="1:30" ht="25.5" x14ac:dyDescent="0.25">
      <c r="A204" s="10" t="s">
        <v>21</v>
      </c>
      <c r="B204" s="10" t="s">
        <v>307</v>
      </c>
      <c r="C204" s="10" t="s">
        <v>307</v>
      </c>
      <c r="D204" s="11" t="s">
        <v>33</v>
      </c>
      <c r="E204" s="12" t="s">
        <v>40</v>
      </c>
      <c r="F204" s="11">
        <v>88</v>
      </c>
      <c r="G204" s="12" t="s">
        <v>41</v>
      </c>
      <c r="H204" s="13">
        <v>21101</v>
      </c>
      <c r="I204" s="14" t="s">
        <v>68</v>
      </c>
      <c r="J204" s="44" t="s">
        <v>457</v>
      </c>
      <c r="K204" s="67" t="s">
        <v>458</v>
      </c>
      <c r="L204" s="17"/>
      <c r="M204" s="15" t="s">
        <v>37</v>
      </c>
      <c r="N204" s="13" t="s">
        <v>53</v>
      </c>
      <c r="O204" s="25">
        <v>6</v>
      </c>
      <c r="P204" s="66">
        <v>16</v>
      </c>
      <c r="Q204" s="24" t="s">
        <v>37</v>
      </c>
      <c r="R204" s="28">
        <f t="shared" si="8"/>
        <v>96</v>
      </c>
      <c r="S204" s="28">
        <v>0</v>
      </c>
      <c r="T204" s="28">
        <v>0</v>
      </c>
      <c r="U204" s="79">
        <f t="shared" si="9"/>
        <v>96</v>
      </c>
      <c r="V204" s="33">
        <v>0</v>
      </c>
      <c r="W204" s="33">
        <v>0</v>
      </c>
      <c r="X204" s="33">
        <v>0</v>
      </c>
      <c r="Y204" s="33">
        <v>0</v>
      </c>
      <c r="Z204" s="33">
        <v>0</v>
      </c>
      <c r="AA204" s="33">
        <v>0</v>
      </c>
      <c r="AB204" s="33">
        <v>0</v>
      </c>
      <c r="AC204" s="33">
        <v>0</v>
      </c>
      <c r="AD204" s="33">
        <v>0</v>
      </c>
    </row>
    <row r="205" spans="1:30" ht="25.5" x14ac:dyDescent="0.25">
      <c r="A205" s="10" t="s">
        <v>21</v>
      </c>
      <c r="B205" s="10" t="s">
        <v>307</v>
      </c>
      <c r="C205" s="10" t="s">
        <v>307</v>
      </c>
      <c r="D205" s="11" t="s">
        <v>33</v>
      </c>
      <c r="E205" s="12" t="s">
        <v>40</v>
      </c>
      <c r="F205" s="11">
        <v>88</v>
      </c>
      <c r="G205" s="12" t="s">
        <v>41</v>
      </c>
      <c r="H205" s="13">
        <v>21101</v>
      </c>
      <c r="I205" s="14" t="s">
        <v>68</v>
      </c>
      <c r="J205" s="44" t="s">
        <v>459</v>
      </c>
      <c r="K205" s="67" t="s">
        <v>460</v>
      </c>
      <c r="L205" s="17"/>
      <c r="M205" s="15" t="s">
        <v>37</v>
      </c>
      <c r="N205" s="13" t="s">
        <v>55</v>
      </c>
      <c r="O205" s="25">
        <v>6</v>
      </c>
      <c r="P205" s="66">
        <v>6.97</v>
      </c>
      <c r="Q205" s="24" t="s">
        <v>37</v>
      </c>
      <c r="R205" s="28">
        <f t="shared" si="8"/>
        <v>41.82</v>
      </c>
      <c r="S205" s="28">
        <v>0</v>
      </c>
      <c r="T205" s="28">
        <v>0</v>
      </c>
      <c r="U205" s="79">
        <f t="shared" si="9"/>
        <v>41.82</v>
      </c>
      <c r="V205" s="33">
        <v>0</v>
      </c>
      <c r="W205" s="33">
        <v>0</v>
      </c>
      <c r="X205" s="33">
        <v>0</v>
      </c>
      <c r="Y205" s="33">
        <v>0</v>
      </c>
      <c r="Z205" s="33">
        <v>0</v>
      </c>
      <c r="AA205" s="33">
        <v>0</v>
      </c>
      <c r="AB205" s="33">
        <v>0</v>
      </c>
      <c r="AC205" s="33">
        <v>0</v>
      </c>
      <c r="AD205" s="33">
        <v>0</v>
      </c>
    </row>
    <row r="206" spans="1:30" ht="25.5" x14ac:dyDescent="0.25">
      <c r="A206" s="10" t="s">
        <v>21</v>
      </c>
      <c r="B206" s="10" t="s">
        <v>307</v>
      </c>
      <c r="C206" s="10" t="s">
        <v>307</v>
      </c>
      <c r="D206" s="11" t="s">
        <v>33</v>
      </c>
      <c r="E206" s="12" t="s">
        <v>40</v>
      </c>
      <c r="F206" s="11">
        <v>88</v>
      </c>
      <c r="G206" s="12" t="s">
        <v>41</v>
      </c>
      <c r="H206" s="13">
        <v>21101</v>
      </c>
      <c r="I206" s="14" t="s">
        <v>68</v>
      </c>
      <c r="J206" s="44" t="s">
        <v>461</v>
      </c>
      <c r="K206" s="67" t="s">
        <v>462</v>
      </c>
      <c r="L206" s="17"/>
      <c r="M206" s="15" t="s">
        <v>37</v>
      </c>
      <c r="N206" s="13" t="s">
        <v>55</v>
      </c>
      <c r="O206" s="25">
        <v>6</v>
      </c>
      <c r="P206" s="66">
        <v>67.19</v>
      </c>
      <c r="Q206" s="24" t="s">
        <v>37</v>
      </c>
      <c r="R206" s="28">
        <f t="shared" si="8"/>
        <v>403.14</v>
      </c>
      <c r="S206" s="28">
        <v>0</v>
      </c>
      <c r="T206" s="28">
        <v>0</v>
      </c>
      <c r="U206" s="79">
        <f t="shared" si="9"/>
        <v>403.14</v>
      </c>
      <c r="V206" s="33">
        <v>0</v>
      </c>
      <c r="W206" s="33">
        <v>0</v>
      </c>
      <c r="X206" s="33">
        <v>0</v>
      </c>
      <c r="Y206" s="33">
        <v>0</v>
      </c>
      <c r="Z206" s="33">
        <v>0</v>
      </c>
      <c r="AA206" s="33">
        <v>0</v>
      </c>
      <c r="AB206" s="33">
        <v>0</v>
      </c>
      <c r="AC206" s="33">
        <v>0</v>
      </c>
      <c r="AD206" s="33">
        <v>0</v>
      </c>
    </row>
    <row r="207" spans="1:30" ht="25.5" x14ac:dyDescent="0.25">
      <c r="A207" s="10" t="s">
        <v>21</v>
      </c>
      <c r="B207" s="10" t="s">
        <v>307</v>
      </c>
      <c r="C207" s="10" t="s">
        <v>307</v>
      </c>
      <c r="D207" s="11" t="s">
        <v>33</v>
      </c>
      <c r="E207" s="12" t="s">
        <v>40</v>
      </c>
      <c r="F207" s="11">
        <v>88</v>
      </c>
      <c r="G207" s="12" t="s">
        <v>41</v>
      </c>
      <c r="H207" s="13">
        <v>21101</v>
      </c>
      <c r="I207" s="14" t="s">
        <v>68</v>
      </c>
      <c r="J207" s="44" t="s">
        <v>463</v>
      </c>
      <c r="K207" s="67" t="s">
        <v>464</v>
      </c>
      <c r="L207" s="17"/>
      <c r="M207" s="15" t="s">
        <v>37</v>
      </c>
      <c r="N207" s="13" t="s">
        <v>55</v>
      </c>
      <c r="O207" s="25">
        <v>6</v>
      </c>
      <c r="P207" s="66">
        <v>23.63</v>
      </c>
      <c r="Q207" s="24" t="s">
        <v>37</v>
      </c>
      <c r="R207" s="28">
        <f t="shared" si="8"/>
        <v>141.78</v>
      </c>
      <c r="S207" s="28">
        <v>0</v>
      </c>
      <c r="T207" s="28">
        <v>0</v>
      </c>
      <c r="U207" s="79">
        <f t="shared" si="9"/>
        <v>141.78</v>
      </c>
      <c r="V207" s="33">
        <v>0</v>
      </c>
      <c r="W207" s="33">
        <v>0</v>
      </c>
      <c r="X207" s="33">
        <v>0</v>
      </c>
      <c r="Y207" s="33">
        <v>0</v>
      </c>
      <c r="Z207" s="33">
        <v>0</v>
      </c>
      <c r="AA207" s="33">
        <v>0</v>
      </c>
      <c r="AB207" s="33">
        <v>0</v>
      </c>
      <c r="AC207" s="33">
        <v>0</v>
      </c>
      <c r="AD207" s="33">
        <v>0</v>
      </c>
    </row>
    <row r="208" spans="1:30" ht="25.5" x14ac:dyDescent="0.25">
      <c r="A208" s="10" t="s">
        <v>21</v>
      </c>
      <c r="B208" s="10" t="s">
        <v>307</v>
      </c>
      <c r="C208" s="10" t="s">
        <v>307</v>
      </c>
      <c r="D208" s="11" t="s">
        <v>33</v>
      </c>
      <c r="E208" s="12" t="s">
        <v>40</v>
      </c>
      <c r="F208" s="11">
        <v>88</v>
      </c>
      <c r="G208" s="12" t="s">
        <v>41</v>
      </c>
      <c r="H208" s="13">
        <v>21101</v>
      </c>
      <c r="I208" s="14" t="s">
        <v>68</v>
      </c>
      <c r="J208" s="44" t="s">
        <v>465</v>
      </c>
      <c r="K208" s="67" t="s">
        <v>466</v>
      </c>
      <c r="L208" s="17"/>
      <c r="M208" s="15" t="s">
        <v>37</v>
      </c>
      <c r="N208" s="13" t="s">
        <v>55</v>
      </c>
      <c r="O208" s="25">
        <v>2</v>
      </c>
      <c r="P208" s="66">
        <v>450.82</v>
      </c>
      <c r="Q208" s="24" t="s">
        <v>37</v>
      </c>
      <c r="R208" s="28">
        <f t="shared" si="8"/>
        <v>901.64</v>
      </c>
      <c r="S208" s="28">
        <v>0</v>
      </c>
      <c r="T208" s="28">
        <v>0</v>
      </c>
      <c r="U208" s="79">
        <f t="shared" si="9"/>
        <v>901.64</v>
      </c>
      <c r="V208" s="33">
        <v>0</v>
      </c>
      <c r="W208" s="33">
        <v>0</v>
      </c>
      <c r="X208" s="33">
        <v>0</v>
      </c>
      <c r="Y208" s="33">
        <v>0</v>
      </c>
      <c r="Z208" s="33">
        <v>0</v>
      </c>
      <c r="AA208" s="33">
        <v>0</v>
      </c>
      <c r="AB208" s="33">
        <v>0</v>
      </c>
      <c r="AC208" s="33">
        <v>0</v>
      </c>
      <c r="AD208" s="33">
        <v>0</v>
      </c>
    </row>
    <row r="209" spans="1:30" ht="25.5" x14ac:dyDescent="0.25">
      <c r="A209" s="10" t="s">
        <v>21</v>
      </c>
      <c r="B209" s="10" t="s">
        <v>307</v>
      </c>
      <c r="C209" s="10" t="s">
        <v>307</v>
      </c>
      <c r="D209" s="11" t="s">
        <v>33</v>
      </c>
      <c r="E209" s="12" t="s">
        <v>40</v>
      </c>
      <c r="F209" s="11">
        <v>88</v>
      </c>
      <c r="G209" s="12" t="s">
        <v>41</v>
      </c>
      <c r="H209" s="13">
        <v>21101</v>
      </c>
      <c r="I209" s="14" t="s">
        <v>68</v>
      </c>
      <c r="J209" s="44" t="s">
        <v>421</v>
      </c>
      <c r="K209" s="67" t="s">
        <v>422</v>
      </c>
      <c r="L209" s="17"/>
      <c r="M209" s="15" t="s">
        <v>37</v>
      </c>
      <c r="N209" s="13" t="s">
        <v>55</v>
      </c>
      <c r="O209" s="25">
        <v>4</v>
      </c>
      <c r="P209" s="66">
        <v>23.1</v>
      </c>
      <c r="Q209" s="24" t="s">
        <v>37</v>
      </c>
      <c r="R209" s="28">
        <f t="shared" si="8"/>
        <v>92.4</v>
      </c>
      <c r="S209" s="28">
        <v>0</v>
      </c>
      <c r="T209" s="28">
        <v>0</v>
      </c>
      <c r="U209" s="79">
        <f t="shared" si="9"/>
        <v>92.4</v>
      </c>
      <c r="V209" s="33">
        <v>0</v>
      </c>
      <c r="W209" s="33">
        <v>0</v>
      </c>
      <c r="X209" s="33">
        <v>0</v>
      </c>
      <c r="Y209" s="33">
        <v>0</v>
      </c>
      <c r="Z209" s="33">
        <v>0</v>
      </c>
      <c r="AA209" s="33">
        <v>0</v>
      </c>
      <c r="AB209" s="33">
        <v>0</v>
      </c>
      <c r="AC209" s="33">
        <v>0</v>
      </c>
      <c r="AD209" s="33">
        <v>0</v>
      </c>
    </row>
    <row r="210" spans="1:30" ht="25.5" x14ac:dyDescent="0.25">
      <c r="A210" s="10" t="s">
        <v>21</v>
      </c>
      <c r="B210" s="10" t="s">
        <v>307</v>
      </c>
      <c r="C210" s="10" t="s">
        <v>307</v>
      </c>
      <c r="D210" s="11" t="s">
        <v>33</v>
      </c>
      <c r="E210" s="12" t="s">
        <v>40</v>
      </c>
      <c r="F210" s="11">
        <v>88</v>
      </c>
      <c r="G210" s="12" t="s">
        <v>41</v>
      </c>
      <c r="H210" s="13">
        <v>21101</v>
      </c>
      <c r="I210" s="14" t="s">
        <v>68</v>
      </c>
      <c r="J210" s="44" t="s">
        <v>467</v>
      </c>
      <c r="K210" s="67" t="s">
        <v>468</v>
      </c>
      <c r="L210" s="17"/>
      <c r="M210" s="15" t="s">
        <v>37</v>
      </c>
      <c r="N210" s="13" t="s">
        <v>53</v>
      </c>
      <c r="O210" s="25">
        <v>40</v>
      </c>
      <c r="P210" s="66">
        <v>135</v>
      </c>
      <c r="Q210" s="24" t="s">
        <v>37</v>
      </c>
      <c r="R210" s="28">
        <f t="shared" si="8"/>
        <v>5400</v>
      </c>
      <c r="S210" s="28">
        <v>0</v>
      </c>
      <c r="T210" s="28">
        <v>0</v>
      </c>
      <c r="U210" s="79">
        <f t="shared" si="9"/>
        <v>5400</v>
      </c>
      <c r="V210" s="33">
        <v>0</v>
      </c>
      <c r="W210" s="33">
        <v>0</v>
      </c>
      <c r="X210" s="33">
        <v>0</v>
      </c>
      <c r="Y210" s="33">
        <v>0</v>
      </c>
      <c r="Z210" s="33">
        <v>0</v>
      </c>
      <c r="AA210" s="33">
        <v>0</v>
      </c>
      <c r="AB210" s="33">
        <v>0</v>
      </c>
      <c r="AC210" s="33">
        <v>0</v>
      </c>
      <c r="AD210" s="33">
        <v>0</v>
      </c>
    </row>
    <row r="211" spans="1:30" ht="25.5" x14ac:dyDescent="0.25">
      <c r="A211" s="10" t="s">
        <v>21</v>
      </c>
      <c r="B211" s="10" t="s">
        <v>307</v>
      </c>
      <c r="C211" s="10" t="s">
        <v>307</v>
      </c>
      <c r="D211" s="11" t="s">
        <v>33</v>
      </c>
      <c r="E211" s="12" t="s">
        <v>40</v>
      </c>
      <c r="F211" s="11">
        <v>88</v>
      </c>
      <c r="G211" s="12" t="s">
        <v>41</v>
      </c>
      <c r="H211" s="13">
        <v>21101</v>
      </c>
      <c r="I211" s="14" t="s">
        <v>68</v>
      </c>
      <c r="J211" s="44" t="s">
        <v>469</v>
      </c>
      <c r="K211" s="67" t="s">
        <v>470</v>
      </c>
      <c r="L211" s="17"/>
      <c r="M211" s="15" t="s">
        <v>37</v>
      </c>
      <c r="N211" s="13" t="s">
        <v>55</v>
      </c>
      <c r="O211" s="25">
        <v>6</v>
      </c>
      <c r="P211" s="66">
        <v>10.45</v>
      </c>
      <c r="Q211" s="24" t="s">
        <v>37</v>
      </c>
      <c r="R211" s="28">
        <f t="shared" si="8"/>
        <v>62.699999999999996</v>
      </c>
      <c r="S211" s="28">
        <v>0</v>
      </c>
      <c r="T211" s="28">
        <v>0</v>
      </c>
      <c r="U211" s="79">
        <f t="shared" si="9"/>
        <v>62.699999999999996</v>
      </c>
      <c r="V211" s="33">
        <v>0</v>
      </c>
      <c r="W211" s="33">
        <v>0</v>
      </c>
      <c r="X211" s="33">
        <v>0</v>
      </c>
      <c r="Y211" s="33">
        <v>0</v>
      </c>
      <c r="Z211" s="33">
        <v>0</v>
      </c>
      <c r="AA211" s="33">
        <v>0</v>
      </c>
      <c r="AB211" s="33">
        <v>0</v>
      </c>
      <c r="AC211" s="33">
        <v>0</v>
      </c>
      <c r="AD211" s="33">
        <v>0</v>
      </c>
    </row>
    <row r="212" spans="1:30" s="49" customFormat="1" ht="25.5" x14ac:dyDescent="0.25">
      <c r="A212" s="10" t="s">
        <v>21</v>
      </c>
      <c r="B212" s="10" t="s">
        <v>307</v>
      </c>
      <c r="C212" s="10" t="s">
        <v>307</v>
      </c>
      <c r="D212" s="11" t="s">
        <v>33</v>
      </c>
      <c r="E212" s="12" t="s">
        <v>40</v>
      </c>
      <c r="F212" s="11">
        <v>88</v>
      </c>
      <c r="G212" s="12" t="s">
        <v>41</v>
      </c>
      <c r="H212" s="13">
        <v>21101</v>
      </c>
      <c r="I212" s="14" t="s">
        <v>68</v>
      </c>
      <c r="J212" s="44" t="s">
        <v>471</v>
      </c>
      <c r="K212" s="67" t="s">
        <v>472</v>
      </c>
      <c r="L212" s="17"/>
      <c r="M212" s="15" t="s">
        <v>37</v>
      </c>
      <c r="N212" s="13" t="s">
        <v>55</v>
      </c>
      <c r="O212" s="25">
        <v>3</v>
      </c>
      <c r="P212" s="66">
        <v>49.15</v>
      </c>
      <c r="Q212" s="24" t="s">
        <v>37</v>
      </c>
      <c r="R212" s="28">
        <f t="shared" si="8"/>
        <v>147.44999999999999</v>
      </c>
      <c r="S212" s="28">
        <v>0</v>
      </c>
      <c r="T212" s="28">
        <v>0</v>
      </c>
      <c r="U212" s="79">
        <f t="shared" si="9"/>
        <v>147.44999999999999</v>
      </c>
      <c r="V212" s="33">
        <v>0</v>
      </c>
      <c r="W212" s="33">
        <v>0</v>
      </c>
      <c r="X212" s="33">
        <v>0</v>
      </c>
      <c r="Y212" s="33">
        <v>0</v>
      </c>
      <c r="Z212" s="33">
        <v>0</v>
      </c>
      <c r="AA212" s="33">
        <v>0</v>
      </c>
      <c r="AB212" s="33">
        <v>0</v>
      </c>
      <c r="AC212" s="33">
        <v>0</v>
      </c>
      <c r="AD212" s="33">
        <v>0</v>
      </c>
    </row>
    <row r="213" spans="1:30" ht="25.5" x14ac:dyDescent="0.25">
      <c r="A213" s="10" t="s">
        <v>21</v>
      </c>
      <c r="B213" s="10" t="s">
        <v>307</v>
      </c>
      <c r="C213" s="10" t="s">
        <v>307</v>
      </c>
      <c r="D213" s="11" t="s">
        <v>33</v>
      </c>
      <c r="E213" s="12" t="s">
        <v>40</v>
      </c>
      <c r="F213" s="11">
        <v>88</v>
      </c>
      <c r="G213" s="12" t="s">
        <v>41</v>
      </c>
      <c r="H213" s="13">
        <v>21101</v>
      </c>
      <c r="I213" s="14" t="s">
        <v>68</v>
      </c>
      <c r="J213" s="44" t="s">
        <v>436</v>
      </c>
      <c r="K213" s="67" t="s">
        <v>437</v>
      </c>
      <c r="L213" s="17"/>
      <c r="M213" s="15" t="s">
        <v>37</v>
      </c>
      <c r="N213" s="13" t="s">
        <v>55</v>
      </c>
      <c r="O213" s="25">
        <v>8</v>
      </c>
      <c r="P213" s="66">
        <v>37.69</v>
      </c>
      <c r="Q213" s="24" t="s">
        <v>37</v>
      </c>
      <c r="R213" s="28">
        <f t="shared" si="8"/>
        <v>301.52</v>
      </c>
      <c r="S213" s="28">
        <v>0</v>
      </c>
      <c r="T213" s="28">
        <v>0</v>
      </c>
      <c r="U213" s="79">
        <f t="shared" si="9"/>
        <v>301.52</v>
      </c>
      <c r="V213" s="33">
        <v>0</v>
      </c>
      <c r="W213" s="33">
        <v>0</v>
      </c>
      <c r="X213" s="33">
        <v>0</v>
      </c>
      <c r="Y213" s="33">
        <v>0</v>
      </c>
      <c r="Z213" s="33">
        <v>0</v>
      </c>
      <c r="AA213" s="33">
        <v>0</v>
      </c>
      <c r="AB213" s="33">
        <v>0</v>
      </c>
      <c r="AC213" s="33">
        <v>0</v>
      </c>
      <c r="AD213" s="33">
        <v>0</v>
      </c>
    </row>
    <row r="214" spans="1:30" ht="25.5" x14ac:dyDescent="0.25">
      <c r="A214" s="10" t="s">
        <v>21</v>
      </c>
      <c r="B214" s="10" t="s">
        <v>307</v>
      </c>
      <c r="C214" s="10" t="s">
        <v>307</v>
      </c>
      <c r="D214" s="11" t="s">
        <v>33</v>
      </c>
      <c r="E214" s="12" t="s">
        <v>40</v>
      </c>
      <c r="F214" s="11">
        <v>88</v>
      </c>
      <c r="G214" s="12" t="s">
        <v>41</v>
      </c>
      <c r="H214" s="13">
        <v>21101</v>
      </c>
      <c r="I214" s="14" t="s">
        <v>68</v>
      </c>
      <c r="J214" s="44" t="s">
        <v>344</v>
      </c>
      <c r="K214" s="67" t="s">
        <v>473</v>
      </c>
      <c r="L214" s="17"/>
      <c r="M214" s="15" t="s">
        <v>37</v>
      </c>
      <c r="N214" s="13" t="s">
        <v>55</v>
      </c>
      <c r="O214" s="25">
        <v>6</v>
      </c>
      <c r="P214" s="66">
        <v>16.63</v>
      </c>
      <c r="Q214" s="24" t="s">
        <v>37</v>
      </c>
      <c r="R214" s="28">
        <f t="shared" si="8"/>
        <v>99.78</v>
      </c>
      <c r="S214" s="28">
        <v>0</v>
      </c>
      <c r="T214" s="28">
        <v>0</v>
      </c>
      <c r="U214" s="79">
        <f t="shared" si="9"/>
        <v>99.78</v>
      </c>
      <c r="V214" s="33">
        <v>0</v>
      </c>
      <c r="W214" s="33">
        <v>0</v>
      </c>
      <c r="X214" s="33">
        <v>0</v>
      </c>
      <c r="Y214" s="33">
        <v>0</v>
      </c>
      <c r="Z214" s="33">
        <v>0</v>
      </c>
      <c r="AA214" s="33">
        <v>0</v>
      </c>
      <c r="AB214" s="33">
        <v>0</v>
      </c>
      <c r="AC214" s="33">
        <v>0</v>
      </c>
      <c r="AD214" s="33">
        <v>0</v>
      </c>
    </row>
    <row r="215" spans="1:30" ht="25.5" x14ac:dyDescent="0.25">
      <c r="A215" s="10" t="s">
        <v>21</v>
      </c>
      <c r="B215" s="10" t="s">
        <v>307</v>
      </c>
      <c r="C215" s="10" t="s">
        <v>307</v>
      </c>
      <c r="D215" s="11" t="s">
        <v>33</v>
      </c>
      <c r="E215" s="12" t="s">
        <v>40</v>
      </c>
      <c r="F215" s="11">
        <v>88</v>
      </c>
      <c r="G215" s="12" t="s">
        <v>41</v>
      </c>
      <c r="H215" s="13">
        <v>21101</v>
      </c>
      <c r="I215" s="14" t="s">
        <v>68</v>
      </c>
      <c r="J215" s="44" t="s">
        <v>355</v>
      </c>
      <c r="K215" s="67" t="s">
        <v>474</v>
      </c>
      <c r="L215" s="17"/>
      <c r="M215" s="15" t="s">
        <v>37</v>
      </c>
      <c r="N215" s="13" t="s">
        <v>54</v>
      </c>
      <c r="O215" s="25">
        <v>6</v>
      </c>
      <c r="P215" s="66">
        <v>21.15</v>
      </c>
      <c r="Q215" s="24" t="s">
        <v>37</v>
      </c>
      <c r="R215" s="28">
        <f t="shared" si="8"/>
        <v>126.89999999999999</v>
      </c>
      <c r="S215" s="28">
        <v>0</v>
      </c>
      <c r="T215" s="28">
        <v>0</v>
      </c>
      <c r="U215" s="79">
        <f t="shared" si="9"/>
        <v>126.89999999999999</v>
      </c>
      <c r="V215" s="33">
        <v>0</v>
      </c>
      <c r="W215" s="33">
        <v>0</v>
      </c>
      <c r="X215" s="33">
        <v>0</v>
      </c>
      <c r="Y215" s="33">
        <v>0</v>
      </c>
      <c r="Z215" s="33">
        <v>0</v>
      </c>
      <c r="AA215" s="33">
        <v>0</v>
      </c>
      <c r="AB215" s="33">
        <v>0</v>
      </c>
      <c r="AC215" s="33">
        <v>0</v>
      </c>
      <c r="AD215" s="33">
        <v>0</v>
      </c>
    </row>
    <row r="216" spans="1:30" ht="25.5" x14ac:dyDescent="0.25">
      <c r="A216" s="10" t="s">
        <v>21</v>
      </c>
      <c r="B216" s="10" t="s">
        <v>307</v>
      </c>
      <c r="C216" s="10" t="s">
        <v>307</v>
      </c>
      <c r="D216" s="11" t="s">
        <v>33</v>
      </c>
      <c r="E216" s="12" t="s">
        <v>40</v>
      </c>
      <c r="F216" s="11">
        <v>88</v>
      </c>
      <c r="G216" s="12" t="s">
        <v>41</v>
      </c>
      <c r="H216" s="13">
        <v>21101</v>
      </c>
      <c r="I216" s="14" t="s">
        <v>68</v>
      </c>
      <c r="J216" s="44" t="s">
        <v>430</v>
      </c>
      <c r="K216" s="67" t="s">
        <v>431</v>
      </c>
      <c r="L216" s="17"/>
      <c r="M216" s="15" t="s">
        <v>37</v>
      </c>
      <c r="N216" s="13" t="s">
        <v>55</v>
      </c>
      <c r="O216" s="25">
        <v>91</v>
      </c>
      <c r="P216" s="66">
        <v>4.09</v>
      </c>
      <c r="Q216" s="24" t="s">
        <v>37</v>
      </c>
      <c r="R216" s="28">
        <f t="shared" si="8"/>
        <v>372.19</v>
      </c>
      <c r="S216" s="28">
        <v>0</v>
      </c>
      <c r="T216" s="28">
        <v>0</v>
      </c>
      <c r="U216" s="79">
        <f t="shared" si="9"/>
        <v>372.19</v>
      </c>
      <c r="V216" s="33">
        <v>0</v>
      </c>
      <c r="W216" s="33">
        <v>0</v>
      </c>
      <c r="X216" s="33">
        <v>0</v>
      </c>
      <c r="Y216" s="33">
        <v>0</v>
      </c>
      <c r="Z216" s="33">
        <v>0</v>
      </c>
      <c r="AA216" s="33">
        <v>0</v>
      </c>
      <c r="AB216" s="33">
        <v>0</v>
      </c>
      <c r="AC216" s="33">
        <v>0</v>
      </c>
      <c r="AD216" s="33">
        <v>0</v>
      </c>
    </row>
    <row r="217" spans="1:30" ht="25.5" x14ac:dyDescent="0.25">
      <c r="A217" s="10" t="s">
        <v>21</v>
      </c>
      <c r="B217" s="10" t="s">
        <v>307</v>
      </c>
      <c r="C217" s="10" t="s">
        <v>307</v>
      </c>
      <c r="D217" s="11" t="s">
        <v>33</v>
      </c>
      <c r="E217" s="12" t="s">
        <v>40</v>
      </c>
      <c r="F217" s="11">
        <v>88</v>
      </c>
      <c r="G217" s="12" t="s">
        <v>41</v>
      </c>
      <c r="H217" s="13">
        <v>21101</v>
      </c>
      <c r="I217" s="14" t="s">
        <v>68</v>
      </c>
      <c r="J217" s="44" t="s">
        <v>475</v>
      </c>
      <c r="K217" s="67" t="s">
        <v>476</v>
      </c>
      <c r="L217" s="17"/>
      <c r="M217" s="15" t="s">
        <v>37</v>
      </c>
      <c r="N217" s="13" t="s">
        <v>55</v>
      </c>
      <c r="O217" s="25">
        <v>8</v>
      </c>
      <c r="P217" s="66">
        <v>65.599999999999994</v>
      </c>
      <c r="Q217" s="24" t="s">
        <v>37</v>
      </c>
      <c r="R217" s="28">
        <f t="shared" si="8"/>
        <v>524.79999999999995</v>
      </c>
      <c r="S217" s="28">
        <v>0</v>
      </c>
      <c r="T217" s="28">
        <v>0</v>
      </c>
      <c r="U217" s="79">
        <f t="shared" si="9"/>
        <v>524.79999999999995</v>
      </c>
      <c r="V217" s="33">
        <v>0</v>
      </c>
      <c r="W217" s="33">
        <v>0</v>
      </c>
      <c r="X217" s="33">
        <v>0</v>
      </c>
      <c r="Y217" s="33">
        <v>0</v>
      </c>
      <c r="Z217" s="33">
        <v>0</v>
      </c>
      <c r="AA217" s="33">
        <v>0</v>
      </c>
      <c r="AB217" s="33">
        <v>0</v>
      </c>
      <c r="AC217" s="33">
        <v>0</v>
      </c>
      <c r="AD217" s="33">
        <v>0</v>
      </c>
    </row>
    <row r="218" spans="1:30" ht="25.5" x14ac:dyDescent="0.25">
      <c r="A218" s="10" t="s">
        <v>21</v>
      </c>
      <c r="B218" s="10" t="s">
        <v>307</v>
      </c>
      <c r="C218" s="10" t="s">
        <v>307</v>
      </c>
      <c r="D218" s="11" t="s">
        <v>33</v>
      </c>
      <c r="E218" s="12" t="s">
        <v>40</v>
      </c>
      <c r="F218" s="11">
        <v>88</v>
      </c>
      <c r="G218" s="12" t="s">
        <v>41</v>
      </c>
      <c r="H218" s="13">
        <v>21101</v>
      </c>
      <c r="I218" s="14" t="s">
        <v>68</v>
      </c>
      <c r="J218" s="44" t="s">
        <v>477</v>
      </c>
      <c r="K218" s="67" t="s">
        <v>478</v>
      </c>
      <c r="L218" s="17"/>
      <c r="M218" s="15" t="s">
        <v>37</v>
      </c>
      <c r="N218" s="13" t="s">
        <v>53</v>
      </c>
      <c r="O218" s="25">
        <v>1</v>
      </c>
      <c r="P218" s="66">
        <v>196.78</v>
      </c>
      <c r="Q218" s="24" t="s">
        <v>37</v>
      </c>
      <c r="R218" s="28">
        <f t="shared" si="8"/>
        <v>196.78</v>
      </c>
      <c r="S218" s="28">
        <v>0</v>
      </c>
      <c r="T218" s="28">
        <v>0</v>
      </c>
      <c r="U218" s="79">
        <f t="shared" si="9"/>
        <v>196.78</v>
      </c>
      <c r="V218" s="33">
        <v>0</v>
      </c>
      <c r="W218" s="33">
        <v>0</v>
      </c>
      <c r="X218" s="33">
        <v>0</v>
      </c>
      <c r="Y218" s="33">
        <v>0</v>
      </c>
      <c r="Z218" s="33">
        <v>0</v>
      </c>
      <c r="AA218" s="33">
        <v>0</v>
      </c>
      <c r="AB218" s="33">
        <v>0</v>
      </c>
      <c r="AC218" s="33">
        <v>0</v>
      </c>
      <c r="AD218" s="33">
        <v>0</v>
      </c>
    </row>
    <row r="219" spans="1:30" ht="25.5" x14ac:dyDescent="0.25">
      <c r="A219" s="10" t="s">
        <v>21</v>
      </c>
      <c r="B219" s="10" t="s">
        <v>307</v>
      </c>
      <c r="C219" s="10" t="s">
        <v>307</v>
      </c>
      <c r="D219" s="11" t="s">
        <v>33</v>
      </c>
      <c r="E219" s="12" t="s">
        <v>40</v>
      </c>
      <c r="F219" s="11">
        <v>88</v>
      </c>
      <c r="G219" s="12" t="s">
        <v>41</v>
      </c>
      <c r="H219" s="13">
        <v>21101</v>
      </c>
      <c r="I219" s="14" t="s">
        <v>68</v>
      </c>
      <c r="J219" s="44" t="s">
        <v>479</v>
      </c>
      <c r="K219" s="67" t="s">
        <v>480</v>
      </c>
      <c r="L219" s="17"/>
      <c r="M219" s="15" t="s">
        <v>37</v>
      </c>
      <c r="N219" s="13" t="s">
        <v>53</v>
      </c>
      <c r="O219" s="25">
        <v>60</v>
      </c>
      <c r="P219" s="66">
        <v>97.5</v>
      </c>
      <c r="Q219" s="24" t="s">
        <v>37</v>
      </c>
      <c r="R219" s="28">
        <f t="shared" si="8"/>
        <v>5850</v>
      </c>
      <c r="S219" s="28">
        <v>0</v>
      </c>
      <c r="T219" s="28">
        <v>0</v>
      </c>
      <c r="U219" s="79">
        <f t="shared" si="9"/>
        <v>5850</v>
      </c>
      <c r="V219" s="33">
        <v>0</v>
      </c>
      <c r="W219" s="33">
        <v>0</v>
      </c>
      <c r="X219" s="33">
        <v>0</v>
      </c>
      <c r="Y219" s="33">
        <v>0</v>
      </c>
      <c r="Z219" s="33">
        <v>0</v>
      </c>
      <c r="AA219" s="33">
        <v>0</v>
      </c>
      <c r="AB219" s="33">
        <v>0</v>
      </c>
      <c r="AC219" s="33">
        <v>0</v>
      </c>
      <c r="AD219" s="33">
        <v>0</v>
      </c>
    </row>
    <row r="220" spans="1:30" ht="25.5" x14ac:dyDescent="0.25">
      <c r="A220" s="10" t="s">
        <v>21</v>
      </c>
      <c r="B220" s="10" t="s">
        <v>307</v>
      </c>
      <c r="C220" s="10" t="s">
        <v>307</v>
      </c>
      <c r="D220" s="11" t="s">
        <v>33</v>
      </c>
      <c r="E220" s="12" t="s">
        <v>40</v>
      </c>
      <c r="F220" s="11">
        <v>88</v>
      </c>
      <c r="G220" s="12" t="s">
        <v>41</v>
      </c>
      <c r="H220" s="13">
        <v>21101</v>
      </c>
      <c r="I220" s="14" t="s">
        <v>68</v>
      </c>
      <c r="J220" s="44" t="s">
        <v>425</v>
      </c>
      <c r="K220" s="67" t="s">
        <v>481</v>
      </c>
      <c r="L220" s="17"/>
      <c r="M220" s="15" t="s">
        <v>37</v>
      </c>
      <c r="N220" s="13" t="s">
        <v>55</v>
      </c>
      <c r="O220" s="25">
        <v>1</v>
      </c>
      <c r="P220" s="66">
        <v>3.88</v>
      </c>
      <c r="Q220" s="24" t="s">
        <v>37</v>
      </c>
      <c r="R220" s="28">
        <f t="shared" si="8"/>
        <v>3.88</v>
      </c>
      <c r="S220" s="28">
        <v>0</v>
      </c>
      <c r="T220" s="28">
        <v>0</v>
      </c>
      <c r="U220" s="79">
        <f t="shared" si="9"/>
        <v>3.88</v>
      </c>
      <c r="V220" s="33">
        <v>0</v>
      </c>
      <c r="W220" s="33">
        <v>0</v>
      </c>
      <c r="X220" s="33">
        <v>0</v>
      </c>
      <c r="Y220" s="33">
        <v>0</v>
      </c>
      <c r="Z220" s="33">
        <v>0</v>
      </c>
      <c r="AA220" s="33">
        <v>0</v>
      </c>
      <c r="AB220" s="33">
        <v>0</v>
      </c>
      <c r="AC220" s="33">
        <v>0</v>
      </c>
      <c r="AD220" s="33">
        <v>0</v>
      </c>
    </row>
    <row r="221" spans="1:30" ht="25.5" x14ac:dyDescent="0.25">
      <c r="A221" s="10" t="s">
        <v>21</v>
      </c>
      <c r="B221" s="10" t="s">
        <v>307</v>
      </c>
      <c r="C221" s="10" t="s">
        <v>307</v>
      </c>
      <c r="D221" s="11" t="s">
        <v>33</v>
      </c>
      <c r="E221" s="12" t="s">
        <v>40</v>
      </c>
      <c r="F221" s="11">
        <v>88</v>
      </c>
      <c r="G221" s="12" t="s">
        <v>41</v>
      </c>
      <c r="H221" s="13">
        <v>21101</v>
      </c>
      <c r="I221" s="14" t="s">
        <v>68</v>
      </c>
      <c r="J221" s="44" t="s">
        <v>482</v>
      </c>
      <c r="K221" s="67" t="s">
        <v>483</v>
      </c>
      <c r="L221" s="17"/>
      <c r="M221" s="15" t="s">
        <v>37</v>
      </c>
      <c r="N221" s="13" t="s">
        <v>55</v>
      </c>
      <c r="O221" s="25">
        <v>4</v>
      </c>
      <c r="P221" s="66">
        <v>12.82</v>
      </c>
      <c r="Q221" s="24" t="s">
        <v>37</v>
      </c>
      <c r="R221" s="28">
        <f t="shared" si="8"/>
        <v>51.28</v>
      </c>
      <c r="S221" s="28">
        <v>0</v>
      </c>
      <c r="T221" s="28">
        <v>0</v>
      </c>
      <c r="U221" s="79">
        <f t="shared" si="9"/>
        <v>51.28</v>
      </c>
      <c r="V221" s="33">
        <v>0</v>
      </c>
      <c r="W221" s="33">
        <v>0</v>
      </c>
      <c r="X221" s="33">
        <v>0</v>
      </c>
      <c r="Y221" s="33">
        <v>0</v>
      </c>
      <c r="Z221" s="33">
        <v>0</v>
      </c>
      <c r="AA221" s="33">
        <v>0</v>
      </c>
      <c r="AB221" s="33">
        <v>0</v>
      </c>
      <c r="AC221" s="33">
        <v>0</v>
      </c>
      <c r="AD221" s="33">
        <v>0</v>
      </c>
    </row>
    <row r="222" spans="1:30" ht="25.5" x14ac:dyDescent="0.25">
      <c r="A222" s="10" t="s">
        <v>21</v>
      </c>
      <c r="B222" s="10" t="s">
        <v>307</v>
      </c>
      <c r="C222" s="10" t="s">
        <v>307</v>
      </c>
      <c r="D222" s="11" t="s">
        <v>33</v>
      </c>
      <c r="E222" s="12" t="s">
        <v>40</v>
      </c>
      <c r="F222" s="11">
        <v>88</v>
      </c>
      <c r="G222" s="12" t="s">
        <v>41</v>
      </c>
      <c r="H222" s="13">
        <v>21101</v>
      </c>
      <c r="I222" s="14" t="s">
        <v>68</v>
      </c>
      <c r="J222" s="44" t="s">
        <v>367</v>
      </c>
      <c r="K222" s="67" t="s">
        <v>484</v>
      </c>
      <c r="L222" s="17"/>
      <c r="M222" s="15" t="s">
        <v>37</v>
      </c>
      <c r="N222" s="13" t="s">
        <v>54</v>
      </c>
      <c r="O222" s="25">
        <v>40</v>
      </c>
      <c r="P222" s="66">
        <v>9.08</v>
      </c>
      <c r="Q222" s="24" t="s">
        <v>37</v>
      </c>
      <c r="R222" s="28">
        <f t="shared" si="8"/>
        <v>363.2</v>
      </c>
      <c r="S222" s="28">
        <v>0</v>
      </c>
      <c r="T222" s="28">
        <v>0</v>
      </c>
      <c r="U222" s="79">
        <f t="shared" si="9"/>
        <v>363.2</v>
      </c>
      <c r="V222" s="33">
        <v>0</v>
      </c>
      <c r="W222" s="33">
        <v>0</v>
      </c>
      <c r="X222" s="33">
        <v>0</v>
      </c>
      <c r="Y222" s="33">
        <v>0</v>
      </c>
      <c r="Z222" s="33">
        <v>0</v>
      </c>
      <c r="AA222" s="33">
        <v>0</v>
      </c>
      <c r="AB222" s="33">
        <v>0</v>
      </c>
      <c r="AC222" s="33">
        <v>0</v>
      </c>
      <c r="AD222" s="33">
        <v>0</v>
      </c>
    </row>
    <row r="223" spans="1:30" ht="25.5" x14ac:dyDescent="0.25">
      <c r="A223" s="10" t="s">
        <v>21</v>
      </c>
      <c r="B223" s="10" t="s">
        <v>307</v>
      </c>
      <c r="C223" s="10" t="s">
        <v>307</v>
      </c>
      <c r="D223" s="11" t="s">
        <v>33</v>
      </c>
      <c r="E223" s="12" t="s">
        <v>40</v>
      </c>
      <c r="F223" s="11">
        <v>88</v>
      </c>
      <c r="G223" s="12" t="s">
        <v>41</v>
      </c>
      <c r="H223" s="13">
        <v>21101</v>
      </c>
      <c r="I223" s="14" t="s">
        <v>68</v>
      </c>
      <c r="J223" s="44" t="s">
        <v>432</v>
      </c>
      <c r="K223" s="67" t="s">
        <v>485</v>
      </c>
      <c r="L223" s="17"/>
      <c r="M223" s="15" t="s">
        <v>37</v>
      </c>
      <c r="N223" s="13" t="s">
        <v>55</v>
      </c>
      <c r="O223" s="25">
        <v>4</v>
      </c>
      <c r="P223" s="66">
        <v>80.41</v>
      </c>
      <c r="Q223" s="24" t="s">
        <v>37</v>
      </c>
      <c r="R223" s="28">
        <f t="shared" si="8"/>
        <v>321.64</v>
      </c>
      <c r="S223" s="28">
        <v>0</v>
      </c>
      <c r="T223" s="28">
        <v>0</v>
      </c>
      <c r="U223" s="79">
        <f t="shared" si="9"/>
        <v>321.64</v>
      </c>
      <c r="V223" s="33">
        <v>0</v>
      </c>
      <c r="W223" s="33">
        <v>0</v>
      </c>
      <c r="X223" s="33">
        <v>0</v>
      </c>
      <c r="Y223" s="33">
        <v>0</v>
      </c>
      <c r="Z223" s="33">
        <v>0</v>
      </c>
      <c r="AA223" s="33">
        <v>0</v>
      </c>
      <c r="AB223" s="33">
        <v>0</v>
      </c>
      <c r="AC223" s="33">
        <v>0</v>
      </c>
      <c r="AD223" s="33">
        <v>0</v>
      </c>
    </row>
    <row r="224" spans="1:30" ht="25.5" x14ac:dyDescent="0.25">
      <c r="A224" s="10" t="s">
        <v>21</v>
      </c>
      <c r="B224" s="10" t="s">
        <v>307</v>
      </c>
      <c r="C224" s="10" t="s">
        <v>307</v>
      </c>
      <c r="D224" s="11" t="s">
        <v>33</v>
      </c>
      <c r="E224" s="12" t="s">
        <v>308</v>
      </c>
      <c r="F224" s="11">
        <v>44</v>
      </c>
      <c r="G224" s="12" t="s">
        <v>486</v>
      </c>
      <c r="H224" s="13">
        <v>21101</v>
      </c>
      <c r="I224" s="14" t="s">
        <v>68</v>
      </c>
      <c r="J224" s="44" t="s">
        <v>487</v>
      </c>
      <c r="K224" s="39" t="s">
        <v>488</v>
      </c>
      <c r="L224" s="17"/>
      <c r="M224" s="15" t="s">
        <v>37</v>
      </c>
      <c r="N224" s="13" t="s">
        <v>53</v>
      </c>
      <c r="O224" s="25">
        <v>2</v>
      </c>
      <c r="P224" s="66">
        <v>34.799999999999997</v>
      </c>
      <c r="Q224" s="24" t="s">
        <v>37</v>
      </c>
      <c r="R224" s="28">
        <f t="shared" si="8"/>
        <v>69.599999999999994</v>
      </c>
      <c r="S224" s="28">
        <v>0</v>
      </c>
      <c r="T224" s="28">
        <v>0</v>
      </c>
      <c r="U224" s="79">
        <f t="shared" si="9"/>
        <v>69.599999999999994</v>
      </c>
      <c r="V224" s="33">
        <v>0</v>
      </c>
      <c r="W224" s="33">
        <v>0</v>
      </c>
      <c r="X224" s="33">
        <v>0</v>
      </c>
      <c r="Y224" s="33">
        <v>0</v>
      </c>
      <c r="Z224" s="33">
        <v>0</v>
      </c>
      <c r="AA224" s="33">
        <v>0</v>
      </c>
      <c r="AB224" s="33">
        <v>0</v>
      </c>
      <c r="AC224" s="33">
        <v>0</v>
      </c>
      <c r="AD224" s="33">
        <v>0</v>
      </c>
    </row>
    <row r="225" spans="1:30" ht="25.5" x14ac:dyDescent="0.25">
      <c r="A225" s="10" t="s">
        <v>21</v>
      </c>
      <c r="B225" s="10" t="s">
        <v>307</v>
      </c>
      <c r="C225" s="10" t="s">
        <v>307</v>
      </c>
      <c r="D225" s="11" t="s">
        <v>33</v>
      </c>
      <c r="E225" s="12" t="s">
        <v>308</v>
      </c>
      <c r="F225" s="11">
        <v>44</v>
      </c>
      <c r="G225" s="12" t="s">
        <v>310</v>
      </c>
      <c r="H225" s="13">
        <v>21101</v>
      </c>
      <c r="I225" s="14" t="s">
        <v>68</v>
      </c>
      <c r="J225" s="44" t="s">
        <v>489</v>
      </c>
      <c r="K225" s="39" t="s">
        <v>490</v>
      </c>
      <c r="L225" s="17"/>
      <c r="M225" s="15" t="s">
        <v>37</v>
      </c>
      <c r="N225" s="13" t="s">
        <v>55</v>
      </c>
      <c r="O225" s="25">
        <v>20</v>
      </c>
      <c r="P225" s="66">
        <v>4.32</v>
      </c>
      <c r="Q225" s="24" t="s">
        <v>37</v>
      </c>
      <c r="R225" s="28">
        <f t="shared" si="8"/>
        <v>86.4</v>
      </c>
      <c r="S225" s="28">
        <v>0</v>
      </c>
      <c r="T225" s="28">
        <v>0</v>
      </c>
      <c r="U225" s="79">
        <f t="shared" si="9"/>
        <v>86.4</v>
      </c>
      <c r="V225" s="33">
        <v>0</v>
      </c>
      <c r="W225" s="33">
        <v>0</v>
      </c>
      <c r="X225" s="33">
        <v>0</v>
      </c>
      <c r="Y225" s="33">
        <v>0</v>
      </c>
      <c r="Z225" s="33">
        <v>0</v>
      </c>
      <c r="AA225" s="33">
        <v>0</v>
      </c>
      <c r="AB225" s="33">
        <v>0</v>
      </c>
      <c r="AC225" s="33">
        <v>0</v>
      </c>
      <c r="AD225" s="33">
        <v>0</v>
      </c>
    </row>
    <row r="226" spans="1:30" ht="25.5" x14ac:dyDescent="0.25">
      <c r="A226" s="10" t="s">
        <v>21</v>
      </c>
      <c r="B226" s="10" t="s">
        <v>307</v>
      </c>
      <c r="C226" s="10" t="s">
        <v>307</v>
      </c>
      <c r="D226" s="11" t="s">
        <v>33</v>
      </c>
      <c r="E226" s="12" t="s">
        <v>308</v>
      </c>
      <c r="F226" s="11">
        <v>44</v>
      </c>
      <c r="G226" s="12" t="s">
        <v>310</v>
      </c>
      <c r="H226" s="13">
        <v>21101</v>
      </c>
      <c r="I226" s="14" t="s">
        <v>68</v>
      </c>
      <c r="J226" s="44" t="s">
        <v>430</v>
      </c>
      <c r="K226" s="39" t="s">
        <v>431</v>
      </c>
      <c r="L226" s="17"/>
      <c r="M226" s="15" t="s">
        <v>37</v>
      </c>
      <c r="N226" s="13" t="s">
        <v>55</v>
      </c>
      <c r="O226" s="25">
        <v>30</v>
      </c>
      <c r="P226" s="66">
        <v>4.09</v>
      </c>
      <c r="Q226" s="24" t="s">
        <v>37</v>
      </c>
      <c r="R226" s="28">
        <f t="shared" si="8"/>
        <v>122.69999999999999</v>
      </c>
      <c r="S226" s="28">
        <v>0</v>
      </c>
      <c r="T226" s="28">
        <v>0</v>
      </c>
      <c r="U226" s="79">
        <f t="shared" si="9"/>
        <v>122.69999999999999</v>
      </c>
      <c r="V226" s="33">
        <v>0</v>
      </c>
      <c r="W226" s="33">
        <v>0</v>
      </c>
      <c r="X226" s="33">
        <v>0</v>
      </c>
      <c r="Y226" s="33">
        <v>0</v>
      </c>
      <c r="Z226" s="33">
        <v>0</v>
      </c>
      <c r="AA226" s="33">
        <v>0</v>
      </c>
      <c r="AB226" s="33">
        <v>0</v>
      </c>
      <c r="AC226" s="33">
        <v>0</v>
      </c>
      <c r="AD226" s="33">
        <v>0</v>
      </c>
    </row>
    <row r="227" spans="1:30" ht="25.5" x14ac:dyDescent="0.25">
      <c r="A227" s="10" t="s">
        <v>21</v>
      </c>
      <c r="B227" s="10" t="s">
        <v>307</v>
      </c>
      <c r="C227" s="10" t="s">
        <v>307</v>
      </c>
      <c r="D227" s="11" t="s">
        <v>33</v>
      </c>
      <c r="E227" s="12" t="s">
        <v>308</v>
      </c>
      <c r="F227" s="11">
        <v>44</v>
      </c>
      <c r="G227" s="12" t="s">
        <v>310</v>
      </c>
      <c r="H227" s="13">
        <v>21101</v>
      </c>
      <c r="I227" s="14" t="s">
        <v>68</v>
      </c>
      <c r="J227" s="44" t="s">
        <v>491</v>
      </c>
      <c r="K227" s="39" t="s">
        <v>492</v>
      </c>
      <c r="L227" s="17"/>
      <c r="M227" s="15" t="s">
        <v>37</v>
      </c>
      <c r="N227" s="13" t="s">
        <v>55</v>
      </c>
      <c r="O227" s="25">
        <v>1</v>
      </c>
      <c r="P227" s="66">
        <v>65.67</v>
      </c>
      <c r="Q227" s="24" t="s">
        <v>37</v>
      </c>
      <c r="R227" s="28">
        <f t="shared" si="8"/>
        <v>65.67</v>
      </c>
      <c r="S227" s="28">
        <v>0</v>
      </c>
      <c r="T227" s="28">
        <v>0</v>
      </c>
      <c r="U227" s="79">
        <f t="shared" si="9"/>
        <v>65.67</v>
      </c>
      <c r="V227" s="33">
        <v>0</v>
      </c>
      <c r="W227" s="33">
        <v>0</v>
      </c>
      <c r="X227" s="33">
        <v>0</v>
      </c>
      <c r="Y227" s="33">
        <v>0</v>
      </c>
      <c r="Z227" s="33">
        <v>0</v>
      </c>
      <c r="AA227" s="33">
        <v>0</v>
      </c>
      <c r="AB227" s="33">
        <v>0</v>
      </c>
      <c r="AC227" s="33">
        <v>0</v>
      </c>
      <c r="AD227" s="33">
        <v>0</v>
      </c>
    </row>
    <row r="228" spans="1:30" ht="25.5" x14ac:dyDescent="0.25">
      <c r="A228" s="10" t="s">
        <v>21</v>
      </c>
      <c r="B228" s="10" t="s">
        <v>307</v>
      </c>
      <c r="C228" s="10" t="s">
        <v>307</v>
      </c>
      <c r="D228" s="11" t="s">
        <v>33</v>
      </c>
      <c r="E228" s="12" t="s">
        <v>308</v>
      </c>
      <c r="F228" s="11">
        <v>44</v>
      </c>
      <c r="G228" s="12" t="s">
        <v>310</v>
      </c>
      <c r="H228" s="13">
        <v>21101</v>
      </c>
      <c r="I228" s="14" t="s">
        <v>68</v>
      </c>
      <c r="J228" s="44" t="s">
        <v>477</v>
      </c>
      <c r="K228" s="39" t="s">
        <v>478</v>
      </c>
      <c r="L228" s="17"/>
      <c r="M228" s="15" t="s">
        <v>37</v>
      </c>
      <c r="N228" s="13" t="s">
        <v>53</v>
      </c>
      <c r="O228" s="25">
        <v>3</v>
      </c>
      <c r="P228" s="66">
        <v>196.6</v>
      </c>
      <c r="Q228" s="24" t="s">
        <v>37</v>
      </c>
      <c r="R228" s="28">
        <f t="shared" si="8"/>
        <v>589.79999999999995</v>
      </c>
      <c r="S228" s="28">
        <v>0</v>
      </c>
      <c r="T228" s="28">
        <v>0</v>
      </c>
      <c r="U228" s="79">
        <f t="shared" si="9"/>
        <v>589.79999999999995</v>
      </c>
      <c r="V228" s="33">
        <v>0</v>
      </c>
      <c r="W228" s="33">
        <v>0</v>
      </c>
      <c r="X228" s="33">
        <v>0</v>
      </c>
      <c r="Y228" s="33">
        <v>0</v>
      </c>
      <c r="Z228" s="33">
        <v>0</v>
      </c>
      <c r="AA228" s="33">
        <v>0</v>
      </c>
      <c r="AB228" s="33">
        <v>0</v>
      </c>
      <c r="AC228" s="33">
        <v>0</v>
      </c>
      <c r="AD228" s="33">
        <v>0</v>
      </c>
    </row>
    <row r="229" spans="1:30" ht="25.5" x14ac:dyDescent="0.25">
      <c r="A229" s="10" t="s">
        <v>21</v>
      </c>
      <c r="B229" s="10" t="s">
        <v>307</v>
      </c>
      <c r="C229" s="10" t="s">
        <v>307</v>
      </c>
      <c r="D229" s="11" t="s">
        <v>33</v>
      </c>
      <c r="E229" s="12" t="s">
        <v>308</v>
      </c>
      <c r="F229" s="11">
        <v>44</v>
      </c>
      <c r="G229" s="12" t="s">
        <v>310</v>
      </c>
      <c r="H229" s="13">
        <v>21101</v>
      </c>
      <c r="I229" s="14" t="s">
        <v>68</v>
      </c>
      <c r="J229" s="44" t="s">
        <v>493</v>
      </c>
      <c r="K229" s="39" t="s">
        <v>494</v>
      </c>
      <c r="L229" s="17"/>
      <c r="M229" s="15" t="s">
        <v>37</v>
      </c>
      <c r="N229" s="13" t="s">
        <v>55</v>
      </c>
      <c r="O229" s="25">
        <v>2</v>
      </c>
      <c r="P229" s="66">
        <v>40.29</v>
      </c>
      <c r="Q229" s="24" t="s">
        <v>37</v>
      </c>
      <c r="R229" s="28">
        <f t="shared" si="8"/>
        <v>80.58</v>
      </c>
      <c r="S229" s="28">
        <v>0</v>
      </c>
      <c r="T229" s="28">
        <v>0</v>
      </c>
      <c r="U229" s="79">
        <f t="shared" si="9"/>
        <v>80.58</v>
      </c>
      <c r="V229" s="33">
        <v>0</v>
      </c>
      <c r="W229" s="33">
        <v>0</v>
      </c>
      <c r="X229" s="33">
        <v>0</v>
      </c>
      <c r="Y229" s="33">
        <v>0</v>
      </c>
      <c r="Z229" s="33">
        <v>0</v>
      </c>
      <c r="AA229" s="33">
        <v>0</v>
      </c>
      <c r="AB229" s="33">
        <v>0</v>
      </c>
      <c r="AC229" s="33">
        <v>0</v>
      </c>
      <c r="AD229" s="33">
        <v>0</v>
      </c>
    </row>
    <row r="230" spans="1:30" ht="25.5" x14ac:dyDescent="0.25">
      <c r="A230" s="10" t="s">
        <v>21</v>
      </c>
      <c r="B230" s="10" t="s">
        <v>307</v>
      </c>
      <c r="C230" s="10" t="s">
        <v>307</v>
      </c>
      <c r="D230" s="11" t="s">
        <v>33</v>
      </c>
      <c r="E230" s="12" t="s">
        <v>308</v>
      </c>
      <c r="F230" s="11">
        <v>44</v>
      </c>
      <c r="G230" s="12" t="s">
        <v>310</v>
      </c>
      <c r="H230" s="13">
        <v>21101</v>
      </c>
      <c r="I230" s="14" t="s">
        <v>68</v>
      </c>
      <c r="J230" s="44" t="s">
        <v>487</v>
      </c>
      <c r="K230" s="39" t="s">
        <v>488</v>
      </c>
      <c r="L230" s="17"/>
      <c r="M230" s="15" t="s">
        <v>37</v>
      </c>
      <c r="N230" s="13" t="s">
        <v>53</v>
      </c>
      <c r="O230" s="25">
        <v>5</v>
      </c>
      <c r="P230" s="66">
        <v>97.5</v>
      </c>
      <c r="Q230" s="24" t="s">
        <v>37</v>
      </c>
      <c r="R230" s="28">
        <f t="shared" si="8"/>
        <v>487.5</v>
      </c>
      <c r="S230" s="28">
        <v>0</v>
      </c>
      <c r="T230" s="28">
        <v>0</v>
      </c>
      <c r="U230" s="79">
        <f t="shared" si="9"/>
        <v>487.5</v>
      </c>
      <c r="V230" s="33">
        <v>0</v>
      </c>
      <c r="W230" s="33">
        <v>0</v>
      </c>
      <c r="X230" s="33">
        <v>0</v>
      </c>
      <c r="Y230" s="33">
        <v>0</v>
      </c>
      <c r="Z230" s="33">
        <v>0</v>
      </c>
      <c r="AA230" s="33">
        <v>0</v>
      </c>
      <c r="AB230" s="33">
        <v>0</v>
      </c>
      <c r="AC230" s="33">
        <v>0</v>
      </c>
      <c r="AD230" s="33">
        <v>0</v>
      </c>
    </row>
    <row r="231" spans="1:30" ht="25.5" x14ac:dyDescent="0.25">
      <c r="A231" s="10" t="s">
        <v>21</v>
      </c>
      <c r="B231" s="10" t="s">
        <v>307</v>
      </c>
      <c r="C231" s="10" t="s">
        <v>307</v>
      </c>
      <c r="D231" s="11" t="s">
        <v>33</v>
      </c>
      <c r="E231" s="12" t="s">
        <v>308</v>
      </c>
      <c r="F231" s="11">
        <v>44</v>
      </c>
      <c r="G231" s="12" t="s">
        <v>310</v>
      </c>
      <c r="H231" s="13">
        <v>21101</v>
      </c>
      <c r="I231" s="14" t="s">
        <v>68</v>
      </c>
      <c r="J231" s="44" t="s">
        <v>495</v>
      </c>
      <c r="K231" s="39" t="s">
        <v>496</v>
      </c>
      <c r="L231" s="17"/>
      <c r="M231" s="15" t="s">
        <v>37</v>
      </c>
      <c r="N231" s="13" t="s">
        <v>53</v>
      </c>
      <c r="O231" s="25">
        <v>2</v>
      </c>
      <c r="P231" s="66">
        <v>70.95</v>
      </c>
      <c r="Q231" s="24" t="s">
        <v>37</v>
      </c>
      <c r="R231" s="28">
        <f t="shared" si="8"/>
        <v>141.9</v>
      </c>
      <c r="S231" s="28">
        <v>0</v>
      </c>
      <c r="T231" s="28">
        <v>0</v>
      </c>
      <c r="U231" s="79">
        <f t="shared" si="9"/>
        <v>141.9</v>
      </c>
      <c r="V231" s="33">
        <v>0</v>
      </c>
      <c r="W231" s="33">
        <v>0</v>
      </c>
      <c r="X231" s="33">
        <v>0</v>
      </c>
      <c r="Y231" s="33">
        <v>0</v>
      </c>
      <c r="Z231" s="33">
        <v>0</v>
      </c>
      <c r="AA231" s="33">
        <v>0</v>
      </c>
      <c r="AB231" s="33">
        <v>0</v>
      </c>
      <c r="AC231" s="33">
        <v>0</v>
      </c>
      <c r="AD231" s="33">
        <v>0</v>
      </c>
    </row>
    <row r="232" spans="1:30" ht="25.5" x14ac:dyDescent="0.25">
      <c r="A232" s="10" t="s">
        <v>21</v>
      </c>
      <c r="B232" s="10" t="s">
        <v>307</v>
      </c>
      <c r="C232" s="10" t="s">
        <v>307</v>
      </c>
      <c r="D232" s="11" t="s">
        <v>33</v>
      </c>
      <c r="E232" s="12" t="s">
        <v>308</v>
      </c>
      <c r="F232" s="11">
        <v>44</v>
      </c>
      <c r="G232" s="12" t="s">
        <v>310</v>
      </c>
      <c r="H232" s="13">
        <v>21101</v>
      </c>
      <c r="I232" s="14" t="s">
        <v>68</v>
      </c>
      <c r="J232" s="44" t="s">
        <v>497</v>
      </c>
      <c r="K232" s="39" t="s">
        <v>498</v>
      </c>
      <c r="L232" s="17"/>
      <c r="M232" s="15" t="s">
        <v>37</v>
      </c>
      <c r="N232" s="13" t="s">
        <v>54</v>
      </c>
      <c r="O232" s="25">
        <v>2</v>
      </c>
      <c r="P232" s="66">
        <v>65.510000000000005</v>
      </c>
      <c r="Q232" s="24" t="s">
        <v>37</v>
      </c>
      <c r="R232" s="28">
        <f t="shared" si="8"/>
        <v>131.02000000000001</v>
      </c>
      <c r="S232" s="28">
        <v>0</v>
      </c>
      <c r="T232" s="28">
        <v>0</v>
      </c>
      <c r="U232" s="79">
        <f t="shared" si="9"/>
        <v>131.02000000000001</v>
      </c>
      <c r="V232" s="33">
        <v>0</v>
      </c>
      <c r="W232" s="33">
        <v>0</v>
      </c>
      <c r="X232" s="33">
        <v>0</v>
      </c>
      <c r="Y232" s="33">
        <v>0</v>
      </c>
      <c r="Z232" s="33">
        <v>0</v>
      </c>
      <c r="AA232" s="33">
        <v>0</v>
      </c>
      <c r="AB232" s="33">
        <v>0</v>
      </c>
      <c r="AC232" s="33">
        <v>0</v>
      </c>
      <c r="AD232" s="33">
        <v>0</v>
      </c>
    </row>
    <row r="233" spans="1:30" ht="25.5" x14ac:dyDescent="0.25">
      <c r="A233" s="10" t="s">
        <v>21</v>
      </c>
      <c r="B233" s="10" t="s">
        <v>307</v>
      </c>
      <c r="C233" s="10" t="s">
        <v>307</v>
      </c>
      <c r="D233" s="11" t="s">
        <v>33</v>
      </c>
      <c r="E233" s="12" t="s">
        <v>34</v>
      </c>
      <c r="F233" s="32" t="s">
        <v>33</v>
      </c>
      <c r="G233" s="12" t="s">
        <v>35</v>
      </c>
      <c r="H233" s="13">
        <v>21601</v>
      </c>
      <c r="I233" s="14" t="s">
        <v>315</v>
      </c>
      <c r="J233" s="44" t="s">
        <v>499</v>
      </c>
      <c r="K233" s="26" t="s">
        <v>500</v>
      </c>
      <c r="L233" s="15"/>
      <c r="M233" s="15" t="s">
        <v>37</v>
      </c>
      <c r="N233" s="13" t="s">
        <v>61</v>
      </c>
      <c r="O233" s="25">
        <v>5</v>
      </c>
      <c r="P233" s="66">
        <v>215.76</v>
      </c>
      <c r="Q233" s="24" t="s">
        <v>37</v>
      </c>
      <c r="R233" s="28">
        <f t="shared" si="8"/>
        <v>1078.8</v>
      </c>
      <c r="S233" s="28">
        <v>0</v>
      </c>
      <c r="T233" s="28">
        <v>0</v>
      </c>
      <c r="U233" s="79">
        <f t="shared" si="9"/>
        <v>1078.8</v>
      </c>
      <c r="V233" s="33">
        <v>0</v>
      </c>
      <c r="W233" s="33">
        <v>0</v>
      </c>
      <c r="X233" s="33">
        <v>0</v>
      </c>
      <c r="Y233" s="33">
        <v>0</v>
      </c>
      <c r="Z233" s="33">
        <v>0</v>
      </c>
      <c r="AA233" s="33">
        <v>0</v>
      </c>
      <c r="AB233" s="33">
        <v>0</v>
      </c>
      <c r="AC233" s="33">
        <v>0</v>
      </c>
      <c r="AD233" s="33">
        <v>0</v>
      </c>
    </row>
    <row r="234" spans="1:30" ht="25.5" x14ac:dyDescent="0.25">
      <c r="A234" s="10" t="s">
        <v>21</v>
      </c>
      <c r="B234" s="10" t="s">
        <v>307</v>
      </c>
      <c r="C234" s="10" t="s">
        <v>307</v>
      </c>
      <c r="D234" s="11" t="s">
        <v>33</v>
      </c>
      <c r="E234" s="12" t="s">
        <v>34</v>
      </c>
      <c r="F234" s="32" t="s">
        <v>33</v>
      </c>
      <c r="G234" s="12" t="s">
        <v>35</v>
      </c>
      <c r="H234" s="13">
        <v>21601</v>
      </c>
      <c r="I234" s="14" t="s">
        <v>315</v>
      </c>
      <c r="J234" s="44" t="s">
        <v>501</v>
      </c>
      <c r="K234" s="26" t="s">
        <v>502</v>
      </c>
      <c r="L234" s="17"/>
      <c r="M234" s="15" t="s">
        <v>37</v>
      </c>
      <c r="N234" s="13" t="s">
        <v>503</v>
      </c>
      <c r="O234" s="25">
        <v>4</v>
      </c>
      <c r="P234" s="66">
        <v>46.4</v>
      </c>
      <c r="Q234" s="24" t="s">
        <v>37</v>
      </c>
      <c r="R234" s="28">
        <f t="shared" si="8"/>
        <v>185.6</v>
      </c>
      <c r="S234" s="28">
        <v>0</v>
      </c>
      <c r="T234" s="28">
        <v>0</v>
      </c>
      <c r="U234" s="79">
        <f t="shared" si="9"/>
        <v>185.6</v>
      </c>
      <c r="V234" s="33">
        <v>0</v>
      </c>
      <c r="W234" s="33">
        <v>0</v>
      </c>
      <c r="X234" s="33">
        <v>0</v>
      </c>
      <c r="Y234" s="33">
        <v>0</v>
      </c>
      <c r="Z234" s="33">
        <v>0</v>
      </c>
      <c r="AA234" s="33">
        <v>0</v>
      </c>
      <c r="AB234" s="33">
        <v>0</v>
      </c>
      <c r="AC234" s="33">
        <v>0</v>
      </c>
      <c r="AD234" s="33">
        <v>0</v>
      </c>
    </row>
    <row r="235" spans="1:30" s="49" customFormat="1" ht="25.5" x14ac:dyDescent="0.25">
      <c r="A235" s="10" t="s">
        <v>21</v>
      </c>
      <c r="B235" s="10" t="s">
        <v>307</v>
      </c>
      <c r="C235" s="10" t="s">
        <v>307</v>
      </c>
      <c r="D235" s="11" t="s">
        <v>33</v>
      </c>
      <c r="E235" s="12" t="s">
        <v>40</v>
      </c>
      <c r="F235" s="11">
        <v>88</v>
      </c>
      <c r="G235" s="12" t="s">
        <v>313</v>
      </c>
      <c r="H235" s="13">
        <v>21601</v>
      </c>
      <c r="I235" s="14" t="s">
        <v>315</v>
      </c>
      <c r="J235" s="44" t="s">
        <v>504</v>
      </c>
      <c r="K235" s="26" t="s">
        <v>505</v>
      </c>
      <c r="L235" s="17"/>
      <c r="M235" s="15" t="s">
        <v>37</v>
      </c>
      <c r="N235" s="13" t="s">
        <v>55</v>
      </c>
      <c r="O235" s="25">
        <v>18</v>
      </c>
      <c r="P235" s="66">
        <v>104.17</v>
      </c>
      <c r="Q235" s="24" t="s">
        <v>37</v>
      </c>
      <c r="R235" s="28">
        <f t="shared" si="8"/>
        <v>1875.06</v>
      </c>
      <c r="S235" s="28">
        <v>0</v>
      </c>
      <c r="T235" s="28">
        <v>0</v>
      </c>
      <c r="U235" s="79">
        <f t="shared" si="9"/>
        <v>1875.06</v>
      </c>
      <c r="V235" s="33">
        <v>0</v>
      </c>
      <c r="W235" s="33">
        <v>0</v>
      </c>
      <c r="X235" s="33">
        <v>0</v>
      </c>
      <c r="Y235" s="33">
        <v>0</v>
      </c>
      <c r="Z235" s="33">
        <v>0</v>
      </c>
      <c r="AA235" s="33">
        <v>0</v>
      </c>
      <c r="AB235" s="33">
        <v>0</v>
      </c>
      <c r="AC235" s="33">
        <v>0</v>
      </c>
      <c r="AD235" s="33">
        <v>0</v>
      </c>
    </row>
    <row r="236" spans="1:30" ht="25.5" x14ac:dyDescent="0.25">
      <c r="A236" s="10" t="s">
        <v>21</v>
      </c>
      <c r="B236" s="10" t="s">
        <v>307</v>
      </c>
      <c r="C236" s="10" t="s">
        <v>307</v>
      </c>
      <c r="D236" s="11" t="s">
        <v>33</v>
      </c>
      <c r="E236" s="12" t="s">
        <v>40</v>
      </c>
      <c r="F236" s="11">
        <v>88</v>
      </c>
      <c r="G236" s="12" t="s">
        <v>313</v>
      </c>
      <c r="H236" s="13">
        <v>21601</v>
      </c>
      <c r="I236" s="14" t="s">
        <v>315</v>
      </c>
      <c r="J236" s="44" t="s">
        <v>506</v>
      </c>
      <c r="K236" s="26" t="s">
        <v>507</v>
      </c>
      <c r="L236" s="17"/>
      <c r="M236" s="15" t="s">
        <v>37</v>
      </c>
      <c r="N236" s="13" t="s">
        <v>53</v>
      </c>
      <c r="O236" s="25">
        <v>34</v>
      </c>
      <c r="P236" s="66">
        <v>28.42</v>
      </c>
      <c r="Q236" s="24" t="s">
        <v>37</v>
      </c>
      <c r="R236" s="28">
        <f t="shared" si="8"/>
        <v>966.28000000000009</v>
      </c>
      <c r="S236" s="28">
        <v>0</v>
      </c>
      <c r="T236" s="28">
        <v>0</v>
      </c>
      <c r="U236" s="79">
        <f t="shared" si="9"/>
        <v>966.28000000000009</v>
      </c>
      <c r="V236" s="33">
        <v>0</v>
      </c>
      <c r="W236" s="33">
        <v>0</v>
      </c>
      <c r="X236" s="33">
        <v>0</v>
      </c>
      <c r="Y236" s="33">
        <v>0</v>
      </c>
      <c r="Z236" s="33">
        <v>0</v>
      </c>
      <c r="AA236" s="33">
        <v>0</v>
      </c>
      <c r="AB236" s="33">
        <v>0</v>
      </c>
      <c r="AC236" s="33">
        <v>0</v>
      </c>
      <c r="AD236" s="33">
        <v>0</v>
      </c>
    </row>
    <row r="237" spans="1:30" ht="25.5" x14ac:dyDescent="0.25">
      <c r="A237" s="10" t="s">
        <v>21</v>
      </c>
      <c r="B237" s="10" t="s">
        <v>307</v>
      </c>
      <c r="C237" s="10" t="s">
        <v>307</v>
      </c>
      <c r="D237" s="11" t="s">
        <v>33</v>
      </c>
      <c r="E237" s="12" t="s">
        <v>40</v>
      </c>
      <c r="F237" s="11">
        <v>88</v>
      </c>
      <c r="G237" s="12" t="s">
        <v>313</v>
      </c>
      <c r="H237" s="13">
        <v>21601</v>
      </c>
      <c r="I237" s="14" t="s">
        <v>315</v>
      </c>
      <c r="J237" s="44" t="s">
        <v>508</v>
      </c>
      <c r="K237" s="26" t="s">
        <v>509</v>
      </c>
      <c r="L237" s="17"/>
      <c r="M237" s="15" t="s">
        <v>37</v>
      </c>
      <c r="N237" s="13" t="s">
        <v>58</v>
      </c>
      <c r="O237" s="25">
        <v>35</v>
      </c>
      <c r="P237" s="66">
        <v>88.93</v>
      </c>
      <c r="Q237" s="24" t="s">
        <v>37</v>
      </c>
      <c r="R237" s="28">
        <f t="shared" si="8"/>
        <v>3112.55</v>
      </c>
      <c r="S237" s="28">
        <v>0</v>
      </c>
      <c r="T237" s="28">
        <v>0</v>
      </c>
      <c r="U237" s="79">
        <f t="shared" si="9"/>
        <v>3112.55</v>
      </c>
      <c r="V237" s="33">
        <v>0</v>
      </c>
      <c r="W237" s="33">
        <v>0</v>
      </c>
      <c r="X237" s="33">
        <v>0</v>
      </c>
      <c r="Y237" s="33">
        <v>0</v>
      </c>
      <c r="Z237" s="33">
        <v>0</v>
      </c>
      <c r="AA237" s="33">
        <v>0</v>
      </c>
      <c r="AB237" s="33">
        <v>0</v>
      </c>
      <c r="AC237" s="33">
        <v>0</v>
      </c>
      <c r="AD237" s="33">
        <v>0</v>
      </c>
    </row>
    <row r="238" spans="1:30" ht="25.5" x14ac:dyDescent="0.25">
      <c r="A238" s="10" t="s">
        <v>21</v>
      </c>
      <c r="B238" s="10" t="s">
        <v>307</v>
      </c>
      <c r="C238" s="10" t="s">
        <v>307</v>
      </c>
      <c r="D238" s="11" t="s">
        <v>33</v>
      </c>
      <c r="E238" s="12" t="s">
        <v>40</v>
      </c>
      <c r="F238" s="11">
        <v>88</v>
      </c>
      <c r="G238" s="12" t="s">
        <v>313</v>
      </c>
      <c r="H238" s="13">
        <v>21601</v>
      </c>
      <c r="I238" s="14" t="s">
        <v>315</v>
      </c>
      <c r="J238" s="44" t="s">
        <v>510</v>
      </c>
      <c r="K238" s="26" t="s">
        <v>511</v>
      </c>
      <c r="L238" s="17"/>
      <c r="M238" s="15" t="s">
        <v>37</v>
      </c>
      <c r="N238" s="13" t="s">
        <v>55</v>
      </c>
      <c r="O238" s="25">
        <v>23</v>
      </c>
      <c r="P238" s="66">
        <v>116.23</v>
      </c>
      <c r="Q238" s="24" t="s">
        <v>37</v>
      </c>
      <c r="R238" s="28">
        <f t="shared" si="8"/>
        <v>2673.29</v>
      </c>
      <c r="S238" s="28">
        <v>0</v>
      </c>
      <c r="T238" s="28">
        <v>0</v>
      </c>
      <c r="U238" s="79">
        <f t="shared" si="9"/>
        <v>2673.29</v>
      </c>
      <c r="V238" s="33">
        <v>0</v>
      </c>
      <c r="W238" s="33">
        <v>0</v>
      </c>
      <c r="X238" s="33">
        <v>0</v>
      </c>
      <c r="Y238" s="33">
        <v>0</v>
      </c>
      <c r="Z238" s="33">
        <v>0</v>
      </c>
      <c r="AA238" s="33">
        <v>0</v>
      </c>
      <c r="AB238" s="33">
        <v>0</v>
      </c>
      <c r="AC238" s="33">
        <v>0</v>
      </c>
      <c r="AD238" s="33">
        <v>0</v>
      </c>
    </row>
    <row r="239" spans="1:30" ht="25.5" x14ac:dyDescent="0.25">
      <c r="A239" s="10" t="s">
        <v>21</v>
      </c>
      <c r="B239" s="10" t="s">
        <v>307</v>
      </c>
      <c r="C239" s="10" t="s">
        <v>307</v>
      </c>
      <c r="D239" s="11" t="s">
        <v>33</v>
      </c>
      <c r="E239" s="12" t="s">
        <v>40</v>
      </c>
      <c r="F239" s="11">
        <v>88</v>
      </c>
      <c r="G239" s="12" t="s">
        <v>313</v>
      </c>
      <c r="H239" s="13">
        <v>21601</v>
      </c>
      <c r="I239" s="14" t="s">
        <v>315</v>
      </c>
      <c r="J239" s="44" t="s">
        <v>512</v>
      </c>
      <c r="K239" s="68" t="s">
        <v>513</v>
      </c>
      <c r="L239" s="17"/>
      <c r="M239" s="15" t="s">
        <v>37</v>
      </c>
      <c r="N239" s="13" t="s">
        <v>55</v>
      </c>
      <c r="O239" s="25">
        <v>32</v>
      </c>
      <c r="P239" s="66">
        <v>46.69</v>
      </c>
      <c r="Q239" s="24" t="s">
        <v>37</v>
      </c>
      <c r="R239" s="28">
        <f t="shared" si="8"/>
        <v>1494.08</v>
      </c>
      <c r="S239" s="28">
        <v>0</v>
      </c>
      <c r="T239" s="28">
        <v>0</v>
      </c>
      <c r="U239" s="79">
        <f t="shared" si="9"/>
        <v>1494.08</v>
      </c>
      <c r="V239" s="33">
        <v>0</v>
      </c>
      <c r="W239" s="33">
        <v>0</v>
      </c>
      <c r="X239" s="33">
        <v>0</v>
      </c>
      <c r="Y239" s="33">
        <v>0</v>
      </c>
      <c r="Z239" s="33">
        <v>0</v>
      </c>
      <c r="AA239" s="33">
        <v>0</v>
      </c>
      <c r="AB239" s="33">
        <v>0</v>
      </c>
      <c r="AC239" s="33">
        <v>0</v>
      </c>
      <c r="AD239" s="33">
        <v>0</v>
      </c>
    </row>
    <row r="240" spans="1:30" ht="25.5" x14ac:dyDescent="0.25">
      <c r="A240" s="10" t="s">
        <v>21</v>
      </c>
      <c r="B240" s="10" t="s">
        <v>307</v>
      </c>
      <c r="C240" s="10" t="s">
        <v>307</v>
      </c>
      <c r="D240" s="11" t="s">
        <v>33</v>
      </c>
      <c r="E240" s="12" t="s">
        <v>34</v>
      </c>
      <c r="F240" s="32" t="s">
        <v>42</v>
      </c>
      <c r="G240" s="12" t="s">
        <v>41</v>
      </c>
      <c r="H240" s="13">
        <v>21601</v>
      </c>
      <c r="I240" s="14" t="s">
        <v>315</v>
      </c>
      <c r="J240" s="44" t="s">
        <v>499</v>
      </c>
      <c r="K240" s="14" t="s">
        <v>514</v>
      </c>
      <c r="L240" s="17"/>
      <c r="M240" s="15" t="s">
        <v>37</v>
      </c>
      <c r="N240" s="13" t="s">
        <v>61</v>
      </c>
      <c r="O240" s="25">
        <v>2</v>
      </c>
      <c r="P240" s="69">
        <v>80.005199999999988</v>
      </c>
      <c r="Q240" s="24" t="s">
        <v>37</v>
      </c>
      <c r="R240" s="28">
        <f t="shared" si="8"/>
        <v>160.01039999999998</v>
      </c>
      <c r="S240" s="28">
        <v>0</v>
      </c>
      <c r="T240" s="28">
        <v>0</v>
      </c>
      <c r="U240" s="79">
        <f t="shared" si="9"/>
        <v>160.01039999999998</v>
      </c>
      <c r="V240" s="33">
        <v>0</v>
      </c>
      <c r="W240" s="33">
        <v>0</v>
      </c>
      <c r="X240" s="33">
        <v>0</v>
      </c>
      <c r="Y240" s="33">
        <v>0</v>
      </c>
      <c r="Z240" s="33">
        <v>0</v>
      </c>
      <c r="AA240" s="33">
        <v>0</v>
      </c>
      <c r="AB240" s="33">
        <v>0</v>
      </c>
      <c r="AC240" s="33">
        <v>0</v>
      </c>
      <c r="AD240" s="33">
        <v>0</v>
      </c>
    </row>
    <row r="241" spans="1:30" ht="51" x14ac:dyDescent="0.25">
      <c r="A241" s="10" t="s">
        <v>21</v>
      </c>
      <c r="B241" s="10" t="s">
        <v>307</v>
      </c>
      <c r="C241" s="10" t="s">
        <v>307</v>
      </c>
      <c r="D241" s="11" t="s">
        <v>33</v>
      </c>
      <c r="E241" s="12" t="s">
        <v>34</v>
      </c>
      <c r="F241" s="32" t="s">
        <v>33</v>
      </c>
      <c r="G241" s="12" t="s">
        <v>35</v>
      </c>
      <c r="H241" s="13">
        <v>22104</v>
      </c>
      <c r="I241" s="14" t="s">
        <v>77</v>
      </c>
      <c r="J241" s="44" t="s">
        <v>227</v>
      </c>
      <c r="K241" s="68" t="s">
        <v>515</v>
      </c>
      <c r="L241" s="17"/>
      <c r="M241" s="15" t="s">
        <v>37</v>
      </c>
      <c r="N241" s="13" t="s">
        <v>55</v>
      </c>
      <c r="O241" s="25">
        <v>10</v>
      </c>
      <c r="P241" s="66">
        <v>80</v>
      </c>
      <c r="Q241" s="24" t="s">
        <v>37</v>
      </c>
      <c r="R241" s="28">
        <f t="shared" si="8"/>
        <v>800</v>
      </c>
      <c r="S241" s="28">
        <v>0</v>
      </c>
      <c r="T241" s="28">
        <v>0</v>
      </c>
      <c r="U241" s="79">
        <f t="shared" si="9"/>
        <v>800</v>
      </c>
      <c r="V241" s="33">
        <v>0</v>
      </c>
      <c r="W241" s="33">
        <v>0</v>
      </c>
      <c r="X241" s="33">
        <v>0</v>
      </c>
      <c r="Y241" s="33">
        <v>0</v>
      </c>
      <c r="Z241" s="33">
        <v>0</v>
      </c>
      <c r="AA241" s="33">
        <v>0</v>
      </c>
      <c r="AB241" s="33">
        <v>0</v>
      </c>
      <c r="AC241" s="33">
        <v>0</v>
      </c>
      <c r="AD241" s="33">
        <v>0</v>
      </c>
    </row>
    <row r="242" spans="1:30" ht="51" x14ac:dyDescent="0.25">
      <c r="A242" s="10" t="s">
        <v>21</v>
      </c>
      <c r="B242" s="10" t="s">
        <v>307</v>
      </c>
      <c r="C242" s="10" t="s">
        <v>307</v>
      </c>
      <c r="D242" s="11" t="s">
        <v>33</v>
      </c>
      <c r="E242" s="12" t="s">
        <v>34</v>
      </c>
      <c r="F242" s="32" t="s">
        <v>33</v>
      </c>
      <c r="G242" s="12" t="s">
        <v>35</v>
      </c>
      <c r="H242" s="13">
        <v>22104</v>
      </c>
      <c r="I242" s="14" t="s">
        <v>77</v>
      </c>
      <c r="J242" s="44" t="s">
        <v>72</v>
      </c>
      <c r="K242" s="68" t="s">
        <v>73</v>
      </c>
      <c r="L242" s="17"/>
      <c r="M242" s="15" t="s">
        <v>37</v>
      </c>
      <c r="N242" s="13" t="s">
        <v>55</v>
      </c>
      <c r="O242" s="25">
        <v>1</v>
      </c>
      <c r="P242" s="66">
        <v>240.8</v>
      </c>
      <c r="Q242" s="24" t="s">
        <v>37</v>
      </c>
      <c r="R242" s="28">
        <f t="shared" si="8"/>
        <v>240.8</v>
      </c>
      <c r="S242" s="28">
        <v>0</v>
      </c>
      <c r="T242" s="28">
        <v>0</v>
      </c>
      <c r="U242" s="79">
        <f t="shared" si="9"/>
        <v>240.8</v>
      </c>
      <c r="V242" s="33">
        <v>0</v>
      </c>
      <c r="W242" s="33">
        <v>0</v>
      </c>
      <c r="X242" s="33">
        <v>0</v>
      </c>
      <c r="Y242" s="33">
        <v>0</v>
      </c>
      <c r="Z242" s="33">
        <v>0</v>
      </c>
      <c r="AA242" s="33">
        <v>0</v>
      </c>
      <c r="AB242" s="33">
        <v>0</v>
      </c>
      <c r="AC242" s="33">
        <v>0</v>
      </c>
      <c r="AD242" s="33">
        <v>0</v>
      </c>
    </row>
    <row r="243" spans="1:30" ht="51" x14ac:dyDescent="0.25">
      <c r="A243" s="10" t="s">
        <v>21</v>
      </c>
      <c r="B243" s="10" t="s">
        <v>307</v>
      </c>
      <c r="C243" s="10" t="s">
        <v>307</v>
      </c>
      <c r="D243" s="11" t="s">
        <v>33</v>
      </c>
      <c r="E243" s="12" t="s">
        <v>34</v>
      </c>
      <c r="F243" s="32" t="s">
        <v>33</v>
      </c>
      <c r="G243" s="12" t="s">
        <v>35</v>
      </c>
      <c r="H243" s="13">
        <v>22104</v>
      </c>
      <c r="I243" s="14" t="s">
        <v>77</v>
      </c>
      <c r="J243" s="44" t="s">
        <v>516</v>
      </c>
      <c r="K243" s="68" t="s">
        <v>517</v>
      </c>
      <c r="L243" s="15"/>
      <c r="M243" s="15" t="s">
        <v>37</v>
      </c>
      <c r="N243" s="13" t="s">
        <v>55</v>
      </c>
      <c r="O243" s="25">
        <v>1</v>
      </c>
      <c r="P243" s="66">
        <v>117.98</v>
      </c>
      <c r="Q243" s="24" t="s">
        <v>37</v>
      </c>
      <c r="R243" s="28">
        <f t="shared" si="8"/>
        <v>117.98</v>
      </c>
      <c r="S243" s="28">
        <v>0</v>
      </c>
      <c r="T243" s="28">
        <v>0</v>
      </c>
      <c r="U243" s="79">
        <f t="shared" si="9"/>
        <v>117.98</v>
      </c>
      <c r="V243" s="33">
        <v>0</v>
      </c>
      <c r="W243" s="33">
        <v>0</v>
      </c>
      <c r="X243" s="33">
        <v>0</v>
      </c>
      <c r="Y243" s="33">
        <v>0</v>
      </c>
      <c r="Z243" s="33">
        <v>0</v>
      </c>
      <c r="AA243" s="33">
        <v>0</v>
      </c>
      <c r="AB243" s="33">
        <v>0</v>
      </c>
      <c r="AC243" s="33">
        <v>0</v>
      </c>
      <c r="AD243" s="33">
        <v>0</v>
      </c>
    </row>
    <row r="244" spans="1:30" ht="51" x14ac:dyDescent="0.25">
      <c r="A244" s="10" t="s">
        <v>21</v>
      </c>
      <c r="B244" s="10" t="s">
        <v>307</v>
      </c>
      <c r="C244" s="10" t="s">
        <v>307</v>
      </c>
      <c r="D244" s="11" t="s">
        <v>33</v>
      </c>
      <c r="E244" s="12" t="s">
        <v>34</v>
      </c>
      <c r="F244" s="32" t="s">
        <v>33</v>
      </c>
      <c r="G244" s="12" t="s">
        <v>35</v>
      </c>
      <c r="H244" s="13">
        <v>22104</v>
      </c>
      <c r="I244" s="14" t="s">
        <v>77</v>
      </c>
      <c r="J244" s="44" t="s">
        <v>518</v>
      </c>
      <c r="K244" s="68" t="s">
        <v>519</v>
      </c>
      <c r="L244" s="15"/>
      <c r="M244" s="15" t="s">
        <v>37</v>
      </c>
      <c r="N244" s="13" t="s">
        <v>65</v>
      </c>
      <c r="O244" s="25">
        <v>1</v>
      </c>
      <c r="P244" s="66">
        <v>145</v>
      </c>
      <c r="Q244" s="24" t="s">
        <v>37</v>
      </c>
      <c r="R244" s="28">
        <f t="shared" si="8"/>
        <v>145</v>
      </c>
      <c r="S244" s="28">
        <v>0</v>
      </c>
      <c r="T244" s="28">
        <v>0</v>
      </c>
      <c r="U244" s="79">
        <f t="shared" si="9"/>
        <v>145</v>
      </c>
      <c r="V244" s="33">
        <v>0</v>
      </c>
      <c r="W244" s="33">
        <v>0</v>
      </c>
      <c r="X244" s="33">
        <v>0</v>
      </c>
      <c r="Y244" s="33">
        <v>0</v>
      </c>
      <c r="Z244" s="33">
        <v>0</v>
      </c>
      <c r="AA244" s="33">
        <v>0</v>
      </c>
      <c r="AB244" s="33">
        <v>0</v>
      </c>
      <c r="AC244" s="33">
        <v>0</v>
      </c>
      <c r="AD244" s="33">
        <v>0</v>
      </c>
    </row>
    <row r="245" spans="1:30" ht="51" x14ac:dyDescent="0.25">
      <c r="A245" s="10" t="s">
        <v>21</v>
      </c>
      <c r="B245" s="10" t="s">
        <v>307</v>
      </c>
      <c r="C245" s="10" t="s">
        <v>307</v>
      </c>
      <c r="D245" s="11" t="s">
        <v>33</v>
      </c>
      <c r="E245" s="12" t="s">
        <v>34</v>
      </c>
      <c r="F245" s="32" t="s">
        <v>33</v>
      </c>
      <c r="G245" s="12" t="s">
        <v>35</v>
      </c>
      <c r="H245" s="13">
        <v>22104</v>
      </c>
      <c r="I245" s="14" t="s">
        <v>77</v>
      </c>
      <c r="J245" s="44" t="s">
        <v>120</v>
      </c>
      <c r="K245" s="68" t="s">
        <v>76</v>
      </c>
      <c r="L245" s="15"/>
      <c r="M245" s="15" t="s">
        <v>37</v>
      </c>
      <c r="N245" s="13" t="s">
        <v>61</v>
      </c>
      <c r="O245" s="25">
        <v>1</v>
      </c>
      <c r="P245" s="66">
        <v>254.99</v>
      </c>
      <c r="Q245" s="24" t="s">
        <v>37</v>
      </c>
      <c r="R245" s="28">
        <f t="shared" si="8"/>
        <v>254.99</v>
      </c>
      <c r="S245" s="28">
        <v>0</v>
      </c>
      <c r="T245" s="28">
        <v>0</v>
      </c>
      <c r="U245" s="79">
        <f t="shared" si="9"/>
        <v>254.99</v>
      </c>
      <c r="V245" s="33">
        <v>0</v>
      </c>
      <c r="W245" s="33">
        <v>0</v>
      </c>
      <c r="X245" s="33">
        <v>0</v>
      </c>
      <c r="Y245" s="33">
        <v>0</v>
      </c>
      <c r="Z245" s="33">
        <v>0</v>
      </c>
      <c r="AA245" s="33">
        <v>0</v>
      </c>
      <c r="AB245" s="33">
        <v>0</v>
      </c>
      <c r="AC245" s="33">
        <v>0</v>
      </c>
      <c r="AD245" s="33">
        <v>0</v>
      </c>
    </row>
    <row r="246" spans="1:30" ht="51" x14ac:dyDescent="0.25">
      <c r="A246" s="10" t="s">
        <v>21</v>
      </c>
      <c r="B246" s="10" t="s">
        <v>307</v>
      </c>
      <c r="C246" s="10" t="s">
        <v>307</v>
      </c>
      <c r="D246" s="11" t="s">
        <v>33</v>
      </c>
      <c r="E246" s="12" t="s">
        <v>34</v>
      </c>
      <c r="F246" s="32" t="s">
        <v>33</v>
      </c>
      <c r="G246" s="12" t="s">
        <v>35</v>
      </c>
      <c r="H246" s="13">
        <v>22104</v>
      </c>
      <c r="I246" s="14" t="s">
        <v>77</v>
      </c>
      <c r="J246" s="44" t="s">
        <v>111</v>
      </c>
      <c r="K246" s="70" t="s">
        <v>75</v>
      </c>
      <c r="L246" s="15"/>
      <c r="M246" s="15" t="s">
        <v>37</v>
      </c>
      <c r="N246" s="13" t="s">
        <v>53</v>
      </c>
      <c r="O246" s="25">
        <v>1</v>
      </c>
      <c r="P246" s="66">
        <v>158.97999999999999</v>
      </c>
      <c r="Q246" s="24" t="s">
        <v>37</v>
      </c>
      <c r="R246" s="28">
        <f t="shared" si="8"/>
        <v>158.97999999999999</v>
      </c>
      <c r="S246" s="28">
        <v>0</v>
      </c>
      <c r="T246" s="28">
        <v>0</v>
      </c>
      <c r="U246" s="79">
        <f t="shared" si="9"/>
        <v>158.97999999999999</v>
      </c>
      <c r="V246" s="33">
        <v>0</v>
      </c>
      <c r="W246" s="33">
        <v>0</v>
      </c>
      <c r="X246" s="33">
        <v>0</v>
      </c>
      <c r="Y246" s="33">
        <v>0</v>
      </c>
      <c r="Z246" s="33">
        <v>0</v>
      </c>
      <c r="AA246" s="33">
        <v>0</v>
      </c>
      <c r="AB246" s="33">
        <v>0</v>
      </c>
      <c r="AC246" s="33">
        <v>0</v>
      </c>
      <c r="AD246" s="33">
        <v>0</v>
      </c>
    </row>
    <row r="247" spans="1:30" ht="51" x14ac:dyDescent="0.25">
      <c r="A247" s="10" t="s">
        <v>21</v>
      </c>
      <c r="B247" s="10" t="s">
        <v>307</v>
      </c>
      <c r="C247" s="10" t="s">
        <v>307</v>
      </c>
      <c r="D247" s="11" t="s">
        <v>33</v>
      </c>
      <c r="E247" s="12" t="s">
        <v>34</v>
      </c>
      <c r="F247" s="32" t="s">
        <v>33</v>
      </c>
      <c r="G247" s="12" t="s">
        <v>35</v>
      </c>
      <c r="H247" s="13">
        <v>22104</v>
      </c>
      <c r="I247" s="14" t="s">
        <v>77</v>
      </c>
      <c r="J247" s="44" t="s">
        <v>520</v>
      </c>
      <c r="K247" s="68" t="s">
        <v>521</v>
      </c>
      <c r="L247" s="15"/>
      <c r="M247" s="15" t="s">
        <v>37</v>
      </c>
      <c r="N247" s="13" t="s">
        <v>62</v>
      </c>
      <c r="O247" s="25">
        <v>1</v>
      </c>
      <c r="P247" s="66">
        <v>224.99</v>
      </c>
      <c r="Q247" s="24" t="s">
        <v>37</v>
      </c>
      <c r="R247" s="28">
        <f t="shared" si="8"/>
        <v>224.99</v>
      </c>
      <c r="S247" s="28">
        <v>0</v>
      </c>
      <c r="T247" s="28">
        <v>0</v>
      </c>
      <c r="U247" s="79">
        <f t="shared" si="9"/>
        <v>224.99</v>
      </c>
      <c r="V247" s="33">
        <v>0</v>
      </c>
      <c r="W247" s="33">
        <v>0</v>
      </c>
      <c r="X247" s="33">
        <v>0</v>
      </c>
      <c r="Y247" s="33">
        <v>0</v>
      </c>
      <c r="Z247" s="33">
        <v>0</v>
      </c>
      <c r="AA247" s="33">
        <v>0</v>
      </c>
      <c r="AB247" s="33">
        <v>0</v>
      </c>
      <c r="AC247" s="33">
        <v>0</v>
      </c>
      <c r="AD247" s="33">
        <v>0</v>
      </c>
    </row>
    <row r="248" spans="1:30" ht="51" x14ac:dyDescent="0.25">
      <c r="A248" s="10" t="s">
        <v>21</v>
      </c>
      <c r="B248" s="10" t="s">
        <v>307</v>
      </c>
      <c r="C248" s="10" t="s">
        <v>307</v>
      </c>
      <c r="D248" s="11" t="s">
        <v>33</v>
      </c>
      <c r="E248" s="12" t="s">
        <v>34</v>
      </c>
      <c r="F248" s="32" t="s">
        <v>33</v>
      </c>
      <c r="G248" s="12" t="s">
        <v>35</v>
      </c>
      <c r="H248" s="13">
        <v>22104</v>
      </c>
      <c r="I248" s="14" t="s">
        <v>77</v>
      </c>
      <c r="J248" s="44" t="s">
        <v>522</v>
      </c>
      <c r="K248" s="68" t="s">
        <v>523</v>
      </c>
      <c r="L248" s="15"/>
      <c r="M248" s="15" t="s">
        <v>37</v>
      </c>
      <c r="N248" s="13" t="s">
        <v>62</v>
      </c>
      <c r="O248" s="25">
        <v>1</v>
      </c>
      <c r="P248" s="66">
        <v>348.99</v>
      </c>
      <c r="Q248" s="24" t="s">
        <v>37</v>
      </c>
      <c r="R248" s="28">
        <f t="shared" si="8"/>
        <v>348.99</v>
      </c>
      <c r="S248" s="28">
        <v>0</v>
      </c>
      <c r="T248" s="28">
        <v>0</v>
      </c>
      <c r="U248" s="79">
        <f t="shared" si="9"/>
        <v>348.99</v>
      </c>
      <c r="V248" s="33">
        <v>0</v>
      </c>
      <c r="W248" s="33">
        <v>0</v>
      </c>
      <c r="X248" s="33">
        <v>0</v>
      </c>
      <c r="Y248" s="33">
        <v>0</v>
      </c>
      <c r="Z248" s="33">
        <v>0</v>
      </c>
      <c r="AA248" s="33">
        <v>0</v>
      </c>
      <c r="AB248" s="33">
        <v>0</v>
      </c>
      <c r="AC248" s="33">
        <v>0</v>
      </c>
      <c r="AD248" s="33">
        <v>0</v>
      </c>
    </row>
    <row r="249" spans="1:30" ht="51" x14ac:dyDescent="0.25">
      <c r="A249" s="10" t="s">
        <v>21</v>
      </c>
      <c r="B249" s="10" t="s">
        <v>307</v>
      </c>
      <c r="C249" s="10" t="s">
        <v>307</v>
      </c>
      <c r="D249" s="11" t="s">
        <v>33</v>
      </c>
      <c r="E249" s="12" t="s">
        <v>34</v>
      </c>
      <c r="F249" s="32" t="s">
        <v>33</v>
      </c>
      <c r="G249" s="12" t="s">
        <v>35</v>
      </c>
      <c r="H249" s="13">
        <v>22104</v>
      </c>
      <c r="I249" s="14" t="s">
        <v>77</v>
      </c>
      <c r="J249" s="44" t="s">
        <v>113</v>
      </c>
      <c r="K249" s="68" t="s">
        <v>114</v>
      </c>
      <c r="L249" s="15"/>
      <c r="M249" s="15" t="s">
        <v>37</v>
      </c>
      <c r="N249" s="13" t="s">
        <v>54</v>
      </c>
      <c r="O249" s="25">
        <v>1</v>
      </c>
      <c r="P249" s="66">
        <v>174.99</v>
      </c>
      <c r="Q249" s="24" t="s">
        <v>37</v>
      </c>
      <c r="R249" s="28">
        <f t="shared" si="8"/>
        <v>174.99</v>
      </c>
      <c r="S249" s="28">
        <v>0</v>
      </c>
      <c r="T249" s="28">
        <v>0</v>
      </c>
      <c r="U249" s="79">
        <f t="shared" si="9"/>
        <v>174.99</v>
      </c>
      <c r="V249" s="33">
        <v>0</v>
      </c>
      <c r="W249" s="33">
        <v>0</v>
      </c>
      <c r="X249" s="33">
        <v>0</v>
      </c>
      <c r="Y249" s="33">
        <v>0</v>
      </c>
      <c r="Z249" s="33">
        <v>0</v>
      </c>
      <c r="AA249" s="33">
        <v>0</v>
      </c>
      <c r="AB249" s="33">
        <v>0</v>
      </c>
      <c r="AC249" s="33">
        <v>0</v>
      </c>
      <c r="AD249" s="33">
        <v>0</v>
      </c>
    </row>
    <row r="250" spans="1:30" ht="51" x14ac:dyDescent="0.25">
      <c r="A250" s="10" t="s">
        <v>21</v>
      </c>
      <c r="B250" s="10" t="s">
        <v>307</v>
      </c>
      <c r="C250" s="10" t="s">
        <v>307</v>
      </c>
      <c r="D250" s="11" t="s">
        <v>33</v>
      </c>
      <c r="E250" s="12" t="s">
        <v>34</v>
      </c>
      <c r="F250" s="32" t="s">
        <v>33</v>
      </c>
      <c r="G250" s="12" t="s">
        <v>35</v>
      </c>
      <c r="H250" s="13">
        <v>22104</v>
      </c>
      <c r="I250" s="14" t="s">
        <v>77</v>
      </c>
      <c r="J250" s="44" t="s">
        <v>524</v>
      </c>
      <c r="K250" s="68" t="s">
        <v>525</v>
      </c>
      <c r="L250" s="15"/>
      <c r="M250" s="15" t="s">
        <v>37</v>
      </c>
      <c r="N250" s="13" t="s">
        <v>62</v>
      </c>
      <c r="O250" s="25">
        <v>1</v>
      </c>
      <c r="P250" s="66">
        <v>128.97999999999999</v>
      </c>
      <c r="Q250" s="24" t="s">
        <v>37</v>
      </c>
      <c r="R250" s="28">
        <f t="shared" si="8"/>
        <v>128.97999999999999</v>
      </c>
      <c r="S250" s="28">
        <v>0</v>
      </c>
      <c r="T250" s="28">
        <v>0</v>
      </c>
      <c r="U250" s="79">
        <f t="shared" si="9"/>
        <v>128.97999999999999</v>
      </c>
      <c r="V250" s="33">
        <v>0</v>
      </c>
      <c r="W250" s="33">
        <v>0</v>
      </c>
      <c r="X250" s="33">
        <v>0</v>
      </c>
      <c r="Y250" s="33">
        <v>0</v>
      </c>
      <c r="Z250" s="33">
        <v>0</v>
      </c>
      <c r="AA250" s="33">
        <v>0</v>
      </c>
      <c r="AB250" s="33">
        <v>0</v>
      </c>
      <c r="AC250" s="33">
        <v>0</v>
      </c>
      <c r="AD250" s="33">
        <v>0</v>
      </c>
    </row>
    <row r="251" spans="1:30" ht="51" x14ac:dyDescent="0.25">
      <c r="A251" s="10" t="s">
        <v>21</v>
      </c>
      <c r="B251" s="10" t="s">
        <v>307</v>
      </c>
      <c r="C251" s="10" t="s">
        <v>307</v>
      </c>
      <c r="D251" s="11" t="s">
        <v>33</v>
      </c>
      <c r="E251" s="12" t="s">
        <v>34</v>
      </c>
      <c r="F251" s="32" t="s">
        <v>33</v>
      </c>
      <c r="G251" s="12" t="s">
        <v>35</v>
      </c>
      <c r="H251" s="13">
        <v>22104</v>
      </c>
      <c r="I251" s="14" t="s">
        <v>77</v>
      </c>
      <c r="J251" s="44" t="s">
        <v>526</v>
      </c>
      <c r="K251" s="68" t="s">
        <v>527</v>
      </c>
      <c r="L251" s="15"/>
      <c r="M251" s="15" t="s">
        <v>37</v>
      </c>
      <c r="N251" s="13" t="s">
        <v>54</v>
      </c>
      <c r="O251" s="25">
        <v>1</v>
      </c>
      <c r="P251" s="66">
        <v>98.99</v>
      </c>
      <c r="Q251" s="24" t="s">
        <v>37</v>
      </c>
      <c r="R251" s="28">
        <f t="shared" si="8"/>
        <v>98.99</v>
      </c>
      <c r="S251" s="28">
        <v>0</v>
      </c>
      <c r="T251" s="28">
        <v>0</v>
      </c>
      <c r="U251" s="79">
        <f t="shared" si="9"/>
        <v>98.99</v>
      </c>
      <c r="V251" s="33">
        <v>0</v>
      </c>
      <c r="W251" s="33">
        <v>0</v>
      </c>
      <c r="X251" s="33">
        <v>0</v>
      </c>
      <c r="Y251" s="33">
        <v>0</v>
      </c>
      <c r="Z251" s="33">
        <v>0</v>
      </c>
      <c r="AA251" s="33">
        <v>0</v>
      </c>
      <c r="AB251" s="33">
        <v>0</v>
      </c>
      <c r="AC251" s="33">
        <v>0</v>
      </c>
      <c r="AD251" s="33">
        <v>0</v>
      </c>
    </row>
    <row r="252" spans="1:30" ht="51" x14ac:dyDescent="0.25">
      <c r="A252" s="10" t="s">
        <v>21</v>
      </c>
      <c r="B252" s="10" t="s">
        <v>307</v>
      </c>
      <c r="C252" s="10" t="s">
        <v>307</v>
      </c>
      <c r="D252" s="11" t="s">
        <v>33</v>
      </c>
      <c r="E252" s="12" t="s">
        <v>34</v>
      </c>
      <c r="F252" s="32" t="s">
        <v>33</v>
      </c>
      <c r="G252" s="12" t="s">
        <v>35</v>
      </c>
      <c r="H252" s="13">
        <v>22104</v>
      </c>
      <c r="I252" s="14" t="s">
        <v>77</v>
      </c>
      <c r="J252" s="44" t="s">
        <v>118</v>
      </c>
      <c r="K252" s="68" t="s">
        <v>119</v>
      </c>
      <c r="L252" s="15"/>
      <c r="M252" s="15" t="s">
        <v>37</v>
      </c>
      <c r="N252" s="13" t="s">
        <v>53</v>
      </c>
      <c r="O252" s="25">
        <v>1</v>
      </c>
      <c r="P252" s="66">
        <v>258.97000000000003</v>
      </c>
      <c r="Q252" s="24" t="s">
        <v>37</v>
      </c>
      <c r="R252" s="28">
        <f t="shared" si="8"/>
        <v>258.97000000000003</v>
      </c>
      <c r="S252" s="28">
        <v>0</v>
      </c>
      <c r="T252" s="28">
        <v>0</v>
      </c>
      <c r="U252" s="79">
        <f t="shared" si="9"/>
        <v>258.97000000000003</v>
      </c>
      <c r="V252" s="33">
        <v>0</v>
      </c>
      <c r="W252" s="33">
        <v>0</v>
      </c>
      <c r="X252" s="33">
        <v>0</v>
      </c>
      <c r="Y252" s="33">
        <v>0</v>
      </c>
      <c r="Z252" s="33">
        <v>0</v>
      </c>
      <c r="AA252" s="33">
        <v>0</v>
      </c>
      <c r="AB252" s="33">
        <v>0</v>
      </c>
      <c r="AC252" s="33">
        <v>0</v>
      </c>
      <c r="AD252" s="33">
        <v>0</v>
      </c>
    </row>
    <row r="253" spans="1:30" ht="51" x14ac:dyDescent="0.25">
      <c r="A253" s="10" t="s">
        <v>21</v>
      </c>
      <c r="B253" s="10" t="s">
        <v>307</v>
      </c>
      <c r="C253" s="10" t="s">
        <v>307</v>
      </c>
      <c r="D253" s="11" t="s">
        <v>33</v>
      </c>
      <c r="E253" s="12" t="s">
        <v>34</v>
      </c>
      <c r="F253" s="32" t="s">
        <v>33</v>
      </c>
      <c r="G253" s="12" t="s">
        <v>35</v>
      </c>
      <c r="H253" s="13">
        <v>22104</v>
      </c>
      <c r="I253" s="14" t="s">
        <v>77</v>
      </c>
      <c r="J253" s="44" t="s">
        <v>528</v>
      </c>
      <c r="K253" s="68" t="s">
        <v>529</v>
      </c>
      <c r="L253" s="15"/>
      <c r="M253" s="15" t="s">
        <v>37</v>
      </c>
      <c r="N253" s="13" t="s">
        <v>62</v>
      </c>
      <c r="O253" s="25">
        <v>1</v>
      </c>
      <c r="P253" s="66">
        <v>95.99</v>
      </c>
      <c r="Q253" s="24" t="s">
        <v>37</v>
      </c>
      <c r="R253" s="28">
        <f t="shared" si="8"/>
        <v>95.99</v>
      </c>
      <c r="S253" s="28">
        <v>0</v>
      </c>
      <c r="T253" s="28">
        <v>0</v>
      </c>
      <c r="U253" s="79">
        <f t="shared" si="9"/>
        <v>95.99</v>
      </c>
      <c r="V253" s="33">
        <v>0</v>
      </c>
      <c r="W253" s="33">
        <v>0</v>
      </c>
      <c r="X253" s="33">
        <v>0</v>
      </c>
      <c r="Y253" s="33">
        <v>0</v>
      </c>
      <c r="Z253" s="33">
        <v>0</v>
      </c>
      <c r="AA253" s="33">
        <v>0</v>
      </c>
      <c r="AB253" s="33">
        <v>0</v>
      </c>
      <c r="AC253" s="33">
        <v>0</v>
      </c>
      <c r="AD253" s="33">
        <v>0</v>
      </c>
    </row>
    <row r="254" spans="1:30" ht="51" x14ac:dyDescent="0.25">
      <c r="A254" s="10" t="s">
        <v>21</v>
      </c>
      <c r="B254" s="10" t="s">
        <v>307</v>
      </c>
      <c r="C254" s="10" t="s">
        <v>307</v>
      </c>
      <c r="D254" s="11" t="s">
        <v>33</v>
      </c>
      <c r="E254" s="12" t="s">
        <v>34</v>
      </c>
      <c r="F254" s="32" t="s">
        <v>33</v>
      </c>
      <c r="G254" s="12" t="s">
        <v>35</v>
      </c>
      <c r="H254" s="13">
        <v>22104</v>
      </c>
      <c r="I254" s="14" t="s">
        <v>77</v>
      </c>
      <c r="J254" s="44" t="s">
        <v>391</v>
      </c>
      <c r="K254" s="68" t="s">
        <v>530</v>
      </c>
      <c r="L254" s="15"/>
      <c r="M254" s="15" t="s">
        <v>37</v>
      </c>
      <c r="N254" s="13" t="s">
        <v>55</v>
      </c>
      <c r="O254" s="25">
        <v>1</v>
      </c>
      <c r="P254" s="66">
        <v>254.99</v>
      </c>
      <c r="Q254" s="24" t="s">
        <v>37</v>
      </c>
      <c r="R254" s="28">
        <f t="shared" si="8"/>
        <v>254.99</v>
      </c>
      <c r="S254" s="28">
        <v>0</v>
      </c>
      <c r="T254" s="28">
        <v>0</v>
      </c>
      <c r="U254" s="79">
        <f t="shared" si="9"/>
        <v>254.99</v>
      </c>
      <c r="V254" s="33">
        <v>0</v>
      </c>
      <c r="W254" s="33">
        <v>0</v>
      </c>
      <c r="X254" s="36">
        <v>0</v>
      </c>
      <c r="Y254" s="33">
        <v>0</v>
      </c>
      <c r="Z254" s="33">
        <v>0</v>
      </c>
      <c r="AA254" s="33">
        <v>0</v>
      </c>
      <c r="AB254" s="33">
        <v>0</v>
      </c>
      <c r="AC254" s="33">
        <v>0</v>
      </c>
      <c r="AD254" s="33">
        <v>0</v>
      </c>
    </row>
    <row r="255" spans="1:30" ht="51" x14ac:dyDescent="0.25">
      <c r="A255" s="10" t="s">
        <v>21</v>
      </c>
      <c r="B255" s="10" t="s">
        <v>307</v>
      </c>
      <c r="C255" s="10" t="s">
        <v>307</v>
      </c>
      <c r="D255" s="11" t="s">
        <v>33</v>
      </c>
      <c r="E255" s="12" t="s">
        <v>34</v>
      </c>
      <c r="F255" s="32" t="s">
        <v>33</v>
      </c>
      <c r="G255" s="12" t="s">
        <v>35</v>
      </c>
      <c r="H255" s="13">
        <v>22104</v>
      </c>
      <c r="I255" s="14" t="s">
        <v>77</v>
      </c>
      <c r="J255" s="44" t="s">
        <v>59</v>
      </c>
      <c r="K255" s="68" t="s">
        <v>531</v>
      </c>
      <c r="L255" s="15"/>
      <c r="M255" s="15" t="s">
        <v>37</v>
      </c>
      <c r="N255" s="13" t="s">
        <v>54</v>
      </c>
      <c r="O255" s="25">
        <v>2</v>
      </c>
      <c r="P255" s="66">
        <v>105.98</v>
      </c>
      <c r="Q255" s="24" t="s">
        <v>37</v>
      </c>
      <c r="R255" s="28">
        <f t="shared" si="8"/>
        <v>211.96</v>
      </c>
      <c r="S255" s="28">
        <v>0</v>
      </c>
      <c r="T255" s="28">
        <v>0</v>
      </c>
      <c r="U255" s="79">
        <f t="shared" si="9"/>
        <v>211.96</v>
      </c>
      <c r="V255" s="33">
        <v>0</v>
      </c>
      <c r="W255" s="33">
        <v>0</v>
      </c>
      <c r="X255" s="36">
        <v>0</v>
      </c>
      <c r="Y255" s="33">
        <v>0</v>
      </c>
      <c r="Z255" s="33">
        <v>0</v>
      </c>
      <c r="AA255" s="33">
        <v>0</v>
      </c>
      <c r="AB255" s="33">
        <v>0</v>
      </c>
      <c r="AC255" s="33">
        <v>0</v>
      </c>
      <c r="AD255" s="33">
        <v>0</v>
      </c>
    </row>
    <row r="256" spans="1:30" ht="51" x14ac:dyDescent="0.25">
      <c r="A256" s="10" t="s">
        <v>21</v>
      </c>
      <c r="B256" s="10" t="s">
        <v>307</v>
      </c>
      <c r="C256" s="10" t="s">
        <v>307</v>
      </c>
      <c r="D256" s="11" t="s">
        <v>33</v>
      </c>
      <c r="E256" s="12" t="s">
        <v>34</v>
      </c>
      <c r="F256" s="32" t="s">
        <v>33</v>
      </c>
      <c r="G256" s="12" t="s">
        <v>35</v>
      </c>
      <c r="H256" s="13">
        <v>22104</v>
      </c>
      <c r="I256" s="14" t="s">
        <v>77</v>
      </c>
      <c r="J256" s="44" t="s">
        <v>532</v>
      </c>
      <c r="K256" s="68" t="s">
        <v>533</v>
      </c>
      <c r="L256" s="15"/>
      <c r="M256" s="15" t="s">
        <v>37</v>
      </c>
      <c r="N256" s="13" t="s">
        <v>55</v>
      </c>
      <c r="O256" s="25">
        <v>4</v>
      </c>
      <c r="P256" s="66">
        <v>51.32</v>
      </c>
      <c r="Q256" s="24" t="s">
        <v>37</v>
      </c>
      <c r="R256" s="28">
        <f t="shared" si="8"/>
        <v>205.28</v>
      </c>
      <c r="S256" s="28">
        <v>0</v>
      </c>
      <c r="T256" s="28">
        <v>0</v>
      </c>
      <c r="U256" s="79">
        <f t="shared" si="9"/>
        <v>205.28</v>
      </c>
      <c r="V256" s="33">
        <v>0</v>
      </c>
      <c r="W256" s="33">
        <v>0</v>
      </c>
      <c r="X256" s="36">
        <v>0</v>
      </c>
      <c r="Y256" s="33">
        <v>0</v>
      </c>
      <c r="Z256" s="33">
        <v>0</v>
      </c>
      <c r="AA256" s="33">
        <v>0</v>
      </c>
      <c r="AB256" s="33">
        <v>0</v>
      </c>
      <c r="AC256" s="33">
        <v>0</v>
      </c>
      <c r="AD256" s="33">
        <v>0</v>
      </c>
    </row>
    <row r="257" spans="1:30" ht="51" x14ac:dyDescent="0.25">
      <c r="A257" s="10" t="s">
        <v>21</v>
      </c>
      <c r="B257" s="10" t="s">
        <v>307</v>
      </c>
      <c r="C257" s="10" t="s">
        <v>307</v>
      </c>
      <c r="D257" s="11" t="s">
        <v>33</v>
      </c>
      <c r="E257" s="12" t="s">
        <v>34</v>
      </c>
      <c r="F257" s="32" t="s">
        <v>42</v>
      </c>
      <c r="G257" s="12" t="s">
        <v>41</v>
      </c>
      <c r="H257" s="13">
        <v>22104</v>
      </c>
      <c r="I257" s="14" t="s">
        <v>77</v>
      </c>
      <c r="J257" s="44" t="s">
        <v>534</v>
      </c>
      <c r="K257" s="14" t="s">
        <v>535</v>
      </c>
      <c r="L257" s="17"/>
      <c r="M257" s="15" t="s">
        <v>37</v>
      </c>
      <c r="N257" s="13" t="s">
        <v>55</v>
      </c>
      <c r="O257" s="25">
        <v>49</v>
      </c>
      <c r="P257" s="66">
        <v>7</v>
      </c>
      <c r="Q257" s="24" t="s">
        <v>37</v>
      </c>
      <c r="R257" s="28">
        <f t="shared" si="8"/>
        <v>343</v>
      </c>
      <c r="S257" s="28">
        <v>0</v>
      </c>
      <c r="T257" s="28">
        <v>0</v>
      </c>
      <c r="U257" s="79">
        <f t="shared" si="9"/>
        <v>343</v>
      </c>
      <c r="V257" s="33">
        <v>0</v>
      </c>
      <c r="W257" s="33">
        <v>0</v>
      </c>
      <c r="X257" s="36">
        <v>0</v>
      </c>
      <c r="Y257" s="33">
        <v>0</v>
      </c>
      <c r="Z257" s="33">
        <v>0</v>
      </c>
      <c r="AA257" s="33">
        <v>0</v>
      </c>
      <c r="AB257" s="33">
        <v>0</v>
      </c>
      <c r="AC257" s="33">
        <v>0</v>
      </c>
      <c r="AD257" s="33">
        <v>0</v>
      </c>
    </row>
    <row r="258" spans="1:30" ht="51" x14ac:dyDescent="0.25">
      <c r="A258" s="10" t="s">
        <v>21</v>
      </c>
      <c r="B258" s="10" t="s">
        <v>307</v>
      </c>
      <c r="C258" s="10" t="s">
        <v>307</v>
      </c>
      <c r="D258" s="11" t="s">
        <v>33</v>
      </c>
      <c r="E258" s="12" t="s">
        <v>34</v>
      </c>
      <c r="F258" s="32" t="s">
        <v>42</v>
      </c>
      <c r="G258" s="12" t="s">
        <v>41</v>
      </c>
      <c r="H258" s="13">
        <v>22104</v>
      </c>
      <c r="I258" s="14" t="s">
        <v>77</v>
      </c>
      <c r="J258" s="44" t="s">
        <v>536</v>
      </c>
      <c r="K258" s="14" t="s">
        <v>75</v>
      </c>
      <c r="L258" s="17"/>
      <c r="M258" s="15" t="s">
        <v>37</v>
      </c>
      <c r="N258" s="13" t="s">
        <v>55</v>
      </c>
      <c r="O258" s="25">
        <v>53</v>
      </c>
      <c r="P258" s="66">
        <v>10</v>
      </c>
      <c r="Q258" s="24" t="s">
        <v>37</v>
      </c>
      <c r="R258" s="28">
        <f t="shared" si="8"/>
        <v>530</v>
      </c>
      <c r="S258" s="28">
        <v>0</v>
      </c>
      <c r="T258" s="28">
        <v>0</v>
      </c>
      <c r="U258" s="79">
        <f t="shared" si="9"/>
        <v>530</v>
      </c>
      <c r="V258" s="33">
        <v>0</v>
      </c>
      <c r="W258" s="33">
        <v>0</v>
      </c>
      <c r="X258" s="36">
        <v>0</v>
      </c>
      <c r="Y258" s="33">
        <v>0</v>
      </c>
      <c r="Z258" s="33">
        <v>0</v>
      </c>
      <c r="AA258" s="33">
        <v>0</v>
      </c>
      <c r="AB258" s="33">
        <v>0</v>
      </c>
      <c r="AC258" s="33">
        <v>0</v>
      </c>
      <c r="AD258" s="33">
        <v>0</v>
      </c>
    </row>
    <row r="259" spans="1:30" ht="51" x14ac:dyDescent="0.25">
      <c r="A259" s="10" t="s">
        <v>21</v>
      </c>
      <c r="B259" s="10" t="s">
        <v>307</v>
      </c>
      <c r="C259" s="10" t="s">
        <v>307</v>
      </c>
      <c r="D259" s="11" t="s">
        <v>33</v>
      </c>
      <c r="E259" s="12" t="s">
        <v>34</v>
      </c>
      <c r="F259" s="32" t="s">
        <v>42</v>
      </c>
      <c r="G259" s="12" t="s">
        <v>41</v>
      </c>
      <c r="H259" s="13">
        <v>22104</v>
      </c>
      <c r="I259" s="14" t="s">
        <v>77</v>
      </c>
      <c r="J259" s="44" t="s">
        <v>167</v>
      </c>
      <c r="K259" s="71" t="s">
        <v>537</v>
      </c>
      <c r="L259" s="17"/>
      <c r="M259" s="15" t="s">
        <v>37</v>
      </c>
      <c r="N259" s="13" t="s">
        <v>292</v>
      </c>
      <c r="O259" s="25">
        <v>1</v>
      </c>
      <c r="P259" s="66">
        <v>920</v>
      </c>
      <c r="Q259" s="24" t="s">
        <v>37</v>
      </c>
      <c r="R259" s="28">
        <f t="shared" si="8"/>
        <v>920</v>
      </c>
      <c r="S259" s="28">
        <v>0</v>
      </c>
      <c r="T259" s="28">
        <v>0</v>
      </c>
      <c r="U259" s="79">
        <f t="shared" si="9"/>
        <v>920</v>
      </c>
      <c r="V259" s="33">
        <v>0</v>
      </c>
      <c r="W259" s="33">
        <v>0</v>
      </c>
      <c r="X259" s="36">
        <v>0</v>
      </c>
      <c r="Y259" s="33">
        <v>0</v>
      </c>
      <c r="Z259" s="33">
        <v>0</v>
      </c>
      <c r="AA259" s="33">
        <v>0</v>
      </c>
      <c r="AB259" s="33">
        <v>0</v>
      </c>
      <c r="AC259" s="33">
        <v>0</v>
      </c>
      <c r="AD259" s="33">
        <v>0</v>
      </c>
    </row>
    <row r="260" spans="1:30" ht="25.5" x14ac:dyDescent="0.25">
      <c r="A260" s="10" t="s">
        <v>21</v>
      </c>
      <c r="B260" s="10" t="s">
        <v>307</v>
      </c>
      <c r="C260" s="10" t="s">
        <v>307</v>
      </c>
      <c r="D260" s="11" t="s">
        <v>33</v>
      </c>
      <c r="E260" s="12" t="s">
        <v>34</v>
      </c>
      <c r="F260" s="32" t="s">
        <v>33</v>
      </c>
      <c r="G260" s="12" t="s">
        <v>35</v>
      </c>
      <c r="H260" s="13">
        <v>24601</v>
      </c>
      <c r="I260" s="14" t="s">
        <v>71</v>
      </c>
      <c r="J260" s="44" t="s">
        <v>538</v>
      </c>
      <c r="K260" s="68" t="s">
        <v>816</v>
      </c>
      <c r="L260" s="17"/>
      <c r="M260" s="15" t="s">
        <v>37</v>
      </c>
      <c r="N260" s="13" t="s">
        <v>55</v>
      </c>
      <c r="O260" s="25">
        <v>4</v>
      </c>
      <c r="P260" s="66">
        <v>275.5</v>
      </c>
      <c r="Q260" s="24" t="s">
        <v>37</v>
      </c>
      <c r="R260" s="28">
        <f t="shared" si="8"/>
        <v>1102</v>
      </c>
      <c r="S260" s="28">
        <v>0</v>
      </c>
      <c r="T260" s="28">
        <v>0</v>
      </c>
      <c r="U260" s="79">
        <f t="shared" si="9"/>
        <v>1102</v>
      </c>
      <c r="V260" s="33">
        <v>0</v>
      </c>
      <c r="W260" s="33">
        <v>0</v>
      </c>
      <c r="X260" s="36">
        <v>0</v>
      </c>
      <c r="Y260" s="33">
        <v>0</v>
      </c>
      <c r="Z260" s="33">
        <v>0</v>
      </c>
      <c r="AA260" s="33">
        <v>0</v>
      </c>
      <c r="AB260" s="33">
        <v>0</v>
      </c>
      <c r="AC260" s="33">
        <v>0</v>
      </c>
      <c r="AD260" s="33">
        <v>0</v>
      </c>
    </row>
    <row r="261" spans="1:30" ht="25.5" x14ac:dyDescent="0.25">
      <c r="A261" s="10" t="s">
        <v>21</v>
      </c>
      <c r="B261" s="10" t="s">
        <v>307</v>
      </c>
      <c r="C261" s="10" t="s">
        <v>307</v>
      </c>
      <c r="D261" s="11" t="s">
        <v>33</v>
      </c>
      <c r="E261" s="12" t="s">
        <v>34</v>
      </c>
      <c r="F261" s="32" t="s">
        <v>42</v>
      </c>
      <c r="G261" s="12" t="s">
        <v>41</v>
      </c>
      <c r="H261" s="13">
        <v>24601</v>
      </c>
      <c r="I261" s="14" t="s">
        <v>71</v>
      </c>
      <c r="J261" s="44" t="s">
        <v>539</v>
      </c>
      <c r="K261" s="14" t="s">
        <v>540</v>
      </c>
      <c r="L261" s="17"/>
      <c r="M261" s="15" t="s">
        <v>37</v>
      </c>
      <c r="N261" s="13" t="s">
        <v>53</v>
      </c>
      <c r="O261" s="25">
        <v>2</v>
      </c>
      <c r="P261" s="66">
        <v>169.36</v>
      </c>
      <c r="Q261" s="24" t="s">
        <v>37</v>
      </c>
      <c r="R261" s="28">
        <f t="shared" si="8"/>
        <v>338.72</v>
      </c>
      <c r="S261" s="28">
        <v>0</v>
      </c>
      <c r="T261" s="28">
        <v>0</v>
      </c>
      <c r="U261" s="79">
        <f t="shared" si="9"/>
        <v>338.72</v>
      </c>
      <c r="V261" s="33">
        <v>0</v>
      </c>
      <c r="W261" s="33">
        <v>0</v>
      </c>
      <c r="X261" s="36">
        <v>0</v>
      </c>
      <c r="Y261" s="33">
        <v>0</v>
      </c>
      <c r="Z261" s="33">
        <v>0</v>
      </c>
      <c r="AA261" s="33">
        <v>0</v>
      </c>
      <c r="AB261" s="33">
        <v>0</v>
      </c>
      <c r="AC261" s="33">
        <v>0</v>
      </c>
      <c r="AD261" s="33">
        <v>0</v>
      </c>
    </row>
    <row r="262" spans="1:30" ht="25.5" x14ac:dyDescent="0.25">
      <c r="A262" s="10" t="s">
        <v>21</v>
      </c>
      <c r="B262" s="10" t="s">
        <v>307</v>
      </c>
      <c r="C262" s="10" t="s">
        <v>307</v>
      </c>
      <c r="D262" s="11" t="s">
        <v>33</v>
      </c>
      <c r="E262" s="12" t="s">
        <v>34</v>
      </c>
      <c r="F262" s="32" t="s">
        <v>42</v>
      </c>
      <c r="G262" s="12" t="s">
        <v>41</v>
      </c>
      <c r="H262" s="13">
        <v>24601</v>
      </c>
      <c r="I262" s="14" t="s">
        <v>71</v>
      </c>
      <c r="J262" s="44" t="s">
        <v>541</v>
      </c>
      <c r="K262" s="14" t="s">
        <v>542</v>
      </c>
      <c r="L262" s="17"/>
      <c r="M262" s="15" t="s">
        <v>37</v>
      </c>
      <c r="N262" s="13" t="s">
        <v>55</v>
      </c>
      <c r="O262" s="25">
        <v>6</v>
      </c>
      <c r="P262" s="66">
        <v>127.6</v>
      </c>
      <c r="Q262" s="24" t="s">
        <v>37</v>
      </c>
      <c r="R262" s="28">
        <f t="shared" si="8"/>
        <v>765.59999999999991</v>
      </c>
      <c r="S262" s="28">
        <v>0</v>
      </c>
      <c r="T262" s="28">
        <v>0</v>
      </c>
      <c r="U262" s="79">
        <f t="shared" si="9"/>
        <v>765.59999999999991</v>
      </c>
      <c r="V262" s="33">
        <v>0</v>
      </c>
      <c r="W262" s="33">
        <v>0</v>
      </c>
      <c r="X262" s="36">
        <v>0</v>
      </c>
      <c r="Y262" s="33">
        <v>0</v>
      </c>
      <c r="Z262" s="33">
        <v>0</v>
      </c>
      <c r="AA262" s="33">
        <v>0</v>
      </c>
      <c r="AB262" s="33">
        <v>0</v>
      </c>
      <c r="AC262" s="33">
        <v>0</v>
      </c>
      <c r="AD262" s="33">
        <v>0</v>
      </c>
    </row>
    <row r="263" spans="1:30" ht="25.5" x14ac:dyDescent="0.25">
      <c r="A263" s="10" t="s">
        <v>21</v>
      </c>
      <c r="B263" s="10" t="s">
        <v>307</v>
      </c>
      <c r="C263" s="10" t="s">
        <v>307</v>
      </c>
      <c r="D263" s="11" t="s">
        <v>33</v>
      </c>
      <c r="E263" s="12" t="s">
        <v>34</v>
      </c>
      <c r="F263" s="32" t="s">
        <v>33</v>
      </c>
      <c r="G263" s="12" t="s">
        <v>35</v>
      </c>
      <c r="H263" s="13">
        <v>24901</v>
      </c>
      <c r="I263" s="14" t="s">
        <v>164</v>
      </c>
      <c r="J263" s="44" t="s">
        <v>167</v>
      </c>
      <c r="K263" s="68" t="s">
        <v>168</v>
      </c>
      <c r="L263" s="15"/>
      <c r="M263" s="15" t="s">
        <v>37</v>
      </c>
      <c r="N263" s="13" t="s">
        <v>66</v>
      </c>
      <c r="O263" s="25">
        <v>6</v>
      </c>
      <c r="P263" s="66">
        <v>114.84</v>
      </c>
      <c r="Q263" s="24" t="s">
        <v>37</v>
      </c>
      <c r="R263" s="28">
        <f t="shared" si="8"/>
        <v>689.04</v>
      </c>
      <c r="S263" s="28">
        <v>0</v>
      </c>
      <c r="T263" s="28">
        <v>0</v>
      </c>
      <c r="U263" s="79">
        <f t="shared" si="9"/>
        <v>689.04</v>
      </c>
      <c r="V263" s="33">
        <v>0</v>
      </c>
      <c r="W263" s="33">
        <v>0</v>
      </c>
      <c r="X263" s="36">
        <v>0</v>
      </c>
      <c r="Y263" s="33">
        <v>0</v>
      </c>
      <c r="Z263" s="33">
        <v>0</v>
      </c>
      <c r="AA263" s="33">
        <v>0</v>
      </c>
      <c r="AB263" s="33">
        <v>0</v>
      </c>
      <c r="AC263" s="33">
        <v>0</v>
      </c>
      <c r="AD263" s="33">
        <v>0</v>
      </c>
    </row>
    <row r="264" spans="1:30" ht="25.5" x14ac:dyDescent="0.25">
      <c r="A264" s="10" t="s">
        <v>21</v>
      </c>
      <c r="B264" s="10" t="s">
        <v>307</v>
      </c>
      <c r="C264" s="10" t="s">
        <v>307</v>
      </c>
      <c r="D264" s="11" t="s">
        <v>33</v>
      </c>
      <c r="E264" s="12" t="s">
        <v>34</v>
      </c>
      <c r="F264" s="32" t="s">
        <v>42</v>
      </c>
      <c r="G264" s="12" t="s">
        <v>41</v>
      </c>
      <c r="H264" s="13">
        <v>24901</v>
      </c>
      <c r="I264" s="14" t="s">
        <v>164</v>
      </c>
      <c r="J264" s="44" t="s">
        <v>543</v>
      </c>
      <c r="K264" s="14" t="s">
        <v>544</v>
      </c>
      <c r="L264" s="17"/>
      <c r="M264" s="15" t="s">
        <v>37</v>
      </c>
      <c r="N264" s="13" t="s">
        <v>55</v>
      </c>
      <c r="O264" s="25">
        <v>2</v>
      </c>
      <c r="P264" s="69">
        <v>864.00279999999998</v>
      </c>
      <c r="Q264" s="24" t="s">
        <v>37</v>
      </c>
      <c r="R264" s="28">
        <f t="shared" si="8"/>
        <v>1728.0056</v>
      </c>
      <c r="S264" s="28">
        <v>0</v>
      </c>
      <c r="T264" s="28">
        <v>0</v>
      </c>
      <c r="U264" s="79">
        <f t="shared" si="9"/>
        <v>1728.0056</v>
      </c>
      <c r="V264" s="33">
        <v>0</v>
      </c>
      <c r="W264" s="33">
        <v>0</v>
      </c>
      <c r="X264" s="36">
        <v>0</v>
      </c>
      <c r="Y264" s="33">
        <v>0</v>
      </c>
      <c r="Z264" s="33">
        <v>0</v>
      </c>
      <c r="AA264" s="33">
        <v>0</v>
      </c>
      <c r="AB264" s="33">
        <v>0</v>
      </c>
      <c r="AC264" s="33">
        <v>0</v>
      </c>
      <c r="AD264" s="33">
        <v>0</v>
      </c>
    </row>
    <row r="265" spans="1:30" ht="25.5" x14ac:dyDescent="0.25">
      <c r="A265" s="10" t="s">
        <v>21</v>
      </c>
      <c r="B265" s="10" t="s">
        <v>307</v>
      </c>
      <c r="C265" s="10" t="s">
        <v>307</v>
      </c>
      <c r="D265" s="11" t="s">
        <v>33</v>
      </c>
      <c r="E265" s="12" t="s">
        <v>34</v>
      </c>
      <c r="F265" s="32" t="s">
        <v>42</v>
      </c>
      <c r="G265" s="12" t="s">
        <v>41</v>
      </c>
      <c r="H265" s="13">
        <v>24901</v>
      </c>
      <c r="I265" s="14" t="s">
        <v>164</v>
      </c>
      <c r="J265" s="44" t="s">
        <v>545</v>
      </c>
      <c r="K265" s="14" t="s">
        <v>546</v>
      </c>
      <c r="L265" s="17"/>
      <c r="M265" s="15" t="s">
        <v>37</v>
      </c>
      <c r="N265" s="13" t="s">
        <v>58</v>
      </c>
      <c r="O265" s="25">
        <v>1</v>
      </c>
      <c r="P265" s="69">
        <v>3771.9951999999994</v>
      </c>
      <c r="Q265" s="24" t="s">
        <v>37</v>
      </c>
      <c r="R265" s="28">
        <f t="shared" si="8"/>
        <v>3771.9951999999994</v>
      </c>
      <c r="S265" s="28">
        <v>0</v>
      </c>
      <c r="T265" s="28">
        <v>0</v>
      </c>
      <c r="U265" s="79">
        <f t="shared" si="9"/>
        <v>3771.9951999999994</v>
      </c>
      <c r="V265" s="33">
        <v>0</v>
      </c>
      <c r="W265" s="33">
        <v>0</v>
      </c>
      <c r="X265" s="36">
        <v>0</v>
      </c>
      <c r="Y265" s="33">
        <v>0</v>
      </c>
      <c r="Z265" s="33">
        <v>0</v>
      </c>
      <c r="AA265" s="33">
        <v>0</v>
      </c>
      <c r="AB265" s="33">
        <v>0</v>
      </c>
      <c r="AC265" s="33">
        <v>0</v>
      </c>
      <c r="AD265" s="33">
        <v>0</v>
      </c>
    </row>
    <row r="266" spans="1:30" ht="25.5" x14ac:dyDescent="0.25">
      <c r="A266" s="10" t="s">
        <v>21</v>
      </c>
      <c r="B266" s="10" t="s">
        <v>307</v>
      </c>
      <c r="C266" s="10" t="s">
        <v>307</v>
      </c>
      <c r="D266" s="11" t="s">
        <v>33</v>
      </c>
      <c r="E266" s="12" t="s">
        <v>34</v>
      </c>
      <c r="F266" s="32" t="s">
        <v>42</v>
      </c>
      <c r="G266" s="12" t="s">
        <v>41</v>
      </c>
      <c r="H266" s="13">
        <v>24901</v>
      </c>
      <c r="I266" s="14" t="s">
        <v>164</v>
      </c>
      <c r="J266" s="44" t="s">
        <v>167</v>
      </c>
      <c r="K266" s="14" t="s">
        <v>168</v>
      </c>
      <c r="L266" s="17"/>
      <c r="M266" s="15" t="s">
        <v>37</v>
      </c>
      <c r="N266" s="13" t="s">
        <v>547</v>
      </c>
      <c r="O266" s="25">
        <v>2</v>
      </c>
      <c r="P266" s="69">
        <v>101.00119999999998</v>
      </c>
      <c r="Q266" s="24" t="s">
        <v>37</v>
      </c>
      <c r="R266" s="28">
        <f t="shared" si="8"/>
        <v>202.00239999999997</v>
      </c>
      <c r="S266" s="28">
        <v>0</v>
      </c>
      <c r="T266" s="28">
        <v>0</v>
      </c>
      <c r="U266" s="79">
        <f t="shared" si="9"/>
        <v>202.00239999999997</v>
      </c>
      <c r="V266" s="33">
        <v>0</v>
      </c>
      <c r="W266" s="33">
        <v>0</v>
      </c>
      <c r="X266" s="36">
        <v>0</v>
      </c>
      <c r="Y266" s="33">
        <v>0</v>
      </c>
      <c r="Z266" s="33">
        <v>0</v>
      </c>
      <c r="AA266" s="33">
        <v>0</v>
      </c>
      <c r="AB266" s="33">
        <v>0</v>
      </c>
      <c r="AC266" s="33">
        <v>0</v>
      </c>
      <c r="AD266" s="33">
        <v>0</v>
      </c>
    </row>
    <row r="267" spans="1:30" ht="25.5" x14ac:dyDescent="0.25">
      <c r="A267" s="10" t="s">
        <v>21</v>
      </c>
      <c r="B267" s="10" t="s">
        <v>307</v>
      </c>
      <c r="C267" s="10" t="s">
        <v>307</v>
      </c>
      <c r="D267" s="11" t="s">
        <v>33</v>
      </c>
      <c r="E267" s="12" t="s">
        <v>40</v>
      </c>
      <c r="F267" s="11">
        <v>88</v>
      </c>
      <c r="G267" s="12" t="s">
        <v>313</v>
      </c>
      <c r="H267" s="13">
        <v>25401</v>
      </c>
      <c r="I267" s="14" t="s">
        <v>333</v>
      </c>
      <c r="J267" s="44" t="s">
        <v>340</v>
      </c>
      <c r="K267" s="68" t="s">
        <v>341</v>
      </c>
      <c r="L267" s="17"/>
      <c r="M267" s="15" t="s">
        <v>37</v>
      </c>
      <c r="N267" s="13" t="s">
        <v>55</v>
      </c>
      <c r="O267" s="25">
        <v>2</v>
      </c>
      <c r="P267" s="66">
        <v>765.6</v>
      </c>
      <c r="Q267" s="24" t="s">
        <v>37</v>
      </c>
      <c r="R267" s="28">
        <f t="shared" ref="R267:R292" si="10">O267*P267</f>
        <v>1531.2</v>
      </c>
      <c r="S267" s="28">
        <v>0</v>
      </c>
      <c r="T267" s="28">
        <v>0</v>
      </c>
      <c r="U267" s="79">
        <f t="shared" ref="U267:U330" si="11">O267*P267</f>
        <v>1531.2</v>
      </c>
      <c r="V267" s="33">
        <v>0</v>
      </c>
      <c r="W267" s="33">
        <v>0</v>
      </c>
      <c r="X267" s="36">
        <v>0</v>
      </c>
      <c r="Y267" s="33">
        <v>0</v>
      </c>
      <c r="Z267" s="33">
        <v>0</v>
      </c>
      <c r="AA267" s="33">
        <v>0</v>
      </c>
      <c r="AB267" s="33">
        <v>0</v>
      </c>
      <c r="AC267" s="33">
        <v>0</v>
      </c>
      <c r="AD267" s="33">
        <v>0</v>
      </c>
    </row>
    <row r="268" spans="1:30" ht="25.5" x14ac:dyDescent="0.25">
      <c r="A268" s="10" t="s">
        <v>21</v>
      </c>
      <c r="B268" s="10" t="s">
        <v>307</v>
      </c>
      <c r="C268" s="10" t="s">
        <v>307</v>
      </c>
      <c r="D268" s="11" t="s">
        <v>33</v>
      </c>
      <c r="E268" s="12" t="s">
        <v>40</v>
      </c>
      <c r="F268" s="11">
        <v>88</v>
      </c>
      <c r="G268" s="12" t="s">
        <v>313</v>
      </c>
      <c r="H268" s="13">
        <v>25401</v>
      </c>
      <c r="I268" s="14" t="s">
        <v>333</v>
      </c>
      <c r="J268" s="44" t="s">
        <v>334</v>
      </c>
      <c r="K268" s="68" t="s">
        <v>548</v>
      </c>
      <c r="L268" s="17"/>
      <c r="M268" s="15" t="s">
        <v>37</v>
      </c>
      <c r="N268" s="13" t="s">
        <v>55</v>
      </c>
      <c r="O268" s="25">
        <v>600</v>
      </c>
      <c r="P268" s="66">
        <v>4</v>
      </c>
      <c r="Q268" s="24" t="s">
        <v>37</v>
      </c>
      <c r="R268" s="28">
        <f t="shared" si="10"/>
        <v>2400</v>
      </c>
      <c r="S268" s="28">
        <v>0</v>
      </c>
      <c r="T268" s="28">
        <v>0</v>
      </c>
      <c r="U268" s="79">
        <f t="shared" si="11"/>
        <v>2400</v>
      </c>
      <c r="V268" s="33">
        <v>0</v>
      </c>
      <c r="W268" s="33">
        <v>0</v>
      </c>
      <c r="X268" s="36">
        <v>0</v>
      </c>
      <c r="Y268" s="33">
        <v>0</v>
      </c>
      <c r="Z268" s="33">
        <v>0</v>
      </c>
      <c r="AA268" s="33">
        <v>0</v>
      </c>
      <c r="AB268" s="33">
        <v>0</v>
      </c>
      <c r="AC268" s="33">
        <v>0</v>
      </c>
      <c r="AD268" s="33">
        <v>0</v>
      </c>
    </row>
    <row r="269" spans="1:30" ht="25.5" x14ac:dyDescent="0.25">
      <c r="A269" s="10" t="s">
        <v>21</v>
      </c>
      <c r="B269" s="10" t="s">
        <v>307</v>
      </c>
      <c r="C269" s="10" t="s">
        <v>307</v>
      </c>
      <c r="D269" s="11" t="s">
        <v>33</v>
      </c>
      <c r="E269" s="12" t="s">
        <v>40</v>
      </c>
      <c r="F269" s="11">
        <v>88</v>
      </c>
      <c r="G269" s="12" t="s">
        <v>313</v>
      </c>
      <c r="H269" s="13">
        <v>25401</v>
      </c>
      <c r="I269" s="14" t="s">
        <v>333</v>
      </c>
      <c r="J269" s="44" t="s">
        <v>334</v>
      </c>
      <c r="K269" s="68" t="s">
        <v>548</v>
      </c>
      <c r="L269" s="17"/>
      <c r="M269" s="15" t="s">
        <v>37</v>
      </c>
      <c r="N269" s="13" t="s">
        <v>55</v>
      </c>
      <c r="O269" s="25">
        <v>2960</v>
      </c>
      <c r="P269" s="66">
        <v>0.9</v>
      </c>
      <c r="Q269" s="24" t="s">
        <v>37</v>
      </c>
      <c r="R269" s="28">
        <f t="shared" si="10"/>
        <v>2664</v>
      </c>
      <c r="S269" s="28">
        <v>0</v>
      </c>
      <c r="T269" s="28">
        <v>0</v>
      </c>
      <c r="U269" s="79">
        <f t="shared" si="11"/>
        <v>2664</v>
      </c>
      <c r="V269" s="33">
        <v>0</v>
      </c>
      <c r="W269" s="33">
        <v>0</v>
      </c>
      <c r="X269" s="36">
        <v>0</v>
      </c>
      <c r="Y269" s="33">
        <v>0</v>
      </c>
      <c r="Z269" s="33">
        <v>0</v>
      </c>
      <c r="AA269" s="33">
        <v>0</v>
      </c>
      <c r="AB269" s="33">
        <v>0</v>
      </c>
      <c r="AC269" s="33">
        <v>0</v>
      </c>
      <c r="AD269" s="33">
        <v>0</v>
      </c>
    </row>
    <row r="270" spans="1:30" ht="25.5" x14ac:dyDescent="0.25">
      <c r="A270" s="10" t="s">
        <v>21</v>
      </c>
      <c r="B270" s="10" t="s">
        <v>307</v>
      </c>
      <c r="C270" s="10" t="s">
        <v>307</v>
      </c>
      <c r="D270" s="11" t="s">
        <v>33</v>
      </c>
      <c r="E270" s="12" t="s">
        <v>40</v>
      </c>
      <c r="F270" s="11">
        <v>88</v>
      </c>
      <c r="G270" s="12" t="s">
        <v>313</v>
      </c>
      <c r="H270" s="13">
        <v>25401</v>
      </c>
      <c r="I270" s="14" t="s">
        <v>333</v>
      </c>
      <c r="J270" s="44" t="s">
        <v>549</v>
      </c>
      <c r="K270" s="68" t="s">
        <v>550</v>
      </c>
      <c r="L270" s="17"/>
      <c r="M270" s="15" t="s">
        <v>37</v>
      </c>
      <c r="N270" s="13" t="s">
        <v>66</v>
      </c>
      <c r="O270" s="25">
        <v>34</v>
      </c>
      <c r="P270" s="66">
        <v>103.67</v>
      </c>
      <c r="Q270" s="24" t="s">
        <v>37</v>
      </c>
      <c r="R270" s="28">
        <f t="shared" si="10"/>
        <v>3524.78</v>
      </c>
      <c r="S270" s="28">
        <v>0</v>
      </c>
      <c r="T270" s="28">
        <v>0</v>
      </c>
      <c r="U270" s="79">
        <f t="shared" si="11"/>
        <v>3524.78</v>
      </c>
      <c r="V270" s="33">
        <v>0</v>
      </c>
      <c r="W270" s="33">
        <v>0</v>
      </c>
      <c r="X270" s="36">
        <v>0</v>
      </c>
      <c r="Y270" s="33">
        <v>0</v>
      </c>
      <c r="Z270" s="33">
        <v>0</v>
      </c>
      <c r="AA270" s="33">
        <v>0</v>
      </c>
      <c r="AB270" s="33">
        <v>0</v>
      </c>
      <c r="AC270" s="33">
        <v>0</v>
      </c>
      <c r="AD270" s="33">
        <v>0</v>
      </c>
    </row>
    <row r="271" spans="1:30" ht="25.5" x14ac:dyDescent="0.25">
      <c r="A271" s="10" t="s">
        <v>21</v>
      </c>
      <c r="B271" s="10" t="s">
        <v>307</v>
      </c>
      <c r="C271" s="10" t="s">
        <v>307</v>
      </c>
      <c r="D271" s="11" t="s">
        <v>33</v>
      </c>
      <c r="E271" s="12" t="s">
        <v>40</v>
      </c>
      <c r="F271" s="11">
        <v>88</v>
      </c>
      <c r="G271" s="12" t="s">
        <v>41</v>
      </c>
      <c r="H271" s="13">
        <v>25401</v>
      </c>
      <c r="I271" s="14" t="s">
        <v>333</v>
      </c>
      <c r="J271" s="44" t="s">
        <v>551</v>
      </c>
      <c r="K271" s="71" t="s">
        <v>552</v>
      </c>
      <c r="L271" s="17"/>
      <c r="M271" s="15" t="s">
        <v>37</v>
      </c>
      <c r="N271" s="13" t="s">
        <v>55</v>
      </c>
      <c r="O271" s="25">
        <v>3</v>
      </c>
      <c r="P271" s="66">
        <v>849.28</v>
      </c>
      <c r="Q271" s="24" t="s">
        <v>37</v>
      </c>
      <c r="R271" s="28">
        <f t="shared" si="10"/>
        <v>2547.84</v>
      </c>
      <c r="S271" s="28">
        <v>0</v>
      </c>
      <c r="T271" s="28">
        <v>0</v>
      </c>
      <c r="U271" s="79">
        <f t="shared" si="11"/>
        <v>2547.84</v>
      </c>
      <c r="V271" s="33">
        <v>0</v>
      </c>
      <c r="W271" s="33">
        <v>0</v>
      </c>
      <c r="X271" s="36">
        <v>0</v>
      </c>
      <c r="Y271" s="33">
        <v>0</v>
      </c>
      <c r="Z271" s="33">
        <v>0</v>
      </c>
      <c r="AA271" s="33">
        <v>0</v>
      </c>
      <c r="AB271" s="33">
        <v>0</v>
      </c>
      <c r="AC271" s="33">
        <v>0</v>
      </c>
      <c r="AD271" s="33">
        <v>0</v>
      </c>
    </row>
    <row r="272" spans="1:30" ht="25.5" x14ac:dyDescent="0.25">
      <c r="A272" s="10" t="s">
        <v>21</v>
      </c>
      <c r="B272" s="10" t="s">
        <v>307</v>
      </c>
      <c r="C272" s="10" t="s">
        <v>307</v>
      </c>
      <c r="D272" s="11" t="s">
        <v>33</v>
      </c>
      <c r="E272" s="12" t="s">
        <v>34</v>
      </c>
      <c r="F272" s="32" t="s">
        <v>33</v>
      </c>
      <c r="G272" s="12" t="s">
        <v>35</v>
      </c>
      <c r="H272" s="13">
        <v>25901</v>
      </c>
      <c r="I272" s="14" t="s">
        <v>553</v>
      </c>
      <c r="J272" s="44" t="s">
        <v>554</v>
      </c>
      <c r="K272" s="68" t="s">
        <v>555</v>
      </c>
      <c r="L272" s="15"/>
      <c r="M272" s="15" t="s">
        <v>37</v>
      </c>
      <c r="N272" s="13" t="s">
        <v>66</v>
      </c>
      <c r="O272" s="25">
        <v>4</v>
      </c>
      <c r="P272" s="66">
        <v>227.36</v>
      </c>
      <c r="Q272" s="24" t="s">
        <v>37</v>
      </c>
      <c r="R272" s="28">
        <f t="shared" si="10"/>
        <v>909.44</v>
      </c>
      <c r="S272" s="28">
        <v>0</v>
      </c>
      <c r="T272" s="28">
        <v>0</v>
      </c>
      <c r="U272" s="79">
        <f t="shared" si="11"/>
        <v>909.44</v>
      </c>
      <c r="V272" s="33">
        <v>0</v>
      </c>
      <c r="W272" s="33">
        <v>0</v>
      </c>
      <c r="X272" s="36">
        <v>0</v>
      </c>
      <c r="Y272" s="33">
        <v>0</v>
      </c>
      <c r="Z272" s="33">
        <v>0</v>
      </c>
      <c r="AA272" s="33">
        <v>0</v>
      </c>
      <c r="AB272" s="33">
        <v>0</v>
      </c>
      <c r="AC272" s="33">
        <v>0</v>
      </c>
      <c r="AD272" s="33">
        <v>0</v>
      </c>
    </row>
    <row r="273" spans="1:30" ht="25.5" x14ac:dyDescent="0.25">
      <c r="A273" s="10" t="s">
        <v>21</v>
      </c>
      <c r="B273" s="10" t="s">
        <v>307</v>
      </c>
      <c r="C273" s="10" t="s">
        <v>307</v>
      </c>
      <c r="D273" s="11" t="s">
        <v>33</v>
      </c>
      <c r="E273" s="12" t="s">
        <v>34</v>
      </c>
      <c r="F273" s="32" t="s">
        <v>33</v>
      </c>
      <c r="G273" s="12" t="s">
        <v>35</v>
      </c>
      <c r="H273" s="13">
        <v>25901</v>
      </c>
      <c r="I273" s="14" t="s">
        <v>553</v>
      </c>
      <c r="J273" s="44" t="s">
        <v>556</v>
      </c>
      <c r="K273" s="68" t="s">
        <v>557</v>
      </c>
      <c r="L273" s="15"/>
      <c r="M273" s="15" t="s">
        <v>37</v>
      </c>
      <c r="N273" s="13" t="s">
        <v>55</v>
      </c>
      <c r="O273" s="25">
        <v>7</v>
      </c>
      <c r="P273" s="66">
        <v>140.94</v>
      </c>
      <c r="Q273" s="24" t="s">
        <v>37</v>
      </c>
      <c r="R273" s="28">
        <f t="shared" si="10"/>
        <v>986.57999999999993</v>
      </c>
      <c r="S273" s="28">
        <v>0</v>
      </c>
      <c r="T273" s="28">
        <v>0</v>
      </c>
      <c r="U273" s="79">
        <f t="shared" si="11"/>
        <v>986.57999999999993</v>
      </c>
      <c r="V273" s="33">
        <v>0</v>
      </c>
      <c r="W273" s="33">
        <v>0</v>
      </c>
      <c r="X273" s="36">
        <v>0</v>
      </c>
      <c r="Y273" s="33">
        <v>0</v>
      </c>
      <c r="Z273" s="33">
        <v>0</v>
      </c>
      <c r="AA273" s="33">
        <v>0</v>
      </c>
      <c r="AB273" s="33">
        <v>0</v>
      </c>
      <c r="AC273" s="33">
        <v>0</v>
      </c>
      <c r="AD273" s="33">
        <v>0</v>
      </c>
    </row>
    <row r="274" spans="1:30" ht="89.25" x14ac:dyDescent="0.25">
      <c r="A274" s="10" t="s">
        <v>21</v>
      </c>
      <c r="B274" s="10" t="s">
        <v>307</v>
      </c>
      <c r="C274" s="10" t="s">
        <v>307</v>
      </c>
      <c r="D274" s="11" t="s">
        <v>33</v>
      </c>
      <c r="E274" s="12" t="s">
        <v>40</v>
      </c>
      <c r="F274" s="11">
        <v>88</v>
      </c>
      <c r="G274" s="12" t="s">
        <v>41</v>
      </c>
      <c r="H274" s="13">
        <v>26102</v>
      </c>
      <c r="I274" s="14" t="s">
        <v>49</v>
      </c>
      <c r="J274" s="44" t="s">
        <v>558</v>
      </c>
      <c r="K274" s="68" t="s">
        <v>559</v>
      </c>
      <c r="L274" s="17"/>
      <c r="M274" s="15" t="s">
        <v>37</v>
      </c>
      <c r="N274" s="13" t="s">
        <v>55</v>
      </c>
      <c r="O274" s="25">
        <v>1</v>
      </c>
      <c r="P274" s="66">
        <v>2</v>
      </c>
      <c r="Q274" s="24" t="s">
        <v>37</v>
      </c>
      <c r="R274" s="28">
        <f t="shared" si="10"/>
        <v>2</v>
      </c>
      <c r="S274" s="28">
        <v>0</v>
      </c>
      <c r="T274" s="28">
        <v>0</v>
      </c>
      <c r="U274" s="79">
        <f t="shared" si="11"/>
        <v>2</v>
      </c>
      <c r="V274" s="33">
        <v>0</v>
      </c>
      <c r="W274" s="33">
        <v>0</v>
      </c>
      <c r="X274" s="36">
        <v>0</v>
      </c>
      <c r="Y274" s="33">
        <v>0</v>
      </c>
      <c r="Z274" s="33">
        <v>0</v>
      </c>
      <c r="AA274" s="33">
        <v>0</v>
      </c>
      <c r="AB274" s="33">
        <v>0</v>
      </c>
      <c r="AC274" s="33">
        <v>0</v>
      </c>
      <c r="AD274" s="33">
        <v>0</v>
      </c>
    </row>
    <row r="275" spans="1:30" ht="89.25" x14ac:dyDescent="0.25">
      <c r="A275" s="10" t="s">
        <v>21</v>
      </c>
      <c r="B275" s="10" t="s">
        <v>307</v>
      </c>
      <c r="C275" s="10" t="s">
        <v>307</v>
      </c>
      <c r="D275" s="11" t="s">
        <v>33</v>
      </c>
      <c r="E275" s="12" t="s">
        <v>40</v>
      </c>
      <c r="F275" s="11">
        <v>88</v>
      </c>
      <c r="G275" s="12" t="s">
        <v>41</v>
      </c>
      <c r="H275" s="13">
        <v>26102</v>
      </c>
      <c r="I275" s="14" t="s">
        <v>49</v>
      </c>
      <c r="J275" s="44" t="s">
        <v>560</v>
      </c>
      <c r="K275" s="68" t="s">
        <v>561</v>
      </c>
      <c r="L275" s="17"/>
      <c r="M275" s="15" t="s">
        <v>37</v>
      </c>
      <c r="N275" s="13" t="s">
        <v>55</v>
      </c>
      <c r="O275" s="25">
        <v>1</v>
      </c>
      <c r="P275" s="66">
        <v>5</v>
      </c>
      <c r="Q275" s="24" t="s">
        <v>37</v>
      </c>
      <c r="R275" s="28">
        <f t="shared" si="10"/>
        <v>5</v>
      </c>
      <c r="S275" s="28">
        <v>0</v>
      </c>
      <c r="T275" s="28">
        <v>0</v>
      </c>
      <c r="U275" s="79">
        <f t="shared" si="11"/>
        <v>5</v>
      </c>
      <c r="V275" s="33">
        <v>0</v>
      </c>
      <c r="W275" s="33">
        <v>0</v>
      </c>
      <c r="X275" s="36">
        <v>0</v>
      </c>
      <c r="Y275" s="33">
        <v>0</v>
      </c>
      <c r="Z275" s="33">
        <v>0</v>
      </c>
      <c r="AA275" s="33">
        <v>0</v>
      </c>
      <c r="AB275" s="33">
        <v>0</v>
      </c>
      <c r="AC275" s="33">
        <v>0</v>
      </c>
      <c r="AD275" s="33">
        <v>0</v>
      </c>
    </row>
    <row r="276" spans="1:30" ht="89.25" x14ac:dyDescent="0.25">
      <c r="A276" s="10" t="s">
        <v>21</v>
      </c>
      <c r="B276" s="10" t="s">
        <v>307</v>
      </c>
      <c r="C276" s="10" t="s">
        <v>307</v>
      </c>
      <c r="D276" s="11" t="s">
        <v>33</v>
      </c>
      <c r="E276" s="12" t="s">
        <v>40</v>
      </c>
      <c r="F276" s="11">
        <v>88</v>
      </c>
      <c r="G276" s="12" t="s">
        <v>41</v>
      </c>
      <c r="H276" s="13">
        <v>26102</v>
      </c>
      <c r="I276" s="14" t="s">
        <v>49</v>
      </c>
      <c r="J276" s="44" t="s">
        <v>562</v>
      </c>
      <c r="K276" s="68" t="s">
        <v>563</v>
      </c>
      <c r="L276" s="17"/>
      <c r="M276" s="15" t="s">
        <v>37</v>
      </c>
      <c r="N276" s="13" t="s">
        <v>55</v>
      </c>
      <c r="O276" s="25">
        <v>120</v>
      </c>
      <c r="P276" s="66">
        <v>50</v>
      </c>
      <c r="Q276" s="24" t="s">
        <v>37</v>
      </c>
      <c r="R276" s="28">
        <f t="shared" si="10"/>
        <v>6000</v>
      </c>
      <c r="S276" s="28">
        <v>0</v>
      </c>
      <c r="T276" s="28">
        <v>0</v>
      </c>
      <c r="U276" s="79">
        <f t="shared" si="11"/>
        <v>6000</v>
      </c>
      <c r="V276" s="33">
        <v>0</v>
      </c>
      <c r="W276" s="33">
        <v>0</v>
      </c>
      <c r="X276" s="36">
        <v>0</v>
      </c>
      <c r="Y276" s="33">
        <v>0</v>
      </c>
      <c r="Z276" s="33">
        <v>0</v>
      </c>
      <c r="AA276" s="33">
        <v>0</v>
      </c>
      <c r="AB276" s="33">
        <v>0</v>
      </c>
      <c r="AC276" s="33">
        <v>0</v>
      </c>
      <c r="AD276" s="33">
        <v>0</v>
      </c>
    </row>
    <row r="277" spans="1:30" ht="89.25" x14ac:dyDescent="0.25">
      <c r="A277" s="10" t="s">
        <v>21</v>
      </c>
      <c r="B277" s="10" t="s">
        <v>307</v>
      </c>
      <c r="C277" s="10" t="s">
        <v>307</v>
      </c>
      <c r="D277" s="11" t="s">
        <v>33</v>
      </c>
      <c r="E277" s="12" t="s">
        <v>40</v>
      </c>
      <c r="F277" s="11">
        <v>88</v>
      </c>
      <c r="G277" s="12" t="s">
        <v>41</v>
      </c>
      <c r="H277" s="13">
        <v>26102</v>
      </c>
      <c r="I277" s="14" t="s">
        <v>49</v>
      </c>
      <c r="J277" s="44" t="s">
        <v>564</v>
      </c>
      <c r="K277" s="68" t="s">
        <v>565</v>
      </c>
      <c r="L277" s="17"/>
      <c r="M277" s="15" t="s">
        <v>37</v>
      </c>
      <c r="N277" s="13" t="s">
        <v>55</v>
      </c>
      <c r="O277" s="25">
        <v>2</v>
      </c>
      <c r="P277" s="66">
        <v>20</v>
      </c>
      <c r="Q277" s="24" t="s">
        <v>37</v>
      </c>
      <c r="R277" s="28">
        <f t="shared" si="10"/>
        <v>40</v>
      </c>
      <c r="S277" s="28">
        <v>0</v>
      </c>
      <c r="T277" s="28">
        <v>0</v>
      </c>
      <c r="U277" s="79">
        <f t="shared" si="11"/>
        <v>40</v>
      </c>
      <c r="V277" s="33">
        <v>0</v>
      </c>
      <c r="W277" s="33">
        <v>0</v>
      </c>
      <c r="X277" s="36">
        <v>0</v>
      </c>
      <c r="Y277" s="33">
        <v>0</v>
      </c>
      <c r="Z277" s="33">
        <v>0</v>
      </c>
      <c r="AA277" s="33">
        <v>0</v>
      </c>
      <c r="AB277" s="33">
        <v>0</v>
      </c>
      <c r="AC277" s="33">
        <v>0</v>
      </c>
      <c r="AD277" s="33">
        <v>0</v>
      </c>
    </row>
    <row r="278" spans="1:30" ht="89.25" x14ac:dyDescent="0.25">
      <c r="A278" s="10" t="s">
        <v>21</v>
      </c>
      <c r="B278" s="10" t="s">
        <v>307</v>
      </c>
      <c r="C278" s="10" t="s">
        <v>307</v>
      </c>
      <c r="D278" s="11" t="s">
        <v>33</v>
      </c>
      <c r="E278" s="12" t="s">
        <v>34</v>
      </c>
      <c r="F278" s="32" t="s">
        <v>33</v>
      </c>
      <c r="G278" s="12" t="s">
        <v>35</v>
      </c>
      <c r="H278" s="13">
        <v>26104</v>
      </c>
      <c r="I278" s="14" t="s">
        <v>49</v>
      </c>
      <c r="J278" s="44" t="s">
        <v>566</v>
      </c>
      <c r="K278" s="68" t="s">
        <v>567</v>
      </c>
      <c r="L278" s="15"/>
      <c r="M278" s="15" t="s">
        <v>37</v>
      </c>
      <c r="N278" s="13" t="s">
        <v>55</v>
      </c>
      <c r="O278" s="25">
        <v>2</v>
      </c>
      <c r="P278" s="66">
        <v>20</v>
      </c>
      <c r="Q278" s="24" t="s">
        <v>37</v>
      </c>
      <c r="R278" s="28">
        <f t="shared" si="10"/>
        <v>40</v>
      </c>
      <c r="S278" s="28">
        <v>0</v>
      </c>
      <c r="T278" s="28">
        <v>0</v>
      </c>
      <c r="U278" s="79">
        <f t="shared" si="11"/>
        <v>40</v>
      </c>
      <c r="V278" s="33">
        <v>0</v>
      </c>
      <c r="W278" s="33">
        <v>0</v>
      </c>
      <c r="X278" s="36">
        <v>0</v>
      </c>
      <c r="Y278" s="33">
        <v>0</v>
      </c>
      <c r="Z278" s="33">
        <v>0</v>
      </c>
      <c r="AA278" s="33">
        <v>0</v>
      </c>
      <c r="AB278" s="33">
        <v>0</v>
      </c>
      <c r="AC278" s="33">
        <v>0</v>
      </c>
      <c r="AD278" s="33">
        <v>0</v>
      </c>
    </row>
    <row r="279" spans="1:30" ht="89.25" x14ac:dyDescent="0.25">
      <c r="A279" s="10" t="s">
        <v>21</v>
      </c>
      <c r="B279" s="10" t="s">
        <v>307</v>
      </c>
      <c r="C279" s="10" t="s">
        <v>307</v>
      </c>
      <c r="D279" s="11" t="s">
        <v>33</v>
      </c>
      <c r="E279" s="12" t="s">
        <v>34</v>
      </c>
      <c r="F279" s="32" t="s">
        <v>33</v>
      </c>
      <c r="G279" s="12" t="s">
        <v>35</v>
      </c>
      <c r="H279" s="13">
        <v>26104</v>
      </c>
      <c r="I279" s="14" t="s">
        <v>49</v>
      </c>
      <c r="J279" s="44" t="s">
        <v>568</v>
      </c>
      <c r="K279" s="68" t="s">
        <v>569</v>
      </c>
      <c r="L279" s="17"/>
      <c r="M279" s="15" t="s">
        <v>37</v>
      </c>
      <c r="N279" s="13" t="s">
        <v>55</v>
      </c>
      <c r="O279" s="25">
        <v>2</v>
      </c>
      <c r="P279" s="66">
        <v>3</v>
      </c>
      <c r="Q279" s="24" t="s">
        <v>37</v>
      </c>
      <c r="R279" s="28">
        <f t="shared" si="10"/>
        <v>6</v>
      </c>
      <c r="S279" s="28">
        <v>0</v>
      </c>
      <c r="T279" s="28">
        <v>0</v>
      </c>
      <c r="U279" s="79">
        <f t="shared" si="11"/>
        <v>6</v>
      </c>
      <c r="V279" s="33">
        <v>0</v>
      </c>
      <c r="W279" s="33">
        <v>0</v>
      </c>
      <c r="X279" s="36">
        <v>0</v>
      </c>
      <c r="Y279" s="33">
        <v>0</v>
      </c>
      <c r="Z279" s="33">
        <v>0</v>
      </c>
      <c r="AA279" s="33">
        <v>0</v>
      </c>
      <c r="AB279" s="33">
        <v>0</v>
      </c>
      <c r="AC279" s="33">
        <v>0</v>
      </c>
      <c r="AD279" s="33">
        <v>0</v>
      </c>
    </row>
    <row r="280" spans="1:30" ht="89.25" x14ac:dyDescent="0.25">
      <c r="A280" s="10" t="s">
        <v>21</v>
      </c>
      <c r="B280" s="10" t="s">
        <v>307</v>
      </c>
      <c r="C280" s="10" t="s">
        <v>307</v>
      </c>
      <c r="D280" s="11" t="s">
        <v>33</v>
      </c>
      <c r="E280" s="12" t="s">
        <v>34</v>
      </c>
      <c r="F280" s="32" t="s">
        <v>33</v>
      </c>
      <c r="G280" s="12" t="s">
        <v>35</v>
      </c>
      <c r="H280" s="13">
        <v>26104</v>
      </c>
      <c r="I280" s="14" t="s">
        <v>49</v>
      </c>
      <c r="J280" s="44" t="s">
        <v>570</v>
      </c>
      <c r="K280" s="68" t="s">
        <v>571</v>
      </c>
      <c r="L280" s="17"/>
      <c r="M280" s="15" t="s">
        <v>37</v>
      </c>
      <c r="N280" s="13" t="s">
        <v>55</v>
      </c>
      <c r="O280" s="25">
        <v>445</v>
      </c>
      <c r="P280" s="66">
        <v>50</v>
      </c>
      <c r="Q280" s="24" t="s">
        <v>37</v>
      </c>
      <c r="R280" s="28">
        <f t="shared" si="10"/>
        <v>22250</v>
      </c>
      <c r="S280" s="28">
        <v>0</v>
      </c>
      <c r="T280" s="28">
        <v>0</v>
      </c>
      <c r="U280" s="79">
        <f t="shared" si="11"/>
        <v>22250</v>
      </c>
      <c r="V280" s="33">
        <v>0</v>
      </c>
      <c r="W280" s="33">
        <v>0</v>
      </c>
      <c r="X280" s="36">
        <v>0</v>
      </c>
      <c r="Y280" s="33">
        <v>0</v>
      </c>
      <c r="Z280" s="33">
        <v>0</v>
      </c>
      <c r="AA280" s="33">
        <v>0</v>
      </c>
      <c r="AB280" s="33">
        <v>0</v>
      </c>
      <c r="AC280" s="33">
        <v>0</v>
      </c>
      <c r="AD280" s="33">
        <v>0</v>
      </c>
    </row>
    <row r="281" spans="1:30" ht="25.5" x14ac:dyDescent="0.25">
      <c r="A281" s="10" t="s">
        <v>21</v>
      </c>
      <c r="B281" s="10" t="s">
        <v>307</v>
      </c>
      <c r="C281" s="10" t="s">
        <v>307</v>
      </c>
      <c r="D281" s="11" t="s">
        <v>33</v>
      </c>
      <c r="E281" s="12" t="s">
        <v>34</v>
      </c>
      <c r="F281" s="32" t="s">
        <v>42</v>
      </c>
      <c r="G281" s="12" t="s">
        <v>41</v>
      </c>
      <c r="H281" s="13">
        <v>29101</v>
      </c>
      <c r="I281" s="14" t="s">
        <v>79</v>
      </c>
      <c r="J281" s="44" t="s">
        <v>572</v>
      </c>
      <c r="K281" s="14" t="s">
        <v>573</v>
      </c>
      <c r="L281" s="17"/>
      <c r="M281" s="15" t="s">
        <v>37</v>
      </c>
      <c r="N281" s="13" t="s">
        <v>55</v>
      </c>
      <c r="O281" s="25">
        <v>2</v>
      </c>
      <c r="P281" s="69">
        <v>174.99760000000001</v>
      </c>
      <c r="Q281" s="24" t="s">
        <v>37</v>
      </c>
      <c r="R281" s="28">
        <f t="shared" si="10"/>
        <v>349.99520000000001</v>
      </c>
      <c r="S281" s="28">
        <v>0</v>
      </c>
      <c r="T281" s="28">
        <v>0</v>
      </c>
      <c r="U281" s="79">
        <f t="shared" si="11"/>
        <v>349.99520000000001</v>
      </c>
      <c r="V281" s="33">
        <v>0</v>
      </c>
      <c r="W281" s="33">
        <v>0</v>
      </c>
      <c r="X281" s="36">
        <v>0</v>
      </c>
      <c r="Y281" s="33">
        <v>0</v>
      </c>
      <c r="Z281" s="33">
        <v>0</v>
      </c>
      <c r="AA281" s="33">
        <v>0</v>
      </c>
      <c r="AB281" s="33">
        <v>0</v>
      </c>
      <c r="AC281" s="33">
        <v>0</v>
      </c>
      <c r="AD281" s="33">
        <v>0</v>
      </c>
    </row>
    <row r="282" spans="1:30" ht="25.5" x14ac:dyDescent="0.25">
      <c r="A282" s="10" t="s">
        <v>21</v>
      </c>
      <c r="B282" s="10" t="s">
        <v>307</v>
      </c>
      <c r="C282" s="10" t="s">
        <v>307</v>
      </c>
      <c r="D282" s="11" t="s">
        <v>33</v>
      </c>
      <c r="E282" s="12" t="s">
        <v>34</v>
      </c>
      <c r="F282" s="32" t="s">
        <v>42</v>
      </c>
      <c r="G282" s="12" t="s">
        <v>41</v>
      </c>
      <c r="H282" s="13">
        <v>29101</v>
      </c>
      <c r="I282" s="14" t="s">
        <v>79</v>
      </c>
      <c r="J282" s="44" t="s">
        <v>574</v>
      </c>
      <c r="K282" s="14" t="s">
        <v>575</v>
      </c>
      <c r="L282" s="17"/>
      <c r="M282" s="15" t="s">
        <v>37</v>
      </c>
      <c r="N282" s="13" t="s">
        <v>55</v>
      </c>
      <c r="O282" s="25">
        <v>2</v>
      </c>
      <c r="P282" s="69">
        <v>43.998799999999996</v>
      </c>
      <c r="Q282" s="24" t="s">
        <v>37</v>
      </c>
      <c r="R282" s="28">
        <f t="shared" si="10"/>
        <v>87.997599999999991</v>
      </c>
      <c r="S282" s="28">
        <v>0</v>
      </c>
      <c r="T282" s="28">
        <v>0</v>
      </c>
      <c r="U282" s="79">
        <f t="shared" si="11"/>
        <v>87.997599999999991</v>
      </c>
      <c r="V282" s="33">
        <v>0</v>
      </c>
      <c r="W282" s="33">
        <v>0</v>
      </c>
      <c r="X282" s="36">
        <v>0</v>
      </c>
      <c r="Y282" s="33">
        <v>0</v>
      </c>
      <c r="Z282" s="33">
        <v>0</v>
      </c>
      <c r="AA282" s="33">
        <v>0</v>
      </c>
      <c r="AB282" s="33">
        <v>0</v>
      </c>
      <c r="AC282" s="33">
        <v>0</v>
      </c>
      <c r="AD282" s="33">
        <v>0</v>
      </c>
    </row>
    <row r="283" spans="1:30" ht="25.5" x14ac:dyDescent="0.25">
      <c r="A283" s="10" t="s">
        <v>21</v>
      </c>
      <c r="B283" s="10" t="s">
        <v>307</v>
      </c>
      <c r="C283" s="10" t="s">
        <v>307</v>
      </c>
      <c r="D283" s="11" t="s">
        <v>33</v>
      </c>
      <c r="E283" s="12" t="s">
        <v>34</v>
      </c>
      <c r="F283" s="32" t="s">
        <v>42</v>
      </c>
      <c r="G283" s="12" t="s">
        <v>41</v>
      </c>
      <c r="H283" s="13">
        <v>29101</v>
      </c>
      <c r="I283" s="14" t="s">
        <v>79</v>
      </c>
      <c r="J283" s="44" t="s">
        <v>576</v>
      </c>
      <c r="K283" s="14" t="s">
        <v>577</v>
      </c>
      <c r="L283" s="17"/>
      <c r="M283" s="15" t="s">
        <v>37</v>
      </c>
      <c r="N283" s="13" t="s">
        <v>55</v>
      </c>
      <c r="O283" s="25">
        <v>2</v>
      </c>
      <c r="P283" s="69">
        <v>134.00319999999999</v>
      </c>
      <c r="Q283" s="24" t="s">
        <v>37</v>
      </c>
      <c r="R283" s="28">
        <f t="shared" si="10"/>
        <v>268.00639999999999</v>
      </c>
      <c r="S283" s="28">
        <v>0</v>
      </c>
      <c r="T283" s="28">
        <v>0</v>
      </c>
      <c r="U283" s="79">
        <f t="shared" si="11"/>
        <v>268.00639999999999</v>
      </c>
      <c r="V283" s="33">
        <v>0</v>
      </c>
      <c r="W283" s="33">
        <v>0</v>
      </c>
      <c r="X283" s="36">
        <v>0</v>
      </c>
      <c r="Y283" s="33">
        <v>0</v>
      </c>
      <c r="Z283" s="33">
        <v>0</v>
      </c>
      <c r="AA283" s="33">
        <v>0</v>
      </c>
      <c r="AB283" s="33">
        <v>0</v>
      </c>
      <c r="AC283" s="33">
        <v>0</v>
      </c>
      <c r="AD283" s="33">
        <v>0</v>
      </c>
    </row>
    <row r="284" spans="1:30" ht="25.5" x14ac:dyDescent="0.25">
      <c r="A284" s="10" t="s">
        <v>21</v>
      </c>
      <c r="B284" s="10" t="s">
        <v>307</v>
      </c>
      <c r="C284" s="10" t="s">
        <v>307</v>
      </c>
      <c r="D284" s="11" t="s">
        <v>33</v>
      </c>
      <c r="E284" s="12" t="s">
        <v>34</v>
      </c>
      <c r="F284" s="32" t="s">
        <v>42</v>
      </c>
      <c r="G284" s="12" t="s">
        <v>41</v>
      </c>
      <c r="H284" s="13">
        <v>29101</v>
      </c>
      <c r="I284" s="14" t="s">
        <v>79</v>
      </c>
      <c r="J284" s="44" t="s">
        <v>578</v>
      </c>
      <c r="K284" s="14" t="s">
        <v>579</v>
      </c>
      <c r="L284" s="17"/>
      <c r="M284" s="15" t="s">
        <v>37</v>
      </c>
      <c r="N284" s="13" t="s">
        <v>55</v>
      </c>
      <c r="O284" s="25">
        <v>2</v>
      </c>
      <c r="P284" s="69">
        <v>228.99559999999997</v>
      </c>
      <c r="Q284" s="24" t="s">
        <v>37</v>
      </c>
      <c r="R284" s="28">
        <f t="shared" si="10"/>
        <v>457.99119999999994</v>
      </c>
      <c r="S284" s="28">
        <v>0</v>
      </c>
      <c r="T284" s="28">
        <v>0</v>
      </c>
      <c r="U284" s="79">
        <f t="shared" si="11"/>
        <v>457.99119999999994</v>
      </c>
      <c r="V284" s="33">
        <v>0</v>
      </c>
      <c r="W284" s="33">
        <v>0</v>
      </c>
      <c r="X284" s="36">
        <v>0</v>
      </c>
      <c r="Y284" s="33">
        <v>0</v>
      </c>
      <c r="Z284" s="33">
        <v>0</v>
      </c>
      <c r="AA284" s="33">
        <v>0</v>
      </c>
      <c r="AB284" s="33">
        <v>0</v>
      </c>
      <c r="AC284" s="33">
        <v>0</v>
      </c>
      <c r="AD284" s="33">
        <v>0</v>
      </c>
    </row>
    <row r="285" spans="1:30" ht="51" x14ac:dyDescent="0.25">
      <c r="A285" s="10" t="s">
        <v>21</v>
      </c>
      <c r="B285" s="10" t="s">
        <v>307</v>
      </c>
      <c r="C285" s="10" t="s">
        <v>307</v>
      </c>
      <c r="D285" s="11" t="s">
        <v>33</v>
      </c>
      <c r="E285" s="12" t="s">
        <v>34</v>
      </c>
      <c r="F285" s="32" t="s">
        <v>33</v>
      </c>
      <c r="G285" s="12" t="s">
        <v>35</v>
      </c>
      <c r="H285" s="13">
        <v>29301</v>
      </c>
      <c r="I285" s="14" t="s">
        <v>580</v>
      </c>
      <c r="J285" s="44" t="s">
        <v>408</v>
      </c>
      <c r="K285" s="68" t="s">
        <v>581</v>
      </c>
      <c r="L285" s="17"/>
      <c r="M285" s="15" t="s">
        <v>37</v>
      </c>
      <c r="N285" s="13" t="s">
        <v>55</v>
      </c>
      <c r="O285" s="25">
        <v>1</v>
      </c>
      <c r="P285" s="66">
        <v>3380.89</v>
      </c>
      <c r="Q285" s="24" t="s">
        <v>37</v>
      </c>
      <c r="R285" s="28">
        <f t="shared" si="10"/>
        <v>3380.89</v>
      </c>
      <c r="S285" s="28">
        <v>0</v>
      </c>
      <c r="T285" s="28">
        <v>0</v>
      </c>
      <c r="U285" s="79">
        <f t="shared" si="11"/>
        <v>3380.89</v>
      </c>
      <c r="V285" s="33">
        <v>0</v>
      </c>
      <c r="W285" s="33">
        <v>0</v>
      </c>
      <c r="X285" s="36">
        <v>0</v>
      </c>
      <c r="Y285" s="33">
        <v>0</v>
      </c>
      <c r="Z285" s="33">
        <v>0</v>
      </c>
      <c r="AA285" s="33">
        <v>0</v>
      </c>
      <c r="AB285" s="33">
        <v>0</v>
      </c>
      <c r="AC285" s="33">
        <v>0</v>
      </c>
      <c r="AD285" s="33">
        <v>0</v>
      </c>
    </row>
    <row r="286" spans="1:30" ht="51" x14ac:dyDescent="0.25">
      <c r="A286" s="10" t="s">
        <v>21</v>
      </c>
      <c r="B286" s="10" t="s">
        <v>307</v>
      </c>
      <c r="C286" s="10" t="s">
        <v>307</v>
      </c>
      <c r="D286" s="11" t="s">
        <v>33</v>
      </c>
      <c r="E286" s="12" t="s">
        <v>34</v>
      </c>
      <c r="F286" s="32" t="s">
        <v>33</v>
      </c>
      <c r="G286" s="12" t="s">
        <v>35</v>
      </c>
      <c r="H286" s="13">
        <v>29301</v>
      </c>
      <c r="I286" s="14" t="s">
        <v>580</v>
      </c>
      <c r="J286" s="44" t="s">
        <v>582</v>
      </c>
      <c r="K286" s="68" t="s">
        <v>583</v>
      </c>
      <c r="L286" s="17"/>
      <c r="M286" s="15" t="s">
        <v>37</v>
      </c>
      <c r="N286" s="13" t="s">
        <v>55</v>
      </c>
      <c r="O286" s="25">
        <v>1</v>
      </c>
      <c r="P286" s="66">
        <v>4300.82</v>
      </c>
      <c r="Q286" s="24" t="s">
        <v>37</v>
      </c>
      <c r="R286" s="28">
        <f t="shared" si="10"/>
        <v>4300.82</v>
      </c>
      <c r="S286" s="28">
        <v>0</v>
      </c>
      <c r="T286" s="28">
        <v>0</v>
      </c>
      <c r="U286" s="79">
        <f t="shared" si="11"/>
        <v>4300.82</v>
      </c>
      <c r="V286" s="33">
        <v>0</v>
      </c>
      <c r="W286" s="33">
        <v>0</v>
      </c>
      <c r="X286" s="36">
        <v>0</v>
      </c>
      <c r="Y286" s="33">
        <v>0</v>
      </c>
      <c r="Z286" s="33">
        <v>0</v>
      </c>
      <c r="AA286" s="33">
        <v>0</v>
      </c>
      <c r="AB286" s="33">
        <v>0</v>
      </c>
      <c r="AC286" s="33">
        <v>0</v>
      </c>
      <c r="AD286" s="33">
        <v>0</v>
      </c>
    </row>
    <row r="287" spans="1:30" ht="51" x14ac:dyDescent="0.25">
      <c r="A287" s="10" t="s">
        <v>21</v>
      </c>
      <c r="B287" s="10" t="s">
        <v>307</v>
      </c>
      <c r="C287" s="10" t="s">
        <v>307</v>
      </c>
      <c r="D287" s="11" t="s">
        <v>33</v>
      </c>
      <c r="E287" s="12" t="s">
        <v>34</v>
      </c>
      <c r="F287" s="32" t="s">
        <v>33</v>
      </c>
      <c r="G287" s="12" t="s">
        <v>35</v>
      </c>
      <c r="H287" s="13">
        <v>29301</v>
      </c>
      <c r="I287" s="14" t="s">
        <v>580</v>
      </c>
      <c r="J287" s="44" t="s">
        <v>584</v>
      </c>
      <c r="K287" s="68" t="s">
        <v>585</v>
      </c>
      <c r="L287" s="17"/>
      <c r="M287" s="15" t="s">
        <v>37</v>
      </c>
      <c r="N287" s="13" t="s">
        <v>55</v>
      </c>
      <c r="O287" s="25">
        <v>1</v>
      </c>
      <c r="P287" s="66">
        <v>1090.01</v>
      </c>
      <c r="Q287" s="24" t="s">
        <v>37</v>
      </c>
      <c r="R287" s="28">
        <f t="shared" si="10"/>
        <v>1090.01</v>
      </c>
      <c r="S287" s="28">
        <v>0</v>
      </c>
      <c r="T287" s="28">
        <v>0</v>
      </c>
      <c r="U287" s="79">
        <f t="shared" si="11"/>
        <v>1090.01</v>
      </c>
      <c r="V287" s="33">
        <v>0</v>
      </c>
      <c r="W287" s="33">
        <v>0</v>
      </c>
      <c r="X287" s="36">
        <v>0</v>
      </c>
      <c r="Y287" s="33">
        <v>0</v>
      </c>
      <c r="Z287" s="33">
        <v>0</v>
      </c>
      <c r="AA287" s="33">
        <v>0</v>
      </c>
      <c r="AB287" s="33">
        <v>0</v>
      </c>
      <c r="AC287" s="33">
        <v>0</v>
      </c>
      <c r="AD287" s="33">
        <v>0</v>
      </c>
    </row>
    <row r="288" spans="1:30" ht="51" x14ac:dyDescent="0.25">
      <c r="A288" s="10" t="s">
        <v>21</v>
      </c>
      <c r="B288" s="10" t="s">
        <v>307</v>
      </c>
      <c r="C288" s="10" t="s">
        <v>307</v>
      </c>
      <c r="D288" s="11" t="s">
        <v>33</v>
      </c>
      <c r="E288" s="12" t="s">
        <v>34</v>
      </c>
      <c r="F288" s="32" t="s">
        <v>33</v>
      </c>
      <c r="G288" s="12" t="s">
        <v>35</v>
      </c>
      <c r="H288" s="13">
        <v>29301</v>
      </c>
      <c r="I288" s="14" t="s">
        <v>580</v>
      </c>
      <c r="J288" s="44" t="s">
        <v>586</v>
      </c>
      <c r="K288" s="68" t="s">
        <v>587</v>
      </c>
      <c r="L288" s="17"/>
      <c r="M288" s="15" t="s">
        <v>37</v>
      </c>
      <c r="N288" s="13" t="s">
        <v>55</v>
      </c>
      <c r="O288" s="25">
        <v>1</v>
      </c>
      <c r="P288" s="66">
        <v>2219</v>
      </c>
      <c r="Q288" s="24" t="s">
        <v>37</v>
      </c>
      <c r="R288" s="28">
        <f t="shared" si="10"/>
        <v>2219</v>
      </c>
      <c r="S288" s="28">
        <v>0</v>
      </c>
      <c r="T288" s="28">
        <v>0</v>
      </c>
      <c r="U288" s="79">
        <f t="shared" si="11"/>
        <v>2219</v>
      </c>
      <c r="V288" s="33">
        <v>0</v>
      </c>
      <c r="W288" s="33">
        <v>0</v>
      </c>
      <c r="X288" s="36">
        <v>0</v>
      </c>
      <c r="Y288" s="33">
        <v>0</v>
      </c>
      <c r="Z288" s="33">
        <v>0</v>
      </c>
      <c r="AA288" s="33">
        <v>0</v>
      </c>
      <c r="AB288" s="33">
        <v>0</v>
      </c>
      <c r="AC288" s="33">
        <v>0</v>
      </c>
      <c r="AD288" s="33">
        <v>0</v>
      </c>
    </row>
    <row r="289" spans="1:30" ht="38.25" x14ac:dyDescent="0.25">
      <c r="A289" s="10" t="s">
        <v>21</v>
      </c>
      <c r="B289" s="10" t="s">
        <v>307</v>
      </c>
      <c r="C289" s="10" t="s">
        <v>307</v>
      </c>
      <c r="D289" s="11" t="s">
        <v>33</v>
      </c>
      <c r="E289" s="12" t="s">
        <v>40</v>
      </c>
      <c r="F289" s="11">
        <v>88</v>
      </c>
      <c r="G289" s="12" t="s">
        <v>41</v>
      </c>
      <c r="H289" s="13">
        <v>29401</v>
      </c>
      <c r="I289" s="14" t="s">
        <v>814</v>
      </c>
      <c r="J289" s="44" t="s">
        <v>588</v>
      </c>
      <c r="K289" s="68" t="s">
        <v>589</v>
      </c>
      <c r="L289" s="17"/>
      <c r="M289" s="15" t="s">
        <v>37</v>
      </c>
      <c r="N289" s="13" t="s">
        <v>53</v>
      </c>
      <c r="O289" s="25">
        <v>24</v>
      </c>
      <c r="P289" s="66">
        <v>56.57</v>
      </c>
      <c r="Q289" s="24" t="s">
        <v>37</v>
      </c>
      <c r="R289" s="28">
        <f t="shared" si="10"/>
        <v>1357.68</v>
      </c>
      <c r="S289" s="28">
        <v>0</v>
      </c>
      <c r="T289" s="28">
        <v>0</v>
      </c>
      <c r="U289" s="79">
        <f t="shared" si="11"/>
        <v>1357.68</v>
      </c>
      <c r="V289" s="33">
        <v>0</v>
      </c>
      <c r="W289" s="33">
        <v>0</v>
      </c>
      <c r="X289" s="36">
        <v>0</v>
      </c>
      <c r="Y289" s="33">
        <v>0</v>
      </c>
      <c r="Z289" s="33">
        <v>0</v>
      </c>
      <c r="AA289" s="33">
        <v>0</v>
      </c>
      <c r="AB289" s="33">
        <v>0</v>
      </c>
      <c r="AC289" s="33">
        <v>0</v>
      </c>
      <c r="AD289" s="33">
        <v>0</v>
      </c>
    </row>
    <row r="290" spans="1:30" ht="38.25" x14ac:dyDescent="0.25">
      <c r="A290" s="10" t="s">
        <v>21</v>
      </c>
      <c r="B290" s="10" t="s">
        <v>307</v>
      </c>
      <c r="C290" s="10" t="s">
        <v>307</v>
      </c>
      <c r="D290" s="11" t="s">
        <v>33</v>
      </c>
      <c r="E290" s="12" t="s">
        <v>40</v>
      </c>
      <c r="F290" s="11">
        <v>88</v>
      </c>
      <c r="G290" s="12" t="s">
        <v>41</v>
      </c>
      <c r="H290" s="13">
        <v>29401</v>
      </c>
      <c r="I290" s="14" t="s">
        <v>814</v>
      </c>
      <c r="J290" s="44" t="s">
        <v>590</v>
      </c>
      <c r="K290" s="68" t="s">
        <v>591</v>
      </c>
      <c r="L290" s="17"/>
      <c r="M290" s="15" t="s">
        <v>37</v>
      </c>
      <c r="N290" s="13" t="s">
        <v>55</v>
      </c>
      <c r="O290" s="25">
        <v>4</v>
      </c>
      <c r="P290" s="66">
        <v>85</v>
      </c>
      <c r="Q290" s="24" t="s">
        <v>37</v>
      </c>
      <c r="R290" s="28">
        <f t="shared" si="10"/>
        <v>340</v>
      </c>
      <c r="S290" s="28">
        <v>0</v>
      </c>
      <c r="T290" s="28">
        <v>0</v>
      </c>
      <c r="U290" s="79">
        <f t="shared" si="11"/>
        <v>340</v>
      </c>
      <c r="V290" s="33">
        <v>0</v>
      </c>
      <c r="W290" s="33">
        <v>0</v>
      </c>
      <c r="X290" s="36">
        <v>0</v>
      </c>
      <c r="Y290" s="33">
        <v>0</v>
      </c>
      <c r="Z290" s="33">
        <v>0</v>
      </c>
      <c r="AA290" s="33">
        <v>0</v>
      </c>
      <c r="AB290" s="33">
        <v>0</v>
      </c>
      <c r="AC290" s="33">
        <v>0</v>
      </c>
      <c r="AD290" s="33">
        <v>0</v>
      </c>
    </row>
    <row r="291" spans="1:30" ht="38.25" x14ac:dyDescent="0.25">
      <c r="A291" s="10" t="s">
        <v>21</v>
      </c>
      <c r="B291" s="10" t="s">
        <v>307</v>
      </c>
      <c r="C291" s="10" t="s">
        <v>307</v>
      </c>
      <c r="D291" s="11" t="s">
        <v>33</v>
      </c>
      <c r="E291" s="12" t="s">
        <v>40</v>
      </c>
      <c r="F291" s="11">
        <v>88</v>
      </c>
      <c r="G291" s="12" t="s">
        <v>41</v>
      </c>
      <c r="H291" s="13">
        <v>29401</v>
      </c>
      <c r="I291" s="14" t="s">
        <v>814</v>
      </c>
      <c r="J291" s="44" t="s">
        <v>592</v>
      </c>
      <c r="K291" s="68" t="s">
        <v>593</v>
      </c>
      <c r="L291" s="17"/>
      <c r="M291" s="15" t="s">
        <v>37</v>
      </c>
      <c r="N291" s="13" t="s">
        <v>55</v>
      </c>
      <c r="O291" s="25">
        <v>1</v>
      </c>
      <c r="P291" s="66">
        <v>1542.8</v>
      </c>
      <c r="Q291" s="24" t="s">
        <v>37</v>
      </c>
      <c r="R291" s="28">
        <f t="shared" si="10"/>
        <v>1542.8</v>
      </c>
      <c r="S291" s="28">
        <v>0</v>
      </c>
      <c r="T291" s="28">
        <v>0</v>
      </c>
      <c r="U291" s="79">
        <f t="shared" si="11"/>
        <v>1542.8</v>
      </c>
      <c r="V291" s="33">
        <v>0</v>
      </c>
      <c r="W291" s="33">
        <v>0</v>
      </c>
      <c r="X291" s="36">
        <v>0</v>
      </c>
      <c r="Y291" s="33">
        <v>0</v>
      </c>
      <c r="Z291" s="33">
        <v>0</v>
      </c>
      <c r="AA291" s="33">
        <v>0</v>
      </c>
      <c r="AB291" s="33">
        <v>0</v>
      </c>
      <c r="AC291" s="33">
        <v>0</v>
      </c>
      <c r="AD291" s="33">
        <v>0</v>
      </c>
    </row>
    <row r="292" spans="1:30" ht="25.5" x14ac:dyDescent="0.25">
      <c r="A292" s="10" t="s">
        <v>21</v>
      </c>
      <c r="B292" s="10" t="s">
        <v>307</v>
      </c>
      <c r="C292" s="10" t="s">
        <v>307</v>
      </c>
      <c r="D292" s="11" t="s">
        <v>33</v>
      </c>
      <c r="E292" s="12" t="s">
        <v>34</v>
      </c>
      <c r="F292" s="32" t="s">
        <v>33</v>
      </c>
      <c r="G292" s="12" t="s">
        <v>38</v>
      </c>
      <c r="H292" s="13">
        <v>31301</v>
      </c>
      <c r="I292" s="14" t="s">
        <v>594</v>
      </c>
      <c r="J292" s="44"/>
      <c r="K292" s="37" t="s">
        <v>595</v>
      </c>
      <c r="L292" s="38">
        <v>221338</v>
      </c>
      <c r="M292" s="15" t="s">
        <v>37</v>
      </c>
      <c r="N292" s="13" t="s">
        <v>292</v>
      </c>
      <c r="O292" s="25">
        <v>1</v>
      </c>
      <c r="P292" s="66">
        <v>1611</v>
      </c>
      <c r="Q292" s="24" t="s">
        <v>37</v>
      </c>
      <c r="R292" s="28">
        <f t="shared" si="10"/>
        <v>1611</v>
      </c>
      <c r="S292" s="28">
        <v>0</v>
      </c>
      <c r="T292" s="28">
        <v>0</v>
      </c>
      <c r="U292" s="79">
        <f t="shared" si="11"/>
        <v>1611</v>
      </c>
      <c r="V292" s="33">
        <v>0</v>
      </c>
      <c r="W292" s="33">
        <v>0</v>
      </c>
      <c r="X292" s="36">
        <v>0</v>
      </c>
      <c r="Y292" s="33">
        <v>0</v>
      </c>
      <c r="Z292" s="33">
        <v>0</v>
      </c>
      <c r="AA292" s="33">
        <v>0</v>
      </c>
      <c r="AB292" s="33">
        <v>0</v>
      </c>
      <c r="AC292" s="33">
        <v>0</v>
      </c>
      <c r="AD292" s="33">
        <v>0</v>
      </c>
    </row>
    <row r="293" spans="1:30" ht="25.5" x14ac:dyDescent="0.25">
      <c r="A293" s="10" t="s">
        <v>21</v>
      </c>
      <c r="B293" s="10" t="s">
        <v>307</v>
      </c>
      <c r="C293" s="10" t="s">
        <v>307</v>
      </c>
      <c r="D293" s="11" t="s">
        <v>33</v>
      </c>
      <c r="E293" s="12" t="s">
        <v>40</v>
      </c>
      <c r="F293" s="11">
        <v>88</v>
      </c>
      <c r="G293" s="12" t="s">
        <v>41</v>
      </c>
      <c r="H293" s="13">
        <v>31301</v>
      </c>
      <c r="I293" s="14" t="s">
        <v>594</v>
      </c>
      <c r="J293" s="44"/>
      <c r="K293" s="37" t="s">
        <v>596</v>
      </c>
      <c r="L293" s="38">
        <v>221339</v>
      </c>
      <c r="M293" s="15" t="s">
        <v>37</v>
      </c>
      <c r="N293" s="13" t="s">
        <v>292</v>
      </c>
      <c r="O293" s="25">
        <v>1</v>
      </c>
      <c r="P293" s="66">
        <v>1611</v>
      </c>
      <c r="Q293" s="24" t="s">
        <v>37</v>
      </c>
      <c r="R293" s="28">
        <f>P293*O293</f>
        <v>1611</v>
      </c>
      <c r="S293" s="28">
        <v>0</v>
      </c>
      <c r="T293" s="28">
        <v>0</v>
      </c>
      <c r="U293" s="79">
        <f t="shared" si="11"/>
        <v>1611</v>
      </c>
      <c r="V293" s="33">
        <v>0</v>
      </c>
      <c r="W293" s="33">
        <v>0</v>
      </c>
      <c r="X293" s="36">
        <v>0</v>
      </c>
      <c r="Y293" s="33">
        <v>0</v>
      </c>
      <c r="Z293" s="33">
        <v>0</v>
      </c>
      <c r="AA293" s="33">
        <v>0</v>
      </c>
      <c r="AB293" s="33">
        <v>0</v>
      </c>
      <c r="AC293" s="33">
        <v>0</v>
      </c>
      <c r="AD293" s="33">
        <v>0</v>
      </c>
    </row>
    <row r="294" spans="1:30" ht="25.5" x14ac:dyDescent="0.25">
      <c r="A294" s="10" t="s">
        <v>21</v>
      </c>
      <c r="B294" s="10" t="s">
        <v>307</v>
      </c>
      <c r="C294" s="10" t="s">
        <v>307</v>
      </c>
      <c r="D294" s="11" t="s">
        <v>33</v>
      </c>
      <c r="E294" s="12" t="s">
        <v>34</v>
      </c>
      <c r="F294" s="32" t="s">
        <v>33</v>
      </c>
      <c r="G294" s="12" t="s">
        <v>35</v>
      </c>
      <c r="H294" s="13">
        <v>31401</v>
      </c>
      <c r="I294" s="14" t="s">
        <v>43</v>
      </c>
      <c r="J294" s="44"/>
      <c r="K294" s="68" t="s">
        <v>597</v>
      </c>
      <c r="L294" s="17"/>
      <c r="M294" s="15" t="s">
        <v>37</v>
      </c>
      <c r="N294" s="13" t="s">
        <v>292</v>
      </c>
      <c r="O294" s="25">
        <v>1</v>
      </c>
      <c r="P294" s="66">
        <v>254.49</v>
      </c>
      <c r="Q294" s="24" t="s">
        <v>37</v>
      </c>
      <c r="R294" s="28">
        <f t="shared" ref="R294:R357" si="12">O294*P294</f>
        <v>254.49</v>
      </c>
      <c r="S294" s="28">
        <v>0</v>
      </c>
      <c r="T294" s="28">
        <v>0</v>
      </c>
      <c r="U294" s="79">
        <f t="shared" si="11"/>
        <v>254.49</v>
      </c>
      <c r="V294" s="33">
        <v>0</v>
      </c>
      <c r="W294" s="33">
        <v>0</v>
      </c>
      <c r="X294" s="36">
        <v>0</v>
      </c>
      <c r="Y294" s="33">
        <v>0</v>
      </c>
      <c r="Z294" s="33">
        <v>0</v>
      </c>
      <c r="AA294" s="33">
        <v>0</v>
      </c>
      <c r="AB294" s="33">
        <v>0</v>
      </c>
      <c r="AC294" s="33">
        <v>0</v>
      </c>
      <c r="AD294" s="33">
        <v>0</v>
      </c>
    </row>
    <row r="295" spans="1:30" s="49" customFormat="1" ht="25.5" x14ac:dyDescent="0.25">
      <c r="A295" s="10" t="s">
        <v>21</v>
      </c>
      <c r="B295" s="10" t="s">
        <v>307</v>
      </c>
      <c r="C295" s="10" t="s">
        <v>307</v>
      </c>
      <c r="D295" s="11" t="s">
        <v>33</v>
      </c>
      <c r="E295" s="12" t="s">
        <v>34</v>
      </c>
      <c r="F295" s="32" t="s">
        <v>33</v>
      </c>
      <c r="G295" s="12" t="s">
        <v>35</v>
      </c>
      <c r="H295" s="13">
        <v>31401</v>
      </c>
      <c r="I295" s="14" t="s">
        <v>43</v>
      </c>
      <c r="J295" s="44"/>
      <c r="K295" s="68" t="s">
        <v>597</v>
      </c>
      <c r="L295" s="17"/>
      <c r="M295" s="15" t="s">
        <v>37</v>
      </c>
      <c r="N295" s="13" t="s">
        <v>292</v>
      </c>
      <c r="O295" s="25">
        <v>1</v>
      </c>
      <c r="P295" s="66">
        <v>261.83999999999997</v>
      </c>
      <c r="Q295" s="24" t="s">
        <v>37</v>
      </c>
      <c r="R295" s="28">
        <f t="shared" si="12"/>
        <v>261.83999999999997</v>
      </c>
      <c r="S295" s="28">
        <v>0</v>
      </c>
      <c r="T295" s="28">
        <v>0</v>
      </c>
      <c r="U295" s="79">
        <f t="shared" si="11"/>
        <v>261.83999999999997</v>
      </c>
      <c r="V295" s="33">
        <v>0</v>
      </c>
      <c r="W295" s="33">
        <v>0</v>
      </c>
      <c r="X295" s="36">
        <v>0</v>
      </c>
      <c r="Y295" s="33">
        <v>0</v>
      </c>
      <c r="Z295" s="33">
        <v>0</v>
      </c>
      <c r="AA295" s="33">
        <v>0</v>
      </c>
      <c r="AB295" s="33">
        <v>0</v>
      </c>
      <c r="AC295" s="33">
        <v>0</v>
      </c>
      <c r="AD295" s="33">
        <v>0</v>
      </c>
    </row>
    <row r="296" spans="1:30" ht="63.75" x14ac:dyDescent="0.25">
      <c r="A296" s="10" t="s">
        <v>21</v>
      </c>
      <c r="B296" s="10" t="s">
        <v>307</v>
      </c>
      <c r="C296" s="10" t="s">
        <v>307</v>
      </c>
      <c r="D296" s="11" t="s">
        <v>33</v>
      </c>
      <c r="E296" s="12" t="s">
        <v>40</v>
      </c>
      <c r="F296" s="11">
        <v>88</v>
      </c>
      <c r="G296" s="12" t="s">
        <v>41</v>
      </c>
      <c r="H296" s="13">
        <v>31501</v>
      </c>
      <c r="I296" s="14" t="s">
        <v>415</v>
      </c>
      <c r="J296" s="44"/>
      <c r="K296" s="71" t="s">
        <v>817</v>
      </c>
      <c r="L296" s="17"/>
      <c r="M296" s="15" t="s">
        <v>37</v>
      </c>
      <c r="N296" s="13" t="s">
        <v>292</v>
      </c>
      <c r="O296" s="25">
        <v>1</v>
      </c>
      <c r="P296" s="66">
        <v>200</v>
      </c>
      <c r="Q296" s="24" t="s">
        <v>37</v>
      </c>
      <c r="R296" s="28">
        <f t="shared" si="12"/>
        <v>200</v>
      </c>
      <c r="S296" s="28">
        <v>0</v>
      </c>
      <c r="T296" s="28">
        <v>0</v>
      </c>
      <c r="U296" s="79">
        <f t="shared" si="11"/>
        <v>200</v>
      </c>
      <c r="V296" s="33">
        <v>0</v>
      </c>
      <c r="W296" s="33">
        <v>0</v>
      </c>
      <c r="X296" s="36">
        <v>0</v>
      </c>
      <c r="Y296" s="33">
        <v>0</v>
      </c>
      <c r="Z296" s="33">
        <v>0</v>
      </c>
      <c r="AA296" s="33">
        <v>0</v>
      </c>
      <c r="AB296" s="33">
        <v>0</v>
      </c>
      <c r="AC296" s="33">
        <v>0</v>
      </c>
      <c r="AD296" s="33">
        <v>0</v>
      </c>
    </row>
    <row r="297" spans="1:30" ht="38.25" x14ac:dyDescent="0.25">
      <c r="A297" s="10" t="s">
        <v>21</v>
      </c>
      <c r="B297" s="10" t="s">
        <v>307</v>
      </c>
      <c r="C297" s="10" t="s">
        <v>307</v>
      </c>
      <c r="D297" s="11" t="s">
        <v>33</v>
      </c>
      <c r="E297" s="12" t="s">
        <v>34</v>
      </c>
      <c r="F297" s="32" t="s">
        <v>33</v>
      </c>
      <c r="G297" s="12" t="s">
        <v>38</v>
      </c>
      <c r="H297" s="13">
        <v>32201</v>
      </c>
      <c r="I297" s="14" t="s">
        <v>44</v>
      </c>
      <c r="J297" s="44"/>
      <c r="K297" s="14" t="s">
        <v>818</v>
      </c>
      <c r="L297" s="17" t="s">
        <v>598</v>
      </c>
      <c r="M297" s="15" t="s">
        <v>37</v>
      </c>
      <c r="N297" s="13" t="s">
        <v>292</v>
      </c>
      <c r="O297" s="25">
        <v>1</v>
      </c>
      <c r="P297" s="66">
        <v>54205.86</v>
      </c>
      <c r="Q297" s="24" t="s">
        <v>37</v>
      </c>
      <c r="R297" s="28">
        <f t="shared" si="12"/>
        <v>54205.86</v>
      </c>
      <c r="S297" s="28">
        <v>0</v>
      </c>
      <c r="T297" s="28">
        <v>0</v>
      </c>
      <c r="U297" s="79">
        <f t="shared" si="11"/>
        <v>54205.86</v>
      </c>
      <c r="V297" s="33">
        <v>0</v>
      </c>
      <c r="W297" s="33">
        <v>0</v>
      </c>
      <c r="X297" s="36">
        <v>0</v>
      </c>
      <c r="Y297" s="33">
        <v>0</v>
      </c>
      <c r="Z297" s="33">
        <v>0</v>
      </c>
      <c r="AA297" s="33">
        <v>0</v>
      </c>
      <c r="AB297" s="33">
        <v>0</v>
      </c>
      <c r="AC297" s="33">
        <v>0</v>
      </c>
      <c r="AD297" s="33">
        <v>0</v>
      </c>
    </row>
    <row r="298" spans="1:30" ht="38.25" x14ac:dyDescent="0.25">
      <c r="A298" s="10" t="s">
        <v>21</v>
      </c>
      <c r="B298" s="10" t="s">
        <v>307</v>
      </c>
      <c r="C298" s="10" t="s">
        <v>307</v>
      </c>
      <c r="D298" s="11" t="s">
        <v>33</v>
      </c>
      <c r="E298" s="12" t="s">
        <v>40</v>
      </c>
      <c r="F298" s="11">
        <v>88</v>
      </c>
      <c r="G298" s="12" t="s">
        <v>41</v>
      </c>
      <c r="H298" s="13">
        <v>32201</v>
      </c>
      <c r="I298" s="14" t="s">
        <v>44</v>
      </c>
      <c r="J298" s="44"/>
      <c r="K298" s="14" t="s">
        <v>819</v>
      </c>
      <c r="L298" s="17" t="s">
        <v>599</v>
      </c>
      <c r="M298" s="15" t="s">
        <v>37</v>
      </c>
      <c r="N298" s="13" t="s">
        <v>292</v>
      </c>
      <c r="O298" s="25">
        <v>1</v>
      </c>
      <c r="P298" s="66">
        <v>26518.33</v>
      </c>
      <c r="Q298" s="24" t="s">
        <v>37</v>
      </c>
      <c r="R298" s="28">
        <f t="shared" si="12"/>
        <v>26518.33</v>
      </c>
      <c r="S298" s="28">
        <v>0</v>
      </c>
      <c r="T298" s="28">
        <v>0</v>
      </c>
      <c r="U298" s="79">
        <f t="shared" si="11"/>
        <v>26518.33</v>
      </c>
      <c r="V298" s="33">
        <v>0</v>
      </c>
      <c r="W298" s="33">
        <v>0</v>
      </c>
      <c r="X298" s="36">
        <v>0</v>
      </c>
      <c r="Y298" s="33">
        <v>0</v>
      </c>
      <c r="Z298" s="33">
        <v>0</v>
      </c>
      <c r="AA298" s="33">
        <v>0</v>
      </c>
      <c r="AB298" s="33">
        <v>0</v>
      </c>
      <c r="AC298" s="33">
        <v>0</v>
      </c>
      <c r="AD298" s="33">
        <v>0</v>
      </c>
    </row>
    <row r="299" spans="1:30" ht="38.25" x14ac:dyDescent="0.25">
      <c r="A299" s="10" t="s">
        <v>21</v>
      </c>
      <c r="B299" s="10" t="s">
        <v>307</v>
      </c>
      <c r="C299" s="10" t="s">
        <v>307</v>
      </c>
      <c r="D299" s="11" t="s">
        <v>33</v>
      </c>
      <c r="E299" s="12" t="s">
        <v>40</v>
      </c>
      <c r="F299" s="11">
        <v>88</v>
      </c>
      <c r="G299" s="12" t="s">
        <v>41</v>
      </c>
      <c r="H299" s="13">
        <v>32201</v>
      </c>
      <c r="I299" s="14" t="s">
        <v>44</v>
      </c>
      <c r="J299" s="44"/>
      <c r="K299" s="37" t="s">
        <v>820</v>
      </c>
      <c r="L299" s="17" t="s">
        <v>600</v>
      </c>
      <c r="M299" s="15" t="s">
        <v>37</v>
      </c>
      <c r="N299" s="13" t="s">
        <v>292</v>
      </c>
      <c r="O299" s="25">
        <v>1</v>
      </c>
      <c r="P299" s="66">
        <v>11912</v>
      </c>
      <c r="Q299" s="24" t="s">
        <v>37</v>
      </c>
      <c r="R299" s="28">
        <f t="shared" si="12"/>
        <v>11912</v>
      </c>
      <c r="S299" s="28">
        <v>0</v>
      </c>
      <c r="T299" s="28">
        <v>0</v>
      </c>
      <c r="U299" s="79">
        <f t="shared" si="11"/>
        <v>11912</v>
      </c>
      <c r="V299" s="33">
        <v>0</v>
      </c>
      <c r="W299" s="33">
        <v>0</v>
      </c>
      <c r="X299" s="36">
        <v>0</v>
      </c>
      <c r="Y299" s="33">
        <v>0</v>
      </c>
      <c r="Z299" s="33">
        <v>0</v>
      </c>
      <c r="AA299" s="33">
        <v>0</v>
      </c>
      <c r="AB299" s="33">
        <v>0</v>
      </c>
      <c r="AC299" s="33">
        <v>0</v>
      </c>
      <c r="AD299" s="33">
        <v>0</v>
      </c>
    </row>
    <row r="300" spans="1:30" ht="25.5" x14ac:dyDescent="0.25">
      <c r="A300" s="10" t="s">
        <v>21</v>
      </c>
      <c r="B300" s="10" t="s">
        <v>307</v>
      </c>
      <c r="C300" s="10" t="s">
        <v>307</v>
      </c>
      <c r="D300" s="11" t="s">
        <v>33</v>
      </c>
      <c r="E300" s="12" t="s">
        <v>34</v>
      </c>
      <c r="F300" s="32" t="s">
        <v>33</v>
      </c>
      <c r="G300" s="12" t="s">
        <v>35</v>
      </c>
      <c r="H300" s="13">
        <v>32601</v>
      </c>
      <c r="I300" s="14" t="s">
        <v>295</v>
      </c>
      <c r="J300" s="44"/>
      <c r="K300" s="68"/>
      <c r="L300" s="17" t="s">
        <v>601</v>
      </c>
      <c r="M300" s="15" t="s">
        <v>37</v>
      </c>
      <c r="N300" s="13" t="s">
        <v>292</v>
      </c>
      <c r="O300" s="25">
        <v>1</v>
      </c>
      <c r="P300" s="66">
        <v>1475.52</v>
      </c>
      <c r="Q300" s="24" t="s">
        <v>37</v>
      </c>
      <c r="R300" s="28">
        <f t="shared" si="12"/>
        <v>1475.52</v>
      </c>
      <c r="S300" s="28">
        <v>0</v>
      </c>
      <c r="T300" s="28">
        <v>0</v>
      </c>
      <c r="U300" s="79">
        <f t="shared" si="11"/>
        <v>1475.52</v>
      </c>
      <c r="V300" s="33">
        <v>0</v>
      </c>
      <c r="W300" s="33">
        <v>0</v>
      </c>
      <c r="X300" s="36">
        <v>0</v>
      </c>
      <c r="Y300" s="33">
        <v>0</v>
      </c>
      <c r="Z300" s="33">
        <v>0</v>
      </c>
      <c r="AA300" s="33">
        <v>0</v>
      </c>
      <c r="AB300" s="33">
        <v>0</v>
      </c>
      <c r="AC300" s="33">
        <v>0</v>
      </c>
      <c r="AD300" s="33">
        <v>0</v>
      </c>
    </row>
    <row r="301" spans="1:30" ht="76.5" x14ac:dyDescent="0.25">
      <c r="A301" s="10" t="s">
        <v>21</v>
      </c>
      <c r="B301" s="10" t="s">
        <v>307</v>
      </c>
      <c r="C301" s="10" t="s">
        <v>307</v>
      </c>
      <c r="D301" s="11" t="s">
        <v>33</v>
      </c>
      <c r="E301" s="12" t="s">
        <v>34</v>
      </c>
      <c r="F301" s="32" t="s">
        <v>33</v>
      </c>
      <c r="G301" s="12" t="s">
        <v>38</v>
      </c>
      <c r="H301" s="13">
        <v>33801</v>
      </c>
      <c r="I301" s="14" t="s">
        <v>296</v>
      </c>
      <c r="J301" s="44"/>
      <c r="K301" s="14" t="s">
        <v>821</v>
      </c>
      <c r="L301" s="17" t="s">
        <v>602</v>
      </c>
      <c r="M301" s="15" t="s">
        <v>603</v>
      </c>
      <c r="N301" s="13" t="s">
        <v>292</v>
      </c>
      <c r="O301" s="25">
        <v>1</v>
      </c>
      <c r="P301" s="66">
        <v>23339.200000000001</v>
      </c>
      <c r="Q301" s="24" t="s">
        <v>37</v>
      </c>
      <c r="R301" s="28">
        <f t="shared" si="12"/>
        <v>23339.200000000001</v>
      </c>
      <c r="S301" s="28">
        <v>0</v>
      </c>
      <c r="T301" s="28">
        <v>0</v>
      </c>
      <c r="U301" s="79">
        <f t="shared" si="11"/>
        <v>23339.200000000001</v>
      </c>
      <c r="V301" s="33">
        <v>0</v>
      </c>
      <c r="W301" s="33">
        <v>0</v>
      </c>
      <c r="X301" s="36">
        <v>0</v>
      </c>
      <c r="Y301" s="33">
        <v>0</v>
      </c>
      <c r="Z301" s="33">
        <v>0</v>
      </c>
      <c r="AA301" s="33">
        <v>0</v>
      </c>
      <c r="AB301" s="33">
        <v>0</v>
      </c>
      <c r="AC301" s="33">
        <v>0</v>
      </c>
      <c r="AD301" s="33">
        <v>0</v>
      </c>
    </row>
    <row r="302" spans="1:30" ht="63.75" x14ac:dyDescent="0.25">
      <c r="A302" s="10" t="s">
        <v>21</v>
      </c>
      <c r="B302" s="10" t="s">
        <v>307</v>
      </c>
      <c r="C302" s="10" t="s">
        <v>307</v>
      </c>
      <c r="D302" s="11" t="s">
        <v>33</v>
      </c>
      <c r="E302" s="12" t="s">
        <v>40</v>
      </c>
      <c r="F302" s="11">
        <v>88</v>
      </c>
      <c r="G302" s="12" t="s">
        <v>41</v>
      </c>
      <c r="H302" s="13">
        <v>33801</v>
      </c>
      <c r="I302" s="14" t="s">
        <v>69</v>
      </c>
      <c r="J302" s="44"/>
      <c r="K302" s="14" t="s">
        <v>822</v>
      </c>
      <c r="L302" s="17" t="s">
        <v>602</v>
      </c>
      <c r="M302" s="15" t="s">
        <v>603</v>
      </c>
      <c r="N302" s="13" t="s">
        <v>292</v>
      </c>
      <c r="O302" s="25">
        <v>1</v>
      </c>
      <c r="P302" s="66">
        <v>23339.200000000001</v>
      </c>
      <c r="Q302" s="24" t="s">
        <v>37</v>
      </c>
      <c r="R302" s="28">
        <f t="shared" si="12"/>
        <v>23339.200000000001</v>
      </c>
      <c r="S302" s="28">
        <v>0</v>
      </c>
      <c r="T302" s="28">
        <v>0</v>
      </c>
      <c r="U302" s="79">
        <f t="shared" si="11"/>
        <v>23339.200000000001</v>
      </c>
      <c r="V302" s="33">
        <v>0</v>
      </c>
      <c r="W302" s="33">
        <v>0</v>
      </c>
      <c r="X302" s="36">
        <v>0</v>
      </c>
      <c r="Y302" s="33">
        <v>0</v>
      </c>
      <c r="Z302" s="33">
        <v>0</v>
      </c>
      <c r="AA302" s="33">
        <v>0</v>
      </c>
      <c r="AB302" s="33">
        <v>0</v>
      </c>
      <c r="AC302" s="33">
        <v>0</v>
      </c>
      <c r="AD302" s="33">
        <v>0</v>
      </c>
    </row>
    <row r="303" spans="1:30" ht="76.5" x14ac:dyDescent="0.25">
      <c r="A303" s="10" t="s">
        <v>21</v>
      </c>
      <c r="B303" s="10" t="s">
        <v>307</v>
      </c>
      <c r="C303" s="10" t="s">
        <v>307</v>
      </c>
      <c r="D303" s="11" t="s">
        <v>33</v>
      </c>
      <c r="E303" s="12" t="s">
        <v>40</v>
      </c>
      <c r="F303" s="11">
        <v>88</v>
      </c>
      <c r="G303" s="12" t="s">
        <v>41</v>
      </c>
      <c r="H303" s="13">
        <v>33801</v>
      </c>
      <c r="I303" s="14" t="s">
        <v>69</v>
      </c>
      <c r="J303" s="44"/>
      <c r="K303" s="14" t="s">
        <v>823</v>
      </c>
      <c r="L303" s="17" t="s">
        <v>602</v>
      </c>
      <c r="M303" s="15" t="s">
        <v>603</v>
      </c>
      <c r="N303" s="13" t="s">
        <v>292</v>
      </c>
      <c r="O303" s="25">
        <v>1</v>
      </c>
      <c r="P303" s="66">
        <v>23339.200000000001</v>
      </c>
      <c r="Q303" s="24" t="s">
        <v>37</v>
      </c>
      <c r="R303" s="28">
        <f t="shared" si="12"/>
        <v>23339.200000000001</v>
      </c>
      <c r="S303" s="28">
        <v>0</v>
      </c>
      <c r="T303" s="28">
        <v>0</v>
      </c>
      <c r="U303" s="79">
        <f t="shared" si="11"/>
        <v>23339.200000000001</v>
      </c>
      <c r="V303" s="33">
        <v>0</v>
      </c>
      <c r="W303" s="33">
        <v>0</v>
      </c>
      <c r="X303" s="36">
        <v>0</v>
      </c>
      <c r="Y303" s="33">
        <v>0</v>
      </c>
      <c r="Z303" s="33">
        <v>0</v>
      </c>
      <c r="AA303" s="33">
        <v>0</v>
      </c>
      <c r="AB303" s="33">
        <v>0</v>
      </c>
      <c r="AC303" s="33">
        <v>0</v>
      </c>
      <c r="AD303" s="33">
        <v>0</v>
      </c>
    </row>
    <row r="304" spans="1:30" ht="51" x14ac:dyDescent="0.25">
      <c r="A304" s="10" t="s">
        <v>21</v>
      </c>
      <c r="B304" s="10" t="s">
        <v>307</v>
      </c>
      <c r="C304" s="10" t="s">
        <v>307</v>
      </c>
      <c r="D304" s="11" t="s">
        <v>33</v>
      </c>
      <c r="E304" s="12" t="s">
        <v>34</v>
      </c>
      <c r="F304" s="32" t="s">
        <v>33</v>
      </c>
      <c r="G304" s="12" t="s">
        <v>35</v>
      </c>
      <c r="H304" s="13">
        <v>35201</v>
      </c>
      <c r="I304" s="14" t="s">
        <v>604</v>
      </c>
      <c r="J304" s="44"/>
      <c r="K304" s="68" t="s">
        <v>605</v>
      </c>
      <c r="L304" s="17"/>
      <c r="M304" s="15" t="s">
        <v>37</v>
      </c>
      <c r="N304" s="13" t="s">
        <v>292</v>
      </c>
      <c r="O304" s="25">
        <v>1</v>
      </c>
      <c r="P304" s="66">
        <v>3400</v>
      </c>
      <c r="Q304" s="24" t="s">
        <v>37</v>
      </c>
      <c r="R304" s="28">
        <f t="shared" si="12"/>
        <v>3400</v>
      </c>
      <c r="S304" s="28">
        <v>0</v>
      </c>
      <c r="T304" s="28">
        <v>0</v>
      </c>
      <c r="U304" s="79">
        <f t="shared" si="11"/>
        <v>3400</v>
      </c>
      <c r="V304" s="33">
        <v>0</v>
      </c>
      <c r="W304" s="33">
        <v>0</v>
      </c>
      <c r="X304" s="36">
        <v>0</v>
      </c>
      <c r="Y304" s="33">
        <v>0</v>
      </c>
      <c r="Z304" s="33">
        <v>0</v>
      </c>
      <c r="AA304" s="33">
        <v>0</v>
      </c>
      <c r="AB304" s="33">
        <v>0</v>
      </c>
      <c r="AC304" s="33">
        <v>0</v>
      </c>
      <c r="AD304" s="33">
        <v>0</v>
      </c>
    </row>
    <row r="305" spans="1:30" ht="51" x14ac:dyDescent="0.25">
      <c r="A305" s="10" t="s">
        <v>21</v>
      </c>
      <c r="B305" s="10" t="s">
        <v>307</v>
      </c>
      <c r="C305" s="10" t="s">
        <v>307</v>
      </c>
      <c r="D305" s="11" t="s">
        <v>33</v>
      </c>
      <c r="E305" s="12" t="s">
        <v>34</v>
      </c>
      <c r="F305" s="32" t="s">
        <v>33</v>
      </c>
      <c r="G305" s="12" t="s">
        <v>35</v>
      </c>
      <c r="H305" s="13">
        <v>35201</v>
      </c>
      <c r="I305" s="14" t="s">
        <v>604</v>
      </c>
      <c r="J305" s="44"/>
      <c r="K305" s="68" t="s">
        <v>606</v>
      </c>
      <c r="L305" s="17"/>
      <c r="M305" s="15" t="s">
        <v>37</v>
      </c>
      <c r="N305" s="13" t="s">
        <v>292</v>
      </c>
      <c r="O305" s="25">
        <v>1</v>
      </c>
      <c r="P305" s="66">
        <v>8250</v>
      </c>
      <c r="Q305" s="24" t="s">
        <v>37</v>
      </c>
      <c r="R305" s="28">
        <f t="shared" si="12"/>
        <v>8250</v>
      </c>
      <c r="S305" s="28">
        <v>0</v>
      </c>
      <c r="T305" s="28">
        <v>0</v>
      </c>
      <c r="U305" s="79">
        <f t="shared" si="11"/>
        <v>8250</v>
      </c>
      <c r="V305" s="33">
        <v>0</v>
      </c>
      <c r="W305" s="33">
        <v>0</v>
      </c>
      <c r="X305" s="36">
        <v>0</v>
      </c>
      <c r="Y305" s="33">
        <v>0</v>
      </c>
      <c r="Z305" s="33">
        <v>0</v>
      </c>
      <c r="AA305" s="33">
        <v>0</v>
      </c>
      <c r="AB305" s="33">
        <v>0</v>
      </c>
      <c r="AC305" s="33">
        <v>0</v>
      </c>
      <c r="AD305" s="33">
        <v>0</v>
      </c>
    </row>
    <row r="306" spans="1:30" ht="51" x14ac:dyDescent="0.25">
      <c r="A306" s="10" t="s">
        <v>21</v>
      </c>
      <c r="B306" s="10" t="s">
        <v>307</v>
      </c>
      <c r="C306" s="10" t="s">
        <v>307</v>
      </c>
      <c r="D306" s="11" t="s">
        <v>33</v>
      </c>
      <c r="E306" s="12" t="s">
        <v>34</v>
      </c>
      <c r="F306" s="32" t="s">
        <v>33</v>
      </c>
      <c r="G306" s="12" t="s">
        <v>35</v>
      </c>
      <c r="H306" s="13">
        <v>35201</v>
      </c>
      <c r="I306" s="14" t="s">
        <v>604</v>
      </c>
      <c r="J306" s="44"/>
      <c r="K306" s="68" t="s">
        <v>607</v>
      </c>
      <c r="L306" s="17"/>
      <c r="M306" s="15" t="s">
        <v>37</v>
      </c>
      <c r="N306" s="13" t="s">
        <v>292</v>
      </c>
      <c r="O306" s="25">
        <v>1</v>
      </c>
      <c r="P306" s="66">
        <v>650</v>
      </c>
      <c r="Q306" s="24" t="s">
        <v>37</v>
      </c>
      <c r="R306" s="28">
        <f t="shared" si="12"/>
        <v>650</v>
      </c>
      <c r="S306" s="28">
        <v>0</v>
      </c>
      <c r="T306" s="28">
        <v>0</v>
      </c>
      <c r="U306" s="79">
        <f t="shared" si="11"/>
        <v>650</v>
      </c>
      <c r="V306" s="33">
        <v>0</v>
      </c>
      <c r="W306" s="33">
        <v>0</v>
      </c>
      <c r="X306" s="36">
        <v>0</v>
      </c>
      <c r="Y306" s="33">
        <v>0</v>
      </c>
      <c r="Z306" s="33">
        <v>0</v>
      </c>
      <c r="AA306" s="33">
        <v>0</v>
      </c>
      <c r="AB306" s="33">
        <v>0</v>
      </c>
      <c r="AC306" s="33">
        <v>0</v>
      </c>
      <c r="AD306" s="33">
        <v>0</v>
      </c>
    </row>
    <row r="307" spans="1:30" ht="63.75" x14ac:dyDescent="0.25">
      <c r="A307" s="10" t="s">
        <v>21</v>
      </c>
      <c r="B307" s="10" t="s">
        <v>307</v>
      </c>
      <c r="C307" s="10" t="s">
        <v>307</v>
      </c>
      <c r="D307" s="11" t="s">
        <v>33</v>
      </c>
      <c r="E307" s="12" t="s">
        <v>34</v>
      </c>
      <c r="F307" s="32" t="s">
        <v>33</v>
      </c>
      <c r="G307" s="12" t="s">
        <v>35</v>
      </c>
      <c r="H307" s="13">
        <v>35201</v>
      </c>
      <c r="I307" s="14" t="s">
        <v>604</v>
      </c>
      <c r="J307" s="44"/>
      <c r="K307" s="68" t="s">
        <v>608</v>
      </c>
      <c r="L307" s="17"/>
      <c r="M307" s="15" t="s">
        <v>37</v>
      </c>
      <c r="N307" s="13" t="s">
        <v>292</v>
      </c>
      <c r="O307" s="25">
        <v>1</v>
      </c>
      <c r="P307" s="66">
        <v>5100.01</v>
      </c>
      <c r="Q307" s="24" t="s">
        <v>37</v>
      </c>
      <c r="R307" s="28">
        <f t="shared" si="12"/>
        <v>5100.01</v>
      </c>
      <c r="S307" s="28">
        <v>0</v>
      </c>
      <c r="T307" s="28">
        <v>0</v>
      </c>
      <c r="U307" s="79">
        <f t="shared" si="11"/>
        <v>5100.01</v>
      </c>
      <c r="V307" s="33">
        <v>0</v>
      </c>
      <c r="W307" s="33">
        <v>0</v>
      </c>
      <c r="X307" s="36">
        <v>0</v>
      </c>
      <c r="Y307" s="33">
        <v>0</v>
      </c>
      <c r="Z307" s="33">
        <v>0</v>
      </c>
      <c r="AA307" s="33">
        <v>0</v>
      </c>
      <c r="AB307" s="33">
        <v>0</v>
      </c>
      <c r="AC307" s="33">
        <v>0</v>
      </c>
      <c r="AD307" s="33">
        <v>0</v>
      </c>
    </row>
    <row r="308" spans="1:30" ht="63.75" x14ac:dyDescent="0.25">
      <c r="A308" s="10" t="s">
        <v>21</v>
      </c>
      <c r="B308" s="10" t="s">
        <v>307</v>
      </c>
      <c r="C308" s="10" t="s">
        <v>307</v>
      </c>
      <c r="D308" s="11" t="s">
        <v>33</v>
      </c>
      <c r="E308" s="12" t="s">
        <v>40</v>
      </c>
      <c r="F308" s="11">
        <v>88</v>
      </c>
      <c r="G308" s="12" t="s">
        <v>41</v>
      </c>
      <c r="H308" s="13">
        <v>35201</v>
      </c>
      <c r="I308" s="14" t="s">
        <v>604</v>
      </c>
      <c r="J308" s="44"/>
      <c r="K308" s="71" t="s">
        <v>824</v>
      </c>
      <c r="L308" s="17"/>
      <c r="M308" s="15" t="s">
        <v>37</v>
      </c>
      <c r="N308" s="13" t="s">
        <v>292</v>
      </c>
      <c r="O308" s="25">
        <v>1</v>
      </c>
      <c r="P308" s="66">
        <v>3750.05</v>
      </c>
      <c r="Q308" s="24" t="s">
        <v>37</v>
      </c>
      <c r="R308" s="28">
        <f t="shared" si="12"/>
        <v>3750.05</v>
      </c>
      <c r="S308" s="28">
        <v>0</v>
      </c>
      <c r="T308" s="28">
        <v>0</v>
      </c>
      <c r="U308" s="79">
        <f t="shared" si="11"/>
        <v>3750.05</v>
      </c>
      <c r="V308" s="33">
        <v>0</v>
      </c>
      <c r="W308" s="33">
        <v>0</v>
      </c>
      <c r="X308" s="36">
        <v>0</v>
      </c>
      <c r="Y308" s="33">
        <v>0</v>
      </c>
      <c r="Z308" s="33">
        <v>0</v>
      </c>
      <c r="AA308" s="33">
        <v>0</v>
      </c>
      <c r="AB308" s="33">
        <v>0</v>
      </c>
      <c r="AC308" s="33">
        <v>0</v>
      </c>
      <c r="AD308" s="33">
        <v>0</v>
      </c>
    </row>
    <row r="309" spans="1:30" ht="51" x14ac:dyDescent="0.25">
      <c r="A309" s="10" t="s">
        <v>21</v>
      </c>
      <c r="B309" s="10" t="s">
        <v>307</v>
      </c>
      <c r="C309" s="10" t="s">
        <v>307</v>
      </c>
      <c r="D309" s="11" t="s">
        <v>33</v>
      </c>
      <c r="E309" s="12" t="s">
        <v>34</v>
      </c>
      <c r="F309" s="32" t="s">
        <v>33</v>
      </c>
      <c r="G309" s="12" t="s">
        <v>35</v>
      </c>
      <c r="H309" s="13">
        <v>35701</v>
      </c>
      <c r="I309" s="14" t="s">
        <v>609</v>
      </c>
      <c r="J309" s="44"/>
      <c r="K309" s="68" t="s">
        <v>610</v>
      </c>
      <c r="L309" s="17"/>
      <c r="M309" s="15" t="s">
        <v>37</v>
      </c>
      <c r="N309" s="13" t="s">
        <v>292</v>
      </c>
      <c r="O309" s="25">
        <v>1</v>
      </c>
      <c r="P309" s="66">
        <v>5742</v>
      </c>
      <c r="Q309" s="24" t="s">
        <v>37</v>
      </c>
      <c r="R309" s="28">
        <f t="shared" si="12"/>
        <v>5742</v>
      </c>
      <c r="S309" s="28">
        <v>0</v>
      </c>
      <c r="T309" s="28">
        <v>0</v>
      </c>
      <c r="U309" s="79">
        <f t="shared" si="11"/>
        <v>5742</v>
      </c>
      <c r="V309" s="33">
        <v>0</v>
      </c>
      <c r="W309" s="33">
        <v>0</v>
      </c>
      <c r="X309" s="36">
        <v>0</v>
      </c>
      <c r="Y309" s="33">
        <v>0</v>
      </c>
      <c r="Z309" s="33">
        <v>0</v>
      </c>
      <c r="AA309" s="33">
        <v>0</v>
      </c>
      <c r="AB309" s="33">
        <v>0</v>
      </c>
      <c r="AC309" s="33">
        <v>0</v>
      </c>
      <c r="AD309" s="33">
        <v>0</v>
      </c>
    </row>
    <row r="310" spans="1:30" ht="51" x14ac:dyDescent="0.25">
      <c r="A310" s="10" t="s">
        <v>21</v>
      </c>
      <c r="B310" s="10" t="s">
        <v>307</v>
      </c>
      <c r="C310" s="10" t="s">
        <v>307</v>
      </c>
      <c r="D310" s="11" t="s">
        <v>33</v>
      </c>
      <c r="E310" s="12" t="s">
        <v>34</v>
      </c>
      <c r="F310" s="32" t="s">
        <v>33</v>
      </c>
      <c r="G310" s="12" t="s">
        <v>35</v>
      </c>
      <c r="H310" s="13">
        <v>35701</v>
      </c>
      <c r="I310" s="14" t="s">
        <v>609</v>
      </c>
      <c r="J310" s="44"/>
      <c r="K310" s="26" t="s">
        <v>611</v>
      </c>
      <c r="L310" s="17"/>
      <c r="M310" s="15" t="s">
        <v>37</v>
      </c>
      <c r="N310" s="13" t="s">
        <v>292</v>
      </c>
      <c r="O310" s="25">
        <v>1</v>
      </c>
      <c r="P310" s="66">
        <v>2088</v>
      </c>
      <c r="Q310" s="24" t="s">
        <v>37</v>
      </c>
      <c r="R310" s="28">
        <f t="shared" si="12"/>
        <v>2088</v>
      </c>
      <c r="S310" s="28">
        <v>0</v>
      </c>
      <c r="T310" s="28">
        <v>0</v>
      </c>
      <c r="U310" s="79">
        <f t="shared" si="11"/>
        <v>2088</v>
      </c>
      <c r="V310" s="33">
        <v>0</v>
      </c>
      <c r="W310" s="33">
        <v>0</v>
      </c>
      <c r="X310" s="36">
        <v>0</v>
      </c>
      <c r="Y310" s="33">
        <v>0</v>
      </c>
      <c r="Z310" s="33">
        <v>0</v>
      </c>
      <c r="AA310" s="33">
        <v>0</v>
      </c>
      <c r="AB310" s="33">
        <v>0</v>
      </c>
      <c r="AC310" s="33">
        <v>0</v>
      </c>
      <c r="AD310" s="33">
        <v>0</v>
      </c>
    </row>
    <row r="311" spans="1:30" ht="51" x14ac:dyDescent="0.25">
      <c r="A311" s="10" t="s">
        <v>21</v>
      </c>
      <c r="B311" s="10" t="s">
        <v>307</v>
      </c>
      <c r="C311" s="10" t="s">
        <v>307</v>
      </c>
      <c r="D311" s="11" t="s">
        <v>33</v>
      </c>
      <c r="E311" s="12" t="s">
        <v>34</v>
      </c>
      <c r="F311" s="32" t="s">
        <v>33</v>
      </c>
      <c r="G311" s="12" t="s">
        <v>35</v>
      </c>
      <c r="H311" s="13">
        <v>35701</v>
      </c>
      <c r="I311" s="14" t="s">
        <v>609</v>
      </c>
      <c r="J311" s="44"/>
      <c r="K311" s="26" t="s">
        <v>612</v>
      </c>
      <c r="L311" s="17"/>
      <c r="M311" s="15" t="s">
        <v>37</v>
      </c>
      <c r="N311" s="13" t="s">
        <v>292</v>
      </c>
      <c r="O311" s="25">
        <v>1</v>
      </c>
      <c r="P311" s="66">
        <v>2320</v>
      </c>
      <c r="Q311" s="24" t="s">
        <v>37</v>
      </c>
      <c r="R311" s="28">
        <f t="shared" si="12"/>
        <v>2320</v>
      </c>
      <c r="S311" s="28">
        <v>0</v>
      </c>
      <c r="T311" s="28">
        <v>0</v>
      </c>
      <c r="U311" s="79">
        <f t="shared" si="11"/>
        <v>2320</v>
      </c>
      <c r="V311" s="33">
        <v>0</v>
      </c>
      <c r="W311" s="33">
        <v>0</v>
      </c>
      <c r="X311" s="36">
        <v>0</v>
      </c>
      <c r="Y311" s="33">
        <v>0</v>
      </c>
      <c r="Z311" s="33">
        <v>0</v>
      </c>
      <c r="AA311" s="33">
        <v>0</v>
      </c>
      <c r="AB311" s="33">
        <v>0</v>
      </c>
      <c r="AC311" s="33">
        <v>0</v>
      </c>
      <c r="AD311" s="33">
        <v>0</v>
      </c>
    </row>
    <row r="312" spans="1:30" ht="51" x14ac:dyDescent="0.25">
      <c r="A312" s="10" t="s">
        <v>21</v>
      </c>
      <c r="B312" s="10" t="s">
        <v>307</v>
      </c>
      <c r="C312" s="10" t="s">
        <v>307</v>
      </c>
      <c r="D312" s="11" t="s">
        <v>33</v>
      </c>
      <c r="E312" s="12" t="s">
        <v>34</v>
      </c>
      <c r="F312" s="32" t="s">
        <v>33</v>
      </c>
      <c r="G312" s="12" t="s">
        <v>35</v>
      </c>
      <c r="H312" s="13">
        <v>35701</v>
      </c>
      <c r="I312" s="14" t="s">
        <v>609</v>
      </c>
      <c r="J312" s="44"/>
      <c r="K312" s="26" t="s">
        <v>613</v>
      </c>
      <c r="L312" s="17"/>
      <c r="M312" s="15" t="s">
        <v>37</v>
      </c>
      <c r="N312" s="13" t="s">
        <v>292</v>
      </c>
      <c r="O312" s="25">
        <v>1</v>
      </c>
      <c r="P312" s="66">
        <v>2320</v>
      </c>
      <c r="Q312" s="24" t="s">
        <v>37</v>
      </c>
      <c r="R312" s="28">
        <f t="shared" si="12"/>
        <v>2320</v>
      </c>
      <c r="S312" s="28">
        <v>0</v>
      </c>
      <c r="T312" s="28">
        <v>0</v>
      </c>
      <c r="U312" s="79">
        <f t="shared" si="11"/>
        <v>2320</v>
      </c>
      <c r="V312" s="33">
        <v>0</v>
      </c>
      <c r="W312" s="33">
        <v>0</v>
      </c>
      <c r="X312" s="36">
        <v>0</v>
      </c>
      <c r="Y312" s="33">
        <v>0</v>
      </c>
      <c r="Z312" s="33">
        <v>0</v>
      </c>
      <c r="AA312" s="33">
        <v>0</v>
      </c>
      <c r="AB312" s="33">
        <v>0</v>
      </c>
      <c r="AC312" s="33">
        <v>0</v>
      </c>
      <c r="AD312" s="33">
        <v>0</v>
      </c>
    </row>
    <row r="313" spans="1:30" ht="51" x14ac:dyDescent="0.25">
      <c r="A313" s="10" t="s">
        <v>21</v>
      </c>
      <c r="B313" s="10" t="s">
        <v>307</v>
      </c>
      <c r="C313" s="10" t="s">
        <v>307</v>
      </c>
      <c r="D313" s="11" t="s">
        <v>33</v>
      </c>
      <c r="E313" s="12" t="s">
        <v>40</v>
      </c>
      <c r="F313" s="11">
        <v>88</v>
      </c>
      <c r="G313" s="12" t="s">
        <v>41</v>
      </c>
      <c r="H313" s="13">
        <v>35801</v>
      </c>
      <c r="I313" s="14" t="s">
        <v>614</v>
      </c>
      <c r="J313" s="44"/>
      <c r="K313" s="67" t="s">
        <v>615</v>
      </c>
      <c r="L313" s="17" t="s">
        <v>616</v>
      </c>
      <c r="M313" s="15" t="s">
        <v>603</v>
      </c>
      <c r="N313" s="13" t="s">
        <v>292</v>
      </c>
      <c r="O313" s="25">
        <v>1</v>
      </c>
      <c r="P313" s="66">
        <v>4999.99</v>
      </c>
      <c r="Q313" s="24" t="s">
        <v>37</v>
      </c>
      <c r="R313" s="28">
        <f t="shared" si="12"/>
        <v>4999.99</v>
      </c>
      <c r="S313" s="28">
        <v>0</v>
      </c>
      <c r="T313" s="28">
        <v>0</v>
      </c>
      <c r="U313" s="79">
        <f t="shared" si="11"/>
        <v>4999.99</v>
      </c>
      <c r="V313" s="33">
        <v>0</v>
      </c>
      <c r="W313" s="33">
        <v>0</v>
      </c>
      <c r="X313" s="36">
        <v>0</v>
      </c>
      <c r="Y313" s="33">
        <v>0</v>
      </c>
      <c r="Z313" s="33">
        <v>0</v>
      </c>
      <c r="AA313" s="33">
        <v>0</v>
      </c>
      <c r="AB313" s="33">
        <v>0</v>
      </c>
      <c r="AC313" s="33">
        <v>0</v>
      </c>
      <c r="AD313" s="33">
        <v>0</v>
      </c>
    </row>
    <row r="314" spans="1:30" ht="51" x14ac:dyDescent="0.25">
      <c r="A314" s="10" t="s">
        <v>21</v>
      </c>
      <c r="B314" s="10" t="s">
        <v>307</v>
      </c>
      <c r="C314" s="10" t="s">
        <v>307</v>
      </c>
      <c r="D314" s="11" t="s">
        <v>33</v>
      </c>
      <c r="E314" s="12" t="s">
        <v>40</v>
      </c>
      <c r="F314" s="11">
        <v>88</v>
      </c>
      <c r="G314" s="12" t="s">
        <v>41</v>
      </c>
      <c r="H314" s="13">
        <v>35801</v>
      </c>
      <c r="I314" s="14" t="s">
        <v>614</v>
      </c>
      <c r="J314" s="44"/>
      <c r="K314" s="67" t="s">
        <v>617</v>
      </c>
      <c r="L314" s="17" t="s">
        <v>618</v>
      </c>
      <c r="M314" s="15" t="s">
        <v>603</v>
      </c>
      <c r="N314" s="13" t="s">
        <v>292</v>
      </c>
      <c r="O314" s="25">
        <v>1</v>
      </c>
      <c r="P314" s="66">
        <v>11736.95</v>
      </c>
      <c r="Q314" s="24" t="s">
        <v>37</v>
      </c>
      <c r="R314" s="28">
        <f t="shared" si="12"/>
        <v>11736.95</v>
      </c>
      <c r="S314" s="28">
        <v>0</v>
      </c>
      <c r="T314" s="28">
        <v>0</v>
      </c>
      <c r="U314" s="79">
        <f t="shared" si="11"/>
        <v>11736.95</v>
      </c>
      <c r="V314" s="33">
        <v>0</v>
      </c>
      <c r="W314" s="33">
        <v>0</v>
      </c>
      <c r="X314" s="36">
        <v>0</v>
      </c>
      <c r="Y314" s="33">
        <v>0</v>
      </c>
      <c r="Z314" s="33">
        <v>0</v>
      </c>
      <c r="AA314" s="33">
        <v>0</v>
      </c>
      <c r="AB314" s="33">
        <v>0</v>
      </c>
      <c r="AC314" s="33">
        <v>0</v>
      </c>
      <c r="AD314" s="33">
        <v>0</v>
      </c>
    </row>
    <row r="315" spans="1:30" ht="51" x14ac:dyDescent="0.25">
      <c r="A315" s="10" t="s">
        <v>21</v>
      </c>
      <c r="B315" s="10" t="s">
        <v>307</v>
      </c>
      <c r="C315" s="10" t="s">
        <v>307</v>
      </c>
      <c r="D315" s="11" t="s">
        <v>33</v>
      </c>
      <c r="E315" s="12" t="s">
        <v>40</v>
      </c>
      <c r="F315" s="11">
        <v>88</v>
      </c>
      <c r="G315" s="12" t="s">
        <v>41</v>
      </c>
      <c r="H315" s="13">
        <v>35801</v>
      </c>
      <c r="I315" s="14" t="s">
        <v>614</v>
      </c>
      <c r="J315" s="44"/>
      <c r="K315" s="67" t="s">
        <v>619</v>
      </c>
      <c r="L315" s="17" t="s">
        <v>618</v>
      </c>
      <c r="M315" s="15" t="s">
        <v>603</v>
      </c>
      <c r="N315" s="13" t="s">
        <v>292</v>
      </c>
      <c r="O315" s="25">
        <v>1</v>
      </c>
      <c r="P315" s="66">
        <v>11736.95</v>
      </c>
      <c r="Q315" s="24" t="s">
        <v>37</v>
      </c>
      <c r="R315" s="28">
        <f t="shared" si="12"/>
        <v>11736.95</v>
      </c>
      <c r="S315" s="28">
        <v>0</v>
      </c>
      <c r="T315" s="28">
        <v>0</v>
      </c>
      <c r="U315" s="79">
        <f t="shared" si="11"/>
        <v>11736.95</v>
      </c>
      <c r="V315" s="33">
        <v>0</v>
      </c>
      <c r="W315" s="33">
        <v>0</v>
      </c>
      <c r="X315" s="36">
        <v>0</v>
      </c>
      <c r="Y315" s="33">
        <v>0</v>
      </c>
      <c r="Z315" s="33">
        <v>0</v>
      </c>
      <c r="AA315" s="33">
        <v>0</v>
      </c>
      <c r="AB315" s="33">
        <v>0</v>
      </c>
      <c r="AC315" s="33">
        <v>0</v>
      </c>
      <c r="AD315" s="33">
        <v>0</v>
      </c>
    </row>
    <row r="316" spans="1:30" ht="51" x14ac:dyDescent="0.25">
      <c r="A316" s="10" t="s">
        <v>21</v>
      </c>
      <c r="B316" s="10" t="s">
        <v>307</v>
      </c>
      <c r="C316" s="10" t="s">
        <v>307</v>
      </c>
      <c r="D316" s="11" t="s">
        <v>33</v>
      </c>
      <c r="E316" s="12" t="s">
        <v>34</v>
      </c>
      <c r="F316" s="32" t="s">
        <v>33</v>
      </c>
      <c r="G316" s="12" t="s">
        <v>38</v>
      </c>
      <c r="H316" s="13">
        <v>35801</v>
      </c>
      <c r="I316" s="14" t="s">
        <v>614</v>
      </c>
      <c r="J316" s="44"/>
      <c r="K316" s="67" t="s">
        <v>620</v>
      </c>
      <c r="L316" s="17" t="s">
        <v>616</v>
      </c>
      <c r="M316" s="15" t="s">
        <v>603</v>
      </c>
      <c r="N316" s="13" t="s">
        <v>292</v>
      </c>
      <c r="O316" s="25">
        <v>1</v>
      </c>
      <c r="P316" s="66">
        <v>9999.99</v>
      </c>
      <c r="Q316" s="24" t="s">
        <v>37</v>
      </c>
      <c r="R316" s="28">
        <f t="shared" si="12"/>
        <v>9999.99</v>
      </c>
      <c r="S316" s="28">
        <v>0</v>
      </c>
      <c r="T316" s="28">
        <v>0</v>
      </c>
      <c r="U316" s="79">
        <f t="shared" si="11"/>
        <v>9999.99</v>
      </c>
      <c r="V316" s="33">
        <v>0</v>
      </c>
      <c r="W316" s="33">
        <v>0</v>
      </c>
      <c r="X316" s="36">
        <v>0</v>
      </c>
      <c r="Y316" s="33">
        <v>0</v>
      </c>
      <c r="Z316" s="33">
        <v>0</v>
      </c>
      <c r="AA316" s="33">
        <v>0</v>
      </c>
      <c r="AB316" s="33">
        <v>0</v>
      </c>
      <c r="AC316" s="33">
        <v>0</v>
      </c>
      <c r="AD316" s="33">
        <v>0</v>
      </c>
    </row>
    <row r="317" spans="1:30" ht="51" x14ac:dyDescent="0.25">
      <c r="A317" s="10" t="s">
        <v>21</v>
      </c>
      <c r="B317" s="10" t="s">
        <v>307</v>
      </c>
      <c r="C317" s="10" t="s">
        <v>307</v>
      </c>
      <c r="D317" s="11" t="s">
        <v>33</v>
      </c>
      <c r="E317" s="12" t="s">
        <v>34</v>
      </c>
      <c r="F317" s="32" t="s">
        <v>33</v>
      </c>
      <c r="G317" s="12" t="s">
        <v>38</v>
      </c>
      <c r="H317" s="13">
        <v>35801</v>
      </c>
      <c r="I317" s="14" t="s">
        <v>614</v>
      </c>
      <c r="J317" s="44"/>
      <c r="K317" s="67" t="s">
        <v>621</v>
      </c>
      <c r="L317" s="17" t="s">
        <v>618</v>
      </c>
      <c r="M317" s="15" t="s">
        <v>603</v>
      </c>
      <c r="N317" s="13" t="s">
        <v>292</v>
      </c>
      <c r="O317" s="25">
        <v>1</v>
      </c>
      <c r="P317" s="66">
        <v>12761.32</v>
      </c>
      <c r="Q317" s="24" t="s">
        <v>37</v>
      </c>
      <c r="R317" s="28">
        <f t="shared" si="12"/>
        <v>12761.32</v>
      </c>
      <c r="S317" s="28">
        <v>0</v>
      </c>
      <c r="T317" s="28">
        <v>0</v>
      </c>
      <c r="U317" s="79">
        <f t="shared" si="11"/>
        <v>12761.32</v>
      </c>
      <c r="V317" s="33">
        <v>0</v>
      </c>
      <c r="W317" s="33">
        <v>0</v>
      </c>
      <c r="X317" s="36">
        <v>0</v>
      </c>
      <c r="Y317" s="33">
        <v>0</v>
      </c>
      <c r="Z317" s="33">
        <v>0</v>
      </c>
      <c r="AA317" s="33">
        <v>0</v>
      </c>
      <c r="AB317" s="33">
        <v>0</v>
      </c>
      <c r="AC317" s="33">
        <v>0</v>
      </c>
      <c r="AD317" s="33">
        <v>0</v>
      </c>
    </row>
    <row r="318" spans="1:30" ht="51" x14ac:dyDescent="0.25">
      <c r="A318" s="10" t="s">
        <v>21</v>
      </c>
      <c r="B318" s="10" t="s">
        <v>307</v>
      </c>
      <c r="C318" s="10" t="s">
        <v>307</v>
      </c>
      <c r="D318" s="11" t="s">
        <v>33</v>
      </c>
      <c r="E318" s="12" t="s">
        <v>34</v>
      </c>
      <c r="F318" s="32" t="s">
        <v>33</v>
      </c>
      <c r="G318" s="12" t="s">
        <v>35</v>
      </c>
      <c r="H318" s="13">
        <v>35901</v>
      </c>
      <c r="I318" s="14" t="s">
        <v>81</v>
      </c>
      <c r="J318" s="44"/>
      <c r="K318" s="26" t="s">
        <v>825</v>
      </c>
      <c r="L318" s="17"/>
      <c r="M318" s="15" t="s">
        <v>37</v>
      </c>
      <c r="N318" s="13" t="s">
        <v>292</v>
      </c>
      <c r="O318" s="25">
        <v>1</v>
      </c>
      <c r="P318" s="66">
        <v>3480</v>
      </c>
      <c r="Q318" s="24" t="s">
        <v>37</v>
      </c>
      <c r="R318" s="28">
        <f t="shared" si="12"/>
        <v>3480</v>
      </c>
      <c r="S318" s="28">
        <v>0</v>
      </c>
      <c r="T318" s="28">
        <v>0</v>
      </c>
      <c r="U318" s="79">
        <f t="shared" si="11"/>
        <v>3480</v>
      </c>
      <c r="V318" s="33">
        <v>0</v>
      </c>
      <c r="W318" s="33">
        <v>0</v>
      </c>
      <c r="X318" s="36">
        <v>0</v>
      </c>
      <c r="Y318" s="33">
        <v>0</v>
      </c>
      <c r="Z318" s="33">
        <v>0</v>
      </c>
      <c r="AA318" s="33">
        <v>0</v>
      </c>
      <c r="AB318" s="33">
        <v>0</v>
      </c>
      <c r="AC318" s="33">
        <v>0</v>
      </c>
      <c r="AD318" s="33">
        <v>0</v>
      </c>
    </row>
    <row r="319" spans="1:30" x14ac:dyDescent="0.25">
      <c r="A319" s="10" t="s">
        <v>21</v>
      </c>
      <c r="B319" s="10" t="s">
        <v>622</v>
      </c>
      <c r="C319" s="10" t="s">
        <v>622</v>
      </c>
      <c r="D319" s="32" t="s">
        <v>33</v>
      </c>
      <c r="E319" s="12" t="s">
        <v>34</v>
      </c>
      <c r="F319" s="32" t="s">
        <v>33</v>
      </c>
      <c r="G319" s="12" t="s">
        <v>35</v>
      </c>
      <c r="H319" s="13">
        <v>21101</v>
      </c>
      <c r="I319" s="14" t="s">
        <v>623</v>
      </c>
      <c r="J319" s="117" t="s">
        <v>624</v>
      </c>
      <c r="K319" s="14" t="s">
        <v>625</v>
      </c>
      <c r="L319" s="17"/>
      <c r="M319" s="13"/>
      <c r="N319" s="46" t="s">
        <v>440</v>
      </c>
      <c r="O319" s="25">
        <v>4</v>
      </c>
      <c r="P319" s="118">
        <v>502.5</v>
      </c>
      <c r="Q319" s="24" t="s">
        <v>36</v>
      </c>
      <c r="R319" s="118">
        <f t="shared" si="12"/>
        <v>2010</v>
      </c>
      <c r="S319" s="47">
        <v>0</v>
      </c>
      <c r="T319" s="47">
        <v>0</v>
      </c>
      <c r="U319" s="80">
        <f t="shared" si="11"/>
        <v>2010</v>
      </c>
      <c r="V319" s="47">
        <v>0</v>
      </c>
      <c r="W319" s="47">
        <v>0</v>
      </c>
      <c r="X319" s="119">
        <v>0</v>
      </c>
      <c r="Y319" s="47">
        <v>0</v>
      </c>
      <c r="Z319" s="47">
        <v>0</v>
      </c>
      <c r="AA319" s="47">
        <v>0</v>
      </c>
      <c r="AB319" s="47">
        <v>0</v>
      </c>
      <c r="AC319" s="47">
        <v>0</v>
      </c>
      <c r="AD319" s="47">
        <v>0</v>
      </c>
    </row>
    <row r="320" spans="1:30" x14ac:dyDescent="0.25">
      <c r="A320" s="96" t="s">
        <v>21</v>
      </c>
      <c r="B320" s="96" t="s">
        <v>622</v>
      </c>
      <c r="C320" s="96" t="s">
        <v>622</v>
      </c>
      <c r="D320" s="97" t="s">
        <v>33</v>
      </c>
      <c r="E320" s="98" t="s">
        <v>34</v>
      </c>
      <c r="F320" s="97" t="s">
        <v>33</v>
      </c>
      <c r="G320" s="98" t="s">
        <v>35</v>
      </c>
      <c r="H320" s="99">
        <v>21101</v>
      </c>
      <c r="I320" s="100" t="s">
        <v>623</v>
      </c>
      <c r="J320" s="101" t="s">
        <v>361</v>
      </c>
      <c r="K320" s="100" t="s">
        <v>456</v>
      </c>
      <c r="L320" s="102"/>
      <c r="M320" s="99"/>
      <c r="N320" s="103" t="s">
        <v>53</v>
      </c>
      <c r="O320" s="114">
        <v>1</v>
      </c>
      <c r="P320" s="104">
        <v>43.99</v>
      </c>
      <c r="Q320" s="115" t="s">
        <v>36</v>
      </c>
      <c r="R320" s="104">
        <f t="shared" ref="R320:R327" si="13">P320*O320</f>
        <v>43.99</v>
      </c>
      <c r="S320" s="33">
        <v>0</v>
      </c>
      <c r="T320" s="33">
        <v>0</v>
      </c>
      <c r="U320" s="79">
        <f t="shared" si="11"/>
        <v>43.99</v>
      </c>
      <c r="V320" s="33">
        <v>0</v>
      </c>
      <c r="W320" s="33">
        <v>0</v>
      </c>
      <c r="X320" s="36">
        <v>0</v>
      </c>
      <c r="Y320" s="33">
        <v>0</v>
      </c>
      <c r="Z320" s="33">
        <v>0</v>
      </c>
      <c r="AA320" s="33">
        <v>0</v>
      </c>
      <c r="AB320" s="33">
        <v>0</v>
      </c>
      <c r="AC320" s="33">
        <v>0</v>
      </c>
      <c r="AD320" s="33">
        <v>0</v>
      </c>
    </row>
    <row r="321" spans="1:30" x14ac:dyDescent="0.25">
      <c r="A321" s="96" t="s">
        <v>21</v>
      </c>
      <c r="B321" s="96" t="s">
        <v>622</v>
      </c>
      <c r="C321" s="96" t="s">
        <v>622</v>
      </c>
      <c r="D321" s="97" t="s">
        <v>33</v>
      </c>
      <c r="E321" s="98" t="s">
        <v>34</v>
      </c>
      <c r="F321" s="97" t="s">
        <v>33</v>
      </c>
      <c r="G321" s="98" t="s">
        <v>35</v>
      </c>
      <c r="H321" s="99">
        <v>21101</v>
      </c>
      <c r="I321" s="100" t="s">
        <v>623</v>
      </c>
      <c r="J321" s="101" t="s">
        <v>626</v>
      </c>
      <c r="K321" s="100" t="s">
        <v>627</v>
      </c>
      <c r="L321" s="102"/>
      <c r="M321" s="99"/>
      <c r="N321" s="103" t="s">
        <v>53</v>
      </c>
      <c r="O321" s="114">
        <v>1</v>
      </c>
      <c r="P321" s="104">
        <v>23.5</v>
      </c>
      <c r="Q321" s="115" t="s">
        <v>36</v>
      </c>
      <c r="R321" s="104">
        <f t="shared" si="13"/>
        <v>23.5</v>
      </c>
      <c r="S321" s="33">
        <v>0</v>
      </c>
      <c r="T321" s="33">
        <v>0</v>
      </c>
      <c r="U321" s="79">
        <f t="shared" si="11"/>
        <v>23.5</v>
      </c>
      <c r="V321" s="33">
        <v>0</v>
      </c>
      <c r="W321" s="33">
        <v>0</v>
      </c>
      <c r="X321" s="36">
        <v>0</v>
      </c>
      <c r="Y321" s="33">
        <v>0</v>
      </c>
      <c r="Z321" s="33">
        <v>0</v>
      </c>
      <c r="AA321" s="33">
        <v>0</v>
      </c>
      <c r="AB321" s="33">
        <v>0</v>
      </c>
      <c r="AC321" s="33">
        <v>0</v>
      </c>
      <c r="AD321" s="33">
        <v>0</v>
      </c>
    </row>
    <row r="322" spans="1:30" x14ac:dyDescent="0.25">
      <c r="A322" s="96" t="s">
        <v>21</v>
      </c>
      <c r="B322" s="96" t="s">
        <v>622</v>
      </c>
      <c r="C322" s="96" t="s">
        <v>622</v>
      </c>
      <c r="D322" s="97" t="s">
        <v>33</v>
      </c>
      <c r="E322" s="98" t="s">
        <v>34</v>
      </c>
      <c r="F322" s="97" t="s">
        <v>33</v>
      </c>
      <c r="G322" s="98" t="s">
        <v>35</v>
      </c>
      <c r="H322" s="99">
        <v>21101</v>
      </c>
      <c r="I322" s="100" t="s">
        <v>623</v>
      </c>
      <c r="J322" s="101" t="s">
        <v>628</v>
      </c>
      <c r="K322" s="100" t="s">
        <v>629</v>
      </c>
      <c r="L322" s="102"/>
      <c r="M322" s="99"/>
      <c r="N322" s="103" t="s">
        <v>55</v>
      </c>
      <c r="O322" s="114">
        <v>4</v>
      </c>
      <c r="P322" s="104">
        <v>78.989999999999995</v>
      </c>
      <c r="Q322" s="115" t="s">
        <v>36</v>
      </c>
      <c r="R322" s="104">
        <f t="shared" si="13"/>
        <v>315.95999999999998</v>
      </c>
      <c r="S322" s="33">
        <v>0</v>
      </c>
      <c r="T322" s="33">
        <v>0</v>
      </c>
      <c r="U322" s="79">
        <f t="shared" si="11"/>
        <v>315.95999999999998</v>
      </c>
      <c r="V322" s="33">
        <v>0</v>
      </c>
      <c r="W322" s="33">
        <v>0</v>
      </c>
      <c r="X322" s="36">
        <v>0</v>
      </c>
      <c r="Y322" s="33">
        <v>0</v>
      </c>
      <c r="Z322" s="33">
        <v>0</v>
      </c>
      <c r="AA322" s="33">
        <v>0</v>
      </c>
      <c r="AB322" s="33">
        <v>0</v>
      </c>
      <c r="AC322" s="33">
        <v>0</v>
      </c>
      <c r="AD322" s="33">
        <v>0</v>
      </c>
    </row>
    <row r="323" spans="1:30" ht="51" x14ac:dyDescent="0.25">
      <c r="A323" s="96" t="s">
        <v>21</v>
      </c>
      <c r="B323" s="96" t="s">
        <v>622</v>
      </c>
      <c r="C323" s="96" t="s">
        <v>622</v>
      </c>
      <c r="D323" s="97" t="s">
        <v>33</v>
      </c>
      <c r="E323" s="98" t="s">
        <v>34</v>
      </c>
      <c r="F323" s="97" t="s">
        <v>33</v>
      </c>
      <c r="G323" s="98" t="s">
        <v>35</v>
      </c>
      <c r="H323" s="99">
        <v>22104</v>
      </c>
      <c r="I323" s="100" t="s">
        <v>77</v>
      </c>
      <c r="J323" s="101" t="s">
        <v>630</v>
      </c>
      <c r="K323" s="100" t="s">
        <v>631</v>
      </c>
      <c r="L323" s="102"/>
      <c r="M323" s="99"/>
      <c r="N323" s="103" t="s">
        <v>53</v>
      </c>
      <c r="O323" s="114">
        <v>11</v>
      </c>
      <c r="P323" s="104">
        <v>40.479999999999997</v>
      </c>
      <c r="Q323" s="115" t="s">
        <v>36</v>
      </c>
      <c r="R323" s="104">
        <f t="shared" si="13"/>
        <v>445.28</v>
      </c>
      <c r="S323" s="33">
        <v>0</v>
      </c>
      <c r="T323" s="33">
        <v>0</v>
      </c>
      <c r="U323" s="79">
        <f t="shared" si="11"/>
        <v>445.28</v>
      </c>
      <c r="V323" s="33">
        <v>0</v>
      </c>
      <c r="W323" s="33">
        <v>0</v>
      </c>
      <c r="X323" s="36">
        <v>0</v>
      </c>
      <c r="Y323" s="33">
        <v>0</v>
      </c>
      <c r="Z323" s="33">
        <v>0</v>
      </c>
      <c r="AA323" s="33">
        <v>0</v>
      </c>
      <c r="AB323" s="33">
        <v>0</v>
      </c>
      <c r="AC323" s="33">
        <v>0</v>
      </c>
      <c r="AD323" s="33">
        <v>0</v>
      </c>
    </row>
    <row r="324" spans="1:30" ht="51" x14ac:dyDescent="0.25">
      <c r="A324" s="96" t="s">
        <v>21</v>
      </c>
      <c r="B324" s="96" t="s">
        <v>622</v>
      </c>
      <c r="C324" s="96" t="s">
        <v>622</v>
      </c>
      <c r="D324" s="97" t="s">
        <v>33</v>
      </c>
      <c r="E324" s="98" t="s">
        <v>34</v>
      </c>
      <c r="F324" s="97" t="s">
        <v>33</v>
      </c>
      <c r="G324" s="98" t="s">
        <v>35</v>
      </c>
      <c r="H324" s="99">
        <v>22104</v>
      </c>
      <c r="I324" s="100" t="s">
        <v>77</v>
      </c>
      <c r="J324" s="101" t="s">
        <v>528</v>
      </c>
      <c r="K324" s="100" t="s">
        <v>529</v>
      </c>
      <c r="L324" s="102"/>
      <c r="M324" s="99"/>
      <c r="N324" s="103" t="s">
        <v>55</v>
      </c>
      <c r="O324" s="114">
        <v>13</v>
      </c>
      <c r="P324" s="104">
        <v>37.204000000000001</v>
      </c>
      <c r="Q324" s="115" t="s">
        <v>36</v>
      </c>
      <c r="R324" s="104">
        <f t="shared" si="13"/>
        <v>483.65199999999999</v>
      </c>
      <c r="S324" s="33">
        <v>0</v>
      </c>
      <c r="T324" s="33">
        <v>0</v>
      </c>
      <c r="U324" s="79">
        <f t="shared" si="11"/>
        <v>483.65199999999999</v>
      </c>
      <c r="V324" s="33">
        <v>0</v>
      </c>
      <c r="W324" s="33">
        <v>0</v>
      </c>
      <c r="X324" s="36">
        <v>0</v>
      </c>
      <c r="Y324" s="33">
        <v>0</v>
      </c>
      <c r="Z324" s="33">
        <v>0</v>
      </c>
      <c r="AA324" s="33">
        <v>0</v>
      </c>
      <c r="AB324" s="33">
        <v>0</v>
      </c>
      <c r="AC324" s="33">
        <v>0</v>
      </c>
      <c r="AD324" s="33">
        <v>0</v>
      </c>
    </row>
    <row r="325" spans="1:30" ht="51" x14ac:dyDescent="0.25">
      <c r="A325" s="96" t="s">
        <v>21</v>
      </c>
      <c r="B325" s="96" t="s">
        <v>622</v>
      </c>
      <c r="C325" s="96" t="s">
        <v>622</v>
      </c>
      <c r="D325" s="97" t="s">
        <v>33</v>
      </c>
      <c r="E325" s="98" t="s">
        <v>34</v>
      </c>
      <c r="F325" s="97" t="s">
        <v>33</v>
      </c>
      <c r="G325" s="98" t="s">
        <v>35</v>
      </c>
      <c r="H325" s="99">
        <v>22104</v>
      </c>
      <c r="I325" s="100" t="s">
        <v>77</v>
      </c>
      <c r="J325" s="101" t="s">
        <v>120</v>
      </c>
      <c r="K325" s="100" t="s">
        <v>76</v>
      </c>
      <c r="L325" s="102"/>
      <c r="M325" s="99"/>
      <c r="N325" s="103" t="s">
        <v>61</v>
      </c>
      <c r="O325" s="114">
        <v>2</v>
      </c>
      <c r="P325" s="104">
        <v>157.76</v>
      </c>
      <c r="Q325" s="115" t="s">
        <v>36</v>
      </c>
      <c r="R325" s="104">
        <f t="shared" si="13"/>
        <v>315.52</v>
      </c>
      <c r="S325" s="33">
        <v>0</v>
      </c>
      <c r="T325" s="33">
        <v>0</v>
      </c>
      <c r="U325" s="79">
        <f t="shared" si="11"/>
        <v>315.52</v>
      </c>
      <c r="V325" s="33">
        <v>0</v>
      </c>
      <c r="W325" s="33">
        <v>0</v>
      </c>
      <c r="X325" s="36">
        <v>0</v>
      </c>
      <c r="Y325" s="33">
        <v>0</v>
      </c>
      <c r="Z325" s="33">
        <v>0</v>
      </c>
      <c r="AA325" s="33">
        <v>0</v>
      </c>
      <c r="AB325" s="33">
        <v>0</v>
      </c>
      <c r="AC325" s="33">
        <v>0</v>
      </c>
      <c r="AD325" s="33">
        <v>0</v>
      </c>
    </row>
    <row r="326" spans="1:30" ht="51" x14ac:dyDescent="0.25">
      <c r="A326" s="96" t="s">
        <v>21</v>
      </c>
      <c r="B326" s="96" t="s">
        <v>622</v>
      </c>
      <c r="C326" s="96" t="s">
        <v>622</v>
      </c>
      <c r="D326" s="97" t="s">
        <v>33</v>
      </c>
      <c r="E326" s="98" t="s">
        <v>34</v>
      </c>
      <c r="F326" s="97" t="s">
        <v>33</v>
      </c>
      <c r="G326" s="98" t="s">
        <v>35</v>
      </c>
      <c r="H326" s="99">
        <v>22104</v>
      </c>
      <c r="I326" s="100" t="s">
        <v>77</v>
      </c>
      <c r="J326" s="101" t="s">
        <v>395</v>
      </c>
      <c r="K326" s="100" t="s">
        <v>74</v>
      </c>
      <c r="L326" s="102"/>
      <c r="M326" s="99"/>
      <c r="N326" s="103" t="s">
        <v>61</v>
      </c>
      <c r="O326" s="114">
        <v>1</v>
      </c>
      <c r="P326" s="104">
        <v>59.16</v>
      </c>
      <c r="Q326" s="115" t="s">
        <v>36</v>
      </c>
      <c r="R326" s="104">
        <f t="shared" si="13"/>
        <v>59.16</v>
      </c>
      <c r="S326" s="33">
        <v>0</v>
      </c>
      <c r="T326" s="33">
        <v>0</v>
      </c>
      <c r="U326" s="79">
        <f t="shared" si="11"/>
        <v>59.16</v>
      </c>
      <c r="V326" s="33">
        <v>0</v>
      </c>
      <c r="W326" s="33">
        <v>0</v>
      </c>
      <c r="X326" s="36">
        <v>0</v>
      </c>
      <c r="Y326" s="33">
        <v>0</v>
      </c>
      <c r="Z326" s="33">
        <v>0</v>
      </c>
      <c r="AA326" s="33">
        <v>0</v>
      </c>
      <c r="AB326" s="33">
        <v>0</v>
      </c>
      <c r="AC326" s="33">
        <v>0</v>
      </c>
      <c r="AD326" s="33">
        <v>0</v>
      </c>
    </row>
    <row r="327" spans="1:30" ht="51" x14ac:dyDescent="0.25">
      <c r="A327" s="96" t="s">
        <v>21</v>
      </c>
      <c r="B327" s="96" t="s">
        <v>622</v>
      </c>
      <c r="C327" s="96" t="s">
        <v>622</v>
      </c>
      <c r="D327" s="97" t="s">
        <v>33</v>
      </c>
      <c r="E327" s="98" t="s">
        <v>34</v>
      </c>
      <c r="F327" s="97" t="s">
        <v>33</v>
      </c>
      <c r="G327" s="98" t="s">
        <v>35</v>
      </c>
      <c r="H327" s="99">
        <v>22104</v>
      </c>
      <c r="I327" s="100" t="s">
        <v>77</v>
      </c>
      <c r="J327" s="101" t="s">
        <v>111</v>
      </c>
      <c r="K327" s="100" t="s">
        <v>75</v>
      </c>
      <c r="L327" s="102"/>
      <c r="M327" s="99"/>
      <c r="N327" s="103" t="s">
        <v>55</v>
      </c>
      <c r="O327" s="114">
        <v>4</v>
      </c>
      <c r="P327" s="104">
        <v>35.465000000000003</v>
      </c>
      <c r="Q327" s="115" t="s">
        <v>36</v>
      </c>
      <c r="R327" s="104">
        <f t="shared" si="13"/>
        <v>141.86000000000001</v>
      </c>
      <c r="S327" s="33">
        <v>0</v>
      </c>
      <c r="T327" s="33">
        <v>0</v>
      </c>
      <c r="U327" s="79">
        <f t="shared" si="11"/>
        <v>141.86000000000001</v>
      </c>
      <c r="V327" s="33">
        <v>0</v>
      </c>
      <c r="W327" s="33">
        <v>0</v>
      </c>
      <c r="X327" s="36">
        <v>0</v>
      </c>
      <c r="Y327" s="33">
        <v>0</v>
      </c>
      <c r="Z327" s="33">
        <v>0</v>
      </c>
      <c r="AA327" s="33">
        <v>0</v>
      </c>
      <c r="AB327" s="33">
        <v>0</v>
      </c>
      <c r="AC327" s="33">
        <v>0</v>
      </c>
      <c r="AD327" s="33">
        <v>0</v>
      </c>
    </row>
    <row r="328" spans="1:30" ht="51" x14ac:dyDescent="0.25">
      <c r="A328" s="96" t="s">
        <v>21</v>
      </c>
      <c r="B328" s="96" t="s">
        <v>622</v>
      </c>
      <c r="C328" s="96" t="s">
        <v>622</v>
      </c>
      <c r="D328" s="97" t="s">
        <v>33</v>
      </c>
      <c r="E328" s="98" t="s">
        <v>34</v>
      </c>
      <c r="F328" s="97" t="s">
        <v>33</v>
      </c>
      <c r="G328" s="98" t="s">
        <v>35</v>
      </c>
      <c r="H328" s="99">
        <v>22104</v>
      </c>
      <c r="I328" s="100" t="s">
        <v>77</v>
      </c>
      <c r="J328" s="101" t="s">
        <v>72</v>
      </c>
      <c r="K328" s="100" t="s">
        <v>73</v>
      </c>
      <c r="L328" s="102"/>
      <c r="M328" s="99"/>
      <c r="N328" s="103" t="s">
        <v>292</v>
      </c>
      <c r="O328" s="114">
        <v>1</v>
      </c>
      <c r="P328" s="104">
        <v>2842</v>
      </c>
      <c r="Q328" s="115" t="s">
        <v>36</v>
      </c>
      <c r="R328" s="104">
        <f>P328</f>
        <v>2842</v>
      </c>
      <c r="S328" s="33">
        <v>0</v>
      </c>
      <c r="T328" s="33">
        <v>0</v>
      </c>
      <c r="U328" s="79">
        <f t="shared" si="11"/>
        <v>2842</v>
      </c>
      <c r="V328" s="33">
        <v>0</v>
      </c>
      <c r="W328" s="33">
        <v>0</v>
      </c>
      <c r="X328" s="36">
        <v>0</v>
      </c>
      <c r="Y328" s="33">
        <v>0</v>
      </c>
      <c r="Z328" s="33">
        <v>0</v>
      </c>
      <c r="AA328" s="33">
        <v>0</v>
      </c>
      <c r="AB328" s="33">
        <v>0</v>
      </c>
      <c r="AC328" s="33">
        <v>0</v>
      </c>
      <c r="AD328" s="33">
        <v>0</v>
      </c>
    </row>
    <row r="329" spans="1:30" ht="63.75" x14ac:dyDescent="0.25">
      <c r="A329" s="96" t="s">
        <v>21</v>
      </c>
      <c r="B329" s="96" t="s">
        <v>622</v>
      </c>
      <c r="C329" s="96" t="s">
        <v>622</v>
      </c>
      <c r="D329" s="97" t="s">
        <v>33</v>
      </c>
      <c r="E329" s="98" t="s">
        <v>34</v>
      </c>
      <c r="F329" s="97" t="s">
        <v>33</v>
      </c>
      <c r="G329" s="98" t="s">
        <v>35</v>
      </c>
      <c r="H329" s="99">
        <v>26104</v>
      </c>
      <c r="I329" s="100" t="s">
        <v>632</v>
      </c>
      <c r="J329" s="101" t="s">
        <v>51</v>
      </c>
      <c r="K329" s="100" t="s">
        <v>78</v>
      </c>
      <c r="L329" s="102"/>
      <c r="M329" s="99"/>
      <c r="N329" s="103" t="s">
        <v>50</v>
      </c>
      <c r="O329" s="114">
        <v>1</v>
      </c>
      <c r="P329" s="104">
        <v>20000</v>
      </c>
      <c r="Q329" s="115" t="s">
        <v>37</v>
      </c>
      <c r="R329" s="104">
        <f>P329</f>
        <v>20000</v>
      </c>
      <c r="S329" s="33">
        <v>0</v>
      </c>
      <c r="T329" s="33">
        <v>0</v>
      </c>
      <c r="U329" s="79">
        <f t="shared" si="11"/>
        <v>20000</v>
      </c>
      <c r="V329" s="33">
        <v>0</v>
      </c>
      <c r="W329" s="33">
        <v>0</v>
      </c>
      <c r="X329" s="36">
        <v>0</v>
      </c>
      <c r="Y329" s="33">
        <v>0</v>
      </c>
      <c r="Z329" s="33">
        <v>0</v>
      </c>
      <c r="AA329" s="33">
        <v>0</v>
      </c>
      <c r="AB329" s="33">
        <v>0</v>
      </c>
      <c r="AC329" s="33">
        <v>0</v>
      </c>
      <c r="AD329" s="33">
        <v>0</v>
      </c>
    </row>
    <row r="330" spans="1:30" ht="51" x14ac:dyDescent="0.25">
      <c r="A330" s="96" t="s">
        <v>21</v>
      </c>
      <c r="B330" s="96" t="s">
        <v>622</v>
      </c>
      <c r="C330" s="96" t="s">
        <v>622</v>
      </c>
      <c r="D330" s="97" t="s">
        <v>33</v>
      </c>
      <c r="E330" s="98" t="s">
        <v>34</v>
      </c>
      <c r="F330" s="97" t="s">
        <v>33</v>
      </c>
      <c r="G330" s="98" t="s">
        <v>35</v>
      </c>
      <c r="H330" s="99">
        <v>29301</v>
      </c>
      <c r="I330" s="100" t="s">
        <v>196</v>
      </c>
      <c r="J330" s="101" t="s">
        <v>633</v>
      </c>
      <c r="K330" s="100" t="s">
        <v>634</v>
      </c>
      <c r="L330" s="102"/>
      <c r="M330" s="99"/>
      <c r="N330" s="103" t="s">
        <v>55</v>
      </c>
      <c r="O330" s="114">
        <v>1</v>
      </c>
      <c r="P330" s="104">
        <v>3849</v>
      </c>
      <c r="Q330" s="115" t="s">
        <v>37</v>
      </c>
      <c r="R330" s="104">
        <f>P330</f>
        <v>3849</v>
      </c>
      <c r="S330" s="33">
        <v>0</v>
      </c>
      <c r="T330" s="33">
        <v>0</v>
      </c>
      <c r="U330" s="79">
        <f t="shared" si="11"/>
        <v>3849</v>
      </c>
      <c r="V330" s="33">
        <v>0</v>
      </c>
      <c r="W330" s="33">
        <v>0</v>
      </c>
      <c r="X330" s="36">
        <v>0</v>
      </c>
      <c r="Y330" s="33">
        <v>0</v>
      </c>
      <c r="Z330" s="33">
        <v>0</v>
      </c>
      <c r="AA330" s="33">
        <v>0</v>
      </c>
      <c r="AB330" s="33">
        <v>0</v>
      </c>
      <c r="AC330" s="33">
        <v>0</v>
      </c>
      <c r="AD330" s="33">
        <v>0</v>
      </c>
    </row>
    <row r="331" spans="1:30" ht="25.5" x14ac:dyDescent="0.25">
      <c r="A331" s="96" t="s">
        <v>21</v>
      </c>
      <c r="B331" s="96" t="s">
        <v>622</v>
      </c>
      <c r="C331" s="96" t="s">
        <v>622</v>
      </c>
      <c r="D331" s="97" t="s">
        <v>33</v>
      </c>
      <c r="E331" s="98" t="s">
        <v>34</v>
      </c>
      <c r="F331" s="97" t="s">
        <v>33</v>
      </c>
      <c r="G331" s="98" t="s">
        <v>35</v>
      </c>
      <c r="H331" s="99">
        <v>31401</v>
      </c>
      <c r="I331" s="100" t="s">
        <v>43</v>
      </c>
      <c r="J331" s="101"/>
      <c r="K331" s="100" t="s">
        <v>43</v>
      </c>
      <c r="L331" s="102"/>
      <c r="M331" s="99"/>
      <c r="N331" s="103" t="s">
        <v>292</v>
      </c>
      <c r="O331" s="114">
        <v>1</v>
      </c>
      <c r="P331" s="104">
        <v>1498</v>
      </c>
      <c r="Q331" s="115" t="s">
        <v>37</v>
      </c>
      <c r="R331" s="104">
        <f>P331</f>
        <v>1498</v>
      </c>
      <c r="S331" s="33">
        <v>0</v>
      </c>
      <c r="T331" s="33">
        <v>0</v>
      </c>
      <c r="U331" s="79">
        <f t="shared" ref="U331:U394" si="14">O331*P331</f>
        <v>1498</v>
      </c>
      <c r="V331" s="33">
        <v>0</v>
      </c>
      <c r="W331" s="33">
        <v>0</v>
      </c>
      <c r="X331" s="36">
        <v>0</v>
      </c>
      <c r="Y331" s="33">
        <v>0</v>
      </c>
      <c r="Z331" s="33">
        <v>0</v>
      </c>
      <c r="AA331" s="33">
        <v>0</v>
      </c>
      <c r="AB331" s="33">
        <v>0</v>
      </c>
      <c r="AC331" s="33">
        <v>0</v>
      </c>
      <c r="AD331" s="33">
        <v>0</v>
      </c>
    </row>
    <row r="332" spans="1:30" x14ac:dyDescent="0.25">
      <c r="A332" s="96" t="s">
        <v>21</v>
      </c>
      <c r="B332" s="96" t="s">
        <v>622</v>
      </c>
      <c r="C332" s="96" t="s">
        <v>622</v>
      </c>
      <c r="D332" s="97" t="s">
        <v>33</v>
      </c>
      <c r="E332" s="98" t="s">
        <v>34</v>
      </c>
      <c r="F332" s="97" t="s">
        <v>33</v>
      </c>
      <c r="G332" s="98" t="s">
        <v>35</v>
      </c>
      <c r="H332" s="99">
        <v>31801</v>
      </c>
      <c r="I332" s="100" t="s">
        <v>47</v>
      </c>
      <c r="J332" s="101"/>
      <c r="K332" s="100" t="s">
        <v>47</v>
      </c>
      <c r="L332" s="102"/>
      <c r="M332" s="99"/>
      <c r="N332" s="103" t="s">
        <v>292</v>
      </c>
      <c r="O332" s="114">
        <v>1</v>
      </c>
      <c r="P332" s="104">
        <v>354.82</v>
      </c>
      <c r="Q332" s="115" t="s">
        <v>37</v>
      </c>
      <c r="R332" s="104">
        <f>P332</f>
        <v>354.82</v>
      </c>
      <c r="S332" s="33">
        <v>0</v>
      </c>
      <c r="T332" s="33">
        <v>0</v>
      </c>
      <c r="U332" s="79">
        <f t="shared" si="14"/>
        <v>354.82</v>
      </c>
      <c r="V332" s="33">
        <v>0</v>
      </c>
      <c r="W332" s="33">
        <v>0</v>
      </c>
      <c r="X332" s="36">
        <v>0</v>
      </c>
      <c r="Y332" s="33">
        <v>0</v>
      </c>
      <c r="Z332" s="33">
        <v>0</v>
      </c>
      <c r="AA332" s="33">
        <v>0</v>
      </c>
      <c r="AB332" s="33">
        <v>0</v>
      </c>
      <c r="AC332" s="33">
        <v>0</v>
      </c>
      <c r="AD332" s="33">
        <v>0</v>
      </c>
    </row>
    <row r="333" spans="1:30" ht="25.5" x14ac:dyDescent="0.25">
      <c r="A333" s="96" t="s">
        <v>21</v>
      </c>
      <c r="B333" s="96" t="s">
        <v>622</v>
      </c>
      <c r="C333" s="96" t="s">
        <v>622</v>
      </c>
      <c r="D333" s="97" t="s">
        <v>33</v>
      </c>
      <c r="E333" s="98" t="s">
        <v>34</v>
      </c>
      <c r="F333" s="97" t="s">
        <v>33</v>
      </c>
      <c r="G333" s="98" t="s">
        <v>35</v>
      </c>
      <c r="H333" s="99">
        <v>32601</v>
      </c>
      <c r="I333" s="105" t="s">
        <v>295</v>
      </c>
      <c r="J333" s="101"/>
      <c r="K333" s="100" t="s">
        <v>295</v>
      </c>
      <c r="L333" s="102"/>
      <c r="M333" s="99"/>
      <c r="N333" s="103" t="s">
        <v>293</v>
      </c>
      <c r="O333" s="114">
        <v>1</v>
      </c>
      <c r="P333" s="104">
        <v>2830.01</v>
      </c>
      <c r="Q333" s="115" t="s">
        <v>37</v>
      </c>
      <c r="R333" s="104">
        <f t="shared" si="12"/>
        <v>2830.01</v>
      </c>
      <c r="S333" s="33">
        <v>0</v>
      </c>
      <c r="T333" s="33">
        <v>0</v>
      </c>
      <c r="U333" s="79">
        <f t="shared" si="14"/>
        <v>2830.01</v>
      </c>
      <c r="V333" s="33">
        <v>0</v>
      </c>
      <c r="W333" s="33">
        <v>0</v>
      </c>
      <c r="X333" s="36">
        <v>0</v>
      </c>
      <c r="Y333" s="33">
        <v>0</v>
      </c>
      <c r="Z333" s="33">
        <v>0</v>
      </c>
      <c r="AA333" s="33">
        <v>0</v>
      </c>
      <c r="AB333" s="33">
        <v>0</v>
      </c>
      <c r="AC333" s="33">
        <v>0</v>
      </c>
      <c r="AD333" s="33">
        <v>0</v>
      </c>
    </row>
    <row r="334" spans="1:30" ht="25.5" x14ac:dyDescent="0.25">
      <c r="A334" s="96" t="s">
        <v>21</v>
      </c>
      <c r="B334" s="96" t="s">
        <v>622</v>
      </c>
      <c r="C334" s="96" t="s">
        <v>622</v>
      </c>
      <c r="D334" s="97" t="s">
        <v>33</v>
      </c>
      <c r="E334" s="98" t="s">
        <v>34</v>
      </c>
      <c r="F334" s="97" t="s">
        <v>33</v>
      </c>
      <c r="G334" s="98" t="s">
        <v>38</v>
      </c>
      <c r="H334" s="99">
        <v>35901</v>
      </c>
      <c r="I334" s="100" t="s">
        <v>635</v>
      </c>
      <c r="J334" s="101"/>
      <c r="K334" s="100" t="s">
        <v>636</v>
      </c>
      <c r="L334" s="102"/>
      <c r="M334" s="99"/>
      <c r="N334" s="103" t="s">
        <v>292</v>
      </c>
      <c r="O334" s="114">
        <v>1</v>
      </c>
      <c r="P334" s="104">
        <v>2320</v>
      </c>
      <c r="Q334" s="115" t="s">
        <v>37</v>
      </c>
      <c r="R334" s="104">
        <f t="shared" si="12"/>
        <v>2320</v>
      </c>
      <c r="S334" s="33">
        <v>0</v>
      </c>
      <c r="T334" s="33">
        <v>0</v>
      </c>
      <c r="U334" s="79">
        <f t="shared" si="14"/>
        <v>2320</v>
      </c>
      <c r="V334" s="33">
        <v>0</v>
      </c>
      <c r="W334" s="33">
        <v>0</v>
      </c>
      <c r="X334" s="36">
        <v>0</v>
      </c>
      <c r="Y334" s="33">
        <v>0</v>
      </c>
      <c r="Z334" s="33">
        <v>0</v>
      </c>
      <c r="AA334" s="33">
        <v>0</v>
      </c>
      <c r="AB334" s="33">
        <v>0</v>
      </c>
      <c r="AC334" s="33">
        <v>0</v>
      </c>
      <c r="AD334" s="33">
        <v>0</v>
      </c>
    </row>
    <row r="335" spans="1:30" ht="25.5" x14ac:dyDescent="0.25">
      <c r="A335" s="96" t="s">
        <v>21</v>
      </c>
      <c r="B335" s="96" t="s">
        <v>622</v>
      </c>
      <c r="C335" s="96" t="s">
        <v>622</v>
      </c>
      <c r="D335" s="97" t="s">
        <v>33</v>
      </c>
      <c r="E335" s="98" t="s">
        <v>34</v>
      </c>
      <c r="F335" s="97" t="s">
        <v>33</v>
      </c>
      <c r="G335" s="98" t="s">
        <v>38</v>
      </c>
      <c r="H335" s="99">
        <v>32201</v>
      </c>
      <c r="I335" s="100" t="s">
        <v>44</v>
      </c>
      <c r="J335" s="101"/>
      <c r="K335" s="100" t="s">
        <v>44</v>
      </c>
      <c r="L335" s="102"/>
      <c r="M335" s="99"/>
      <c r="N335" s="103" t="s">
        <v>293</v>
      </c>
      <c r="O335" s="114">
        <v>1</v>
      </c>
      <c r="P335" s="104">
        <v>92997.26</v>
      </c>
      <c r="Q335" s="115" t="s">
        <v>37</v>
      </c>
      <c r="R335" s="104">
        <f t="shared" si="12"/>
        <v>92997.26</v>
      </c>
      <c r="S335" s="33">
        <v>0</v>
      </c>
      <c r="T335" s="33">
        <v>0</v>
      </c>
      <c r="U335" s="79">
        <f t="shared" si="14"/>
        <v>92997.26</v>
      </c>
      <c r="V335" s="33">
        <v>0</v>
      </c>
      <c r="W335" s="33">
        <v>0</v>
      </c>
      <c r="X335" s="36">
        <v>0</v>
      </c>
      <c r="Y335" s="33">
        <v>0</v>
      </c>
      <c r="Z335" s="33">
        <v>0</v>
      </c>
      <c r="AA335" s="33">
        <v>0</v>
      </c>
      <c r="AB335" s="33">
        <v>0</v>
      </c>
      <c r="AC335" s="33">
        <v>0</v>
      </c>
      <c r="AD335" s="33">
        <v>0</v>
      </c>
    </row>
    <row r="336" spans="1:30" x14ac:dyDescent="0.25">
      <c r="A336" s="96" t="s">
        <v>21</v>
      </c>
      <c r="B336" s="96" t="s">
        <v>622</v>
      </c>
      <c r="C336" s="96" t="s">
        <v>622</v>
      </c>
      <c r="D336" s="97" t="s">
        <v>33</v>
      </c>
      <c r="E336" s="98" t="s">
        <v>34</v>
      </c>
      <c r="F336" s="97" t="s">
        <v>33</v>
      </c>
      <c r="G336" s="98" t="s">
        <v>38</v>
      </c>
      <c r="H336" s="99">
        <v>33801</v>
      </c>
      <c r="I336" s="100" t="s">
        <v>637</v>
      </c>
      <c r="J336" s="101"/>
      <c r="K336" s="100" t="s">
        <v>296</v>
      </c>
      <c r="L336" s="102"/>
      <c r="M336" s="99"/>
      <c r="N336" s="103" t="s">
        <v>293</v>
      </c>
      <c r="O336" s="114">
        <v>1</v>
      </c>
      <c r="P336" s="104">
        <v>28628.799999999999</v>
      </c>
      <c r="Q336" s="115" t="s">
        <v>37</v>
      </c>
      <c r="R336" s="104">
        <f t="shared" si="12"/>
        <v>28628.799999999999</v>
      </c>
      <c r="S336" s="33">
        <v>0</v>
      </c>
      <c r="T336" s="33">
        <v>0</v>
      </c>
      <c r="U336" s="79">
        <f t="shared" si="14"/>
        <v>28628.799999999999</v>
      </c>
      <c r="V336" s="33">
        <v>0</v>
      </c>
      <c r="W336" s="33">
        <v>0</v>
      </c>
      <c r="X336" s="36">
        <v>0</v>
      </c>
      <c r="Y336" s="33">
        <v>0</v>
      </c>
      <c r="Z336" s="33">
        <v>0</v>
      </c>
      <c r="AA336" s="33">
        <v>0</v>
      </c>
      <c r="AB336" s="33">
        <v>0</v>
      </c>
      <c r="AC336" s="33">
        <v>0</v>
      </c>
      <c r="AD336" s="33">
        <v>0</v>
      </c>
    </row>
    <row r="337" spans="1:30" ht="25.5" x14ac:dyDescent="0.25">
      <c r="A337" s="96" t="s">
        <v>21</v>
      </c>
      <c r="B337" s="96" t="s">
        <v>622</v>
      </c>
      <c r="C337" s="96" t="s">
        <v>622</v>
      </c>
      <c r="D337" s="97" t="s">
        <v>33</v>
      </c>
      <c r="E337" s="98" t="s">
        <v>34</v>
      </c>
      <c r="F337" s="97" t="s">
        <v>33</v>
      </c>
      <c r="G337" s="98" t="s">
        <v>35</v>
      </c>
      <c r="H337" s="99">
        <v>33901</v>
      </c>
      <c r="I337" s="100" t="s">
        <v>638</v>
      </c>
      <c r="J337" s="101"/>
      <c r="K337" s="100" t="s">
        <v>98</v>
      </c>
      <c r="L337" s="102"/>
      <c r="M337" s="99"/>
      <c r="N337" s="103" t="s">
        <v>292</v>
      </c>
      <c r="O337" s="114">
        <v>1</v>
      </c>
      <c r="P337" s="104">
        <v>764.26</v>
      </c>
      <c r="Q337" s="115" t="s">
        <v>37</v>
      </c>
      <c r="R337" s="104">
        <f t="shared" si="12"/>
        <v>764.26</v>
      </c>
      <c r="S337" s="33">
        <v>0</v>
      </c>
      <c r="T337" s="33">
        <v>0</v>
      </c>
      <c r="U337" s="79">
        <f t="shared" si="14"/>
        <v>764.26</v>
      </c>
      <c r="V337" s="33">
        <v>0</v>
      </c>
      <c r="W337" s="33">
        <v>0</v>
      </c>
      <c r="X337" s="36">
        <v>0</v>
      </c>
      <c r="Y337" s="33">
        <v>0</v>
      </c>
      <c r="Z337" s="33">
        <v>0</v>
      </c>
      <c r="AA337" s="33">
        <v>0</v>
      </c>
      <c r="AB337" s="33">
        <v>0</v>
      </c>
      <c r="AC337" s="33">
        <v>0</v>
      </c>
      <c r="AD337" s="33">
        <v>0</v>
      </c>
    </row>
    <row r="338" spans="1:30" ht="38.25" x14ac:dyDescent="0.25">
      <c r="A338" s="96" t="s">
        <v>21</v>
      </c>
      <c r="B338" s="96" t="s">
        <v>622</v>
      </c>
      <c r="C338" s="96" t="s">
        <v>622</v>
      </c>
      <c r="D338" s="97" t="s">
        <v>33</v>
      </c>
      <c r="E338" s="98" t="s">
        <v>34</v>
      </c>
      <c r="F338" s="97" t="s">
        <v>33</v>
      </c>
      <c r="G338" s="98" t="s">
        <v>35</v>
      </c>
      <c r="H338" s="99">
        <v>35201</v>
      </c>
      <c r="I338" s="105" t="s">
        <v>299</v>
      </c>
      <c r="J338" s="101"/>
      <c r="K338" s="100" t="s">
        <v>299</v>
      </c>
      <c r="L338" s="102"/>
      <c r="M338" s="99"/>
      <c r="N338" s="103" t="s">
        <v>292</v>
      </c>
      <c r="O338" s="114">
        <v>1</v>
      </c>
      <c r="P338" s="104">
        <v>7399.96</v>
      </c>
      <c r="Q338" s="115" t="s">
        <v>37</v>
      </c>
      <c r="R338" s="104">
        <f t="shared" si="12"/>
        <v>7399.96</v>
      </c>
      <c r="S338" s="33">
        <v>0</v>
      </c>
      <c r="T338" s="33"/>
      <c r="U338" s="79">
        <f t="shared" si="14"/>
        <v>7399.96</v>
      </c>
      <c r="V338" s="33">
        <v>0</v>
      </c>
      <c r="W338" s="33">
        <v>0</v>
      </c>
      <c r="X338" s="36">
        <v>0</v>
      </c>
      <c r="Y338" s="33">
        <v>0</v>
      </c>
      <c r="Z338" s="33">
        <v>0</v>
      </c>
      <c r="AA338" s="33">
        <v>0</v>
      </c>
      <c r="AB338" s="33">
        <v>0</v>
      </c>
      <c r="AC338" s="33">
        <v>0</v>
      </c>
      <c r="AD338" s="33">
        <v>0</v>
      </c>
    </row>
    <row r="339" spans="1:30" ht="51.75" x14ac:dyDescent="0.25">
      <c r="A339" s="96" t="s">
        <v>21</v>
      </c>
      <c r="B339" s="96" t="s">
        <v>622</v>
      </c>
      <c r="C339" s="96" t="s">
        <v>622</v>
      </c>
      <c r="D339" s="97" t="s">
        <v>33</v>
      </c>
      <c r="E339" s="98" t="s">
        <v>34</v>
      </c>
      <c r="F339" s="97" t="s">
        <v>33</v>
      </c>
      <c r="G339" s="98" t="s">
        <v>35</v>
      </c>
      <c r="H339" s="99">
        <v>35501</v>
      </c>
      <c r="I339" s="106" t="s">
        <v>100</v>
      </c>
      <c r="J339" s="101"/>
      <c r="K339" s="100" t="s">
        <v>100</v>
      </c>
      <c r="L339" s="102"/>
      <c r="M339" s="99"/>
      <c r="N339" s="103" t="s">
        <v>292</v>
      </c>
      <c r="O339" s="114">
        <v>1</v>
      </c>
      <c r="P339" s="104">
        <v>557.67999999999995</v>
      </c>
      <c r="Q339" s="115" t="s">
        <v>37</v>
      </c>
      <c r="R339" s="104">
        <f t="shared" si="12"/>
        <v>557.67999999999995</v>
      </c>
      <c r="S339" s="33">
        <v>0</v>
      </c>
      <c r="T339" s="33">
        <v>0</v>
      </c>
      <c r="U339" s="79">
        <f t="shared" si="14"/>
        <v>557.67999999999995</v>
      </c>
      <c r="V339" s="33">
        <v>0</v>
      </c>
      <c r="W339" s="33">
        <v>0</v>
      </c>
      <c r="X339" s="36">
        <v>0</v>
      </c>
      <c r="Y339" s="33">
        <v>0</v>
      </c>
      <c r="Z339" s="33">
        <v>0</v>
      </c>
      <c r="AA339" s="33">
        <v>0</v>
      </c>
      <c r="AB339" s="33">
        <v>0</v>
      </c>
      <c r="AC339" s="33">
        <v>0</v>
      </c>
      <c r="AD339" s="33">
        <v>0</v>
      </c>
    </row>
    <row r="340" spans="1:30" ht="25.5" x14ac:dyDescent="0.25">
      <c r="A340" s="96" t="s">
        <v>21</v>
      </c>
      <c r="B340" s="96" t="s">
        <v>622</v>
      </c>
      <c r="C340" s="96" t="s">
        <v>622</v>
      </c>
      <c r="D340" s="97" t="s">
        <v>33</v>
      </c>
      <c r="E340" s="98" t="s">
        <v>34</v>
      </c>
      <c r="F340" s="97" t="s">
        <v>33</v>
      </c>
      <c r="G340" s="98" t="s">
        <v>38</v>
      </c>
      <c r="H340" s="99">
        <v>35801</v>
      </c>
      <c r="I340" s="100" t="s">
        <v>67</v>
      </c>
      <c r="J340" s="101"/>
      <c r="K340" s="100" t="s">
        <v>67</v>
      </c>
      <c r="L340" s="102"/>
      <c r="M340" s="99"/>
      <c r="N340" s="103" t="s">
        <v>293</v>
      </c>
      <c r="O340" s="114">
        <v>1</v>
      </c>
      <c r="P340" s="104">
        <v>12761.32</v>
      </c>
      <c r="Q340" s="115" t="s">
        <v>37</v>
      </c>
      <c r="R340" s="104">
        <f t="shared" si="12"/>
        <v>12761.32</v>
      </c>
      <c r="S340" s="33">
        <v>0</v>
      </c>
      <c r="T340" s="33">
        <v>0</v>
      </c>
      <c r="U340" s="79">
        <f t="shared" si="14"/>
        <v>12761.32</v>
      </c>
      <c r="V340" s="33">
        <v>0</v>
      </c>
      <c r="W340" s="33">
        <v>0</v>
      </c>
      <c r="X340" s="36">
        <v>0</v>
      </c>
      <c r="Y340" s="33">
        <v>0</v>
      </c>
      <c r="Z340" s="33">
        <v>0</v>
      </c>
      <c r="AA340" s="33">
        <v>0</v>
      </c>
      <c r="AB340" s="33">
        <v>0</v>
      </c>
      <c r="AC340" s="33">
        <v>0</v>
      </c>
      <c r="AD340" s="33">
        <v>0</v>
      </c>
    </row>
    <row r="341" spans="1:30" ht="89.25" x14ac:dyDescent="0.25">
      <c r="A341" s="96" t="s">
        <v>21</v>
      </c>
      <c r="B341" s="96" t="s">
        <v>622</v>
      </c>
      <c r="C341" s="96" t="s">
        <v>622</v>
      </c>
      <c r="D341" s="97" t="s">
        <v>33</v>
      </c>
      <c r="E341" s="98" t="s">
        <v>639</v>
      </c>
      <c r="F341" s="97" t="s">
        <v>309</v>
      </c>
      <c r="G341" s="98" t="s">
        <v>310</v>
      </c>
      <c r="H341" s="99">
        <v>26102</v>
      </c>
      <c r="I341" s="105" t="s">
        <v>49</v>
      </c>
      <c r="J341" s="101" t="s">
        <v>51</v>
      </c>
      <c r="K341" s="100" t="s">
        <v>78</v>
      </c>
      <c r="L341" s="102"/>
      <c r="M341" s="99"/>
      <c r="N341" s="103" t="s">
        <v>50</v>
      </c>
      <c r="O341" s="114">
        <v>1</v>
      </c>
      <c r="P341" s="104">
        <v>1600</v>
      </c>
      <c r="Q341" s="115" t="s">
        <v>37</v>
      </c>
      <c r="R341" s="104">
        <f t="shared" si="12"/>
        <v>1600</v>
      </c>
      <c r="S341" s="33">
        <v>0</v>
      </c>
      <c r="T341" s="33">
        <v>0</v>
      </c>
      <c r="U341" s="79">
        <f t="shared" si="14"/>
        <v>1600</v>
      </c>
      <c r="V341" s="33">
        <v>0</v>
      </c>
      <c r="W341" s="33">
        <v>0</v>
      </c>
      <c r="X341" s="36">
        <v>0</v>
      </c>
      <c r="Y341" s="33">
        <v>0</v>
      </c>
      <c r="Z341" s="33">
        <v>0</v>
      </c>
      <c r="AA341" s="33">
        <v>0</v>
      </c>
      <c r="AB341" s="33">
        <v>0</v>
      </c>
      <c r="AC341" s="33">
        <v>0</v>
      </c>
      <c r="AD341" s="33">
        <v>0</v>
      </c>
    </row>
    <row r="342" spans="1:30" ht="89.25" x14ac:dyDescent="0.25">
      <c r="A342" s="96" t="s">
        <v>21</v>
      </c>
      <c r="B342" s="96" t="s">
        <v>622</v>
      </c>
      <c r="C342" s="96" t="s">
        <v>622</v>
      </c>
      <c r="D342" s="97" t="s">
        <v>33</v>
      </c>
      <c r="E342" s="98" t="s">
        <v>639</v>
      </c>
      <c r="F342" s="97" t="s">
        <v>309</v>
      </c>
      <c r="G342" s="98" t="s">
        <v>486</v>
      </c>
      <c r="H342" s="99">
        <v>26102</v>
      </c>
      <c r="I342" s="105" t="s">
        <v>49</v>
      </c>
      <c r="J342" s="101" t="s">
        <v>51</v>
      </c>
      <c r="K342" s="100" t="s">
        <v>78</v>
      </c>
      <c r="L342" s="102"/>
      <c r="M342" s="99"/>
      <c r="N342" s="103" t="s">
        <v>50</v>
      </c>
      <c r="O342" s="114">
        <v>1</v>
      </c>
      <c r="P342" s="104">
        <v>950</v>
      </c>
      <c r="Q342" s="115" t="s">
        <v>37</v>
      </c>
      <c r="R342" s="104">
        <f t="shared" si="12"/>
        <v>950</v>
      </c>
      <c r="S342" s="33">
        <v>0</v>
      </c>
      <c r="T342" s="33">
        <v>0</v>
      </c>
      <c r="U342" s="79">
        <f t="shared" si="14"/>
        <v>950</v>
      </c>
      <c r="V342" s="33">
        <v>0</v>
      </c>
      <c r="W342" s="33">
        <v>0</v>
      </c>
      <c r="X342" s="36">
        <v>0</v>
      </c>
      <c r="Y342" s="33">
        <v>0</v>
      </c>
      <c r="Z342" s="33">
        <v>0</v>
      </c>
      <c r="AA342" s="33">
        <v>0</v>
      </c>
      <c r="AB342" s="33">
        <v>0</v>
      </c>
      <c r="AC342" s="33">
        <v>0</v>
      </c>
      <c r="AD342" s="33">
        <v>0</v>
      </c>
    </row>
    <row r="343" spans="1:30" ht="51" x14ac:dyDescent="0.25">
      <c r="A343" s="96" t="s">
        <v>21</v>
      </c>
      <c r="B343" s="96" t="s">
        <v>622</v>
      </c>
      <c r="C343" s="96" t="s">
        <v>622</v>
      </c>
      <c r="D343" s="97" t="s">
        <v>33</v>
      </c>
      <c r="E343" s="98" t="s">
        <v>40</v>
      </c>
      <c r="F343" s="97" t="s">
        <v>42</v>
      </c>
      <c r="G343" s="98" t="s">
        <v>41</v>
      </c>
      <c r="H343" s="99">
        <v>22104</v>
      </c>
      <c r="I343" s="100" t="s">
        <v>77</v>
      </c>
      <c r="J343" s="101" t="s">
        <v>640</v>
      </c>
      <c r="K343" s="100" t="s">
        <v>641</v>
      </c>
      <c r="L343" s="102"/>
      <c r="M343" s="99"/>
      <c r="N343" s="103" t="s">
        <v>55</v>
      </c>
      <c r="O343" s="114">
        <v>10</v>
      </c>
      <c r="P343" s="104">
        <v>42</v>
      </c>
      <c r="Q343" s="115" t="s">
        <v>37</v>
      </c>
      <c r="R343" s="104">
        <f t="shared" si="12"/>
        <v>420</v>
      </c>
      <c r="S343" s="33">
        <v>0</v>
      </c>
      <c r="T343" s="33">
        <v>0</v>
      </c>
      <c r="U343" s="79">
        <f t="shared" si="14"/>
        <v>420</v>
      </c>
      <c r="V343" s="33">
        <v>0</v>
      </c>
      <c r="W343" s="33">
        <v>0</v>
      </c>
      <c r="X343" s="36">
        <v>0</v>
      </c>
      <c r="Y343" s="33">
        <v>0</v>
      </c>
      <c r="Z343" s="33">
        <v>0</v>
      </c>
      <c r="AA343" s="33">
        <v>0</v>
      </c>
      <c r="AB343" s="33">
        <v>0</v>
      </c>
      <c r="AC343" s="33">
        <v>0</v>
      </c>
      <c r="AD343" s="33">
        <v>0</v>
      </c>
    </row>
    <row r="344" spans="1:30" ht="51" x14ac:dyDescent="0.25">
      <c r="A344" s="96" t="s">
        <v>21</v>
      </c>
      <c r="B344" s="96" t="s">
        <v>622</v>
      </c>
      <c r="C344" s="96" t="s">
        <v>622</v>
      </c>
      <c r="D344" s="97" t="s">
        <v>33</v>
      </c>
      <c r="E344" s="98" t="s">
        <v>40</v>
      </c>
      <c r="F344" s="97" t="s">
        <v>42</v>
      </c>
      <c r="G344" s="98" t="s">
        <v>41</v>
      </c>
      <c r="H344" s="99">
        <v>22104</v>
      </c>
      <c r="I344" s="100" t="s">
        <v>77</v>
      </c>
      <c r="J344" s="101" t="s">
        <v>227</v>
      </c>
      <c r="K344" s="100" t="s">
        <v>228</v>
      </c>
      <c r="L344" s="102"/>
      <c r="M344" s="99"/>
      <c r="N344" s="103" t="s">
        <v>55</v>
      </c>
      <c r="O344" s="114">
        <v>10</v>
      </c>
      <c r="P344" s="104">
        <v>37</v>
      </c>
      <c r="Q344" s="115" t="s">
        <v>37</v>
      </c>
      <c r="R344" s="104">
        <f t="shared" si="12"/>
        <v>370</v>
      </c>
      <c r="S344" s="33">
        <v>0</v>
      </c>
      <c r="T344" s="33">
        <v>0</v>
      </c>
      <c r="U344" s="79">
        <f t="shared" si="14"/>
        <v>370</v>
      </c>
      <c r="V344" s="33">
        <v>0</v>
      </c>
      <c r="W344" s="33">
        <v>0</v>
      </c>
      <c r="X344" s="36">
        <v>0</v>
      </c>
      <c r="Y344" s="33">
        <v>0</v>
      </c>
      <c r="Z344" s="33">
        <v>0</v>
      </c>
      <c r="AA344" s="33">
        <v>0</v>
      </c>
      <c r="AB344" s="33">
        <v>0</v>
      </c>
      <c r="AC344" s="33">
        <v>0</v>
      </c>
      <c r="AD344" s="33">
        <v>0</v>
      </c>
    </row>
    <row r="345" spans="1:30" ht="51" x14ac:dyDescent="0.25">
      <c r="A345" s="96" t="s">
        <v>21</v>
      </c>
      <c r="B345" s="96" t="s">
        <v>622</v>
      </c>
      <c r="C345" s="96" t="s">
        <v>622</v>
      </c>
      <c r="D345" s="97" t="s">
        <v>33</v>
      </c>
      <c r="E345" s="98" t="s">
        <v>40</v>
      </c>
      <c r="F345" s="97" t="s">
        <v>42</v>
      </c>
      <c r="G345" s="98" t="s">
        <v>41</v>
      </c>
      <c r="H345" s="99">
        <v>22104</v>
      </c>
      <c r="I345" s="100" t="s">
        <v>77</v>
      </c>
      <c r="J345" s="101" t="s">
        <v>72</v>
      </c>
      <c r="K345" s="100" t="s">
        <v>73</v>
      </c>
      <c r="L345" s="102"/>
      <c r="M345" s="99"/>
      <c r="N345" s="103" t="s">
        <v>50</v>
      </c>
      <c r="O345" s="114">
        <v>1</v>
      </c>
      <c r="P345" s="104">
        <v>702</v>
      </c>
      <c r="Q345" s="115" t="s">
        <v>37</v>
      </c>
      <c r="R345" s="104">
        <f t="shared" si="12"/>
        <v>702</v>
      </c>
      <c r="S345" s="33">
        <v>0</v>
      </c>
      <c r="T345" s="33">
        <v>0</v>
      </c>
      <c r="U345" s="79">
        <f t="shared" si="14"/>
        <v>702</v>
      </c>
      <c r="V345" s="33">
        <v>0</v>
      </c>
      <c r="W345" s="33">
        <v>0</v>
      </c>
      <c r="X345" s="36">
        <v>0</v>
      </c>
      <c r="Y345" s="33">
        <v>0</v>
      </c>
      <c r="Z345" s="33">
        <v>0</v>
      </c>
      <c r="AA345" s="33">
        <v>0</v>
      </c>
      <c r="AB345" s="33">
        <v>0</v>
      </c>
      <c r="AC345" s="33">
        <v>0</v>
      </c>
      <c r="AD345" s="33">
        <v>0</v>
      </c>
    </row>
    <row r="346" spans="1:30" ht="89.25" x14ac:dyDescent="0.25">
      <c r="A346" s="96" t="s">
        <v>21</v>
      </c>
      <c r="B346" s="96" t="s">
        <v>622</v>
      </c>
      <c r="C346" s="96" t="s">
        <v>622</v>
      </c>
      <c r="D346" s="97" t="s">
        <v>33</v>
      </c>
      <c r="E346" s="98" t="s">
        <v>40</v>
      </c>
      <c r="F346" s="97" t="s">
        <v>42</v>
      </c>
      <c r="G346" s="98" t="s">
        <v>41</v>
      </c>
      <c r="H346" s="99">
        <v>26102</v>
      </c>
      <c r="I346" s="105" t="s">
        <v>49</v>
      </c>
      <c r="J346" s="101" t="s">
        <v>51</v>
      </c>
      <c r="K346" s="100" t="s">
        <v>78</v>
      </c>
      <c r="L346" s="102"/>
      <c r="M346" s="99"/>
      <c r="N346" s="103" t="s">
        <v>50</v>
      </c>
      <c r="O346" s="114">
        <v>1</v>
      </c>
      <c r="P346" s="104">
        <v>5800</v>
      </c>
      <c r="Q346" s="115" t="s">
        <v>37</v>
      </c>
      <c r="R346" s="104">
        <f>P346</f>
        <v>5800</v>
      </c>
      <c r="S346" s="33">
        <v>0</v>
      </c>
      <c r="T346" s="33">
        <v>0</v>
      </c>
      <c r="U346" s="79">
        <f t="shared" si="14"/>
        <v>5800</v>
      </c>
      <c r="V346" s="33">
        <v>0</v>
      </c>
      <c r="W346" s="33">
        <v>0</v>
      </c>
      <c r="X346" s="36">
        <v>0</v>
      </c>
      <c r="Y346" s="33">
        <v>0</v>
      </c>
      <c r="Z346" s="33">
        <v>0</v>
      </c>
      <c r="AA346" s="33">
        <v>0</v>
      </c>
      <c r="AB346" s="33">
        <v>0</v>
      </c>
      <c r="AC346" s="33">
        <v>0</v>
      </c>
      <c r="AD346" s="33">
        <v>0</v>
      </c>
    </row>
    <row r="347" spans="1:30" ht="51" x14ac:dyDescent="0.25">
      <c r="A347" s="96" t="s">
        <v>21</v>
      </c>
      <c r="B347" s="96" t="s">
        <v>622</v>
      </c>
      <c r="C347" s="96" t="s">
        <v>622</v>
      </c>
      <c r="D347" s="97" t="s">
        <v>33</v>
      </c>
      <c r="E347" s="98" t="s">
        <v>40</v>
      </c>
      <c r="F347" s="97" t="s">
        <v>42</v>
      </c>
      <c r="G347" s="98" t="s">
        <v>41</v>
      </c>
      <c r="H347" s="99">
        <v>29301</v>
      </c>
      <c r="I347" s="100" t="s">
        <v>196</v>
      </c>
      <c r="J347" s="101" t="s">
        <v>642</v>
      </c>
      <c r="K347" s="100" t="s">
        <v>643</v>
      </c>
      <c r="L347" s="102"/>
      <c r="M347" s="99"/>
      <c r="N347" s="103" t="s">
        <v>55</v>
      </c>
      <c r="O347" s="114">
        <v>2</v>
      </c>
      <c r="P347" s="104">
        <v>6499</v>
      </c>
      <c r="Q347" s="115" t="s">
        <v>37</v>
      </c>
      <c r="R347" s="104">
        <f>O347*P347</f>
        <v>12998</v>
      </c>
      <c r="S347" s="33">
        <v>0</v>
      </c>
      <c r="T347" s="33">
        <v>0</v>
      </c>
      <c r="U347" s="79">
        <f t="shared" si="14"/>
        <v>12998</v>
      </c>
      <c r="V347" s="33">
        <v>0</v>
      </c>
      <c r="W347" s="33">
        <v>0</v>
      </c>
      <c r="X347" s="36">
        <v>0</v>
      </c>
      <c r="Y347" s="33">
        <v>0</v>
      </c>
      <c r="Z347" s="33">
        <v>0</v>
      </c>
      <c r="AA347" s="33">
        <v>0</v>
      </c>
      <c r="AB347" s="33">
        <v>0</v>
      </c>
      <c r="AC347" s="33">
        <v>0</v>
      </c>
      <c r="AD347" s="33">
        <v>0</v>
      </c>
    </row>
    <row r="348" spans="1:30" ht="38.25" x14ac:dyDescent="0.25">
      <c r="A348" s="96" t="s">
        <v>21</v>
      </c>
      <c r="B348" s="96" t="s">
        <v>622</v>
      </c>
      <c r="C348" s="96" t="s">
        <v>622</v>
      </c>
      <c r="D348" s="97" t="s">
        <v>33</v>
      </c>
      <c r="E348" s="98" t="s">
        <v>40</v>
      </c>
      <c r="F348" s="97" t="s">
        <v>42</v>
      </c>
      <c r="G348" s="98" t="s">
        <v>41</v>
      </c>
      <c r="H348" s="99">
        <v>29401</v>
      </c>
      <c r="I348" s="105" t="s">
        <v>644</v>
      </c>
      <c r="J348" s="101" t="s">
        <v>645</v>
      </c>
      <c r="K348" s="100" t="s">
        <v>646</v>
      </c>
      <c r="L348" s="102"/>
      <c r="M348" s="99"/>
      <c r="N348" s="103" t="s">
        <v>55</v>
      </c>
      <c r="O348" s="114">
        <v>1</v>
      </c>
      <c r="P348" s="104">
        <v>1476.14</v>
      </c>
      <c r="Q348" s="115" t="s">
        <v>37</v>
      </c>
      <c r="R348" s="104">
        <f>P348</f>
        <v>1476.14</v>
      </c>
      <c r="S348" s="33">
        <v>0</v>
      </c>
      <c r="T348" s="33">
        <v>0</v>
      </c>
      <c r="U348" s="79">
        <f t="shared" si="14"/>
        <v>1476.14</v>
      </c>
      <c r="V348" s="33">
        <v>0</v>
      </c>
      <c r="W348" s="33">
        <v>0</v>
      </c>
      <c r="X348" s="36">
        <v>0</v>
      </c>
      <c r="Y348" s="33">
        <v>0</v>
      </c>
      <c r="Z348" s="33">
        <v>0</v>
      </c>
      <c r="AA348" s="33">
        <v>0</v>
      </c>
      <c r="AB348" s="33">
        <v>0</v>
      </c>
      <c r="AC348" s="33">
        <v>0</v>
      </c>
      <c r="AD348" s="33">
        <v>0</v>
      </c>
    </row>
    <row r="349" spans="1:30" ht="38.25" x14ac:dyDescent="0.25">
      <c r="A349" s="96" t="s">
        <v>21</v>
      </c>
      <c r="B349" s="96" t="s">
        <v>622</v>
      </c>
      <c r="C349" s="96" t="s">
        <v>622</v>
      </c>
      <c r="D349" s="97" t="s">
        <v>33</v>
      </c>
      <c r="E349" s="98" t="s">
        <v>40</v>
      </c>
      <c r="F349" s="97" t="s">
        <v>42</v>
      </c>
      <c r="G349" s="98" t="s">
        <v>41</v>
      </c>
      <c r="H349" s="99">
        <v>29401</v>
      </c>
      <c r="I349" s="105" t="s">
        <v>644</v>
      </c>
      <c r="J349" s="101" t="s">
        <v>590</v>
      </c>
      <c r="K349" s="100" t="s">
        <v>591</v>
      </c>
      <c r="L349" s="102"/>
      <c r="M349" s="99"/>
      <c r="N349" s="103" t="s">
        <v>55</v>
      </c>
      <c r="O349" s="114">
        <v>3</v>
      </c>
      <c r="P349" s="104">
        <v>104.4</v>
      </c>
      <c r="Q349" s="115" t="s">
        <v>37</v>
      </c>
      <c r="R349" s="104">
        <f>P349*O349</f>
        <v>313.20000000000005</v>
      </c>
      <c r="S349" s="33">
        <v>0</v>
      </c>
      <c r="T349" s="33">
        <v>0</v>
      </c>
      <c r="U349" s="79">
        <f t="shared" si="14"/>
        <v>313.20000000000005</v>
      </c>
      <c r="V349" s="33">
        <v>0</v>
      </c>
      <c r="W349" s="33">
        <v>0</v>
      </c>
      <c r="X349" s="36">
        <v>0</v>
      </c>
      <c r="Y349" s="33">
        <v>0</v>
      </c>
      <c r="Z349" s="33">
        <v>0</v>
      </c>
      <c r="AA349" s="33">
        <v>0</v>
      </c>
      <c r="AB349" s="33">
        <v>0</v>
      </c>
      <c r="AC349" s="33">
        <v>0</v>
      </c>
      <c r="AD349" s="33">
        <v>0</v>
      </c>
    </row>
    <row r="350" spans="1:30" ht="25.5" x14ac:dyDescent="0.25">
      <c r="A350" s="96" t="s">
        <v>21</v>
      </c>
      <c r="B350" s="96" t="s">
        <v>622</v>
      </c>
      <c r="C350" s="96" t="s">
        <v>622</v>
      </c>
      <c r="D350" s="97" t="s">
        <v>33</v>
      </c>
      <c r="E350" s="98" t="s">
        <v>40</v>
      </c>
      <c r="F350" s="97" t="s">
        <v>42</v>
      </c>
      <c r="G350" s="98" t="s">
        <v>41</v>
      </c>
      <c r="H350" s="99">
        <v>31401</v>
      </c>
      <c r="I350" s="105" t="s">
        <v>43</v>
      </c>
      <c r="J350" s="101"/>
      <c r="K350" s="100" t="s">
        <v>43</v>
      </c>
      <c r="L350" s="102"/>
      <c r="M350" s="99"/>
      <c r="N350" s="103" t="s">
        <v>292</v>
      </c>
      <c r="O350" s="114">
        <v>1</v>
      </c>
      <c r="P350" s="104">
        <v>500</v>
      </c>
      <c r="Q350" s="115" t="s">
        <v>37</v>
      </c>
      <c r="R350" s="104">
        <f>P350</f>
        <v>500</v>
      </c>
      <c r="S350" s="33">
        <v>0</v>
      </c>
      <c r="T350" s="33">
        <v>0</v>
      </c>
      <c r="U350" s="79">
        <f t="shared" si="14"/>
        <v>500</v>
      </c>
      <c r="V350" s="33">
        <v>0</v>
      </c>
      <c r="W350" s="33">
        <v>0</v>
      </c>
      <c r="X350" s="36">
        <v>0</v>
      </c>
      <c r="Y350" s="33">
        <v>0</v>
      </c>
      <c r="Z350" s="33">
        <v>0</v>
      </c>
      <c r="AA350" s="33">
        <v>0</v>
      </c>
      <c r="AB350" s="33">
        <v>0</v>
      </c>
      <c r="AC350" s="33">
        <v>0</v>
      </c>
      <c r="AD350" s="33">
        <v>0</v>
      </c>
    </row>
    <row r="351" spans="1:30" ht="25.5" x14ac:dyDescent="0.25">
      <c r="A351" s="96" t="s">
        <v>21</v>
      </c>
      <c r="B351" s="96" t="s">
        <v>622</v>
      </c>
      <c r="C351" s="96" t="s">
        <v>622</v>
      </c>
      <c r="D351" s="97" t="s">
        <v>33</v>
      </c>
      <c r="E351" s="98" t="s">
        <v>40</v>
      </c>
      <c r="F351" s="97" t="s">
        <v>42</v>
      </c>
      <c r="G351" s="98" t="s">
        <v>41</v>
      </c>
      <c r="H351" s="99">
        <v>32201</v>
      </c>
      <c r="I351" s="100" t="s">
        <v>44</v>
      </c>
      <c r="J351" s="101"/>
      <c r="K351" s="100" t="s">
        <v>44</v>
      </c>
      <c r="L351" s="102"/>
      <c r="M351" s="99"/>
      <c r="N351" s="103" t="s">
        <v>293</v>
      </c>
      <c r="O351" s="114">
        <v>1</v>
      </c>
      <c r="P351" s="104">
        <v>50654.82</v>
      </c>
      <c r="Q351" s="115" t="s">
        <v>37</v>
      </c>
      <c r="R351" s="104">
        <f t="shared" si="12"/>
        <v>50654.82</v>
      </c>
      <c r="S351" s="33">
        <v>0</v>
      </c>
      <c r="T351" s="33">
        <v>0</v>
      </c>
      <c r="U351" s="79">
        <f t="shared" si="14"/>
        <v>50654.82</v>
      </c>
      <c r="V351" s="33">
        <v>0</v>
      </c>
      <c r="W351" s="33">
        <v>0</v>
      </c>
      <c r="X351" s="36">
        <v>0</v>
      </c>
      <c r="Y351" s="33">
        <v>0</v>
      </c>
      <c r="Z351" s="33">
        <v>0</v>
      </c>
      <c r="AA351" s="33">
        <v>0</v>
      </c>
      <c r="AB351" s="33">
        <v>0</v>
      </c>
      <c r="AC351" s="33">
        <v>0</v>
      </c>
      <c r="AD351" s="33">
        <v>0</v>
      </c>
    </row>
    <row r="352" spans="1:30" ht="38.25" x14ac:dyDescent="0.25">
      <c r="A352" s="96" t="s">
        <v>21</v>
      </c>
      <c r="B352" s="96" t="s">
        <v>622</v>
      </c>
      <c r="C352" s="96" t="s">
        <v>622</v>
      </c>
      <c r="D352" s="97" t="s">
        <v>33</v>
      </c>
      <c r="E352" s="98" t="s">
        <v>40</v>
      </c>
      <c r="F352" s="97" t="s">
        <v>42</v>
      </c>
      <c r="G352" s="98" t="s">
        <v>35</v>
      </c>
      <c r="H352" s="99">
        <v>35201</v>
      </c>
      <c r="I352" s="105" t="s">
        <v>299</v>
      </c>
      <c r="J352" s="101"/>
      <c r="K352" s="100" t="s">
        <v>299</v>
      </c>
      <c r="L352" s="102"/>
      <c r="M352" s="99"/>
      <c r="N352" s="103" t="s">
        <v>292</v>
      </c>
      <c r="O352" s="114">
        <v>1</v>
      </c>
      <c r="P352" s="104">
        <v>2899.98</v>
      </c>
      <c r="Q352" s="115" t="s">
        <v>37</v>
      </c>
      <c r="R352" s="104">
        <f>P352*O352</f>
        <v>2899.98</v>
      </c>
      <c r="S352" s="33">
        <v>0</v>
      </c>
      <c r="T352" s="33">
        <v>0</v>
      </c>
      <c r="U352" s="79">
        <f t="shared" si="14"/>
        <v>2899.98</v>
      </c>
      <c r="V352" s="33">
        <v>0</v>
      </c>
      <c r="W352" s="33">
        <v>0</v>
      </c>
      <c r="X352" s="36">
        <v>0</v>
      </c>
      <c r="Y352" s="33">
        <v>0</v>
      </c>
      <c r="Z352" s="33">
        <v>0</v>
      </c>
      <c r="AA352" s="33">
        <v>0</v>
      </c>
      <c r="AB352" s="33">
        <v>0</v>
      </c>
      <c r="AC352" s="33">
        <v>0</v>
      </c>
      <c r="AD352" s="33">
        <v>0</v>
      </c>
    </row>
    <row r="353" spans="1:30" ht="25.5" x14ac:dyDescent="0.25">
      <c r="A353" s="96" t="s">
        <v>21</v>
      </c>
      <c r="B353" s="96" t="s">
        <v>622</v>
      </c>
      <c r="C353" s="96" t="s">
        <v>622</v>
      </c>
      <c r="D353" s="97" t="s">
        <v>33</v>
      </c>
      <c r="E353" s="98" t="s">
        <v>647</v>
      </c>
      <c r="F353" s="97" t="s">
        <v>42</v>
      </c>
      <c r="G353" s="98" t="s">
        <v>41</v>
      </c>
      <c r="H353" s="99">
        <v>35801</v>
      </c>
      <c r="I353" s="100" t="s">
        <v>67</v>
      </c>
      <c r="J353" s="101"/>
      <c r="K353" s="100" t="s">
        <v>67</v>
      </c>
      <c r="L353" s="102"/>
      <c r="M353" s="99"/>
      <c r="N353" s="103" t="s">
        <v>293</v>
      </c>
      <c r="O353" s="114">
        <v>2</v>
      </c>
      <c r="P353" s="104">
        <v>11736.94</v>
      </c>
      <c r="Q353" s="115" t="s">
        <v>37</v>
      </c>
      <c r="R353" s="104">
        <f t="shared" si="12"/>
        <v>23473.88</v>
      </c>
      <c r="S353" s="33">
        <v>0</v>
      </c>
      <c r="T353" s="33">
        <v>0</v>
      </c>
      <c r="U353" s="79">
        <f t="shared" si="14"/>
        <v>23473.88</v>
      </c>
      <c r="V353" s="33">
        <v>0</v>
      </c>
      <c r="W353" s="33">
        <v>0</v>
      </c>
      <c r="X353" s="36">
        <v>0</v>
      </c>
      <c r="Y353" s="33">
        <v>0</v>
      </c>
      <c r="Z353" s="33">
        <v>0</v>
      </c>
      <c r="AA353" s="33">
        <v>0</v>
      </c>
      <c r="AB353" s="33">
        <v>0</v>
      </c>
      <c r="AC353" s="33">
        <v>0</v>
      </c>
      <c r="AD353" s="33">
        <v>0</v>
      </c>
    </row>
    <row r="354" spans="1:30" ht="25.5" x14ac:dyDescent="0.25">
      <c r="A354" s="107" t="s">
        <v>21</v>
      </c>
      <c r="B354" s="96" t="s">
        <v>622</v>
      </c>
      <c r="C354" s="96" t="s">
        <v>622</v>
      </c>
      <c r="D354" s="97" t="s">
        <v>33</v>
      </c>
      <c r="E354" s="98" t="s">
        <v>40</v>
      </c>
      <c r="F354" s="97" t="s">
        <v>42</v>
      </c>
      <c r="G354" s="108" t="s">
        <v>313</v>
      </c>
      <c r="H354" s="99">
        <v>25401</v>
      </c>
      <c r="I354" s="100" t="s">
        <v>333</v>
      </c>
      <c r="J354" s="101" t="s">
        <v>648</v>
      </c>
      <c r="K354" s="100" t="s">
        <v>649</v>
      </c>
      <c r="L354" s="102"/>
      <c r="M354" s="99"/>
      <c r="N354" s="103" t="s">
        <v>53</v>
      </c>
      <c r="O354" s="114">
        <v>40</v>
      </c>
      <c r="P354" s="104">
        <v>60.9</v>
      </c>
      <c r="Q354" s="115" t="s">
        <v>37</v>
      </c>
      <c r="R354" s="104">
        <f t="shared" si="12"/>
        <v>2436</v>
      </c>
      <c r="S354" s="104">
        <v>0</v>
      </c>
      <c r="T354" s="104">
        <v>0</v>
      </c>
      <c r="U354" s="79">
        <f t="shared" si="14"/>
        <v>2436</v>
      </c>
      <c r="V354" s="29">
        <v>0</v>
      </c>
      <c r="W354" s="29">
        <v>0</v>
      </c>
      <c r="X354" s="29">
        <v>0</v>
      </c>
      <c r="Y354" s="30">
        <v>0</v>
      </c>
      <c r="Z354" s="30">
        <v>0</v>
      </c>
      <c r="AA354" s="30">
        <v>0</v>
      </c>
      <c r="AB354" s="30">
        <v>0</v>
      </c>
      <c r="AC354" s="30">
        <v>0</v>
      </c>
      <c r="AD354" s="30">
        <v>0</v>
      </c>
    </row>
    <row r="355" spans="1:30" x14ac:dyDescent="0.25">
      <c r="A355" s="72" t="s">
        <v>21</v>
      </c>
      <c r="B355" s="10" t="s">
        <v>650</v>
      </c>
      <c r="C355" s="10" t="s">
        <v>650</v>
      </c>
      <c r="D355" s="32" t="s">
        <v>33</v>
      </c>
      <c r="E355" s="73" t="s">
        <v>34</v>
      </c>
      <c r="F355" s="32" t="s">
        <v>33</v>
      </c>
      <c r="G355" s="73" t="s">
        <v>35</v>
      </c>
      <c r="H355" s="74" t="s">
        <v>52</v>
      </c>
      <c r="I355" s="76" t="s">
        <v>651</v>
      </c>
      <c r="J355" s="75" t="s">
        <v>487</v>
      </c>
      <c r="K355" s="120" t="s">
        <v>488</v>
      </c>
      <c r="L355" s="24"/>
      <c r="M355" s="83"/>
      <c r="N355" s="46" t="s">
        <v>55</v>
      </c>
      <c r="O355" s="78">
        <v>1</v>
      </c>
      <c r="P355" s="47">
        <v>99.9</v>
      </c>
      <c r="Q355" s="24" t="s">
        <v>36</v>
      </c>
      <c r="R355" s="80">
        <f t="shared" si="12"/>
        <v>99.9</v>
      </c>
      <c r="S355" s="80">
        <v>0</v>
      </c>
      <c r="T355" s="80">
        <v>0</v>
      </c>
      <c r="U355" s="80">
        <f t="shared" si="14"/>
        <v>99.9</v>
      </c>
      <c r="V355" s="80">
        <v>0</v>
      </c>
      <c r="W355" s="80">
        <v>0</v>
      </c>
      <c r="X355" s="80">
        <v>0</v>
      </c>
      <c r="Y355" s="80">
        <v>0</v>
      </c>
      <c r="Z355" s="80">
        <v>0</v>
      </c>
      <c r="AA355" s="80">
        <v>0</v>
      </c>
      <c r="AB355" s="80">
        <v>0</v>
      </c>
      <c r="AC355" s="80">
        <v>0</v>
      </c>
      <c r="AD355" s="80">
        <v>0</v>
      </c>
    </row>
    <row r="356" spans="1:30" x14ac:dyDescent="0.25">
      <c r="A356" s="72" t="s">
        <v>21</v>
      </c>
      <c r="B356" s="10" t="s">
        <v>650</v>
      </c>
      <c r="C356" s="10" t="s">
        <v>650</v>
      </c>
      <c r="D356" s="32" t="s">
        <v>33</v>
      </c>
      <c r="E356" s="73" t="s">
        <v>34</v>
      </c>
      <c r="F356" s="32" t="s">
        <v>33</v>
      </c>
      <c r="G356" s="73" t="s">
        <v>35</v>
      </c>
      <c r="H356" s="74" t="s">
        <v>52</v>
      </c>
      <c r="I356" s="76" t="s">
        <v>651</v>
      </c>
      <c r="J356" s="75" t="s">
        <v>652</v>
      </c>
      <c r="K356" s="82" t="s">
        <v>653</v>
      </c>
      <c r="L356" s="24"/>
      <c r="M356" s="83"/>
      <c r="N356" s="46" t="s">
        <v>54</v>
      </c>
      <c r="O356" s="25">
        <v>4</v>
      </c>
      <c r="P356" s="47">
        <v>18.510000000000002</v>
      </c>
      <c r="Q356" s="24" t="s">
        <v>36</v>
      </c>
      <c r="R356" s="80">
        <f t="shared" si="12"/>
        <v>74.040000000000006</v>
      </c>
      <c r="S356" s="80">
        <v>0</v>
      </c>
      <c r="T356" s="80">
        <v>0</v>
      </c>
      <c r="U356" s="79">
        <f t="shared" si="14"/>
        <v>74.040000000000006</v>
      </c>
      <c r="V356" s="80">
        <v>0</v>
      </c>
      <c r="W356" s="80">
        <v>0</v>
      </c>
      <c r="X356" s="80">
        <v>0</v>
      </c>
      <c r="Y356" s="80">
        <v>0</v>
      </c>
      <c r="Z356" s="80">
        <v>0</v>
      </c>
      <c r="AA356" s="80">
        <v>0</v>
      </c>
      <c r="AB356" s="80">
        <v>0</v>
      </c>
      <c r="AC356" s="80">
        <v>0</v>
      </c>
      <c r="AD356" s="80">
        <v>0</v>
      </c>
    </row>
    <row r="357" spans="1:30" x14ac:dyDescent="0.25">
      <c r="A357" s="72" t="s">
        <v>21</v>
      </c>
      <c r="B357" s="10" t="s">
        <v>650</v>
      </c>
      <c r="C357" s="10" t="s">
        <v>650</v>
      </c>
      <c r="D357" s="32" t="s">
        <v>33</v>
      </c>
      <c r="E357" s="73" t="s">
        <v>34</v>
      </c>
      <c r="F357" s="32" t="s">
        <v>33</v>
      </c>
      <c r="G357" s="73" t="s">
        <v>35</v>
      </c>
      <c r="H357" s="74" t="s">
        <v>52</v>
      </c>
      <c r="I357" s="76" t="s">
        <v>651</v>
      </c>
      <c r="J357" s="75" t="s">
        <v>654</v>
      </c>
      <c r="K357" s="76" t="s">
        <v>492</v>
      </c>
      <c r="L357" s="24"/>
      <c r="M357" s="83"/>
      <c r="N357" s="46" t="s">
        <v>53</v>
      </c>
      <c r="O357" s="25">
        <v>4</v>
      </c>
      <c r="P357" s="47">
        <v>21.53</v>
      </c>
      <c r="Q357" s="24" t="s">
        <v>36</v>
      </c>
      <c r="R357" s="80">
        <f t="shared" si="12"/>
        <v>86.12</v>
      </c>
      <c r="S357" s="80">
        <v>0</v>
      </c>
      <c r="T357" s="80">
        <v>0</v>
      </c>
      <c r="U357" s="79">
        <f t="shared" si="14"/>
        <v>86.12</v>
      </c>
      <c r="V357" s="80">
        <v>0</v>
      </c>
      <c r="W357" s="80">
        <v>0</v>
      </c>
      <c r="X357" s="80">
        <v>0</v>
      </c>
      <c r="Y357" s="80">
        <v>0</v>
      </c>
      <c r="Z357" s="80">
        <v>0</v>
      </c>
      <c r="AA357" s="80">
        <v>0</v>
      </c>
      <c r="AB357" s="80">
        <v>0</v>
      </c>
      <c r="AC357" s="80">
        <v>0</v>
      </c>
      <c r="AD357" s="80">
        <v>0</v>
      </c>
    </row>
    <row r="358" spans="1:30" x14ac:dyDescent="0.25">
      <c r="A358" s="72" t="s">
        <v>21</v>
      </c>
      <c r="B358" s="10" t="s">
        <v>650</v>
      </c>
      <c r="C358" s="10" t="s">
        <v>650</v>
      </c>
      <c r="D358" s="32" t="s">
        <v>33</v>
      </c>
      <c r="E358" s="73" t="s">
        <v>34</v>
      </c>
      <c r="F358" s="32" t="s">
        <v>33</v>
      </c>
      <c r="G358" s="73" t="s">
        <v>35</v>
      </c>
      <c r="H358" s="74" t="s">
        <v>52</v>
      </c>
      <c r="I358" s="76" t="s">
        <v>651</v>
      </c>
      <c r="J358" s="75" t="s">
        <v>655</v>
      </c>
      <c r="K358" s="76" t="s">
        <v>656</v>
      </c>
      <c r="L358" s="24"/>
      <c r="M358" s="83"/>
      <c r="N358" s="46" t="s">
        <v>55</v>
      </c>
      <c r="O358" s="25">
        <v>2</v>
      </c>
      <c r="P358" s="47">
        <v>49.91</v>
      </c>
      <c r="Q358" s="24" t="s">
        <v>36</v>
      </c>
      <c r="R358" s="80">
        <f t="shared" ref="R358:R363" si="15">O358*P358</f>
        <v>99.82</v>
      </c>
      <c r="S358" s="80">
        <v>0</v>
      </c>
      <c r="T358" s="80">
        <v>0</v>
      </c>
      <c r="U358" s="79">
        <f t="shared" si="14"/>
        <v>99.82</v>
      </c>
      <c r="V358" s="80">
        <v>0</v>
      </c>
      <c r="W358" s="80">
        <v>0</v>
      </c>
      <c r="X358" s="80">
        <v>0</v>
      </c>
      <c r="Y358" s="80">
        <v>0</v>
      </c>
      <c r="Z358" s="80">
        <v>0</v>
      </c>
      <c r="AA358" s="80">
        <v>0</v>
      </c>
      <c r="AB358" s="80">
        <v>0</v>
      </c>
      <c r="AC358" s="80">
        <v>0</v>
      </c>
      <c r="AD358" s="80">
        <v>0</v>
      </c>
    </row>
    <row r="359" spans="1:30" x14ac:dyDescent="0.25">
      <c r="A359" s="72" t="s">
        <v>21</v>
      </c>
      <c r="B359" s="10" t="s">
        <v>650</v>
      </c>
      <c r="C359" s="10" t="s">
        <v>650</v>
      </c>
      <c r="D359" s="32" t="s">
        <v>33</v>
      </c>
      <c r="E359" s="73" t="s">
        <v>34</v>
      </c>
      <c r="F359" s="32" t="s">
        <v>33</v>
      </c>
      <c r="G359" s="73" t="s">
        <v>35</v>
      </c>
      <c r="H359" s="74" t="s">
        <v>52</v>
      </c>
      <c r="I359" s="76" t="s">
        <v>651</v>
      </c>
      <c r="J359" s="75" t="s">
        <v>657</v>
      </c>
      <c r="K359" s="76" t="s">
        <v>658</v>
      </c>
      <c r="L359" s="24"/>
      <c r="M359" s="83"/>
      <c r="N359" s="46" t="s">
        <v>55</v>
      </c>
      <c r="O359" s="25">
        <v>1</v>
      </c>
      <c r="P359" s="47">
        <v>21.12</v>
      </c>
      <c r="Q359" s="24" t="s">
        <v>36</v>
      </c>
      <c r="R359" s="80">
        <f t="shared" si="15"/>
        <v>21.12</v>
      </c>
      <c r="S359" s="80">
        <v>0</v>
      </c>
      <c r="T359" s="80">
        <v>0</v>
      </c>
      <c r="U359" s="79">
        <f t="shared" si="14"/>
        <v>21.12</v>
      </c>
      <c r="V359" s="80">
        <v>0</v>
      </c>
      <c r="W359" s="80">
        <v>0</v>
      </c>
      <c r="X359" s="80">
        <v>0</v>
      </c>
      <c r="Y359" s="80">
        <v>0</v>
      </c>
      <c r="Z359" s="80">
        <v>0</v>
      </c>
      <c r="AA359" s="80">
        <v>0</v>
      </c>
      <c r="AB359" s="80">
        <v>0</v>
      </c>
      <c r="AC359" s="80">
        <v>0</v>
      </c>
      <c r="AD359" s="80">
        <v>0</v>
      </c>
    </row>
    <row r="360" spans="1:30" x14ac:dyDescent="0.25">
      <c r="A360" s="72" t="s">
        <v>21</v>
      </c>
      <c r="B360" s="10" t="s">
        <v>650</v>
      </c>
      <c r="C360" s="10" t="s">
        <v>650</v>
      </c>
      <c r="D360" s="32" t="s">
        <v>33</v>
      </c>
      <c r="E360" s="73" t="s">
        <v>34</v>
      </c>
      <c r="F360" s="32" t="s">
        <v>33</v>
      </c>
      <c r="G360" s="73" t="s">
        <v>35</v>
      </c>
      <c r="H360" s="74" t="s">
        <v>52</v>
      </c>
      <c r="I360" s="76" t="s">
        <v>651</v>
      </c>
      <c r="J360" s="75" t="s">
        <v>423</v>
      </c>
      <c r="K360" s="76" t="s">
        <v>659</v>
      </c>
      <c r="L360" s="77"/>
      <c r="M360" s="77"/>
      <c r="N360" s="46" t="s">
        <v>55</v>
      </c>
      <c r="O360" s="78">
        <v>1</v>
      </c>
      <c r="P360" s="47">
        <v>4.7300000000000004</v>
      </c>
      <c r="Q360" s="24" t="s">
        <v>36</v>
      </c>
      <c r="R360" s="80">
        <f t="shared" si="15"/>
        <v>4.7300000000000004</v>
      </c>
      <c r="S360" s="80">
        <v>0</v>
      </c>
      <c r="T360" s="80" t="s">
        <v>660</v>
      </c>
      <c r="U360" s="79">
        <f t="shared" si="14"/>
        <v>4.7300000000000004</v>
      </c>
      <c r="V360" s="80">
        <v>0</v>
      </c>
      <c r="W360" s="80">
        <v>0</v>
      </c>
      <c r="X360" s="80">
        <v>0</v>
      </c>
      <c r="Y360" s="80">
        <v>0</v>
      </c>
      <c r="Z360" s="80">
        <v>0</v>
      </c>
      <c r="AA360" s="80">
        <v>0</v>
      </c>
      <c r="AB360" s="80">
        <v>0</v>
      </c>
      <c r="AC360" s="80">
        <v>0</v>
      </c>
      <c r="AD360" s="80">
        <v>0</v>
      </c>
    </row>
    <row r="361" spans="1:30" ht="25.5" x14ac:dyDescent="0.25">
      <c r="A361" s="72" t="s">
        <v>21</v>
      </c>
      <c r="B361" s="10" t="s">
        <v>650</v>
      </c>
      <c r="C361" s="10" t="s">
        <v>650</v>
      </c>
      <c r="D361" s="32" t="s">
        <v>33</v>
      </c>
      <c r="E361" s="73" t="s">
        <v>34</v>
      </c>
      <c r="F361" s="32" t="s">
        <v>33</v>
      </c>
      <c r="G361" s="73" t="s">
        <v>38</v>
      </c>
      <c r="H361" s="74" t="s">
        <v>39</v>
      </c>
      <c r="I361" s="64" t="s">
        <v>44</v>
      </c>
      <c r="J361" s="75" t="s">
        <v>293</v>
      </c>
      <c r="K361" s="76" t="s">
        <v>44</v>
      </c>
      <c r="L361" s="77"/>
      <c r="M361" s="77" t="s">
        <v>292</v>
      </c>
      <c r="N361" s="46" t="s">
        <v>293</v>
      </c>
      <c r="O361" s="78">
        <v>2</v>
      </c>
      <c r="P361" s="47">
        <v>44619.25</v>
      </c>
      <c r="Q361" s="24" t="s">
        <v>37</v>
      </c>
      <c r="R361" s="80">
        <f t="shared" si="15"/>
        <v>89238.5</v>
      </c>
      <c r="S361" s="80">
        <v>0</v>
      </c>
      <c r="T361" s="80">
        <v>0</v>
      </c>
      <c r="U361" s="79">
        <f t="shared" si="14"/>
        <v>89238.5</v>
      </c>
      <c r="V361" s="80">
        <v>0</v>
      </c>
      <c r="W361" s="80">
        <v>0</v>
      </c>
      <c r="X361" s="80">
        <v>0</v>
      </c>
      <c r="Y361" s="80">
        <v>0</v>
      </c>
      <c r="Z361" s="80">
        <v>0</v>
      </c>
      <c r="AA361" s="80">
        <v>0</v>
      </c>
      <c r="AB361" s="80">
        <v>0</v>
      </c>
      <c r="AC361" s="80">
        <v>0</v>
      </c>
      <c r="AD361" s="80">
        <v>0</v>
      </c>
    </row>
    <row r="362" spans="1:30" ht="25.5" x14ac:dyDescent="0.25">
      <c r="A362" s="72" t="s">
        <v>21</v>
      </c>
      <c r="B362" s="10" t="s">
        <v>650</v>
      </c>
      <c r="C362" s="10" t="s">
        <v>650</v>
      </c>
      <c r="D362" s="32" t="s">
        <v>33</v>
      </c>
      <c r="E362" s="73" t="s">
        <v>34</v>
      </c>
      <c r="F362" s="32" t="s">
        <v>33</v>
      </c>
      <c r="G362" s="73" t="s">
        <v>38</v>
      </c>
      <c r="H362" s="74" t="s">
        <v>39</v>
      </c>
      <c r="I362" s="64" t="s">
        <v>44</v>
      </c>
      <c r="J362" s="75" t="s">
        <v>293</v>
      </c>
      <c r="K362" s="76" t="s">
        <v>44</v>
      </c>
      <c r="L362" s="77"/>
      <c r="M362" s="77" t="s">
        <v>292</v>
      </c>
      <c r="N362" s="46" t="s">
        <v>293</v>
      </c>
      <c r="O362" s="78">
        <v>2</v>
      </c>
      <c r="P362" s="47">
        <v>33262.870000000003</v>
      </c>
      <c r="Q362" s="24" t="s">
        <v>37</v>
      </c>
      <c r="R362" s="80">
        <f t="shared" si="15"/>
        <v>66525.740000000005</v>
      </c>
      <c r="S362" s="80">
        <v>0</v>
      </c>
      <c r="T362" s="80">
        <v>0</v>
      </c>
      <c r="U362" s="79">
        <f t="shared" si="14"/>
        <v>66525.740000000005</v>
      </c>
      <c r="V362" s="80">
        <v>0</v>
      </c>
      <c r="W362" s="80">
        <v>0</v>
      </c>
      <c r="X362" s="80">
        <v>0</v>
      </c>
      <c r="Y362" s="80">
        <v>0</v>
      </c>
      <c r="Z362" s="80">
        <v>0</v>
      </c>
      <c r="AA362" s="80">
        <v>0</v>
      </c>
      <c r="AB362" s="80">
        <v>0</v>
      </c>
      <c r="AC362" s="80">
        <v>0</v>
      </c>
      <c r="AD362" s="80">
        <v>0</v>
      </c>
    </row>
    <row r="363" spans="1:30" ht="25.5" x14ac:dyDescent="0.25">
      <c r="A363" s="72" t="s">
        <v>21</v>
      </c>
      <c r="B363" s="10" t="s">
        <v>650</v>
      </c>
      <c r="C363" s="10" t="s">
        <v>650</v>
      </c>
      <c r="D363" s="32" t="s">
        <v>33</v>
      </c>
      <c r="E363" s="73" t="s">
        <v>40</v>
      </c>
      <c r="F363" s="32" t="s">
        <v>42</v>
      </c>
      <c r="G363" s="73" t="s">
        <v>38</v>
      </c>
      <c r="H363" s="74" t="s">
        <v>39</v>
      </c>
      <c r="I363" s="64" t="s">
        <v>44</v>
      </c>
      <c r="J363" s="75" t="s">
        <v>293</v>
      </c>
      <c r="K363" s="76" t="s">
        <v>44</v>
      </c>
      <c r="L363" s="77"/>
      <c r="M363" s="77" t="s">
        <v>292</v>
      </c>
      <c r="N363" s="46" t="s">
        <v>293</v>
      </c>
      <c r="O363" s="89">
        <v>2</v>
      </c>
      <c r="P363" s="91">
        <v>68101.86</v>
      </c>
      <c r="Q363" s="24" t="s">
        <v>37</v>
      </c>
      <c r="R363" s="80">
        <f t="shared" si="15"/>
        <v>136203.72</v>
      </c>
      <c r="S363" s="92">
        <v>0</v>
      </c>
      <c r="T363" s="92">
        <v>0</v>
      </c>
      <c r="U363" s="79">
        <f t="shared" si="14"/>
        <v>136203.72</v>
      </c>
      <c r="V363" s="80">
        <v>0</v>
      </c>
      <c r="W363" s="80">
        <v>0</v>
      </c>
      <c r="X363" s="80">
        <v>0</v>
      </c>
      <c r="Y363" s="80">
        <v>0</v>
      </c>
      <c r="Z363" s="80">
        <v>0</v>
      </c>
      <c r="AA363" s="80">
        <v>0</v>
      </c>
      <c r="AB363" s="80">
        <v>0</v>
      </c>
      <c r="AC363" s="80">
        <v>0</v>
      </c>
      <c r="AD363" s="80">
        <v>0</v>
      </c>
    </row>
    <row r="364" spans="1:30" ht="51" x14ac:dyDescent="0.25">
      <c r="A364" s="72" t="s">
        <v>21</v>
      </c>
      <c r="B364" s="10" t="s">
        <v>650</v>
      </c>
      <c r="C364" s="10" t="s">
        <v>650</v>
      </c>
      <c r="D364" s="32" t="s">
        <v>33</v>
      </c>
      <c r="E364" s="73" t="s">
        <v>34</v>
      </c>
      <c r="F364" s="32" t="s">
        <v>33</v>
      </c>
      <c r="G364" s="73" t="s">
        <v>35</v>
      </c>
      <c r="H364" s="74" t="s">
        <v>56</v>
      </c>
      <c r="I364" s="64" t="s">
        <v>661</v>
      </c>
      <c r="J364" s="75" t="s">
        <v>662</v>
      </c>
      <c r="K364" s="76" t="s">
        <v>663</v>
      </c>
      <c r="L364" s="24"/>
      <c r="M364" s="85"/>
      <c r="N364" s="46" t="s">
        <v>292</v>
      </c>
      <c r="O364" s="78">
        <v>1</v>
      </c>
      <c r="P364" s="47">
        <v>360</v>
      </c>
      <c r="Q364" s="24" t="s">
        <v>37</v>
      </c>
      <c r="R364" s="80">
        <f>O364*P364</f>
        <v>360</v>
      </c>
      <c r="S364" s="80">
        <v>0</v>
      </c>
      <c r="T364" s="80">
        <v>0</v>
      </c>
      <c r="U364" s="79">
        <f t="shared" si="14"/>
        <v>360</v>
      </c>
      <c r="V364" s="80">
        <v>0</v>
      </c>
      <c r="W364" s="80">
        <v>0</v>
      </c>
      <c r="X364" s="80">
        <v>0</v>
      </c>
      <c r="Y364" s="80">
        <v>0</v>
      </c>
      <c r="Z364" s="80">
        <v>0</v>
      </c>
      <c r="AA364" s="80">
        <v>0</v>
      </c>
      <c r="AB364" s="80">
        <v>0</v>
      </c>
      <c r="AC364" s="80">
        <v>0</v>
      </c>
      <c r="AD364" s="80">
        <v>0</v>
      </c>
    </row>
    <row r="365" spans="1:30" ht="25.5" x14ac:dyDescent="0.25">
      <c r="A365" s="10" t="s">
        <v>21</v>
      </c>
      <c r="B365" s="10" t="s">
        <v>650</v>
      </c>
      <c r="C365" s="10" t="s">
        <v>650</v>
      </c>
      <c r="D365" s="32" t="s">
        <v>33</v>
      </c>
      <c r="E365" s="73" t="s">
        <v>34</v>
      </c>
      <c r="F365" s="32" t="s">
        <v>33</v>
      </c>
      <c r="G365" s="73" t="s">
        <v>35</v>
      </c>
      <c r="H365" s="74" t="s">
        <v>294</v>
      </c>
      <c r="I365" s="64" t="s">
        <v>664</v>
      </c>
      <c r="J365" s="75"/>
      <c r="K365" s="76" t="s">
        <v>295</v>
      </c>
      <c r="L365" s="25"/>
      <c r="M365" s="46"/>
      <c r="N365" s="46" t="s">
        <v>292</v>
      </c>
      <c r="O365" s="78">
        <v>1</v>
      </c>
      <c r="P365" s="80">
        <v>2320</v>
      </c>
      <c r="Q365" s="24" t="s">
        <v>37</v>
      </c>
      <c r="R365" s="80">
        <f t="shared" ref="R365:R370" si="16">O365*P365</f>
        <v>2320</v>
      </c>
      <c r="S365" s="80">
        <v>0</v>
      </c>
      <c r="T365" s="80">
        <v>0</v>
      </c>
      <c r="U365" s="79">
        <f t="shared" si="14"/>
        <v>2320</v>
      </c>
      <c r="V365" s="80">
        <v>0</v>
      </c>
      <c r="W365" s="80">
        <v>0</v>
      </c>
      <c r="X365" s="80">
        <v>0</v>
      </c>
      <c r="Y365" s="80">
        <v>0</v>
      </c>
      <c r="Z365" s="80">
        <v>0</v>
      </c>
      <c r="AA365" s="80">
        <v>0</v>
      </c>
      <c r="AB365" s="80">
        <v>0</v>
      </c>
      <c r="AC365" s="80">
        <v>0</v>
      </c>
      <c r="AD365" s="80">
        <v>0</v>
      </c>
    </row>
    <row r="366" spans="1:30" ht="25.5" x14ac:dyDescent="0.25">
      <c r="A366" s="72" t="s">
        <v>21</v>
      </c>
      <c r="B366" s="10" t="s">
        <v>650</v>
      </c>
      <c r="C366" s="10" t="s">
        <v>650</v>
      </c>
      <c r="D366" s="32" t="s">
        <v>33</v>
      </c>
      <c r="E366" s="73" t="s">
        <v>34</v>
      </c>
      <c r="F366" s="32" t="s">
        <v>33</v>
      </c>
      <c r="G366" s="73" t="s">
        <v>35</v>
      </c>
      <c r="H366" s="74" t="s">
        <v>665</v>
      </c>
      <c r="I366" s="64" t="s">
        <v>666</v>
      </c>
      <c r="J366" s="75"/>
      <c r="K366" s="76" t="s">
        <v>667</v>
      </c>
      <c r="L366" s="24"/>
      <c r="M366" s="83"/>
      <c r="N366" s="46" t="s">
        <v>662</v>
      </c>
      <c r="O366" s="78">
        <v>2</v>
      </c>
      <c r="P366" s="47">
        <v>4248.7</v>
      </c>
      <c r="Q366" s="24" t="s">
        <v>37</v>
      </c>
      <c r="R366" s="80">
        <f t="shared" si="16"/>
        <v>8497.4</v>
      </c>
      <c r="S366" s="80">
        <v>0</v>
      </c>
      <c r="T366" s="80">
        <v>0</v>
      </c>
      <c r="U366" s="79">
        <f t="shared" si="14"/>
        <v>8497.4</v>
      </c>
      <c r="V366" s="80">
        <v>0</v>
      </c>
      <c r="W366" s="80">
        <v>0</v>
      </c>
      <c r="X366" s="80">
        <v>0</v>
      </c>
      <c r="Y366" s="80">
        <v>0</v>
      </c>
      <c r="Z366" s="80">
        <v>0</v>
      </c>
      <c r="AA366" s="80">
        <v>0</v>
      </c>
      <c r="AB366" s="80">
        <v>0</v>
      </c>
      <c r="AC366" s="80">
        <v>0</v>
      </c>
      <c r="AD366" s="80">
        <v>0</v>
      </c>
    </row>
    <row r="367" spans="1:30" ht="38.25" x14ac:dyDescent="0.25">
      <c r="A367" s="72" t="s">
        <v>21</v>
      </c>
      <c r="B367" s="10" t="s">
        <v>650</v>
      </c>
      <c r="C367" s="10" t="s">
        <v>650</v>
      </c>
      <c r="D367" s="32" t="s">
        <v>33</v>
      </c>
      <c r="E367" s="73" t="s">
        <v>34</v>
      </c>
      <c r="F367" s="32" t="s">
        <v>33</v>
      </c>
      <c r="G367" s="73" t="s">
        <v>35</v>
      </c>
      <c r="H367" s="74" t="s">
        <v>298</v>
      </c>
      <c r="I367" s="64" t="s">
        <v>668</v>
      </c>
      <c r="J367" s="75"/>
      <c r="K367" s="76" t="s">
        <v>669</v>
      </c>
      <c r="L367" s="24"/>
      <c r="M367" s="85"/>
      <c r="N367" s="46" t="s">
        <v>292</v>
      </c>
      <c r="O367" s="78">
        <v>6</v>
      </c>
      <c r="P367" s="47">
        <v>1552.96</v>
      </c>
      <c r="Q367" s="24" t="s">
        <v>37</v>
      </c>
      <c r="R367" s="80">
        <f t="shared" si="16"/>
        <v>9317.76</v>
      </c>
      <c r="S367" s="80">
        <v>0</v>
      </c>
      <c r="T367" s="80">
        <v>0</v>
      </c>
      <c r="U367" s="79">
        <f t="shared" si="14"/>
        <v>9317.76</v>
      </c>
      <c r="V367" s="80">
        <v>0</v>
      </c>
      <c r="W367" s="80">
        <v>0</v>
      </c>
      <c r="X367" s="80">
        <v>0</v>
      </c>
      <c r="Y367" s="80">
        <v>0</v>
      </c>
      <c r="Z367" s="80">
        <v>0</v>
      </c>
      <c r="AA367" s="80">
        <v>0</v>
      </c>
      <c r="AB367" s="80">
        <v>0</v>
      </c>
      <c r="AC367" s="80">
        <v>0</v>
      </c>
      <c r="AD367" s="80">
        <v>0</v>
      </c>
    </row>
    <row r="368" spans="1:30" ht="25.5" x14ac:dyDescent="0.25">
      <c r="A368" s="72" t="s">
        <v>21</v>
      </c>
      <c r="B368" s="10" t="s">
        <v>650</v>
      </c>
      <c r="C368" s="10" t="s">
        <v>650</v>
      </c>
      <c r="D368" s="32" t="s">
        <v>33</v>
      </c>
      <c r="E368" s="73" t="s">
        <v>34</v>
      </c>
      <c r="F368" s="32" t="s">
        <v>670</v>
      </c>
      <c r="G368" s="73" t="s">
        <v>313</v>
      </c>
      <c r="H368" s="74" t="s">
        <v>332</v>
      </c>
      <c r="I368" s="64" t="s">
        <v>333</v>
      </c>
      <c r="J368" s="75" t="s">
        <v>549</v>
      </c>
      <c r="K368" s="76" t="s">
        <v>671</v>
      </c>
      <c r="L368" s="24"/>
      <c r="M368" s="83"/>
      <c r="N368" s="46" t="s">
        <v>55</v>
      </c>
      <c r="O368" s="25">
        <v>19</v>
      </c>
      <c r="P368" s="47">
        <v>869.93</v>
      </c>
      <c r="Q368" s="24" t="s">
        <v>36</v>
      </c>
      <c r="R368" s="80">
        <f t="shared" si="16"/>
        <v>16528.669999999998</v>
      </c>
      <c r="S368" s="80">
        <v>0</v>
      </c>
      <c r="T368" s="80">
        <v>0</v>
      </c>
      <c r="U368" s="79">
        <f t="shared" si="14"/>
        <v>16528.669999999998</v>
      </c>
      <c r="V368" s="80">
        <v>0</v>
      </c>
      <c r="W368" s="80">
        <v>0</v>
      </c>
      <c r="X368" s="80">
        <v>0</v>
      </c>
      <c r="Y368" s="80">
        <v>0</v>
      </c>
      <c r="Z368" s="80">
        <v>0</v>
      </c>
      <c r="AA368" s="80">
        <v>0</v>
      </c>
      <c r="AB368" s="80">
        <v>0</v>
      </c>
      <c r="AC368" s="80">
        <v>0</v>
      </c>
      <c r="AD368" s="80">
        <v>0</v>
      </c>
    </row>
    <row r="369" spans="1:30" ht="25.5" x14ac:dyDescent="0.25">
      <c r="A369" s="72" t="s">
        <v>21</v>
      </c>
      <c r="B369" s="10" t="s">
        <v>650</v>
      </c>
      <c r="C369" s="10" t="s">
        <v>650</v>
      </c>
      <c r="D369" s="32" t="s">
        <v>33</v>
      </c>
      <c r="E369" s="73" t="s">
        <v>34</v>
      </c>
      <c r="F369" s="32" t="s">
        <v>670</v>
      </c>
      <c r="G369" s="73" t="s">
        <v>313</v>
      </c>
      <c r="H369" s="74" t="s">
        <v>332</v>
      </c>
      <c r="I369" s="64" t="s">
        <v>333</v>
      </c>
      <c r="J369" s="75" t="s">
        <v>334</v>
      </c>
      <c r="K369" s="76" t="s">
        <v>548</v>
      </c>
      <c r="L369" s="24"/>
      <c r="M369" s="83"/>
      <c r="N369" s="46" t="s">
        <v>55</v>
      </c>
      <c r="O369" s="25">
        <v>665</v>
      </c>
      <c r="P369" s="47">
        <v>5.22</v>
      </c>
      <c r="Q369" s="24" t="s">
        <v>36</v>
      </c>
      <c r="R369" s="80">
        <f t="shared" si="16"/>
        <v>3471.2999999999997</v>
      </c>
      <c r="S369" s="80">
        <v>0</v>
      </c>
      <c r="T369" s="80">
        <v>0</v>
      </c>
      <c r="U369" s="79">
        <f t="shared" si="14"/>
        <v>3471.2999999999997</v>
      </c>
      <c r="V369" s="80">
        <v>0</v>
      </c>
      <c r="W369" s="80">
        <v>0</v>
      </c>
      <c r="X369" s="80">
        <v>0</v>
      </c>
      <c r="Y369" s="80">
        <v>0</v>
      </c>
      <c r="Z369" s="80">
        <v>0</v>
      </c>
      <c r="AA369" s="80">
        <v>0</v>
      </c>
      <c r="AB369" s="80">
        <v>0</v>
      </c>
      <c r="AC369" s="80">
        <v>0</v>
      </c>
      <c r="AD369" s="80">
        <v>0</v>
      </c>
    </row>
    <row r="370" spans="1:30" ht="51" x14ac:dyDescent="0.25">
      <c r="A370" s="72" t="s">
        <v>21</v>
      </c>
      <c r="B370" s="10" t="s">
        <v>650</v>
      </c>
      <c r="C370" s="10" t="s">
        <v>650</v>
      </c>
      <c r="D370" s="32" t="s">
        <v>33</v>
      </c>
      <c r="E370" s="73" t="s">
        <v>40</v>
      </c>
      <c r="F370" s="32" t="s">
        <v>48</v>
      </c>
      <c r="G370" s="73" t="s">
        <v>41</v>
      </c>
      <c r="H370" s="74" t="s">
        <v>56</v>
      </c>
      <c r="I370" s="64" t="s">
        <v>661</v>
      </c>
      <c r="J370" s="75" t="s">
        <v>59</v>
      </c>
      <c r="K370" s="76" t="s">
        <v>672</v>
      </c>
      <c r="L370" s="24"/>
      <c r="M370" s="83"/>
      <c r="N370" s="46" t="s">
        <v>55</v>
      </c>
      <c r="O370" s="25">
        <v>119</v>
      </c>
      <c r="P370" s="47">
        <v>128.68</v>
      </c>
      <c r="Q370" s="24" t="s">
        <v>36</v>
      </c>
      <c r="R370" s="80">
        <f t="shared" si="16"/>
        <v>15312.92</v>
      </c>
      <c r="S370" s="80">
        <v>0</v>
      </c>
      <c r="T370" s="80">
        <v>0</v>
      </c>
      <c r="U370" s="79">
        <f t="shared" si="14"/>
        <v>15312.92</v>
      </c>
      <c r="V370" s="80">
        <v>0</v>
      </c>
      <c r="W370" s="80">
        <v>0</v>
      </c>
      <c r="X370" s="80">
        <v>0</v>
      </c>
      <c r="Y370" s="80">
        <v>0</v>
      </c>
      <c r="Z370" s="80">
        <v>0</v>
      </c>
      <c r="AA370" s="80">
        <v>0</v>
      </c>
      <c r="AB370" s="80">
        <v>0</v>
      </c>
      <c r="AC370" s="80">
        <v>0</v>
      </c>
      <c r="AD370" s="80">
        <v>0</v>
      </c>
    </row>
    <row r="371" spans="1:30" ht="89.25" x14ac:dyDescent="0.25">
      <c r="A371" s="72" t="s">
        <v>21</v>
      </c>
      <c r="B371" s="10" t="s">
        <v>650</v>
      </c>
      <c r="C371" s="10" t="s">
        <v>650</v>
      </c>
      <c r="D371" s="32" t="s">
        <v>33</v>
      </c>
      <c r="E371" s="73" t="s">
        <v>40</v>
      </c>
      <c r="F371" s="32" t="s">
        <v>42</v>
      </c>
      <c r="G371" s="73" t="s">
        <v>41</v>
      </c>
      <c r="H371" s="74" t="s">
        <v>45</v>
      </c>
      <c r="I371" s="64" t="s">
        <v>311</v>
      </c>
      <c r="J371" s="75" t="s">
        <v>673</v>
      </c>
      <c r="K371" s="76" t="s">
        <v>280</v>
      </c>
      <c r="L371" s="24"/>
      <c r="M371" s="83"/>
      <c r="N371" s="46" t="s">
        <v>55</v>
      </c>
      <c r="O371" s="25">
        <v>35</v>
      </c>
      <c r="P371" s="47">
        <v>100</v>
      </c>
      <c r="Q371" s="24" t="s">
        <v>37</v>
      </c>
      <c r="R371" s="80">
        <f>O371*P371</f>
        <v>3500</v>
      </c>
      <c r="S371" s="80">
        <v>0</v>
      </c>
      <c r="T371" s="80">
        <v>0</v>
      </c>
      <c r="U371" s="79">
        <f t="shared" si="14"/>
        <v>3500</v>
      </c>
      <c r="V371" s="80">
        <v>0</v>
      </c>
      <c r="W371" s="80">
        <v>0</v>
      </c>
      <c r="X371" s="80">
        <v>0</v>
      </c>
      <c r="Y371" s="80">
        <v>0</v>
      </c>
      <c r="Z371" s="80">
        <v>0</v>
      </c>
      <c r="AA371" s="80">
        <v>0</v>
      </c>
      <c r="AB371" s="80">
        <v>0</v>
      </c>
      <c r="AC371" s="80">
        <v>0</v>
      </c>
      <c r="AD371" s="80">
        <v>0</v>
      </c>
    </row>
    <row r="372" spans="1:30" x14ac:dyDescent="0.25">
      <c r="A372" s="72" t="s">
        <v>21</v>
      </c>
      <c r="B372" s="10" t="s">
        <v>650</v>
      </c>
      <c r="C372" s="10" t="s">
        <v>650</v>
      </c>
      <c r="D372" s="32" t="s">
        <v>33</v>
      </c>
      <c r="E372" s="73" t="s">
        <v>40</v>
      </c>
      <c r="F372" s="32" t="s">
        <v>42</v>
      </c>
      <c r="G372" s="73" t="s">
        <v>41</v>
      </c>
      <c r="H372" s="74" t="s">
        <v>414</v>
      </c>
      <c r="I372" s="76" t="s">
        <v>415</v>
      </c>
      <c r="J372" s="75"/>
      <c r="K372" s="76" t="s">
        <v>415</v>
      </c>
      <c r="L372" s="24"/>
      <c r="M372" s="83"/>
      <c r="N372" s="46" t="s">
        <v>292</v>
      </c>
      <c r="O372" s="25">
        <v>3</v>
      </c>
      <c r="P372" s="47">
        <v>200</v>
      </c>
      <c r="Q372" s="24" t="s">
        <v>37</v>
      </c>
      <c r="R372" s="80">
        <f t="shared" ref="R372:R402" si="17">O372*P372</f>
        <v>600</v>
      </c>
      <c r="S372" s="80">
        <v>0</v>
      </c>
      <c r="T372" s="80">
        <v>0</v>
      </c>
      <c r="U372" s="79">
        <f t="shared" si="14"/>
        <v>600</v>
      </c>
      <c r="V372" s="80">
        <v>0</v>
      </c>
      <c r="W372" s="80">
        <v>0</v>
      </c>
      <c r="X372" s="80">
        <v>0</v>
      </c>
      <c r="Y372" s="80">
        <v>0</v>
      </c>
      <c r="Z372" s="80">
        <v>0</v>
      </c>
      <c r="AA372" s="80">
        <v>0</v>
      </c>
      <c r="AB372" s="80">
        <v>0</v>
      </c>
      <c r="AC372" s="80">
        <v>0</v>
      </c>
      <c r="AD372" s="80">
        <v>0</v>
      </c>
    </row>
    <row r="373" spans="1:30" ht="25.5" x14ac:dyDescent="0.25">
      <c r="A373" s="72" t="s">
        <v>21</v>
      </c>
      <c r="B373" s="10" t="s">
        <v>650</v>
      </c>
      <c r="C373" s="10" t="s">
        <v>650</v>
      </c>
      <c r="D373" s="32" t="s">
        <v>33</v>
      </c>
      <c r="E373" s="73" t="s">
        <v>40</v>
      </c>
      <c r="F373" s="32" t="s">
        <v>42</v>
      </c>
      <c r="G373" s="73" t="s">
        <v>313</v>
      </c>
      <c r="H373" s="74" t="s">
        <v>332</v>
      </c>
      <c r="I373" s="93" t="s">
        <v>333</v>
      </c>
      <c r="J373" s="75" t="s">
        <v>674</v>
      </c>
      <c r="K373" s="76" t="s">
        <v>675</v>
      </c>
      <c r="L373" s="24"/>
      <c r="M373" s="85"/>
      <c r="N373" s="46" t="s">
        <v>55</v>
      </c>
      <c r="O373" s="25">
        <v>50</v>
      </c>
      <c r="P373" s="47">
        <v>79.459999999999994</v>
      </c>
      <c r="Q373" s="24" t="s">
        <v>676</v>
      </c>
      <c r="R373" s="80">
        <f t="shared" si="17"/>
        <v>3972.9999999999995</v>
      </c>
      <c r="S373" s="80">
        <v>0</v>
      </c>
      <c r="T373" s="80">
        <v>0</v>
      </c>
      <c r="U373" s="79">
        <f t="shared" si="14"/>
        <v>3972.9999999999995</v>
      </c>
      <c r="V373" s="80">
        <v>0</v>
      </c>
      <c r="W373" s="80">
        <v>0</v>
      </c>
      <c r="X373" s="80">
        <v>0</v>
      </c>
      <c r="Y373" s="80">
        <v>0</v>
      </c>
      <c r="Z373" s="80">
        <v>0</v>
      </c>
      <c r="AA373" s="80">
        <v>0</v>
      </c>
      <c r="AB373" s="80">
        <v>0</v>
      </c>
      <c r="AC373" s="80">
        <v>0</v>
      </c>
      <c r="AD373" s="80">
        <v>0</v>
      </c>
    </row>
    <row r="374" spans="1:30" ht="25.5" x14ac:dyDescent="0.25">
      <c r="A374" s="72" t="s">
        <v>21</v>
      </c>
      <c r="B374" s="10" t="s">
        <v>650</v>
      </c>
      <c r="C374" s="10" t="s">
        <v>650</v>
      </c>
      <c r="D374" s="32" t="s">
        <v>33</v>
      </c>
      <c r="E374" s="73" t="s">
        <v>40</v>
      </c>
      <c r="F374" s="32" t="s">
        <v>42</v>
      </c>
      <c r="G374" s="73" t="s">
        <v>313</v>
      </c>
      <c r="H374" s="74" t="s">
        <v>332</v>
      </c>
      <c r="I374" s="93" t="s">
        <v>333</v>
      </c>
      <c r="J374" s="75" t="s">
        <v>549</v>
      </c>
      <c r="K374" s="76" t="s">
        <v>671</v>
      </c>
      <c r="L374" s="17"/>
      <c r="M374" s="15" t="s">
        <v>292</v>
      </c>
      <c r="N374" s="46" t="s">
        <v>55</v>
      </c>
      <c r="O374" s="25">
        <v>10</v>
      </c>
      <c r="P374" s="28">
        <v>886.24</v>
      </c>
      <c r="Q374" s="24" t="s">
        <v>676</v>
      </c>
      <c r="R374" s="80">
        <f t="shared" si="17"/>
        <v>8862.4</v>
      </c>
      <c r="S374" s="80">
        <v>0</v>
      </c>
      <c r="T374" s="80">
        <v>0</v>
      </c>
      <c r="U374" s="79">
        <f t="shared" si="14"/>
        <v>8862.4</v>
      </c>
      <c r="V374" s="80">
        <v>0</v>
      </c>
      <c r="W374" s="80">
        <v>0</v>
      </c>
      <c r="X374" s="80">
        <v>0</v>
      </c>
      <c r="Y374" s="80">
        <v>0</v>
      </c>
      <c r="Z374" s="80">
        <v>0</v>
      </c>
      <c r="AA374" s="80">
        <v>0</v>
      </c>
      <c r="AB374" s="80">
        <v>0</v>
      </c>
      <c r="AC374" s="80">
        <v>0</v>
      </c>
      <c r="AD374" s="80">
        <v>0</v>
      </c>
    </row>
    <row r="375" spans="1:30" ht="25.5" x14ac:dyDescent="0.25">
      <c r="A375" s="72" t="s">
        <v>21</v>
      </c>
      <c r="B375" s="10" t="s">
        <v>650</v>
      </c>
      <c r="C375" s="10" t="s">
        <v>650</v>
      </c>
      <c r="D375" s="32" t="s">
        <v>33</v>
      </c>
      <c r="E375" s="73" t="s">
        <v>40</v>
      </c>
      <c r="F375" s="32" t="s">
        <v>42</v>
      </c>
      <c r="G375" s="73" t="s">
        <v>313</v>
      </c>
      <c r="H375" s="74" t="s">
        <v>332</v>
      </c>
      <c r="I375" s="93" t="s">
        <v>333</v>
      </c>
      <c r="J375" s="75" t="s">
        <v>338</v>
      </c>
      <c r="K375" s="76" t="s">
        <v>677</v>
      </c>
      <c r="L375" s="24"/>
      <c r="M375" s="85"/>
      <c r="N375" s="46" t="s">
        <v>55</v>
      </c>
      <c r="O375" s="25">
        <v>2</v>
      </c>
      <c r="P375" s="47">
        <v>696</v>
      </c>
      <c r="Q375" s="24" t="s">
        <v>676</v>
      </c>
      <c r="R375" s="80">
        <f t="shared" si="17"/>
        <v>1392</v>
      </c>
      <c r="S375" s="80">
        <v>0</v>
      </c>
      <c r="T375" s="80">
        <v>0</v>
      </c>
      <c r="U375" s="79">
        <f t="shared" si="14"/>
        <v>1392</v>
      </c>
      <c r="V375" s="80">
        <v>0</v>
      </c>
      <c r="W375" s="80">
        <v>0</v>
      </c>
      <c r="X375" s="80">
        <v>0</v>
      </c>
      <c r="Y375" s="80">
        <v>0</v>
      </c>
      <c r="Z375" s="80">
        <v>0</v>
      </c>
      <c r="AA375" s="80">
        <v>0</v>
      </c>
      <c r="AB375" s="80">
        <v>0</v>
      </c>
      <c r="AC375" s="80">
        <v>0</v>
      </c>
      <c r="AD375" s="80">
        <v>0</v>
      </c>
    </row>
    <row r="376" spans="1:30" ht="25.5" x14ac:dyDescent="0.25">
      <c r="A376" s="72" t="s">
        <v>21</v>
      </c>
      <c r="B376" s="10" t="s">
        <v>650</v>
      </c>
      <c r="C376" s="10" t="s">
        <v>650</v>
      </c>
      <c r="D376" s="32" t="s">
        <v>33</v>
      </c>
      <c r="E376" s="73" t="s">
        <v>40</v>
      </c>
      <c r="F376" s="32" t="s">
        <v>42</v>
      </c>
      <c r="G376" s="73" t="s">
        <v>313</v>
      </c>
      <c r="H376" s="74" t="s">
        <v>332</v>
      </c>
      <c r="I376" s="93" t="s">
        <v>333</v>
      </c>
      <c r="J376" s="75" t="s">
        <v>678</v>
      </c>
      <c r="K376" s="76" t="s">
        <v>679</v>
      </c>
      <c r="L376" s="24"/>
      <c r="M376" s="85"/>
      <c r="N376" s="46" t="s">
        <v>55</v>
      </c>
      <c r="O376" s="25">
        <v>2</v>
      </c>
      <c r="P376" s="47">
        <v>624.29999999999995</v>
      </c>
      <c r="Q376" s="24" t="s">
        <v>676</v>
      </c>
      <c r="R376" s="80">
        <f t="shared" si="17"/>
        <v>1248.5999999999999</v>
      </c>
      <c r="S376" s="80">
        <v>0</v>
      </c>
      <c r="T376" s="80">
        <v>0</v>
      </c>
      <c r="U376" s="79">
        <f t="shared" si="14"/>
        <v>1248.5999999999999</v>
      </c>
      <c r="V376" s="80">
        <v>0</v>
      </c>
      <c r="W376" s="80">
        <v>0</v>
      </c>
      <c r="X376" s="80">
        <v>0</v>
      </c>
      <c r="Y376" s="80">
        <v>0</v>
      </c>
      <c r="Z376" s="80">
        <v>0</v>
      </c>
      <c r="AA376" s="80">
        <v>0</v>
      </c>
      <c r="AB376" s="80">
        <v>0</v>
      </c>
      <c r="AC376" s="80">
        <v>0</v>
      </c>
      <c r="AD376" s="80">
        <v>0</v>
      </c>
    </row>
    <row r="377" spans="1:30" ht="25.5" x14ac:dyDescent="0.25">
      <c r="A377" s="72" t="s">
        <v>21</v>
      </c>
      <c r="B377" s="10" t="s">
        <v>650</v>
      </c>
      <c r="C377" s="10" t="s">
        <v>650</v>
      </c>
      <c r="D377" s="32" t="s">
        <v>33</v>
      </c>
      <c r="E377" s="73" t="s">
        <v>40</v>
      </c>
      <c r="F377" s="32" t="s">
        <v>42</v>
      </c>
      <c r="G377" s="73" t="s">
        <v>313</v>
      </c>
      <c r="H377" s="74" t="s">
        <v>332</v>
      </c>
      <c r="I377" s="93" t="s">
        <v>333</v>
      </c>
      <c r="J377" s="75" t="s">
        <v>680</v>
      </c>
      <c r="K377" s="76" t="s">
        <v>681</v>
      </c>
      <c r="L377" s="24"/>
      <c r="M377" s="85"/>
      <c r="N377" s="46" t="s">
        <v>55</v>
      </c>
      <c r="O377" s="25">
        <v>1</v>
      </c>
      <c r="P377" s="47">
        <v>3712</v>
      </c>
      <c r="Q377" s="24" t="s">
        <v>676</v>
      </c>
      <c r="R377" s="80">
        <f t="shared" si="17"/>
        <v>3712</v>
      </c>
      <c r="S377" s="80">
        <v>0</v>
      </c>
      <c r="T377" s="80">
        <v>0</v>
      </c>
      <c r="U377" s="79">
        <f t="shared" si="14"/>
        <v>3712</v>
      </c>
      <c r="V377" s="80">
        <v>0</v>
      </c>
      <c r="W377" s="80">
        <v>0</v>
      </c>
      <c r="X377" s="80">
        <v>0</v>
      </c>
      <c r="Y377" s="80">
        <v>0</v>
      </c>
      <c r="Z377" s="80">
        <v>0</v>
      </c>
      <c r="AA377" s="80">
        <v>0</v>
      </c>
      <c r="AB377" s="80">
        <v>0</v>
      </c>
      <c r="AC377" s="80">
        <v>0</v>
      </c>
      <c r="AD377" s="80">
        <v>0</v>
      </c>
    </row>
    <row r="378" spans="1:30" ht="25.5" x14ac:dyDescent="0.25">
      <c r="A378" s="72" t="s">
        <v>21</v>
      </c>
      <c r="B378" s="10" t="s">
        <v>650</v>
      </c>
      <c r="C378" s="10" t="s">
        <v>650</v>
      </c>
      <c r="D378" s="32" t="s">
        <v>33</v>
      </c>
      <c r="E378" s="73" t="s">
        <v>40</v>
      </c>
      <c r="F378" s="32" t="s">
        <v>42</v>
      </c>
      <c r="G378" s="73" t="s">
        <v>313</v>
      </c>
      <c r="H378" s="74" t="s">
        <v>332</v>
      </c>
      <c r="I378" s="93" t="s">
        <v>333</v>
      </c>
      <c r="J378" s="75" t="s">
        <v>334</v>
      </c>
      <c r="K378" s="76" t="s">
        <v>548</v>
      </c>
      <c r="L378" s="24"/>
      <c r="M378" s="85"/>
      <c r="N378" s="46" t="s">
        <v>55</v>
      </c>
      <c r="O378" s="25">
        <v>100</v>
      </c>
      <c r="P378" s="47">
        <v>8.1199999999999992</v>
      </c>
      <c r="Q378" s="24" t="s">
        <v>676</v>
      </c>
      <c r="R378" s="80">
        <f t="shared" si="17"/>
        <v>811.99999999999989</v>
      </c>
      <c r="S378" s="80">
        <v>0</v>
      </c>
      <c r="T378" s="80">
        <v>0</v>
      </c>
      <c r="U378" s="79">
        <f t="shared" si="14"/>
        <v>811.99999999999989</v>
      </c>
      <c r="V378" s="80">
        <v>0</v>
      </c>
      <c r="W378" s="80">
        <v>0</v>
      </c>
      <c r="X378" s="80">
        <v>0</v>
      </c>
      <c r="Y378" s="80">
        <v>0</v>
      </c>
      <c r="Z378" s="80">
        <v>0</v>
      </c>
      <c r="AA378" s="80">
        <v>0</v>
      </c>
      <c r="AB378" s="80">
        <v>0</v>
      </c>
      <c r="AC378" s="80">
        <v>0</v>
      </c>
      <c r="AD378" s="80">
        <v>0</v>
      </c>
    </row>
    <row r="379" spans="1:30" x14ac:dyDescent="0.25">
      <c r="A379" s="72" t="s">
        <v>21</v>
      </c>
      <c r="B379" s="10" t="s">
        <v>650</v>
      </c>
      <c r="C379" s="10" t="s">
        <v>650</v>
      </c>
      <c r="D379" s="32" t="s">
        <v>33</v>
      </c>
      <c r="E379" s="73" t="s">
        <v>34</v>
      </c>
      <c r="F379" s="32" t="s">
        <v>33</v>
      </c>
      <c r="G379" s="73" t="s">
        <v>35</v>
      </c>
      <c r="H379" s="74" t="s">
        <v>682</v>
      </c>
      <c r="I379" s="94" t="s">
        <v>683</v>
      </c>
      <c r="J379" s="75" t="s">
        <v>684</v>
      </c>
      <c r="K379" s="76" t="s">
        <v>685</v>
      </c>
      <c r="L379" s="24"/>
      <c r="M379" s="85"/>
      <c r="N379" s="46" t="s">
        <v>55</v>
      </c>
      <c r="O379" s="25">
        <v>4</v>
      </c>
      <c r="P379" s="47">
        <v>359.6</v>
      </c>
      <c r="Q379" s="24" t="s">
        <v>37</v>
      </c>
      <c r="R379" s="80">
        <f t="shared" si="17"/>
        <v>1438.4</v>
      </c>
      <c r="S379" s="80">
        <v>0</v>
      </c>
      <c r="T379" s="80">
        <v>0</v>
      </c>
      <c r="U379" s="79">
        <f t="shared" si="14"/>
        <v>1438.4</v>
      </c>
      <c r="V379" s="80">
        <v>0</v>
      </c>
      <c r="W379" s="80">
        <v>0</v>
      </c>
      <c r="X379" s="80">
        <v>0</v>
      </c>
      <c r="Y379" s="80">
        <v>0</v>
      </c>
      <c r="Z379" s="80">
        <v>0</v>
      </c>
      <c r="AA379" s="80">
        <v>0</v>
      </c>
      <c r="AB379" s="80">
        <v>0</v>
      </c>
      <c r="AC379" s="80">
        <v>0</v>
      </c>
      <c r="AD379" s="80">
        <v>0</v>
      </c>
    </row>
    <row r="380" spans="1:30" x14ac:dyDescent="0.25">
      <c r="A380" s="72" t="s">
        <v>21</v>
      </c>
      <c r="B380" s="10" t="s">
        <v>650</v>
      </c>
      <c r="C380" s="10" t="s">
        <v>650</v>
      </c>
      <c r="D380" s="32" t="s">
        <v>33</v>
      </c>
      <c r="E380" s="73" t="s">
        <v>40</v>
      </c>
      <c r="F380" s="32" t="s">
        <v>48</v>
      </c>
      <c r="G380" s="73" t="s">
        <v>41</v>
      </c>
      <c r="H380" s="74" t="s">
        <v>314</v>
      </c>
      <c r="I380" s="64" t="s">
        <v>315</v>
      </c>
      <c r="J380" s="75" t="s">
        <v>357</v>
      </c>
      <c r="K380" s="76" t="s">
        <v>686</v>
      </c>
      <c r="L380" s="24"/>
      <c r="M380" s="85"/>
      <c r="N380" s="46" t="s">
        <v>348</v>
      </c>
      <c r="O380" s="25">
        <v>28</v>
      </c>
      <c r="P380" s="47">
        <v>99.18</v>
      </c>
      <c r="Q380" s="24" t="s">
        <v>676</v>
      </c>
      <c r="R380" s="80">
        <f t="shared" si="17"/>
        <v>2777.04</v>
      </c>
      <c r="S380" s="80">
        <v>0</v>
      </c>
      <c r="T380" s="80">
        <v>0</v>
      </c>
      <c r="U380" s="79">
        <f t="shared" si="14"/>
        <v>2777.04</v>
      </c>
      <c r="V380" s="80">
        <v>0</v>
      </c>
      <c r="W380" s="80">
        <v>0</v>
      </c>
      <c r="X380" s="80">
        <v>0</v>
      </c>
      <c r="Y380" s="80">
        <v>0</v>
      </c>
      <c r="Z380" s="80">
        <v>0</v>
      </c>
      <c r="AA380" s="80">
        <v>0</v>
      </c>
      <c r="AB380" s="80">
        <v>0</v>
      </c>
      <c r="AC380" s="80">
        <v>0</v>
      </c>
      <c r="AD380" s="80">
        <v>0</v>
      </c>
    </row>
    <row r="381" spans="1:30" x14ac:dyDescent="0.25">
      <c r="A381" s="72" t="s">
        <v>21</v>
      </c>
      <c r="B381" s="10" t="s">
        <v>650</v>
      </c>
      <c r="C381" s="10" t="s">
        <v>650</v>
      </c>
      <c r="D381" s="32" t="s">
        <v>33</v>
      </c>
      <c r="E381" s="73" t="s">
        <v>40</v>
      </c>
      <c r="F381" s="32" t="s">
        <v>48</v>
      </c>
      <c r="G381" s="73" t="s">
        <v>41</v>
      </c>
      <c r="H381" s="74" t="s">
        <v>314</v>
      </c>
      <c r="I381" s="64" t="s">
        <v>315</v>
      </c>
      <c r="J381" s="75" t="s">
        <v>687</v>
      </c>
      <c r="K381" s="76" t="s">
        <v>688</v>
      </c>
      <c r="L381" s="24"/>
      <c r="M381" s="85"/>
      <c r="N381" s="46" t="s">
        <v>689</v>
      </c>
      <c r="O381" s="25">
        <v>24</v>
      </c>
      <c r="P381" s="47">
        <v>41.65</v>
      </c>
      <c r="Q381" s="24" t="s">
        <v>676</v>
      </c>
      <c r="R381" s="80">
        <f t="shared" si="17"/>
        <v>999.59999999999991</v>
      </c>
      <c r="S381" s="80">
        <v>0</v>
      </c>
      <c r="T381" s="80">
        <v>0</v>
      </c>
      <c r="U381" s="79">
        <f t="shared" si="14"/>
        <v>999.59999999999991</v>
      </c>
      <c r="V381" s="80">
        <v>0</v>
      </c>
      <c r="W381" s="80">
        <v>0</v>
      </c>
      <c r="X381" s="80">
        <v>0</v>
      </c>
      <c r="Y381" s="80">
        <v>0</v>
      </c>
      <c r="Z381" s="80">
        <v>0</v>
      </c>
      <c r="AA381" s="80">
        <v>0</v>
      </c>
      <c r="AB381" s="80">
        <v>0</v>
      </c>
      <c r="AC381" s="80">
        <v>0</v>
      </c>
      <c r="AD381" s="80">
        <v>0</v>
      </c>
    </row>
    <row r="382" spans="1:30" x14ac:dyDescent="0.25">
      <c r="A382" s="72" t="s">
        <v>21</v>
      </c>
      <c r="B382" s="10" t="s">
        <v>650</v>
      </c>
      <c r="C382" s="10" t="s">
        <v>650</v>
      </c>
      <c r="D382" s="32" t="s">
        <v>33</v>
      </c>
      <c r="E382" s="73" t="s">
        <v>40</v>
      </c>
      <c r="F382" s="32" t="s">
        <v>48</v>
      </c>
      <c r="G382" s="73" t="s">
        <v>41</v>
      </c>
      <c r="H382" s="74" t="s">
        <v>314</v>
      </c>
      <c r="I382" s="64" t="s">
        <v>315</v>
      </c>
      <c r="J382" s="75" t="s">
        <v>690</v>
      </c>
      <c r="K382" s="76" t="s">
        <v>691</v>
      </c>
      <c r="L382" s="24"/>
      <c r="M382" s="85"/>
      <c r="N382" s="46" t="s">
        <v>55</v>
      </c>
      <c r="O382" s="25">
        <v>8</v>
      </c>
      <c r="P382" s="47">
        <v>41.18</v>
      </c>
      <c r="Q382" s="24" t="s">
        <v>676</v>
      </c>
      <c r="R382" s="80">
        <f t="shared" si="17"/>
        <v>329.44</v>
      </c>
      <c r="S382" s="80">
        <v>0</v>
      </c>
      <c r="T382" s="80">
        <v>0</v>
      </c>
      <c r="U382" s="79">
        <f t="shared" si="14"/>
        <v>329.44</v>
      </c>
      <c r="V382" s="80">
        <v>0</v>
      </c>
      <c r="W382" s="80">
        <v>0</v>
      </c>
      <c r="X382" s="80">
        <v>0</v>
      </c>
      <c r="Y382" s="80">
        <v>0</v>
      </c>
      <c r="Z382" s="80">
        <v>0</v>
      </c>
      <c r="AA382" s="80">
        <v>0</v>
      </c>
      <c r="AB382" s="80">
        <v>0</v>
      </c>
      <c r="AC382" s="80">
        <v>0</v>
      </c>
      <c r="AD382" s="80">
        <v>0</v>
      </c>
    </row>
    <row r="383" spans="1:30" x14ac:dyDescent="0.25">
      <c r="A383" s="72" t="s">
        <v>21</v>
      </c>
      <c r="B383" s="10" t="s">
        <v>650</v>
      </c>
      <c r="C383" s="10" t="s">
        <v>650</v>
      </c>
      <c r="D383" s="32" t="s">
        <v>33</v>
      </c>
      <c r="E383" s="73" t="s">
        <v>40</v>
      </c>
      <c r="F383" s="32" t="s">
        <v>48</v>
      </c>
      <c r="G383" s="73" t="s">
        <v>41</v>
      </c>
      <c r="H383" s="74" t="s">
        <v>314</v>
      </c>
      <c r="I383" s="64" t="s">
        <v>315</v>
      </c>
      <c r="J383" s="75" t="s">
        <v>692</v>
      </c>
      <c r="K383" s="76" t="s">
        <v>693</v>
      </c>
      <c r="L383" s="24"/>
      <c r="M383" s="85"/>
      <c r="N383" s="46" t="s">
        <v>55</v>
      </c>
      <c r="O383" s="25">
        <v>25</v>
      </c>
      <c r="P383" s="47">
        <v>26.57</v>
      </c>
      <c r="Q383" s="24" t="s">
        <v>676</v>
      </c>
      <c r="R383" s="80">
        <f t="shared" si="17"/>
        <v>664.25</v>
      </c>
      <c r="S383" s="80">
        <v>0</v>
      </c>
      <c r="T383" s="80">
        <v>0</v>
      </c>
      <c r="U383" s="79">
        <f t="shared" si="14"/>
        <v>664.25</v>
      </c>
      <c r="V383" s="80">
        <v>0</v>
      </c>
      <c r="W383" s="80">
        <v>0</v>
      </c>
      <c r="X383" s="80">
        <v>0</v>
      </c>
      <c r="Y383" s="80">
        <v>0</v>
      </c>
      <c r="Z383" s="80">
        <v>0</v>
      </c>
      <c r="AA383" s="80">
        <v>0</v>
      </c>
      <c r="AB383" s="80">
        <v>0</v>
      </c>
      <c r="AC383" s="80">
        <v>0</v>
      </c>
      <c r="AD383" s="80">
        <v>0</v>
      </c>
    </row>
    <row r="384" spans="1:30" x14ac:dyDescent="0.25">
      <c r="A384" s="72" t="s">
        <v>21</v>
      </c>
      <c r="B384" s="10" t="s">
        <v>650</v>
      </c>
      <c r="C384" s="10" t="s">
        <v>650</v>
      </c>
      <c r="D384" s="32" t="s">
        <v>33</v>
      </c>
      <c r="E384" s="73" t="s">
        <v>40</v>
      </c>
      <c r="F384" s="32" t="s">
        <v>48</v>
      </c>
      <c r="G384" s="73" t="s">
        <v>41</v>
      </c>
      <c r="H384" s="74" t="s">
        <v>314</v>
      </c>
      <c r="I384" s="64" t="s">
        <v>315</v>
      </c>
      <c r="J384" s="75" t="s">
        <v>694</v>
      </c>
      <c r="K384" s="76" t="s">
        <v>695</v>
      </c>
      <c r="L384" s="24"/>
      <c r="M384" s="85"/>
      <c r="N384" s="46" t="s">
        <v>55</v>
      </c>
      <c r="O384" s="25">
        <v>25</v>
      </c>
      <c r="P384" s="47">
        <v>19.48</v>
      </c>
      <c r="Q384" s="24" t="s">
        <v>676</v>
      </c>
      <c r="R384" s="80">
        <f t="shared" si="17"/>
        <v>487</v>
      </c>
      <c r="S384" s="80">
        <v>0</v>
      </c>
      <c r="T384" s="80">
        <v>0</v>
      </c>
      <c r="U384" s="79">
        <f t="shared" si="14"/>
        <v>487</v>
      </c>
      <c r="V384" s="80">
        <v>0</v>
      </c>
      <c r="W384" s="80">
        <v>0</v>
      </c>
      <c r="X384" s="80">
        <v>0</v>
      </c>
      <c r="Y384" s="80">
        <v>0</v>
      </c>
      <c r="Z384" s="80">
        <v>0</v>
      </c>
      <c r="AA384" s="80">
        <v>0</v>
      </c>
      <c r="AB384" s="80">
        <v>0</v>
      </c>
      <c r="AC384" s="80">
        <v>0</v>
      </c>
      <c r="AD384" s="80">
        <v>0</v>
      </c>
    </row>
    <row r="385" spans="1:30" x14ac:dyDescent="0.25">
      <c r="A385" s="72" t="s">
        <v>21</v>
      </c>
      <c r="B385" s="10" t="s">
        <v>650</v>
      </c>
      <c r="C385" s="10" t="s">
        <v>650</v>
      </c>
      <c r="D385" s="32" t="s">
        <v>33</v>
      </c>
      <c r="E385" s="73" t="s">
        <v>40</v>
      </c>
      <c r="F385" s="32" t="s">
        <v>48</v>
      </c>
      <c r="G385" s="73" t="s">
        <v>41</v>
      </c>
      <c r="H385" s="74" t="s">
        <v>314</v>
      </c>
      <c r="I385" s="64" t="s">
        <v>315</v>
      </c>
      <c r="J385" s="75" t="s">
        <v>696</v>
      </c>
      <c r="K385" s="76" t="s">
        <v>697</v>
      </c>
      <c r="L385" s="24"/>
      <c r="M385" s="85"/>
      <c r="N385" s="46" t="s">
        <v>55</v>
      </c>
      <c r="O385" s="25">
        <v>4</v>
      </c>
      <c r="P385" s="47">
        <v>86.42</v>
      </c>
      <c r="Q385" s="24" t="s">
        <v>676</v>
      </c>
      <c r="R385" s="80">
        <f t="shared" si="17"/>
        <v>345.68</v>
      </c>
      <c r="S385" s="80">
        <v>0</v>
      </c>
      <c r="T385" s="80">
        <v>0</v>
      </c>
      <c r="U385" s="79">
        <f t="shared" si="14"/>
        <v>345.68</v>
      </c>
      <c r="V385" s="80">
        <v>0</v>
      </c>
      <c r="W385" s="80">
        <v>0</v>
      </c>
      <c r="X385" s="80">
        <v>0</v>
      </c>
      <c r="Y385" s="80">
        <v>0</v>
      </c>
      <c r="Z385" s="80">
        <v>0</v>
      </c>
      <c r="AA385" s="80">
        <v>0</v>
      </c>
      <c r="AB385" s="80">
        <v>0</v>
      </c>
      <c r="AC385" s="80">
        <v>0</v>
      </c>
      <c r="AD385" s="80">
        <v>0</v>
      </c>
    </row>
    <row r="386" spans="1:30" x14ac:dyDescent="0.25">
      <c r="A386" s="72" t="s">
        <v>21</v>
      </c>
      <c r="B386" s="10" t="s">
        <v>650</v>
      </c>
      <c r="C386" s="10" t="s">
        <v>650</v>
      </c>
      <c r="D386" s="32" t="s">
        <v>33</v>
      </c>
      <c r="E386" s="73" t="s">
        <v>40</v>
      </c>
      <c r="F386" s="32" t="s">
        <v>48</v>
      </c>
      <c r="G386" s="73" t="s">
        <v>41</v>
      </c>
      <c r="H386" s="74" t="s">
        <v>314</v>
      </c>
      <c r="I386" s="64" t="s">
        <v>315</v>
      </c>
      <c r="J386" s="75" t="s">
        <v>698</v>
      </c>
      <c r="K386" s="76" t="s">
        <v>699</v>
      </c>
      <c r="L386" s="24"/>
      <c r="M386" s="85"/>
      <c r="N386" s="46" t="s">
        <v>55</v>
      </c>
      <c r="O386" s="25">
        <v>4</v>
      </c>
      <c r="P386" s="47">
        <v>111.25</v>
      </c>
      <c r="Q386" s="24" t="s">
        <v>676</v>
      </c>
      <c r="R386" s="80">
        <f t="shared" si="17"/>
        <v>445</v>
      </c>
      <c r="S386" s="80">
        <v>0</v>
      </c>
      <c r="T386" s="80">
        <v>0</v>
      </c>
      <c r="U386" s="79">
        <f t="shared" si="14"/>
        <v>445</v>
      </c>
      <c r="V386" s="80">
        <v>0</v>
      </c>
      <c r="W386" s="80">
        <v>0</v>
      </c>
      <c r="X386" s="80">
        <v>0</v>
      </c>
      <c r="Y386" s="80">
        <v>0</v>
      </c>
      <c r="Z386" s="80">
        <v>0</v>
      </c>
      <c r="AA386" s="80">
        <v>0</v>
      </c>
      <c r="AB386" s="80">
        <v>0</v>
      </c>
      <c r="AC386" s="80">
        <v>0</v>
      </c>
      <c r="AD386" s="80">
        <v>0</v>
      </c>
    </row>
    <row r="387" spans="1:30" x14ac:dyDescent="0.25">
      <c r="A387" s="72" t="s">
        <v>21</v>
      </c>
      <c r="B387" s="10" t="s">
        <v>650</v>
      </c>
      <c r="C387" s="10" t="s">
        <v>650</v>
      </c>
      <c r="D387" s="32" t="s">
        <v>33</v>
      </c>
      <c r="E387" s="73" t="s">
        <v>40</v>
      </c>
      <c r="F387" s="32" t="s">
        <v>48</v>
      </c>
      <c r="G387" s="73" t="s">
        <v>41</v>
      </c>
      <c r="H387" s="74" t="s">
        <v>314</v>
      </c>
      <c r="I387" s="64" t="s">
        <v>315</v>
      </c>
      <c r="J387" s="75" t="s">
        <v>700</v>
      </c>
      <c r="K387" s="76" t="s">
        <v>701</v>
      </c>
      <c r="L387" s="24"/>
      <c r="M387" s="85"/>
      <c r="N387" s="46" t="s">
        <v>55</v>
      </c>
      <c r="O387" s="25">
        <v>4</v>
      </c>
      <c r="P387" s="47">
        <v>98.6</v>
      </c>
      <c r="Q387" s="24" t="s">
        <v>676</v>
      </c>
      <c r="R387" s="80">
        <f t="shared" si="17"/>
        <v>394.4</v>
      </c>
      <c r="S387" s="80">
        <v>0</v>
      </c>
      <c r="T387" s="80">
        <v>0</v>
      </c>
      <c r="U387" s="79">
        <f t="shared" si="14"/>
        <v>394.4</v>
      </c>
      <c r="V387" s="80">
        <v>0</v>
      </c>
      <c r="W387" s="80">
        <v>0</v>
      </c>
      <c r="X387" s="80">
        <v>0</v>
      </c>
      <c r="Y387" s="80">
        <v>0</v>
      </c>
      <c r="Z387" s="80">
        <v>0</v>
      </c>
      <c r="AA387" s="80">
        <v>0</v>
      </c>
      <c r="AB387" s="80">
        <v>0</v>
      </c>
      <c r="AC387" s="80">
        <v>0</v>
      </c>
      <c r="AD387" s="80">
        <v>0</v>
      </c>
    </row>
    <row r="388" spans="1:30" ht="25.5" x14ac:dyDescent="0.25">
      <c r="A388" s="72" t="s">
        <v>21</v>
      </c>
      <c r="B388" s="10" t="s">
        <v>650</v>
      </c>
      <c r="C388" s="10" t="s">
        <v>650</v>
      </c>
      <c r="D388" s="32" t="s">
        <v>33</v>
      </c>
      <c r="E388" s="73" t="s">
        <v>34</v>
      </c>
      <c r="F388" s="32" t="s">
        <v>33</v>
      </c>
      <c r="G388" s="73" t="s">
        <v>35</v>
      </c>
      <c r="H388" s="74" t="s">
        <v>88</v>
      </c>
      <c r="I388" s="64" t="s">
        <v>702</v>
      </c>
      <c r="J388" s="75" t="s">
        <v>703</v>
      </c>
      <c r="K388" s="76" t="s">
        <v>704</v>
      </c>
      <c r="L388" s="24"/>
      <c r="M388" s="85"/>
      <c r="N388" s="46" t="s">
        <v>55</v>
      </c>
      <c r="O388" s="25">
        <v>4</v>
      </c>
      <c r="P388" s="47">
        <v>64.069999999999993</v>
      </c>
      <c r="Q388" s="24" t="s">
        <v>676</v>
      </c>
      <c r="R388" s="80">
        <f t="shared" si="17"/>
        <v>256.27999999999997</v>
      </c>
      <c r="S388" s="80">
        <v>0</v>
      </c>
      <c r="T388" s="80">
        <v>0</v>
      </c>
      <c r="U388" s="79">
        <f t="shared" si="14"/>
        <v>256.27999999999997</v>
      </c>
      <c r="V388" s="80">
        <v>0</v>
      </c>
      <c r="W388" s="80">
        <v>0</v>
      </c>
      <c r="X388" s="80">
        <v>0</v>
      </c>
      <c r="Y388" s="80">
        <v>0</v>
      </c>
      <c r="Z388" s="80">
        <v>0</v>
      </c>
      <c r="AA388" s="80">
        <v>0</v>
      </c>
      <c r="AB388" s="80">
        <v>0</v>
      </c>
      <c r="AC388" s="80">
        <v>0</v>
      </c>
      <c r="AD388" s="80">
        <v>0</v>
      </c>
    </row>
    <row r="389" spans="1:30" ht="25.5" x14ac:dyDescent="0.25">
      <c r="A389" s="72" t="s">
        <v>21</v>
      </c>
      <c r="B389" s="10" t="s">
        <v>650</v>
      </c>
      <c r="C389" s="10" t="s">
        <v>650</v>
      </c>
      <c r="D389" s="32" t="s">
        <v>33</v>
      </c>
      <c r="E389" s="73" t="s">
        <v>34</v>
      </c>
      <c r="F389" s="32" t="s">
        <v>33</v>
      </c>
      <c r="G389" s="73" t="s">
        <v>35</v>
      </c>
      <c r="H389" s="74" t="s">
        <v>88</v>
      </c>
      <c r="I389" s="64" t="s">
        <v>702</v>
      </c>
      <c r="J389" s="75" t="s">
        <v>705</v>
      </c>
      <c r="K389" s="76" t="s">
        <v>706</v>
      </c>
      <c r="L389" s="24"/>
      <c r="M389" s="85"/>
      <c r="N389" s="46" t="s">
        <v>55</v>
      </c>
      <c r="O389" s="25">
        <v>4</v>
      </c>
      <c r="P389" s="47">
        <v>64</v>
      </c>
      <c r="Q389" s="24" t="s">
        <v>676</v>
      </c>
      <c r="R389" s="80">
        <f t="shared" si="17"/>
        <v>256</v>
      </c>
      <c r="S389" s="80">
        <v>0</v>
      </c>
      <c r="T389" s="80">
        <v>0</v>
      </c>
      <c r="U389" s="79">
        <f t="shared" si="14"/>
        <v>256</v>
      </c>
      <c r="V389" s="80">
        <v>0</v>
      </c>
      <c r="W389" s="80">
        <v>0</v>
      </c>
      <c r="X389" s="80">
        <v>0</v>
      </c>
      <c r="Y389" s="80">
        <v>0</v>
      </c>
      <c r="Z389" s="80">
        <v>0</v>
      </c>
      <c r="AA389" s="80">
        <v>0</v>
      </c>
      <c r="AB389" s="80">
        <v>0</v>
      </c>
      <c r="AC389" s="80">
        <v>0</v>
      </c>
      <c r="AD389" s="80">
        <v>0</v>
      </c>
    </row>
    <row r="390" spans="1:30" ht="25.5" x14ac:dyDescent="0.25">
      <c r="A390" s="72" t="s">
        <v>21</v>
      </c>
      <c r="B390" s="10" t="s">
        <v>650</v>
      </c>
      <c r="C390" s="10" t="s">
        <v>650</v>
      </c>
      <c r="D390" s="32" t="s">
        <v>33</v>
      </c>
      <c r="E390" s="73" t="s">
        <v>34</v>
      </c>
      <c r="F390" s="32" t="s">
        <v>33</v>
      </c>
      <c r="G390" s="73" t="s">
        <v>35</v>
      </c>
      <c r="H390" s="74" t="s">
        <v>88</v>
      </c>
      <c r="I390" s="64" t="s">
        <v>702</v>
      </c>
      <c r="J390" s="75" t="s">
        <v>707</v>
      </c>
      <c r="K390" s="76" t="s">
        <v>708</v>
      </c>
      <c r="L390" s="24"/>
      <c r="M390" s="85"/>
      <c r="N390" s="46" t="s">
        <v>55</v>
      </c>
      <c r="O390" s="25">
        <v>1</v>
      </c>
      <c r="P390" s="47">
        <v>385.46</v>
      </c>
      <c r="Q390" s="24" t="s">
        <v>676</v>
      </c>
      <c r="R390" s="80">
        <f t="shared" si="17"/>
        <v>385.46</v>
      </c>
      <c r="S390" s="80">
        <v>0</v>
      </c>
      <c r="T390" s="80">
        <v>0</v>
      </c>
      <c r="U390" s="79">
        <f t="shared" si="14"/>
        <v>385.46</v>
      </c>
      <c r="V390" s="80">
        <v>0</v>
      </c>
      <c r="W390" s="80">
        <v>0</v>
      </c>
      <c r="X390" s="80">
        <v>0</v>
      </c>
      <c r="Y390" s="80">
        <v>0</v>
      </c>
      <c r="Z390" s="80">
        <v>0</v>
      </c>
      <c r="AA390" s="80">
        <v>0</v>
      </c>
      <c r="AB390" s="80">
        <v>0</v>
      </c>
      <c r="AC390" s="80">
        <v>0</v>
      </c>
      <c r="AD390" s="80">
        <v>0</v>
      </c>
    </row>
    <row r="391" spans="1:30" ht="38.25" x14ac:dyDescent="0.25">
      <c r="A391" s="72" t="s">
        <v>21</v>
      </c>
      <c r="B391" s="10" t="s">
        <v>650</v>
      </c>
      <c r="C391" s="10" t="s">
        <v>650</v>
      </c>
      <c r="D391" s="32" t="s">
        <v>33</v>
      </c>
      <c r="E391" s="73" t="s">
        <v>34</v>
      </c>
      <c r="F391" s="32" t="s">
        <v>33</v>
      </c>
      <c r="G391" s="73" t="s">
        <v>35</v>
      </c>
      <c r="H391" s="74" t="s">
        <v>709</v>
      </c>
      <c r="I391" s="76" t="s">
        <v>644</v>
      </c>
      <c r="J391" s="75" t="s">
        <v>590</v>
      </c>
      <c r="K391" s="76" t="s">
        <v>591</v>
      </c>
      <c r="L391" s="24"/>
      <c r="M391" s="85"/>
      <c r="N391" s="46" t="s">
        <v>55</v>
      </c>
      <c r="O391" s="25">
        <v>6</v>
      </c>
      <c r="P391" s="47">
        <v>90.01</v>
      </c>
      <c r="Q391" s="24" t="s">
        <v>676</v>
      </c>
      <c r="R391" s="80">
        <f t="shared" si="17"/>
        <v>540.06000000000006</v>
      </c>
      <c r="S391" s="80">
        <v>0</v>
      </c>
      <c r="T391" s="80">
        <v>0</v>
      </c>
      <c r="U391" s="79">
        <f t="shared" si="14"/>
        <v>540.06000000000006</v>
      </c>
      <c r="V391" s="80">
        <v>0</v>
      </c>
      <c r="W391" s="80">
        <v>0</v>
      </c>
      <c r="X391" s="80">
        <v>0</v>
      </c>
      <c r="Y391" s="80">
        <v>0</v>
      </c>
      <c r="Z391" s="80">
        <v>0</v>
      </c>
      <c r="AA391" s="80">
        <v>0</v>
      </c>
      <c r="AB391" s="80">
        <v>0</v>
      </c>
      <c r="AC391" s="80">
        <v>0</v>
      </c>
      <c r="AD391" s="80">
        <v>0</v>
      </c>
    </row>
    <row r="392" spans="1:30" x14ac:dyDescent="0.25">
      <c r="A392" s="72" t="s">
        <v>21</v>
      </c>
      <c r="B392" s="10" t="s">
        <v>650</v>
      </c>
      <c r="C392" s="10" t="s">
        <v>650</v>
      </c>
      <c r="D392" s="32" t="s">
        <v>33</v>
      </c>
      <c r="E392" s="73" t="s">
        <v>34</v>
      </c>
      <c r="F392" s="32" t="s">
        <v>33</v>
      </c>
      <c r="G392" s="73" t="s">
        <v>35</v>
      </c>
      <c r="H392" s="74" t="s">
        <v>107</v>
      </c>
      <c r="I392" s="94" t="s">
        <v>79</v>
      </c>
      <c r="J392" s="75" t="s">
        <v>185</v>
      </c>
      <c r="K392" s="76" t="s">
        <v>710</v>
      </c>
      <c r="L392" s="24"/>
      <c r="M392" s="85"/>
      <c r="N392" s="46" t="s">
        <v>55</v>
      </c>
      <c r="O392" s="25">
        <v>2</v>
      </c>
      <c r="P392" s="47">
        <v>47.99</v>
      </c>
      <c r="Q392" s="24" t="s">
        <v>676</v>
      </c>
      <c r="R392" s="80">
        <f t="shared" si="17"/>
        <v>95.98</v>
      </c>
      <c r="S392" s="80">
        <v>0</v>
      </c>
      <c r="T392" s="80">
        <v>0</v>
      </c>
      <c r="U392" s="79">
        <f t="shared" si="14"/>
        <v>95.98</v>
      </c>
      <c r="V392" s="80">
        <v>0</v>
      </c>
      <c r="W392" s="80">
        <v>0</v>
      </c>
      <c r="X392" s="80">
        <v>0</v>
      </c>
      <c r="Y392" s="80">
        <v>0</v>
      </c>
      <c r="Z392" s="80">
        <v>0</v>
      </c>
      <c r="AA392" s="80">
        <v>0</v>
      </c>
      <c r="AB392" s="80">
        <v>0</v>
      </c>
      <c r="AC392" s="80">
        <v>0</v>
      </c>
      <c r="AD392" s="80">
        <v>0</v>
      </c>
    </row>
    <row r="393" spans="1:30" ht="25.5" x14ac:dyDescent="0.25">
      <c r="A393" s="72" t="s">
        <v>21</v>
      </c>
      <c r="B393" s="10" t="s">
        <v>650</v>
      </c>
      <c r="C393" s="10" t="s">
        <v>650</v>
      </c>
      <c r="D393" s="32" t="s">
        <v>33</v>
      </c>
      <c r="E393" s="73" t="s">
        <v>34</v>
      </c>
      <c r="F393" s="32" t="s">
        <v>33</v>
      </c>
      <c r="G393" s="73" t="s">
        <v>35</v>
      </c>
      <c r="H393" s="74" t="s">
        <v>711</v>
      </c>
      <c r="I393" s="64" t="s">
        <v>594</v>
      </c>
      <c r="J393" s="75" t="s">
        <v>662</v>
      </c>
      <c r="K393" s="76" t="s">
        <v>712</v>
      </c>
      <c r="L393" s="24"/>
      <c r="M393" s="85"/>
      <c r="N393" s="46" t="s">
        <v>662</v>
      </c>
      <c r="O393" s="25">
        <v>1</v>
      </c>
      <c r="P393" s="47">
        <v>3833.52</v>
      </c>
      <c r="Q393" s="24" t="s">
        <v>662</v>
      </c>
      <c r="R393" s="80">
        <f t="shared" si="17"/>
        <v>3833.52</v>
      </c>
      <c r="S393" s="80">
        <v>0</v>
      </c>
      <c r="T393" s="80">
        <v>0</v>
      </c>
      <c r="U393" s="79">
        <f t="shared" si="14"/>
        <v>3833.52</v>
      </c>
      <c r="V393" s="80">
        <v>0</v>
      </c>
      <c r="W393" s="80">
        <v>0</v>
      </c>
      <c r="X393" s="80">
        <v>0</v>
      </c>
      <c r="Y393" s="80">
        <v>0</v>
      </c>
      <c r="Z393" s="80">
        <v>0</v>
      </c>
      <c r="AA393" s="80">
        <v>0</v>
      </c>
      <c r="AB393" s="80">
        <v>0</v>
      </c>
      <c r="AC393" s="80">
        <v>0</v>
      </c>
      <c r="AD393" s="80">
        <v>0</v>
      </c>
    </row>
    <row r="394" spans="1:30" ht="38.25" x14ac:dyDescent="0.25">
      <c r="A394" s="72" t="s">
        <v>21</v>
      </c>
      <c r="B394" s="10" t="s">
        <v>650</v>
      </c>
      <c r="C394" s="10" t="s">
        <v>650</v>
      </c>
      <c r="D394" s="32" t="s">
        <v>33</v>
      </c>
      <c r="E394" s="73" t="s">
        <v>34</v>
      </c>
      <c r="F394" s="32" t="s">
        <v>33</v>
      </c>
      <c r="G394" s="73" t="s">
        <v>38</v>
      </c>
      <c r="H394" s="74" t="s">
        <v>60</v>
      </c>
      <c r="I394" s="64" t="s">
        <v>713</v>
      </c>
      <c r="J394" s="75" t="s">
        <v>662</v>
      </c>
      <c r="K394" s="76" t="s">
        <v>714</v>
      </c>
      <c r="L394" s="24"/>
      <c r="M394" s="85"/>
      <c r="N394" s="46" t="s">
        <v>293</v>
      </c>
      <c r="O394" s="25">
        <v>1</v>
      </c>
      <c r="P394" s="47">
        <v>25522.6</v>
      </c>
      <c r="Q394" s="24" t="s">
        <v>760</v>
      </c>
      <c r="R394" s="80">
        <f t="shared" si="17"/>
        <v>25522.6</v>
      </c>
      <c r="S394" s="80">
        <v>0</v>
      </c>
      <c r="T394" s="80">
        <v>0</v>
      </c>
      <c r="U394" s="79">
        <f t="shared" si="14"/>
        <v>25522.6</v>
      </c>
      <c r="V394" s="80">
        <v>0</v>
      </c>
      <c r="W394" s="80">
        <v>0</v>
      </c>
      <c r="X394" s="80">
        <v>0</v>
      </c>
      <c r="Y394" s="80">
        <v>0</v>
      </c>
      <c r="Z394" s="80">
        <v>0</v>
      </c>
      <c r="AA394" s="80">
        <v>0</v>
      </c>
      <c r="AB394" s="80">
        <v>0</v>
      </c>
      <c r="AC394" s="80">
        <v>0</v>
      </c>
      <c r="AD394" s="80">
        <v>0</v>
      </c>
    </row>
    <row r="395" spans="1:30" ht="32.25" customHeight="1" x14ac:dyDescent="0.25">
      <c r="A395" s="72" t="s">
        <v>21</v>
      </c>
      <c r="B395" s="10" t="s">
        <v>650</v>
      </c>
      <c r="C395" s="10" t="s">
        <v>650</v>
      </c>
      <c r="D395" s="32" t="s">
        <v>33</v>
      </c>
      <c r="E395" s="73" t="s">
        <v>34</v>
      </c>
      <c r="F395" s="32" t="s">
        <v>33</v>
      </c>
      <c r="G395" s="73" t="s">
        <v>38</v>
      </c>
      <c r="H395" s="74" t="s">
        <v>60</v>
      </c>
      <c r="I395" s="64" t="s">
        <v>713</v>
      </c>
      <c r="J395" s="75" t="s">
        <v>662</v>
      </c>
      <c r="K395" s="76" t="s">
        <v>715</v>
      </c>
      <c r="L395" s="24"/>
      <c r="M395" s="85"/>
      <c r="N395" s="46" t="s">
        <v>293</v>
      </c>
      <c r="O395" s="25">
        <v>1</v>
      </c>
      <c r="P395" s="47">
        <v>11736.95</v>
      </c>
      <c r="Q395" s="24" t="s">
        <v>760</v>
      </c>
      <c r="R395" s="80">
        <f t="shared" si="17"/>
        <v>11736.95</v>
      </c>
      <c r="S395" s="80">
        <v>0</v>
      </c>
      <c r="T395" s="80">
        <v>0</v>
      </c>
      <c r="U395" s="79">
        <f t="shared" ref="U395:U458" si="18">O395*P395</f>
        <v>11736.95</v>
      </c>
      <c r="V395" s="80">
        <v>0</v>
      </c>
      <c r="W395" s="80">
        <v>0</v>
      </c>
      <c r="X395" s="80">
        <v>0</v>
      </c>
      <c r="Y395" s="80">
        <v>0</v>
      </c>
      <c r="Z395" s="80">
        <v>0</v>
      </c>
      <c r="AA395" s="80">
        <v>0</v>
      </c>
      <c r="AB395" s="80">
        <v>0</v>
      </c>
      <c r="AC395" s="80">
        <v>0</v>
      </c>
      <c r="AD395" s="80">
        <v>0</v>
      </c>
    </row>
    <row r="396" spans="1:30" ht="38.25" x14ac:dyDescent="0.25">
      <c r="A396" s="72" t="s">
        <v>21</v>
      </c>
      <c r="B396" s="10" t="s">
        <v>650</v>
      </c>
      <c r="C396" s="10" t="s">
        <v>650</v>
      </c>
      <c r="D396" s="32" t="s">
        <v>33</v>
      </c>
      <c r="E396" s="73" t="s">
        <v>34</v>
      </c>
      <c r="F396" s="32" t="s">
        <v>33</v>
      </c>
      <c r="G396" s="73" t="s">
        <v>38</v>
      </c>
      <c r="H396" s="74" t="s">
        <v>108</v>
      </c>
      <c r="I396" s="64" t="s">
        <v>716</v>
      </c>
      <c r="J396" s="75" t="s">
        <v>662</v>
      </c>
      <c r="K396" s="76" t="s">
        <v>717</v>
      </c>
      <c r="L396" s="24"/>
      <c r="M396" s="85"/>
      <c r="N396" s="46" t="s">
        <v>293</v>
      </c>
      <c r="O396" s="25">
        <v>1</v>
      </c>
      <c r="P396" s="47">
        <v>21576</v>
      </c>
      <c r="Q396" s="24" t="s">
        <v>760</v>
      </c>
      <c r="R396" s="80">
        <f t="shared" si="17"/>
        <v>21576</v>
      </c>
      <c r="S396" s="80">
        <v>0</v>
      </c>
      <c r="T396" s="80">
        <v>0</v>
      </c>
      <c r="U396" s="79">
        <f t="shared" si="18"/>
        <v>21576</v>
      </c>
      <c r="V396" s="80">
        <v>0</v>
      </c>
      <c r="W396" s="80">
        <v>0</v>
      </c>
      <c r="X396" s="80">
        <v>0</v>
      </c>
      <c r="Y396" s="80">
        <v>0</v>
      </c>
      <c r="Z396" s="80">
        <v>0</v>
      </c>
      <c r="AA396" s="80">
        <v>0</v>
      </c>
      <c r="AB396" s="80">
        <v>0</v>
      </c>
      <c r="AC396" s="80">
        <v>0</v>
      </c>
      <c r="AD396" s="80">
        <v>0</v>
      </c>
    </row>
    <row r="397" spans="1:30" ht="32.25" customHeight="1" x14ac:dyDescent="0.25">
      <c r="A397" s="72" t="s">
        <v>21</v>
      </c>
      <c r="B397" s="10" t="s">
        <v>650</v>
      </c>
      <c r="C397" s="10" t="s">
        <v>650</v>
      </c>
      <c r="D397" s="32" t="s">
        <v>33</v>
      </c>
      <c r="E397" s="73" t="s">
        <v>40</v>
      </c>
      <c r="F397" s="32" t="s">
        <v>42</v>
      </c>
      <c r="G397" s="73" t="s">
        <v>41</v>
      </c>
      <c r="H397" s="74" t="s">
        <v>108</v>
      </c>
      <c r="I397" s="64" t="s">
        <v>716</v>
      </c>
      <c r="J397" s="75" t="s">
        <v>662</v>
      </c>
      <c r="K397" s="76" t="s">
        <v>718</v>
      </c>
      <c r="L397" s="24"/>
      <c r="M397" s="85"/>
      <c r="N397" s="46" t="s">
        <v>293</v>
      </c>
      <c r="O397" s="25">
        <v>1</v>
      </c>
      <c r="P397" s="47">
        <v>21112</v>
      </c>
      <c r="Q397" s="24" t="s">
        <v>760</v>
      </c>
      <c r="R397" s="80">
        <f t="shared" si="17"/>
        <v>21112</v>
      </c>
      <c r="S397" s="80">
        <v>0</v>
      </c>
      <c r="T397" s="80">
        <v>0</v>
      </c>
      <c r="U397" s="79">
        <f t="shared" si="18"/>
        <v>21112</v>
      </c>
      <c r="V397" s="80">
        <v>0</v>
      </c>
      <c r="W397" s="80">
        <v>0</v>
      </c>
      <c r="X397" s="80">
        <v>0</v>
      </c>
      <c r="Y397" s="80">
        <v>0</v>
      </c>
      <c r="Z397" s="80">
        <v>0</v>
      </c>
      <c r="AA397" s="80">
        <v>0</v>
      </c>
      <c r="AB397" s="80">
        <v>0</v>
      </c>
      <c r="AC397" s="80">
        <v>0</v>
      </c>
      <c r="AD397" s="80">
        <v>0</v>
      </c>
    </row>
    <row r="398" spans="1:30" ht="51" x14ac:dyDescent="0.25">
      <c r="A398" s="72" t="s">
        <v>21</v>
      </c>
      <c r="B398" s="10" t="s">
        <v>650</v>
      </c>
      <c r="C398" s="10" t="s">
        <v>650</v>
      </c>
      <c r="D398" s="32" t="s">
        <v>33</v>
      </c>
      <c r="E398" s="73" t="s">
        <v>34</v>
      </c>
      <c r="F398" s="32" t="s">
        <v>33</v>
      </c>
      <c r="G398" s="73" t="s">
        <v>35</v>
      </c>
      <c r="H398" s="74" t="s">
        <v>99</v>
      </c>
      <c r="I398" s="93" t="s">
        <v>100</v>
      </c>
      <c r="J398" s="75" t="s">
        <v>662</v>
      </c>
      <c r="K398" s="76" t="s">
        <v>719</v>
      </c>
      <c r="L398" s="24"/>
      <c r="M398" s="85"/>
      <c r="N398" s="46" t="s">
        <v>292</v>
      </c>
      <c r="O398" s="25">
        <v>3</v>
      </c>
      <c r="P398" s="47">
        <v>130.04</v>
      </c>
      <c r="Q398" s="24" t="s">
        <v>37</v>
      </c>
      <c r="R398" s="80">
        <f t="shared" si="17"/>
        <v>390.12</v>
      </c>
      <c r="S398" s="80">
        <v>0</v>
      </c>
      <c r="T398" s="80">
        <v>0</v>
      </c>
      <c r="U398" s="79">
        <f t="shared" si="18"/>
        <v>390.12</v>
      </c>
      <c r="V398" s="80">
        <v>0</v>
      </c>
      <c r="W398" s="80">
        <v>0</v>
      </c>
      <c r="X398" s="80">
        <v>0</v>
      </c>
      <c r="Y398" s="80">
        <v>0</v>
      </c>
      <c r="Z398" s="80">
        <v>0</v>
      </c>
      <c r="AA398" s="80">
        <v>0</v>
      </c>
      <c r="AB398" s="80">
        <v>0</v>
      </c>
      <c r="AC398" s="80">
        <v>0</v>
      </c>
      <c r="AD398" s="80">
        <v>0</v>
      </c>
    </row>
    <row r="399" spans="1:30" ht="38.25" x14ac:dyDescent="0.25">
      <c r="A399" s="72" t="s">
        <v>21</v>
      </c>
      <c r="B399" s="10" t="s">
        <v>650</v>
      </c>
      <c r="C399" s="10" t="s">
        <v>650</v>
      </c>
      <c r="D399" s="32" t="s">
        <v>33</v>
      </c>
      <c r="E399" s="73" t="s">
        <v>34</v>
      </c>
      <c r="F399" s="32" t="s">
        <v>33</v>
      </c>
      <c r="G399" s="73" t="s">
        <v>35</v>
      </c>
      <c r="H399" s="74" t="s">
        <v>709</v>
      </c>
      <c r="I399" s="93" t="s">
        <v>644</v>
      </c>
      <c r="J399" s="75" t="s">
        <v>721</v>
      </c>
      <c r="K399" s="76" t="s">
        <v>722</v>
      </c>
      <c r="L399" s="24"/>
      <c r="M399" s="85"/>
      <c r="N399" s="46" t="s">
        <v>55</v>
      </c>
      <c r="O399" s="25">
        <v>1</v>
      </c>
      <c r="P399" s="47">
        <v>1440.05</v>
      </c>
      <c r="Q399" s="24" t="s">
        <v>676</v>
      </c>
      <c r="R399" s="80">
        <f t="shared" si="17"/>
        <v>1440.05</v>
      </c>
      <c r="S399" s="80">
        <v>0</v>
      </c>
      <c r="T399" s="80">
        <v>0</v>
      </c>
      <c r="U399" s="79">
        <f t="shared" si="18"/>
        <v>1440.05</v>
      </c>
      <c r="V399" s="80">
        <v>0</v>
      </c>
      <c r="W399" s="80">
        <v>0</v>
      </c>
      <c r="X399" s="80">
        <v>0</v>
      </c>
      <c r="Y399" s="80">
        <v>0</v>
      </c>
      <c r="Z399" s="80">
        <v>0</v>
      </c>
      <c r="AA399" s="80">
        <v>0</v>
      </c>
      <c r="AB399" s="80">
        <v>0</v>
      </c>
      <c r="AC399" s="80">
        <v>0</v>
      </c>
      <c r="AD399" s="80">
        <v>0</v>
      </c>
    </row>
    <row r="400" spans="1:30" ht="38.25" x14ac:dyDescent="0.25">
      <c r="A400" s="72" t="s">
        <v>21</v>
      </c>
      <c r="B400" s="10" t="s">
        <v>650</v>
      </c>
      <c r="C400" s="10" t="s">
        <v>650</v>
      </c>
      <c r="D400" s="32" t="s">
        <v>33</v>
      </c>
      <c r="E400" s="73" t="s">
        <v>34</v>
      </c>
      <c r="F400" s="32" t="s">
        <v>33</v>
      </c>
      <c r="G400" s="73" t="s">
        <v>35</v>
      </c>
      <c r="H400" s="74" t="s">
        <v>709</v>
      </c>
      <c r="I400" s="93" t="s">
        <v>644</v>
      </c>
      <c r="J400" s="75" t="s">
        <v>723</v>
      </c>
      <c r="K400" s="76" t="s">
        <v>724</v>
      </c>
      <c r="L400" s="24"/>
      <c r="M400" s="85"/>
      <c r="N400" s="46" t="s">
        <v>55</v>
      </c>
      <c r="O400" s="25">
        <v>1</v>
      </c>
      <c r="P400" s="47">
        <v>192.23</v>
      </c>
      <c r="Q400" s="24" t="s">
        <v>676</v>
      </c>
      <c r="R400" s="80">
        <f t="shared" si="17"/>
        <v>192.23</v>
      </c>
      <c r="S400" s="80">
        <v>0</v>
      </c>
      <c r="T400" s="80">
        <v>0</v>
      </c>
      <c r="U400" s="79">
        <f t="shared" si="18"/>
        <v>192.23</v>
      </c>
      <c r="V400" s="80">
        <v>0</v>
      </c>
      <c r="W400" s="80">
        <v>0</v>
      </c>
      <c r="X400" s="80">
        <v>0</v>
      </c>
      <c r="Y400" s="80">
        <v>0</v>
      </c>
      <c r="Z400" s="80">
        <v>0</v>
      </c>
      <c r="AA400" s="80">
        <v>0</v>
      </c>
      <c r="AB400" s="80">
        <v>0</v>
      </c>
      <c r="AC400" s="80">
        <v>0</v>
      </c>
      <c r="AD400" s="80">
        <v>0</v>
      </c>
    </row>
    <row r="401" spans="1:30" ht="38.25" x14ac:dyDescent="0.25">
      <c r="A401" s="72" t="s">
        <v>21</v>
      </c>
      <c r="B401" s="10" t="s">
        <v>650</v>
      </c>
      <c r="C401" s="10" t="s">
        <v>650</v>
      </c>
      <c r="D401" s="32" t="s">
        <v>33</v>
      </c>
      <c r="E401" s="73" t="s">
        <v>34</v>
      </c>
      <c r="F401" s="32" t="s">
        <v>33</v>
      </c>
      <c r="G401" s="73" t="s">
        <v>35</v>
      </c>
      <c r="H401" s="74" t="s">
        <v>709</v>
      </c>
      <c r="I401" s="93" t="s">
        <v>644</v>
      </c>
      <c r="J401" s="75" t="s">
        <v>725</v>
      </c>
      <c r="K401" s="76" t="s">
        <v>726</v>
      </c>
      <c r="L401" s="24"/>
      <c r="M401" s="85"/>
      <c r="N401" s="46" t="s">
        <v>55</v>
      </c>
      <c r="O401" s="25">
        <v>1</v>
      </c>
      <c r="P401" s="47">
        <v>147.61000000000001</v>
      </c>
      <c r="Q401" s="24" t="s">
        <v>676</v>
      </c>
      <c r="R401" s="80">
        <f t="shared" si="17"/>
        <v>147.61000000000001</v>
      </c>
      <c r="S401" s="80">
        <v>0</v>
      </c>
      <c r="T401" s="80">
        <v>0</v>
      </c>
      <c r="U401" s="79">
        <f t="shared" si="18"/>
        <v>147.61000000000001</v>
      </c>
      <c r="V401" s="80">
        <v>0</v>
      </c>
      <c r="W401" s="80">
        <v>0</v>
      </c>
      <c r="X401" s="80">
        <v>0</v>
      </c>
      <c r="Y401" s="80">
        <v>0</v>
      </c>
      <c r="Z401" s="80">
        <v>0</v>
      </c>
      <c r="AA401" s="80">
        <v>0</v>
      </c>
      <c r="AB401" s="80">
        <v>0</v>
      </c>
      <c r="AC401" s="80">
        <v>0</v>
      </c>
      <c r="AD401" s="80">
        <v>0</v>
      </c>
    </row>
    <row r="402" spans="1:30" ht="25.5" x14ac:dyDescent="0.25">
      <c r="A402" s="72" t="s">
        <v>21</v>
      </c>
      <c r="B402" s="10" t="s">
        <v>650</v>
      </c>
      <c r="C402" s="10" t="s">
        <v>650</v>
      </c>
      <c r="D402" s="32" t="s">
        <v>33</v>
      </c>
      <c r="E402" s="73" t="s">
        <v>34</v>
      </c>
      <c r="F402" s="32" t="s">
        <v>33</v>
      </c>
      <c r="G402" s="73" t="s">
        <v>35</v>
      </c>
      <c r="H402" s="74" t="s">
        <v>218</v>
      </c>
      <c r="I402" s="95" t="s">
        <v>81</v>
      </c>
      <c r="J402" s="75" t="s">
        <v>662</v>
      </c>
      <c r="K402" s="76" t="s">
        <v>727</v>
      </c>
      <c r="L402" s="24"/>
      <c r="M402" s="85"/>
      <c r="N402" s="46" t="s">
        <v>662</v>
      </c>
      <c r="O402" s="25">
        <v>9</v>
      </c>
      <c r="P402" s="47">
        <v>1044</v>
      </c>
      <c r="Q402" s="24" t="s">
        <v>37</v>
      </c>
      <c r="R402" s="80">
        <f t="shared" si="17"/>
        <v>9396</v>
      </c>
      <c r="S402" s="80">
        <v>0</v>
      </c>
      <c r="T402" s="80">
        <v>0</v>
      </c>
      <c r="U402" s="79">
        <f t="shared" si="18"/>
        <v>9396</v>
      </c>
      <c r="V402" s="80">
        <v>0</v>
      </c>
      <c r="W402" s="80">
        <v>0</v>
      </c>
      <c r="X402" s="80">
        <v>0</v>
      </c>
      <c r="Y402" s="80">
        <v>0</v>
      </c>
      <c r="Z402" s="80">
        <v>0</v>
      </c>
      <c r="AA402" s="80">
        <v>0</v>
      </c>
      <c r="AB402" s="80">
        <v>0</v>
      </c>
      <c r="AC402" s="80">
        <v>0</v>
      </c>
      <c r="AD402" s="80">
        <v>0</v>
      </c>
    </row>
    <row r="403" spans="1:30" ht="89.25" x14ac:dyDescent="0.25">
      <c r="A403" s="72" t="s">
        <v>21</v>
      </c>
      <c r="B403" s="10" t="s">
        <v>650</v>
      </c>
      <c r="C403" s="10" t="s">
        <v>650</v>
      </c>
      <c r="D403" s="32" t="s">
        <v>33</v>
      </c>
      <c r="E403" s="73" t="s">
        <v>34</v>
      </c>
      <c r="F403" s="32" t="s">
        <v>33</v>
      </c>
      <c r="G403" s="73" t="s">
        <v>35</v>
      </c>
      <c r="H403" s="74" t="s">
        <v>45</v>
      </c>
      <c r="I403" s="76" t="s">
        <v>815</v>
      </c>
      <c r="J403" s="75" t="s">
        <v>673</v>
      </c>
      <c r="K403" s="76" t="s">
        <v>280</v>
      </c>
      <c r="L403" s="24"/>
      <c r="M403" s="83"/>
      <c r="N403" s="46" t="s">
        <v>55</v>
      </c>
      <c r="O403" s="25">
        <v>370</v>
      </c>
      <c r="P403" s="47">
        <v>100</v>
      </c>
      <c r="Q403" s="24" t="s">
        <v>37</v>
      </c>
      <c r="R403" s="80">
        <f>O403*P403</f>
        <v>37000</v>
      </c>
      <c r="S403" s="80">
        <v>0</v>
      </c>
      <c r="T403" s="80">
        <v>0</v>
      </c>
      <c r="U403" s="79">
        <f t="shared" si="18"/>
        <v>37000</v>
      </c>
      <c r="V403" s="80">
        <v>0</v>
      </c>
      <c r="W403" s="80">
        <v>0</v>
      </c>
      <c r="X403" s="80">
        <v>0</v>
      </c>
      <c r="Y403" s="80">
        <v>0</v>
      </c>
      <c r="Z403" s="80">
        <v>0</v>
      </c>
      <c r="AA403" s="80">
        <v>0</v>
      </c>
      <c r="AB403" s="80">
        <v>0</v>
      </c>
      <c r="AC403" s="80">
        <v>0</v>
      </c>
      <c r="AD403" s="80">
        <v>0</v>
      </c>
    </row>
    <row r="404" spans="1:30" ht="51" x14ac:dyDescent="0.25">
      <c r="A404" s="18" t="s">
        <v>21</v>
      </c>
      <c r="B404" s="18" t="s">
        <v>728</v>
      </c>
      <c r="C404" s="18" t="s">
        <v>728</v>
      </c>
      <c r="D404" s="11" t="s">
        <v>33</v>
      </c>
      <c r="E404" s="12" t="s">
        <v>34</v>
      </c>
      <c r="F404" s="11" t="s">
        <v>33</v>
      </c>
      <c r="G404" s="12" t="s">
        <v>35</v>
      </c>
      <c r="H404" s="15">
        <v>22104</v>
      </c>
      <c r="I404" s="40" t="s">
        <v>77</v>
      </c>
      <c r="J404" s="113" t="s">
        <v>72</v>
      </c>
      <c r="K404" s="40" t="s">
        <v>73</v>
      </c>
      <c r="L404" s="17"/>
      <c r="M404" s="15"/>
      <c r="N404" s="13" t="s">
        <v>292</v>
      </c>
      <c r="O404" s="25">
        <v>1</v>
      </c>
      <c r="P404" s="118">
        <v>625</v>
      </c>
      <c r="Q404" s="24" t="s">
        <v>37</v>
      </c>
      <c r="R404" s="28">
        <f t="shared" ref="R404" si="19">SUM(S404:AD404)</f>
        <v>625</v>
      </c>
      <c r="S404" s="28">
        <v>0</v>
      </c>
      <c r="T404" s="28">
        <v>0</v>
      </c>
      <c r="U404" s="80">
        <f t="shared" si="18"/>
        <v>625</v>
      </c>
      <c r="V404" s="41">
        <v>0</v>
      </c>
      <c r="W404" s="41">
        <v>0</v>
      </c>
      <c r="X404" s="41">
        <v>0</v>
      </c>
      <c r="Y404" s="41">
        <v>0</v>
      </c>
      <c r="Z404" s="41">
        <v>0</v>
      </c>
      <c r="AA404" s="41">
        <v>0</v>
      </c>
      <c r="AB404" s="41">
        <v>0</v>
      </c>
      <c r="AC404" s="41">
        <v>0</v>
      </c>
      <c r="AD404" s="41">
        <v>0</v>
      </c>
    </row>
    <row r="405" spans="1:30" ht="51" x14ac:dyDescent="0.25">
      <c r="A405" s="18" t="s">
        <v>21</v>
      </c>
      <c r="B405" s="18" t="s">
        <v>728</v>
      </c>
      <c r="C405" s="18" t="s">
        <v>728</v>
      </c>
      <c r="D405" s="11" t="s">
        <v>33</v>
      </c>
      <c r="E405" s="12" t="s">
        <v>34</v>
      </c>
      <c r="F405" s="11" t="s">
        <v>33</v>
      </c>
      <c r="G405" s="12" t="s">
        <v>35</v>
      </c>
      <c r="H405" s="15">
        <v>22104</v>
      </c>
      <c r="I405" s="40" t="s">
        <v>77</v>
      </c>
      <c r="J405" s="113" t="s">
        <v>72</v>
      </c>
      <c r="K405" s="40" t="s">
        <v>73</v>
      </c>
      <c r="L405" s="17"/>
      <c r="M405" s="15"/>
      <c r="N405" s="13" t="s">
        <v>292</v>
      </c>
      <c r="O405" s="25">
        <v>1</v>
      </c>
      <c r="P405" s="29">
        <v>605</v>
      </c>
      <c r="Q405" s="24" t="s">
        <v>37</v>
      </c>
      <c r="R405" s="28">
        <f t="shared" ref="R405:R429" si="20">SUM(S405:AD405)</f>
        <v>605</v>
      </c>
      <c r="S405" s="28">
        <v>0</v>
      </c>
      <c r="T405" s="28">
        <v>0</v>
      </c>
      <c r="U405" s="79">
        <f t="shared" si="18"/>
        <v>605</v>
      </c>
      <c r="V405" s="41">
        <v>0</v>
      </c>
      <c r="W405" s="41">
        <v>0</v>
      </c>
      <c r="X405" s="41">
        <v>0</v>
      </c>
      <c r="Y405" s="41">
        <v>0</v>
      </c>
      <c r="Z405" s="41">
        <v>0</v>
      </c>
      <c r="AA405" s="41">
        <v>0</v>
      </c>
      <c r="AB405" s="41">
        <v>0</v>
      </c>
      <c r="AC405" s="41">
        <v>0</v>
      </c>
      <c r="AD405" s="41">
        <v>0</v>
      </c>
    </row>
    <row r="406" spans="1:30" ht="25.5" x14ac:dyDescent="0.25">
      <c r="A406" s="18" t="s">
        <v>21</v>
      </c>
      <c r="B406" s="18" t="s">
        <v>728</v>
      </c>
      <c r="C406" s="18" t="s">
        <v>728</v>
      </c>
      <c r="D406" s="11" t="s">
        <v>33</v>
      </c>
      <c r="E406" s="12" t="s">
        <v>34</v>
      </c>
      <c r="F406" s="11" t="s">
        <v>33</v>
      </c>
      <c r="G406" s="12" t="s">
        <v>35</v>
      </c>
      <c r="H406" s="15">
        <v>24601</v>
      </c>
      <c r="I406" s="40" t="s">
        <v>71</v>
      </c>
      <c r="J406" s="113" t="s">
        <v>729</v>
      </c>
      <c r="K406" s="40" t="s">
        <v>730</v>
      </c>
      <c r="L406" s="17"/>
      <c r="M406" s="15"/>
      <c r="N406" s="13" t="s">
        <v>53</v>
      </c>
      <c r="O406" s="25">
        <v>4</v>
      </c>
      <c r="P406" s="29">
        <v>220</v>
      </c>
      <c r="Q406" s="24" t="s">
        <v>37</v>
      </c>
      <c r="R406" s="28">
        <f t="shared" si="20"/>
        <v>880</v>
      </c>
      <c r="S406" s="28">
        <v>0</v>
      </c>
      <c r="T406" s="28">
        <v>0</v>
      </c>
      <c r="U406" s="79">
        <f t="shared" si="18"/>
        <v>880</v>
      </c>
      <c r="V406" s="41">
        <v>0</v>
      </c>
      <c r="W406" s="41">
        <v>0</v>
      </c>
      <c r="X406" s="41">
        <v>0</v>
      </c>
      <c r="Y406" s="41">
        <v>0</v>
      </c>
      <c r="Z406" s="41">
        <v>0</v>
      </c>
      <c r="AA406" s="41">
        <v>0</v>
      </c>
      <c r="AB406" s="41">
        <v>0</v>
      </c>
      <c r="AC406" s="41">
        <v>0</v>
      </c>
      <c r="AD406" s="41">
        <v>0</v>
      </c>
    </row>
    <row r="407" spans="1:30" ht="25.5" x14ac:dyDescent="0.25">
      <c r="A407" s="18" t="s">
        <v>21</v>
      </c>
      <c r="B407" s="18" t="s">
        <v>728</v>
      </c>
      <c r="C407" s="18" t="s">
        <v>728</v>
      </c>
      <c r="D407" s="11" t="s">
        <v>33</v>
      </c>
      <c r="E407" s="12" t="s">
        <v>34</v>
      </c>
      <c r="F407" s="11" t="s">
        <v>33</v>
      </c>
      <c r="G407" s="12" t="s">
        <v>35</v>
      </c>
      <c r="H407" s="15">
        <v>24601</v>
      </c>
      <c r="I407" s="40" t="s">
        <v>71</v>
      </c>
      <c r="J407" s="113" t="s">
        <v>539</v>
      </c>
      <c r="K407" s="40" t="s">
        <v>540</v>
      </c>
      <c r="L407" s="17"/>
      <c r="M407" s="15"/>
      <c r="N407" s="13" t="s">
        <v>53</v>
      </c>
      <c r="O407" s="25">
        <v>4</v>
      </c>
      <c r="P407" s="29">
        <v>223</v>
      </c>
      <c r="Q407" s="24" t="s">
        <v>37</v>
      </c>
      <c r="R407" s="28">
        <f t="shared" si="20"/>
        <v>892</v>
      </c>
      <c r="S407" s="28">
        <v>0</v>
      </c>
      <c r="T407" s="28">
        <v>0</v>
      </c>
      <c r="U407" s="79">
        <f t="shared" si="18"/>
        <v>892</v>
      </c>
      <c r="V407" s="41">
        <v>0</v>
      </c>
      <c r="W407" s="41">
        <v>0</v>
      </c>
      <c r="X407" s="41">
        <v>0</v>
      </c>
      <c r="Y407" s="41">
        <v>0</v>
      </c>
      <c r="Z407" s="41">
        <v>0</v>
      </c>
      <c r="AA407" s="41">
        <v>0</v>
      </c>
      <c r="AB407" s="41">
        <v>0</v>
      </c>
      <c r="AC407" s="41">
        <v>0</v>
      </c>
      <c r="AD407" s="41">
        <v>0</v>
      </c>
    </row>
    <row r="408" spans="1:30" ht="25.5" x14ac:dyDescent="0.25">
      <c r="A408" s="18" t="s">
        <v>21</v>
      </c>
      <c r="B408" s="18" t="s">
        <v>728</v>
      </c>
      <c r="C408" s="18" t="s">
        <v>728</v>
      </c>
      <c r="D408" s="11" t="s">
        <v>33</v>
      </c>
      <c r="E408" s="12" t="s">
        <v>34</v>
      </c>
      <c r="F408" s="11" t="s">
        <v>33</v>
      </c>
      <c r="G408" s="12" t="s">
        <v>35</v>
      </c>
      <c r="H408" s="15">
        <v>24601</v>
      </c>
      <c r="I408" s="40" t="s">
        <v>71</v>
      </c>
      <c r="J408" s="113" t="s">
        <v>732</v>
      </c>
      <c r="K408" s="40" t="s">
        <v>733</v>
      </c>
      <c r="L408" s="17"/>
      <c r="M408" s="15"/>
      <c r="N408" s="13" t="s">
        <v>55</v>
      </c>
      <c r="O408" s="25">
        <v>4</v>
      </c>
      <c r="P408" s="29">
        <v>302</v>
      </c>
      <c r="Q408" s="24" t="s">
        <v>37</v>
      </c>
      <c r="R408" s="28">
        <f t="shared" si="20"/>
        <v>1208</v>
      </c>
      <c r="S408" s="28">
        <v>0</v>
      </c>
      <c r="T408" s="28">
        <v>0</v>
      </c>
      <c r="U408" s="79">
        <f t="shared" si="18"/>
        <v>1208</v>
      </c>
      <c r="V408" s="41">
        <v>0</v>
      </c>
      <c r="W408" s="41">
        <v>0</v>
      </c>
      <c r="X408" s="41">
        <v>0</v>
      </c>
      <c r="Y408" s="41">
        <v>0</v>
      </c>
      <c r="Z408" s="41">
        <v>0</v>
      </c>
      <c r="AA408" s="41">
        <v>0</v>
      </c>
      <c r="AB408" s="41">
        <v>0</v>
      </c>
      <c r="AC408" s="41">
        <v>0</v>
      </c>
      <c r="AD408" s="41">
        <v>0</v>
      </c>
    </row>
    <row r="409" spans="1:30" ht="38.25" x14ac:dyDescent="0.25">
      <c r="A409" s="18" t="s">
        <v>21</v>
      </c>
      <c r="B409" s="18" t="s">
        <v>728</v>
      </c>
      <c r="C409" s="18" t="s">
        <v>728</v>
      </c>
      <c r="D409" s="11" t="s">
        <v>33</v>
      </c>
      <c r="E409" s="12" t="s">
        <v>34</v>
      </c>
      <c r="F409" s="11" t="s">
        <v>33</v>
      </c>
      <c r="G409" s="12" t="s">
        <v>35</v>
      </c>
      <c r="H409" s="15">
        <v>25301</v>
      </c>
      <c r="I409" s="40" t="s">
        <v>240</v>
      </c>
      <c r="J409" s="113"/>
      <c r="K409" s="40" t="s">
        <v>734</v>
      </c>
      <c r="L409" s="17"/>
      <c r="M409" s="15"/>
      <c r="N409" s="13" t="s">
        <v>55</v>
      </c>
      <c r="O409" s="25">
        <v>1</v>
      </c>
      <c r="P409" s="29">
        <v>1748</v>
      </c>
      <c r="Q409" s="24" t="s">
        <v>37</v>
      </c>
      <c r="R409" s="28">
        <f t="shared" si="20"/>
        <v>1748</v>
      </c>
      <c r="S409" s="28">
        <v>0</v>
      </c>
      <c r="T409" s="28">
        <v>0</v>
      </c>
      <c r="U409" s="79">
        <f t="shared" si="18"/>
        <v>1748</v>
      </c>
      <c r="V409" s="41">
        <v>0</v>
      </c>
      <c r="W409" s="41">
        <v>0</v>
      </c>
      <c r="X409" s="41">
        <v>0</v>
      </c>
      <c r="Y409" s="41">
        <v>0</v>
      </c>
      <c r="Z409" s="41">
        <v>0</v>
      </c>
      <c r="AA409" s="41">
        <v>0</v>
      </c>
      <c r="AB409" s="41">
        <v>0</v>
      </c>
      <c r="AC409" s="41">
        <v>0</v>
      </c>
      <c r="AD409" s="41">
        <v>0</v>
      </c>
    </row>
    <row r="410" spans="1:30" ht="51" x14ac:dyDescent="0.25">
      <c r="A410" s="18" t="s">
        <v>21</v>
      </c>
      <c r="B410" s="18" t="s">
        <v>728</v>
      </c>
      <c r="C410" s="18" t="s">
        <v>728</v>
      </c>
      <c r="D410" s="11" t="s">
        <v>33</v>
      </c>
      <c r="E410" s="12" t="s">
        <v>34</v>
      </c>
      <c r="F410" s="11" t="s">
        <v>33</v>
      </c>
      <c r="G410" s="12" t="s">
        <v>35</v>
      </c>
      <c r="H410" s="15">
        <v>25401</v>
      </c>
      <c r="I410" s="40" t="s">
        <v>735</v>
      </c>
      <c r="J410" s="113"/>
      <c r="K410" s="40" t="s">
        <v>736</v>
      </c>
      <c r="L410" s="17"/>
      <c r="M410" s="15"/>
      <c r="N410" s="13" t="s">
        <v>55</v>
      </c>
      <c r="O410" s="25">
        <v>1</v>
      </c>
      <c r="P410" s="29">
        <v>926</v>
      </c>
      <c r="Q410" s="24" t="s">
        <v>37</v>
      </c>
      <c r="R410" s="28">
        <f t="shared" si="20"/>
        <v>926</v>
      </c>
      <c r="S410" s="28">
        <v>0</v>
      </c>
      <c r="T410" s="28">
        <v>0</v>
      </c>
      <c r="U410" s="79">
        <f t="shared" si="18"/>
        <v>926</v>
      </c>
      <c r="V410" s="41">
        <v>0</v>
      </c>
      <c r="W410" s="41">
        <v>0</v>
      </c>
      <c r="X410" s="41">
        <v>0</v>
      </c>
      <c r="Y410" s="41">
        <v>0</v>
      </c>
      <c r="Z410" s="41">
        <v>0</v>
      </c>
      <c r="AA410" s="41">
        <v>0</v>
      </c>
      <c r="AB410" s="41">
        <v>0</v>
      </c>
      <c r="AC410" s="41">
        <v>0</v>
      </c>
      <c r="AD410" s="41">
        <v>0</v>
      </c>
    </row>
    <row r="411" spans="1:30" ht="76.5" x14ac:dyDescent="0.25">
      <c r="A411" s="18" t="s">
        <v>21</v>
      </c>
      <c r="B411" s="18" t="s">
        <v>728</v>
      </c>
      <c r="C411" s="18" t="s">
        <v>728</v>
      </c>
      <c r="D411" s="11" t="s">
        <v>33</v>
      </c>
      <c r="E411" s="12" t="s">
        <v>34</v>
      </c>
      <c r="F411" s="11" t="s">
        <v>33</v>
      </c>
      <c r="G411" s="12" t="s">
        <v>35</v>
      </c>
      <c r="H411" s="15">
        <v>26104</v>
      </c>
      <c r="I411" s="40" t="s">
        <v>737</v>
      </c>
      <c r="J411" s="113" t="s">
        <v>51</v>
      </c>
      <c r="K411" s="40" t="s">
        <v>78</v>
      </c>
      <c r="L411" s="17"/>
      <c r="M411" s="15"/>
      <c r="N411" s="13" t="s">
        <v>292</v>
      </c>
      <c r="O411" s="25">
        <v>1</v>
      </c>
      <c r="P411" s="29">
        <v>36000</v>
      </c>
      <c r="Q411" s="24" t="s">
        <v>37</v>
      </c>
      <c r="R411" s="28">
        <f t="shared" si="20"/>
        <v>36000</v>
      </c>
      <c r="S411" s="28">
        <v>0</v>
      </c>
      <c r="T411" s="28">
        <v>0</v>
      </c>
      <c r="U411" s="79">
        <f t="shared" si="18"/>
        <v>36000</v>
      </c>
      <c r="V411" s="41">
        <v>0</v>
      </c>
      <c r="W411" s="41">
        <v>0</v>
      </c>
      <c r="X411" s="41">
        <v>0</v>
      </c>
      <c r="Y411" s="41">
        <v>0</v>
      </c>
      <c r="Z411" s="41">
        <v>0</v>
      </c>
      <c r="AA411" s="41">
        <v>0</v>
      </c>
      <c r="AB411" s="41">
        <v>0</v>
      </c>
      <c r="AC411" s="41">
        <v>0</v>
      </c>
      <c r="AD411" s="41">
        <v>0</v>
      </c>
    </row>
    <row r="412" spans="1:30" x14ac:dyDescent="0.25">
      <c r="A412" s="18" t="s">
        <v>21</v>
      </c>
      <c r="B412" s="18" t="s">
        <v>728</v>
      </c>
      <c r="C412" s="18" t="s">
        <v>728</v>
      </c>
      <c r="D412" s="11" t="s">
        <v>33</v>
      </c>
      <c r="E412" s="12" t="s">
        <v>34</v>
      </c>
      <c r="F412" s="11" t="s">
        <v>33</v>
      </c>
      <c r="G412" s="12" t="s">
        <v>35</v>
      </c>
      <c r="H412" s="15">
        <v>27101</v>
      </c>
      <c r="I412" s="40" t="s">
        <v>738</v>
      </c>
      <c r="J412" s="113" t="s">
        <v>739</v>
      </c>
      <c r="K412" s="40" t="s">
        <v>740</v>
      </c>
      <c r="L412" s="17"/>
      <c r="M412" s="15"/>
      <c r="N412" s="13" t="s">
        <v>55</v>
      </c>
      <c r="O412" s="25">
        <v>12</v>
      </c>
      <c r="P412" s="29">
        <v>493</v>
      </c>
      <c r="Q412" s="24" t="s">
        <v>37</v>
      </c>
      <c r="R412" s="28">
        <f t="shared" si="20"/>
        <v>5916</v>
      </c>
      <c r="S412" s="28">
        <v>0</v>
      </c>
      <c r="T412" s="28">
        <v>0</v>
      </c>
      <c r="U412" s="79">
        <f t="shared" si="18"/>
        <v>5916</v>
      </c>
      <c r="V412" s="41">
        <v>0</v>
      </c>
      <c r="W412" s="41">
        <v>0</v>
      </c>
      <c r="X412" s="41">
        <v>0</v>
      </c>
      <c r="Y412" s="41">
        <v>0</v>
      </c>
      <c r="Z412" s="41">
        <v>0</v>
      </c>
      <c r="AA412" s="41">
        <v>0</v>
      </c>
      <c r="AB412" s="41">
        <v>0</v>
      </c>
      <c r="AC412" s="41">
        <v>0</v>
      </c>
      <c r="AD412" s="41">
        <v>0</v>
      </c>
    </row>
    <row r="413" spans="1:30" x14ac:dyDescent="0.25">
      <c r="A413" s="18" t="s">
        <v>21</v>
      </c>
      <c r="B413" s="18" t="s">
        <v>728</v>
      </c>
      <c r="C413" s="18" t="s">
        <v>728</v>
      </c>
      <c r="D413" s="11" t="s">
        <v>33</v>
      </c>
      <c r="E413" s="12" t="s">
        <v>34</v>
      </c>
      <c r="F413" s="11" t="s">
        <v>33</v>
      </c>
      <c r="G413" s="12" t="s">
        <v>35</v>
      </c>
      <c r="H413" s="15">
        <v>27101</v>
      </c>
      <c r="I413" s="40" t="s">
        <v>738</v>
      </c>
      <c r="J413" s="113" t="s">
        <v>741</v>
      </c>
      <c r="K413" s="40" t="s">
        <v>742</v>
      </c>
      <c r="L413" s="17"/>
      <c r="M413" s="15"/>
      <c r="N413" s="13" t="s">
        <v>55</v>
      </c>
      <c r="O413" s="25">
        <v>24</v>
      </c>
      <c r="P413" s="29">
        <v>331</v>
      </c>
      <c r="Q413" s="24" t="s">
        <v>37</v>
      </c>
      <c r="R413" s="28">
        <f t="shared" si="20"/>
        <v>7944</v>
      </c>
      <c r="S413" s="28">
        <v>0</v>
      </c>
      <c r="T413" s="28">
        <v>0</v>
      </c>
      <c r="U413" s="79">
        <f t="shared" si="18"/>
        <v>7944</v>
      </c>
      <c r="V413" s="41">
        <v>0</v>
      </c>
      <c r="W413" s="41">
        <v>0</v>
      </c>
      <c r="X413" s="41">
        <v>0</v>
      </c>
      <c r="Y413" s="41">
        <v>0</v>
      </c>
      <c r="Z413" s="41">
        <v>0</v>
      </c>
      <c r="AA413" s="41">
        <v>0</v>
      </c>
      <c r="AB413" s="41">
        <v>0</v>
      </c>
      <c r="AC413" s="41">
        <v>0</v>
      </c>
      <c r="AD413" s="41">
        <v>0</v>
      </c>
    </row>
    <row r="414" spans="1:30" x14ac:dyDescent="0.25">
      <c r="A414" s="18" t="s">
        <v>21</v>
      </c>
      <c r="B414" s="18" t="s">
        <v>728</v>
      </c>
      <c r="C414" s="18" t="s">
        <v>728</v>
      </c>
      <c r="D414" s="11" t="s">
        <v>33</v>
      </c>
      <c r="E414" s="12" t="s">
        <v>34</v>
      </c>
      <c r="F414" s="11" t="s">
        <v>33</v>
      </c>
      <c r="G414" s="12" t="s">
        <v>35</v>
      </c>
      <c r="H414" s="15">
        <v>27101</v>
      </c>
      <c r="I414" s="40" t="s">
        <v>738</v>
      </c>
      <c r="J414" s="113" t="s">
        <v>743</v>
      </c>
      <c r="K414" s="40" t="s">
        <v>744</v>
      </c>
      <c r="L414" s="17"/>
      <c r="M414" s="15"/>
      <c r="N414" s="13" t="s">
        <v>55</v>
      </c>
      <c r="O414" s="25">
        <v>6</v>
      </c>
      <c r="P414" s="29">
        <v>487</v>
      </c>
      <c r="Q414" s="24" t="s">
        <v>37</v>
      </c>
      <c r="R414" s="28">
        <f t="shared" si="20"/>
        <v>2922</v>
      </c>
      <c r="S414" s="28">
        <v>0</v>
      </c>
      <c r="T414" s="28">
        <v>0</v>
      </c>
      <c r="U414" s="79">
        <f t="shared" si="18"/>
        <v>2922</v>
      </c>
      <c r="V414" s="41">
        <v>0</v>
      </c>
      <c r="W414" s="41">
        <v>0</v>
      </c>
      <c r="X414" s="41">
        <v>0</v>
      </c>
      <c r="Y414" s="41">
        <v>0</v>
      </c>
      <c r="Z414" s="41">
        <v>0</v>
      </c>
      <c r="AA414" s="41">
        <v>0</v>
      </c>
      <c r="AB414" s="41">
        <v>0</v>
      </c>
      <c r="AC414" s="41">
        <v>0</v>
      </c>
      <c r="AD414" s="41">
        <v>0</v>
      </c>
    </row>
    <row r="415" spans="1:30" x14ac:dyDescent="0.25">
      <c r="A415" s="18" t="s">
        <v>21</v>
      </c>
      <c r="B415" s="18" t="s">
        <v>728</v>
      </c>
      <c r="C415" s="18" t="s">
        <v>728</v>
      </c>
      <c r="D415" s="11" t="s">
        <v>33</v>
      </c>
      <c r="E415" s="12" t="s">
        <v>34</v>
      </c>
      <c r="F415" s="11" t="s">
        <v>33</v>
      </c>
      <c r="G415" s="12" t="s">
        <v>35</v>
      </c>
      <c r="H415" s="15">
        <v>27101</v>
      </c>
      <c r="I415" s="40" t="s">
        <v>738</v>
      </c>
      <c r="J415" s="113" t="s">
        <v>745</v>
      </c>
      <c r="K415" s="40" t="s">
        <v>746</v>
      </c>
      <c r="L415" s="17"/>
      <c r="M415" s="15"/>
      <c r="N415" s="13" t="s">
        <v>55</v>
      </c>
      <c r="O415" s="25">
        <v>12</v>
      </c>
      <c r="P415" s="29">
        <v>342</v>
      </c>
      <c r="Q415" s="24" t="s">
        <v>37</v>
      </c>
      <c r="R415" s="28">
        <f t="shared" si="20"/>
        <v>4104</v>
      </c>
      <c r="S415" s="28">
        <v>0</v>
      </c>
      <c r="T415" s="28">
        <v>0</v>
      </c>
      <c r="U415" s="79">
        <f t="shared" si="18"/>
        <v>4104</v>
      </c>
      <c r="V415" s="41">
        <v>0</v>
      </c>
      <c r="W415" s="41">
        <v>0</v>
      </c>
      <c r="X415" s="41">
        <v>0</v>
      </c>
      <c r="Y415" s="41">
        <v>0</v>
      </c>
      <c r="Z415" s="41">
        <v>0</v>
      </c>
      <c r="AA415" s="41">
        <v>0</v>
      </c>
      <c r="AB415" s="41">
        <v>0</v>
      </c>
      <c r="AC415" s="41">
        <v>0</v>
      </c>
      <c r="AD415" s="41">
        <v>0</v>
      </c>
    </row>
    <row r="416" spans="1:30" ht="38.25" x14ac:dyDescent="0.25">
      <c r="A416" s="18" t="s">
        <v>21</v>
      </c>
      <c r="B416" s="18" t="s">
        <v>728</v>
      </c>
      <c r="C416" s="18" t="s">
        <v>728</v>
      </c>
      <c r="D416" s="11" t="s">
        <v>33</v>
      </c>
      <c r="E416" s="12" t="s">
        <v>34</v>
      </c>
      <c r="F416" s="11" t="s">
        <v>33</v>
      </c>
      <c r="G416" s="12" t="s">
        <v>35</v>
      </c>
      <c r="H416" s="15">
        <v>31401</v>
      </c>
      <c r="I416" s="40" t="s">
        <v>43</v>
      </c>
      <c r="J416" s="113"/>
      <c r="K416" s="40" t="s">
        <v>747</v>
      </c>
      <c r="L416" s="17"/>
      <c r="M416" s="15"/>
      <c r="N416" s="13" t="s">
        <v>292</v>
      </c>
      <c r="O416" s="25">
        <v>1</v>
      </c>
      <c r="P416" s="29">
        <v>494</v>
      </c>
      <c r="Q416" s="24" t="s">
        <v>37</v>
      </c>
      <c r="R416" s="28">
        <f t="shared" si="20"/>
        <v>494</v>
      </c>
      <c r="S416" s="28">
        <v>0</v>
      </c>
      <c r="T416" s="28">
        <v>0</v>
      </c>
      <c r="U416" s="79">
        <f t="shared" si="18"/>
        <v>494</v>
      </c>
      <c r="V416" s="41">
        <v>0</v>
      </c>
      <c r="W416" s="41">
        <v>0</v>
      </c>
      <c r="X416" s="41">
        <v>0</v>
      </c>
      <c r="Y416" s="41">
        <v>0</v>
      </c>
      <c r="Z416" s="41">
        <v>0</v>
      </c>
      <c r="AA416" s="41">
        <v>0</v>
      </c>
      <c r="AB416" s="41">
        <v>0</v>
      </c>
      <c r="AC416" s="41">
        <v>0</v>
      </c>
      <c r="AD416" s="41">
        <v>0</v>
      </c>
    </row>
    <row r="417" spans="1:30" ht="38.25" x14ac:dyDescent="0.25">
      <c r="A417" s="18" t="s">
        <v>21</v>
      </c>
      <c r="B417" s="18" t="s">
        <v>728</v>
      </c>
      <c r="C417" s="18" t="s">
        <v>728</v>
      </c>
      <c r="D417" s="11" t="s">
        <v>33</v>
      </c>
      <c r="E417" s="12" t="s">
        <v>34</v>
      </c>
      <c r="F417" s="11" t="s">
        <v>33</v>
      </c>
      <c r="G417" s="12" t="s">
        <v>35</v>
      </c>
      <c r="H417" s="15">
        <v>31401</v>
      </c>
      <c r="I417" s="40" t="s">
        <v>43</v>
      </c>
      <c r="J417" s="113"/>
      <c r="K417" s="40" t="s">
        <v>748</v>
      </c>
      <c r="L417" s="17"/>
      <c r="M417" s="15"/>
      <c r="N417" s="13" t="s">
        <v>292</v>
      </c>
      <c r="O417" s="25">
        <v>1</v>
      </c>
      <c r="P417" s="29">
        <v>596</v>
      </c>
      <c r="Q417" s="24" t="s">
        <v>37</v>
      </c>
      <c r="R417" s="28">
        <f t="shared" si="20"/>
        <v>596</v>
      </c>
      <c r="S417" s="28">
        <v>0</v>
      </c>
      <c r="T417" s="28">
        <v>0</v>
      </c>
      <c r="U417" s="79">
        <f t="shared" si="18"/>
        <v>596</v>
      </c>
      <c r="V417" s="41">
        <v>0</v>
      </c>
      <c r="W417" s="41">
        <v>0</v>
      </c>
      <c r="X417" s="41">
        <v>0</v>
      </c>
      <c r="Y417" s="41">
        <v>0</v>
      </c>
      <c r="Z417" s="41">
        <v>0</v>
      </c>
      <c r="AA417" s="41">
        <v>0</v>
      </c>
      <c r="AB417" s="41">
        <v>0</v>
      </c>
      <c r="AC417" s="41">
        <v>0</v>
      </c>
      <c r="AD417" s="41">
        <v>0</v>
      </c>
    </row>
    <row r="418" spans="1:30" ht="25.5" x14ac:dyDescent="0.25">
      <c r="A418" s="18" t="s">
        <v>21</v>
      </c>
      <c r="B418" s="10" t="s">
        <v>728</v>
      </c>
      <c r="C418" s="10" t="s">
        <v>728</v>
      </c>
      <c r="D418" s="11" t="s">
        <v>33</v>
      </c>
      <c r="E418" s="12" t="s">
        <v>34</v>
      </c>
      <c r="F418" s="11" t="s">
        <v>33</v>
      </c>
      <c r="G418" s="12" t="s">
        <v>35</v>
      </c>
      <c r="H418" s="15">
        <v>32601</v>
      </c>
      <c r="I418" s="14" t="s">
        <v>295</v>
      </c>
      <c r="J418" s="13"/>
      <c r="K418" s="16" t="s">
        <v>749</v>
      </c>
      <c r="L418" s="17" t="s">
        <v>750</v>
      </c>
      <c r="M418" s="15" t="s">
        <v>292</v>
      </c>
      <c r="N418" s="13" t="s">
        <v>293</v>
      </c>
      <c r="O418" s="25">
        <v>1</v>
      </c>
      <c r="P418" s="29">
        <v>2800</v>
      </c>
      <c r="Q418" s="24" t="s">
        <v>37</v>
      </c>
      <c r="R418" s="28">
        <f t="shared" si="20"/>
        <v>2800</v>
      </c>
      <c r="S418" s="28">
        <v>0</v>
      </c>
      <c r="T418" s="28">
        <v>0</v>
      </c>
      <c r="U418" s="79">
        <f t="shared" si="18"/>
        <v>2800</v>
      </c>
      <c r="V418" s="41">
        <v>0</v>
      </c>
      <c r="W418" s="41">
        <v>0</v>
      </c>
      <c r="X418" s="41">
        <v>0</v>
      </c>
      <c r="Y418" s="41">
        <v>0</v>
      </c>
      <c r="Z418" s="41">
        <v>0</v>
      </c>
      <c r="AA418" s="41">
        <v>0</v>
      </c>
      <c r="AB418" s="41">
        <v>0</v>
      </c>
      <c r="AC418" s="41">
        <v>0</v>
      </c>
      <c r="AD418" s="41">
        <v>0</v>
      </c>
    </row>
    <row r="419" spans="1:30" ht="51" x14ac:dyDescent="0.25">
      <c r="A419" s="18" t="s">
        <v>21</v>
      </c>
      <c r="B419" s="10" t="s">
        <v>728</v>
      </c>
      <c r="C419" s="10" t="s">
        <v>728</v>
      </c>
      <c r="D419" s="11" t="s">
        <v>33</v>
      </c>
      <c r="E419" s="12" t="s">
        <v>34</v>
      </c>
      <c r="F419" s="11" t="s">
        <v>33</v>
      </c>
      <c r="G419" s="12" t="s">
        <v>35</v>
      </c>
      <c r="H419" s="15">
        <v>33104</v>
      </c>
      <c r="I419" s="14" t="s">
        <v>751</v>
      </c>
      <c r="J419" s="13"/>
      <c r="K419" s="16" t="s">
        <v>752</v>
      </c>
      <c r="L419" s="17"/>
      <c r="M419" s="15"/>
      <c r="N419" s="13" t="s">
        <v>292</v>
      </c>
      <c r="O419" s="25">
        <v>1</v>
      </c>
      <c r="P419" s="29">
        <v>20880</v>
      </c>
      <c r="Q419" s="24" t="s">
        <v>37</v>
      </c>
      <c r="R419" s="28">
        <f t="shared" si="20"/>
        <v>20880</v>
      </c>
      <c r="S419" s="28">
        <v>0</v>
      </c>
      <c r="T419" s="28">
        <v>0</v>
      </c>
      <c r="U419" s="79">
        <f t="shared" si="18"/>
        <v>20880</v>
      </c>
      <c r="V419" s="41">
        <v>0</v>
      </c>
      <c r="W419" s="41">
        <v>0</v>
      </c>
      <c r="X419" s="41">
        <v>0</v>
      </c>
      <c r="Y419" s="41">
        <v>0</v>
      </c>
      <c r="Z419" s="41">
        <v>0</v>
      </c>
      <c r="AA419" s="41">
        <v>0</v>
      </c>
      <c r="AB419" s="41">
        <v>0</v>
      </c>
      <c r="AC419" s="41">
        <v>0</v>
      </c>
      <c r="AD419" s="41">
        <v>0</v>
      </c>
    </row>
    <row r="420" spans="1:30" ht="38.25" x14ac:dyDescent="0.25">
      <c r="A420" s="18" t="s">
        <v>21</v>
      </c>
      <c r="B420" s="10" t="s">
        <v>728</v>
      </c>
      <c r="C420" s="10" t="s">
        <v>728</v>
      </c>
      <c r="D420" s="11" t="s">
        <v>33</v>
      </c>
      <c r="E420" s="12" t="s">
        <v>34</v>
      </c>
      <c r="F420" s="11" t="s">
        <v>33</v>
      </c>
      <c r="G420" s="12" t="s">
        <v>35</v>
      </c>
      <c r="H420" s="15">
        <v>33901</v>
      </c>
      <c r="I420" s="14" t="s">
        <v>98</v>
      </c>
      <c r="J420" s="13"/>
      <c r="K420" s="16" t="s">
        <v>809</v>
      </c>
      <c r="L420" s="17"/>
      <c r="M420" s="15"/>
      <c r="N420" s="13" t="s">
        <v>292</v>
      </c>
      <c r="O420" s="25">
        <v>1</v>
      </c>
      <c r="P420" s="29">
        <v>940</v>
      </c>
      <c r="Q420" s="24" t="s">
        <v>37</v>
      </c>
      <c r="R420" s="28">
        <f t="shared" si="20"/>
        <v>940</v>
      </c>
      <c r="S420" s="28">
        <v>0</v>
      </c>
      <c r="T420" s="28">
        <v>0</v>
      </c>
      <c r="U420" s="79">
        <f t="shared" si="18"/>
        <v>940</v>
      </c>
      <c r="V420" s="41">
        <v>0</v>
      </c>
      <c r="W420" s="41">
        <v>0</v>
      </c>
      <c r="X420" s="41">
        <v>0</v>
      </c>
      <c r="Y420" s="41">
        <v>0</v>
      </c>
      <c r="Z420" s="41">
        <v>0</v>
      </c>
      <c r="AA420" s="41">
        <v>0</v>
      </c>
      <c r="AB420" s="41">
        <v>0</v>
      </c>
      <c r="AC420" s="41">
        <v>0</v>
      </c>
      <c r="AD420" s="41">
        <v>0</v>
      </c>
    </row>
    <row r="421" spans="1:30" ht="51" x14ac:dyDescent="0.25">
      <c r="A421" s="18" t="s">
        <v>21</v>
      </c>
      <c r="B421" s="10" t="s">
        <v>728</v>
      </c>
      <c r="C421" s="10" t="s">
        <v>728</v>
      </c>
      <c r="D421" s="11" t="s">
        <v>33</v>
      </c>
      <c r="E421" s="12" t="s">
        <v>34</v>
      </c>
      <c r="F421" s="11" t="s">
        <v>33</v>
      </c>
      <c r="G421" s="12" t="s">
        <v>35</v>
      </c>
      <c r="H421" s="15">
        <v>35101</v>
      </c>
      <c r="I421" s="14" t="s">
        <v>753</v>
      </c>
      <c r="J421" s="13"/>
      <c r="K421" s="16" t="s">
        <v>810</v>
      </c>
      <c r="L421" s="17"/>
      <c r="M421" s="15"/>
      <c r="N421" s="13" t="s">
        <v>292</v>
      </c>
      <c r="O421" s="25">
        <v>1</v>
      </c>
      <c r="P421" s="29">
        <v>2243</v>
      </c>
      <c r="Q421" s="24" t="s">
        <v>37</v>
      </c>
      <c r="R421" s="28">
        <f t="shared" si="20"/>
        <v>2243</v>
      </c>
      <c r="S421" s="28">
        <v>0</v>
      </c>
      <c r="T421" s="28">
        <v>0</v>
      </c>
      <c r="U421" s="79">
        <f t="shared" si="18"/>
        <v>2243</v>
      </c>
      <c r="V421" s="41">
        <v>0</v>
      </c>
      <c r="W421" s="41">
        <v>0</v>
      </c>
      <c r="X421" s="41">
        <v>0</v>
      </c>
      <c r="Y421" s="41">
        <v>0</v>
      </c>
      <c r="Z421" s="41">
        <v>0</v>
      </c>
      <c r="AA421" s="41">
        <v>0</v>
      </c>
      <c r="AB421" s="41">
        <v>0</v>
      </c>
      <c r="AC421" s="41">
        <v>0</v>
      </c>
      <c r="AD421" s="41">
        <v>0</v>
      </c>
    </row>
    <row r="422" spans="1:30" ht="51" x14ac:dyDescent="0.25">
      <c r="A422" s="18" t="s">
        <v>21</v>
      </c>
      <c r="B422" s="10" t="s">
        <v>728</v>
      </c>
      <c r="C422" s="10" t="s">
        <v>728</v>
      </c>
      <c r="D422" s="11" t="s">
        <v>33</v>
      </c>
      <c r="E422" s="12" t="s">
        <v>34</v>
      </c>
      <c r="F422" s="11" t="s">
        <v>33</v>
      </c>
      <c r="G422" s="12" t="s">
        <v>35</v>
      </c>
      <c r="H422" s="15">
        <v>35201</v>
      </c>
      <c r="I422" s="14" t="s">
        <v>299</v>
      </c>
      <c r="J422" s="13"/>
      <c r="K422" s="16" t="s">
        <v>754</v>
      </c>
      <c r="L422" s="17"/>
      <c r="M422" s="15"/>
      <c r="N422" s="13" t="s">
        <v>292</v>
      </c>
      <c r="O422" s="25">
        <v>1</v>
      </c>
      <c r="P422" s="29">
        <v>1728</v>
      </c>
      <c r="Q422" s="24" t="s">
        <v>37</v>
      </c>
      <c r="R422" s="28">
        <f t="shared" si="20"/>
        <v>1728</v>
      </c>
      <c r="S422" s="28">
        <v>0</v>
      </c>
      <c r="T422" s="28">
        <v>0</v>
      </c>
      <c r="U422" s="79">
        <f t="shared" si="18"/>
        <v>1728</v>
      </c>
      <c r="V422" s="41">
        <v>0</v>
      </c>
      <c r="W422" s="41">
        <v>0</v>
      </c>
      <c r="X422" s="41">
        <v>0</v>
      </c>
      <c r="Y422" s="41">
        <v>0</v>
      </c>
      <c r="Z422" s="41">
        <v>0</v>
      </c>
      <c r="AA422" s="41">
        <v>0</v>
      </c>
      <c r="AB422" s="41">
        <v>0</v>
      </c>
      <c r="AC422" s="41">
        <v>0</v>
      </c>
      <c r="AD422" s="41">
        <v>0</v>
      </c>
    </row>
    <row r="423" spans="1:30" ht="51" x14ac:dyDescent="0.25">
      <c r="A423" s="18" t="s">
        <v>21</v>
      </c>
      <c r="B423" s="10" t="s">
        <v>728</v>
      </c>
      <c r="C423" s="10" t="s">
        <v>728</v>
      </c>
      <c r="D423" s="11" t="s">
        <v>33</v>
      </c>
      <c r="E423" s="12" t="s">
        <v>34</v>
      </c>
      <c r="F423" s="11" t="s">
        <v>33</v>
      </c>
      <c r="G423" s="12" t="s">
        <v>35</v>
      </c>
      <c r="H423" s="15">
        <v>35201</v>
      </c>
      <c r="I423" s="14" t="s">
        <v>299</v>
      </c>
      <c r="J423" s="13"/>
      <c r="K423" s="16" t="s">
        <v>755</v>
      </c>
      <c r="L423" s="17"/>
      <c r="M423" s="15"/>
      <c r="N423" s="13" t="s">
        <v>292</v>
      </c>
      <c r="O423" s="25">
        <v>4</v>
      </c>
      <c r="P423" s="29">
        <v>2030</v>
      </c>
      <c r="Q423" s="24" t="s">
        <v>37</v>
      </c>
      <c r="R423" s="28">
        <f t="shared" si="20"/>
        <v>8120</v>
      </c>
      <c r="S423" s="28">
        <v>0</v>
      </c>
      <c r="T423" s="28">
        <v>0</v>
      </c>
      <c r="U423" s="79">
        <f t="shared" si="18"/>
        <v>8120</v>
      </c>
      <c r="V423" s="41">
        <v>0</v>
      </c>
      <c r="W423" s="41">
        <v>0</v>
      </c>
      <c r="X423" s="41">
        <v>0</v>
      </c>
      <c r="Y423" s="41">
        <v>0</v>
      </c>
      <c r="Z423" s="41">
        <v>0</v>
      </c>
      <c r="AA423" s="41">
        <v>0</v>
      </c>
      <c r="AB423" s="41">
        <v>0</v>
      </c>
      <c r="AC423" s="41">
        <v>0</v>
      </c>
      <c r="AD423" s="41">
        <v>0</v>
      </c>
    </row>
    <row r="424" spans="1:30" ht="38.25" x14ac:dyDescent="0.25">
      <c r="A424" s="18" t="s">
        <v>21</v>
      </c>
      <c r="B424" s="10" t="s">
        <v>728</v>
      </c>
      <c r="C424" s="10" t="s">
        <v>728</v>
      </c>
      <c r="D424" s="11" t="s">
        <v>33</v>
      </c>
      <c r="E424" s="12" t="s">
        <v>34</v>
      </c>
      <c r="F424" s="11" t="s">
        <v>33</v>
      </c>
      <c r="G424" s="12" t="s">
        <v>38</v>
      </c>
      <c r="H424" s="15">
        <v>31301</v>
      </c>
      <c r="I424" s="14" t="s">
        <v>756</v>
      </c>
      <c r="J424" s="13"/>
      <c r="K424" s="16" t="s">
        <v>757</v>
      </c>
      <c r="L424" s="17"/>
      <c r="M424" s="15" t="s">
        <v>292</v>
      </c>
      <c r="N424" s="13" t="s">
        <v>293</v>
      </c>
      <c r="O424" s="25">
        <v>1</v>
      </c>
      <c r="P424" s="29">
        <v>1611</v>
      </c>
      <c r="Q424" s="24" t="s">
        <v>37</v>
      </c>
      <c r="R424" s="28">
        <f t="shared" si="20"/>
        <v>1611</v>
      </c>
      <c r="S424" s="28">
        <v>0</v>
      </c>
      <c r="T424" s="28">
        <v>0</v>
      </c>
      <c r="U424" s="79">
        <f t="shared" si="18"/>
        <v>1611</v>
      </c>
      <c r="V424" s="41">
        <v>0</v>
      </c>
      <c r="W424" s="41">
        <v>0</v>
      </c>
      <c r="X424" s="41">
        <v>0</v>
      </c>
      <c r="Y424" s="41">
        <v>0</v>
      </c>
      <c r="Z424" s="41">
        <v>0</v>
      </c>
      <c r="AA424" s="41">
        <v>0</v>
      </c>
      <c r="AB424" s="41">
        <v>0</v>
      </c>
      <c r="AC424" s="41">
        <v>0</v>
      </c>
      <c r="AD424" s="41">
        <v>0</v>
      </c>
    </row>
    <row r="425" spans="1:30" ht="38.25" x14ac:dyDescent="0.25">
      <c r="A425" s="18" t="s">
        <v>21</v>
      </c>
      <c r="B425" s="10" t="s">
        <v>728</v>
      </c>
      <c r="C425" s="10" t="s">
        <v>728</v>
      </c>
      <c r="D425" s="11" t="s">
        <v>33</v>
      </c>
      <c r="E425" s="12" t="s">
        <v>34</v>
      </c>
      <c r="F425" s="11" t="s">
        <v>33</v>
      </c>
      <c r="G425" s="12" t="s">
        <v>38</v>
      </c>
      <c r="H425" s="15">
        <v>33801</v>
      </c>
      <c r="I425" s="14" t="s">
        <v>69</v>
      </c>
      <c r="J425" s="13"/>
      <c r="K425" s="16" t="s">
        <v>758</v>
      </c>
      <c r="L425" s="17" t="s">
        <v>759</v>
      </c>
      <c r="M425" s="15" t="s">
        <v>292</v>
      </c>
      <c r="N425" s="13" t="s">
        <v>293</v>
      </c>
      <c r="O425" s="25">
        <v>1</v>
      </c>
      <c r="P425" s="29">
        <v>28072</v>
      </c>
      <c r="Q425" s="24" t="s">
        <v>760</v>
      </c>
      <c r="R425" s="28">
        <f t="shared" si="20"/>
        <v>28072</v>
      </c>
      <c r="S425" s="28">
        <v>0</v>
      </c>
      <c r="T425" s="28">
        <v>0</v>
      </c>
      <c r="U425" s="79">
        <f t="shared" si="18"/>
        <v>28072</v>
      </c>
      <c r="V425" s="41">
        <v>0</v>
      </c>
      <c r="W425" s="41">
        <v>0</v>
      </c>
      <c r="X425" s="41">
        <v>0</v>
      </c>
      <c r="Y425" s="41">
        <v>0</v>
      </c>
      <c r="Z425" s="41">
        <v>0</v>
      </c>
      <c r="AA425" s="41">
        <v>0</v>
      </c>
      <c r="AB425" s="41">
        <v>0</v>
      </c>
      <c r="AC425" s="41">
        <v>0</v>
      </c>
      <c r="AD425" s="41">
        <v>0</v>
      </c>
    </row>
    <row r="426" spans="1:30" ht="25.5" x14ac:dyDescent="0.25">
      <c r="A426" s="18" t="s">
        <v>21</v>
      </c>
      <c r="B426" s="10" t="s">
        <v>728</v>
      </c>
      <c r="C426" s="10" t="s">
        <v>728</v>
      </c>
      <c r="D426" s="11" t="s">
        <v>33</v>
      </c>
      <c r="E426" s="12" t="s">
        <v>40</v>
      </c>
      <c r="F426" s="11" t="s">
        <v>42</v>
      </c>
      <c r="G426" s="12" t="s">
        <v>41</v>
      </c>
      <c r="H426" s="15">
        <v>33801</v>
      </c>
      <c r="I426" s="14" t="s">
        <v>296</v>
      </c>
      <c r="J426" s="13"/>
      <c r="K426" s="16" t="s">
        <v>761</v>
      </c>
      <c r="L426" s="17" t="s">
        <v>759</v>
      </c>
      <c r="M426" s="15" t="s">
        <v>292</v>
      </c>
      <c r="N426" s="13" t="s">
        <v>293</v>
      </c>
      <c r="O426" s="25">
        <v>1</v>
      </c>
      <c r="P426" s="29">
        <v>28072</v>
      </c>
      <c r="Q426" s="24" t="s">
        <v>762</v>
      </c>
      <c r="R426" s="28">
        <f t="shared" si="20"/>
        <v>28072</v>
      </c>
      <c r="S426" s="28">
        <v>0</v>
      </c>
      <c r="T426" s="28">
        <v>0</v>
      </c>
      <c r="U426" s="79">
        <f t="shared" si="18"/>
        <v>28072</v>
      </c>
      <c r="V426" s="41">
        <v>0</v>
      </c>
      <c r="W426" s="41">
        <v>0</v>
      </c>
      <c r="X426" s="41">
        <v>0</v>
      </c>
      <c r="Y426" s="41">
        <v>0</v>
      </c>
      <c r="Z426" s="41">
        <v>0</v>
      </c>
      <c r="AA426" s="41">
        <v>0</v>
      </c>
      <c r="AB426" s="41">
        <v>0</v>
      </c>
      <c r="AC426" s="41">
        <v>0</v>
      </c>
      <c r="AD426" s="41">
        <v>0</v>
      </c>
    </row>
    <row r="427" spans="1:30" ht="38.25" x14ac:dyDescent="0.25">
      <c r="A427" s="18" t="s">
        <v>21</v>
      </c>
      <c r="B427" s="10" t="s">
        <v>728</v>
      </c>
      <c r="C427" s="10" t="s">
        <v>728</v>
      </c>
      <c r="D427" s="11" t="s">
        <v>33</v>
      </c>
      <c r="E427" s="12" t="s">
        <v>34</v>
      </c>
      <c r="F427" s="11" t="s">
        <v>33</v>
      </c>
      <c r="G427" s="12" t="s">
        <v>38</v>
      </c>
      <c r="H427" s="15">
        <v>35801</v>
      </c>
      <c r="I427" s="14" t="s">
        <v>67</v>
      </c>
      <c r="J427" s="13"/>
      <c r="K427" s="16" t="s">
        <v>763</v>
      </c>
      <c r="L427" s="17" t="s">
        <v>764</v>
      </c>
      <c r="M427" s="15" t="s">
        <v>292</v>
      </c>
      <c r="N427" s="13" t="s">
        <v>293</v>
      </c>
      <c r="O427" s="25">
        <v>1</v>
      </c>
      <c r="P427" s="29">
        <v>25523</v>
      </c>
      <c r="Q427" s="24" t="s">
        <v>603</v>
      </c>
      <c r="R427" s="28">
        <f t="shared" si="20"/>
        <v>25523</v>
      </c>
      <c r="S427" s="28">
        <v>0</v>
      </c>
      <c r="T427" s="28">
        <v>0</v>
      </c>
      <c r="U427" s="79">
        <f t="shared" si="18"/>
        <v>25523</v>
      </c>
      <c r="V427" s="41">
        <v>0</v>
      </c>
      <c r="W427" s="41">
        <v>0</v>
      </c>
      <c r="X427" s="41">
        <v>0</v>
      </c>
      <c r="Y427" s="41">
        <v>0</v>
      </c>
      <c r="Z427" s="41">
        <v>0</v>
      </c>
      <c r="AA427" s="41">
        <v>0</v>
      </c>
      <c r="AB427" s="41">
        <v>0</v>
      </c>
      <c r="AC427" s="41">
        <v>0</v>
      </c>
      <c r="AD427" s="41">
        <v>0</v>
      </c>
    </row>
    <row r="428" spans="1:30" ht="25.5" x14ac:dyDescent="0.25">
      <c r="A428" s="18" t="s">
        <v>21</v>
      </c>
      <c r="B428" s="10" t="s">
        <v>728</v>
      </c>
      <c r="C428" s="10" t="s">
        <v>728</v>
      </c>
      <c r="D428" s="11" t="s">
        <v>33</v>
      </c>
      <c r="E428" s="12" t="s">
        <v>40</v>
      </c>
      <c r="F428" s="11" t="s">
        <v>42</v>
      </c>
      <c r="G428" s="12" t="s">
        <v>41</v>
      </c>
      <c r="H428" s="15">
        <v>35801</v>
      </c>
      <c r="I428" s="14" t="s">
        <v>67</v>
      </c>
      <c r="J428" s="13"/>
      <c r="K428" s="16" t="s">
        <v>765</v>
      </c>
      <c r="L428" s="17" t="s">
        <v>764</v>
      </c>
      <c r="M428" s="15" t="s">
        <v>292</v>
      </c>
      <c r="N428" s="13" t="s">
        <v>293</v>
      </c>
      <c r="O428" s="25">
        <v>1</v>
      </c>
      <c r="P428" s="29">
        <v>11737</v>
      </c>
      <c r="Q428" s="24" t="s">
        <v>37</v>
      </c>
      <c r="R428" s="28">
        <f t="shared" si="20"/>
        <v>11737</v>
      </c>
      <c r="S428" s="28">
        <v>0</v>
      </c>
      <c r="T428" s="28">
        <v>0</v>
      </c>
      <c r="U428" s="79">
        <f t="shared" si="18"/>
        <v>11737</v>
      </c>
      <c r="V428" s="41">
        <v>0</v>
      </c>
      <c r="W428" s="41">
        <v>0</v>
      </c>
      <c r="X428" s="41">
        <v>0</v>
      </c>
      <c r="Y428" s="41">
        <v>0</v>
      </c>
      <c r="Z428" s="41">
        <v>0</v>
      </c>
      <c r="AA428" s="41">
        <v>0</v>
      </c>
      <c r="AB428" s="41">
        <v>0</v>
      </c>
      <c r="AC428" s="41">
        <v>0</v>
      </c>
      <c r="AD428" s="41">
        <v>0</v>
      </c>
    </row>
    <row r="429" spans="1:30" x14ac:dyDescent="0.25">
      <c r="A429" s="18" t="s">
        <v>21</v>
      </c>
      <c r="B429" s="18" t="s">
        <v>728</v>
      </c>
      <c r="C429" s="18" t="s">
        <v>728</v>
      </c>
      <c r="D429" s="11" t="s">
        <v>33</v>
      </c>
      <c r="E429" s="12" t="s">
        <v>34</v>
      </c>
      <c r="F429" s="11">
        <v>119</v>
      </c>
      <c r="G429" s="12" t="s">
        <v>313</v>
      </c>
      <c r="H429" s="15">
        <v>21601</v>
      </c>
      <c r="I429" s="40" t="s">
        <v>315</v>
      </c>
      <c r="J429" s="113" t="s">
        <v>506</v>
      </c>
      <c r="K429" s="40" t="s">
        <v>507</v>
      </c>
      <c r="L429" s="17"/>
      <c r="M429" s="15"/>
      <c r="N429" s="13" t="s">
        <v>731</v>
      </c>
      <c r="O429" s="25">
        <v>9</v>
      </c>
      <c r="P429" s="29">
        <v>175</v>
      </c>
      <c r="Q429" s="24" t="s">
        <v>37</v>
      </c>
      <c r="R429" s="28">
        <f t="shared" si="20"/>
        <v>1575</v>
      </c>
      <c r="S429" s="28">
        <v>0</v>
      </c>
      <c r="T429" s="28">
        <v>0</v>
      </c>
      <c r="U429" s="79">
        <f t="shared" si="18"/>
        <v>1575</v>
      </c>
      <c r="V429" s="41">
        <v>0</v>
      </c>
      <c r="W429" s="41">
        <v>0</v>
      </c>
      <c r="X429" s="41">
        <v>0</v>
      </c>
      <c r="Y429" s="41">
        <v>0</v>
      </c>
      <c r="Z429" s="41">
        <v>0</v>
      </c>
      <c r="AA429" s="41">
        <v>0</v>
      </c>
      <c r="AB429" s="41">
        <v>0</v>
      </c>
      <c r="AC429" s="41">
        <v>0</v>
      </c>
      <c r="AD429" s="41">
        <v>0</v>
      </c>
    </row>
    <row r="430" spans="1:30" ht="25.5" x14ac:dyDescent="0.25">
      <c r="A430" s="18" t="s">
        <v>21</v>
      </c>
      <c r="B430" s="10" t="s">
        <v>728</v>
      </c>
      <c r="C430" s="10" t="s">
        <v>728</v>
      </c>
      <c r="D430" s="11" t="s">
        <v>33</v>
      </c>
      <c r="E430" s="12" t="s">
        <v>34</v>
      </c>
      <c r="F430" s="11">
        <v>119</v>
      </c>
      <c r="G430" s="12" t="s">
        <v>313</v>
      </c>
      <c r="H430" s="15">
        <v>25401</v>
      </c>
      <c r="I430" s="14" t="s">
        <v>333</v>
      </c>
      <c r="J430" s="13" t="s">
        <v>549</v>
      </c>
      <c r="K430" s="16" t="s">
        <v>550</v>
      </c>
      <c r="L430" s="17"/>
      <c r="M430" s="15"/>
      <c r="N430" s="13" t="s">
        <v>55</v>
      </c>
      <c r="O430" s="25">
        <v>22</v>
      </c>
      <c r="P430" s="29">
        <v>88</v>
      </c>
      <c r="Q430" s="24" t="s">
        <v>37</v>
      </c>
      <c r="R430" s="28">
        <f>SUM(S430:AD430)</f>
        <v>1936</v>
      </c>
      <c r="S430" s="28">
        <v>0</v>
      </c>
      <c r="T430" s="28">
        <v>0</v>
      </c>
      <c r="U430" s="79">
        <f t="shared" si="18"/>
        <v>1936</v>
      </c>
      <c r="V430" s="41">
        <v>0</v>
      </c>
      <c r="W430" s="41">
        <v>0</v>
      </c>
      <c r="X430" s="41">
        <v>0</v>
      </c>
      <c r="Y430" s="41">
        <v>0</v>
      </c>
      <c r="Z430" s="41">
        <v>0</v>
      </c>
      <c r="AA430" s="41">
        <v>0</v>
      </c>
      <c r="AB430" s="41">
        <v>0</v>
      </c>
      <c r="AC430" s="41">
        <v>0</v>
      </c>
      <c r="AD430" s="41">
        <v>0</v>
      </c>
    </row>
    <row r="431" spans="1:30" ht="25.5" x14ac:dyDescent="0.25">
      <c r="A431" s="18" t="s">
        <v>21</v>
      </c>
      <c r="B431" s="10" t="s">
        <v>728</v>
      </c>
      <c r="C431" s="10" t="s">
        <v>728</v>
      </c>
      <c r="D431" s="11" t="s">
        <v>33</v>
      </c>
      <c r="E431" s="12" t="s">
        <v>34</v>
      </c>
      <c r="F431" s="11">
        <v>119</v>
      </c>
      <c r="G431" s="12" t="s">
        <v>313</v>
      </c>
      <c r="H431" s="15">
        <v>25401</v>
      </c>
      <c r="I431" s="14" t="s">
        <v>333</v>
      </c>
      <c r="J431" s="13" t="s">
        <v>336</v>
      </c>
      <c r="K431" s="16" t="s">
        <v>550</v>
      </c>
      <c r="L431" s="17"/>
      <c r="M431" s="15"/>
      <c r="N431" s="13" t="s">
        <v>55</v>
      </c>
      <c r="O431" s="25">
        <v>25</v>
      </c>
      <c r="P431" s="29">
        <v>88</v>
      </c>
      <c r="Q431" s="24" t="s">
        <v>37</v>
      </c>
      <c r="R431" s="28">
        <f t="shared" ref="R431:R433" si="21">SUM(S431:AD431)</f>
        <v>2200</v>
      </c>
      <c r="S431" s="28">
        <v>0</v>
      </c>
      <c r="T431" s="28">
        <v>0</v>
      </c>
      <c r="U431" s="79">
        <f t="shared" si="18"/>
        <v>2200</v>
      </c>
      <c r="V431" s="41">
        <v>0</v>
      </c>
      <c r="W431" s="41">
        <v>0</v>
      </c>
      <c r="X431" s="41">
        <v>0</v>
      </c>
      <c r="Y431" s="41">
        <v>0</v>
      </c>
      <c r="Z431" s="41">
        <v>0</v>
      </c>
      <c r="AA431" s="41">
        <v>0</v>
      </c>
      <c r="AB431" s="41">
        <v>0</v>
      </c>
      <c r="AC431" s="41">
        <v>0</v>
      </c>
      <c r="AD431" s="41">
        <v>0</v>
      </c>
    </row>
    <row r="432" spans="1:30" ht="25.5" x14ac:dyDescent="0.25">
      <c r="A432" s="18" t="s">
        <v>21</v>
      </c>
      <c r="B432" s="10" t="s">
        <v>728</v>
      </c>
      <c r="C432" s="10" t="s">
        <v>728</v>
      </c>
      <c r="D432" s="11" t="s">
        <v>33</v>
      </c>
      <c r="E432" s="12" t="s">
        <v>34</v>
      </c>
      <c r="F432" s="11">
        <v>119</v>
      </c>
      <c r="G432" s="12" t="s">
        <v>313</v>
      </c>
      <c r="H432" s="15">
        <v>25401</v>
      </c>
      <c r="I432" s="14" t="s">
        <v>333</v>
      </c>
      <c r="J432" s="13" t="s">
        <v>334</v>
      </c>
      <c r="K432" s="16" t="s">
        <v>548</v>
      </c>
      <c r="L432" s="17"/>
      <c r="M432" s="15"/>
      <c r="N432" s="13" t="s">
        <v>55</v>
      </c>
      <c r="O432" s="25">
        <v>540</v>
      </c>
      <c r="P432" s="29">
        <v>9</v>
      </c>
      <c r="Q432" s="24" t="s">
        <v>37</v>
      </c>
      <c r="R432" s="28">
        <f t="shared" si="21"/>
        <v>4860</v>
      </c>
      <c r="S432" s="28">
        <v>0</v>
      </c>
      <c r="T432" s="28">
        <v>0</v>
      </c>
      <c r="U432" s="79">
        <f t="shared" si="18"/>
        <v>4860</v>
      </c>
      <c r="V432" s="41">
        <v>0</v>
      </c>
      <c r="W432" s="41">
        <v>0</v>
      </c>
      <c r="X432" s="41">
        <v>0</v>
      </c>
      <c r="Y432" s="41">
        <v>0</v>
      </c>
      <c r="Z432" s="41">
        <v>0</v>
      </c>
      <c r="AA432" s="41">
        <v>0</v>
      </c>
      <c r="AB432" s="41">
        <v>0</v>
      </c>
      <c r="AC432" s="41">
        <v>0</v>
      </c>
      <c r="AD432" s="41">
        <v>0</v>
      </c>
    </row>
    <row r="433" spans="1:30" ht="25.5" x14ac:dyDescent="0.25">
      <c r="A433" s="18" t="s">
        <v>21</v>
      </c>
      <c r="B433" s="10" t="s">
        <v>728</v>
      </c>
      <c r="C433" s="10" t="s">
        <v>728</v>
      </c>
      <c r="D433" s="11" t="s">
        <v>33</v>
      </c>
      <c r="E433" s="12" t="s">
        <v>34</v>
      </c>
      <c r="F433" s="11">
        <v>119</v>
      </c>
      <c r="G433" s="12" t="s">
        <v>313</v>
      </c>
      <c r="H433" s="15">
        <v>25401</v>
      </c>
      <c r="I433" s="14" t="s">
        <v>333</v>
      </c>
      <c r="J433" s="13" t="s">
        <v>648</v>
      </c>
      <c r="K433" s="16" t="s">
        <v>649</v>
      </c>
      <c r="L433" s="17"/>
      <c r="M433" s="15"/>
      <c r="N433" s="13" t="s">
        <v>731</v>
      </c>
      <c r="O433" s="25">
        <v>32</v>
      </c>
      <c r="P433" s="29">
        <v>57</v>
      </c>
      <c r="Q433" s="24" t="s">
        <v>37</v>
      </c>
      <c r="R433" s="28">
        <f t="shared" si="21"/>
        <v>1824</v>
      </c>
      <c r="S433" s="28">
        <v>0</v>
      </c>
      <c r="T433" s="28">
        <v>0</v>
      </c>
      <c r="U433" s="79">
        <f t="shared" si="18"/>
        <v>1824</v>
      </c>
      <c r="V433" s="41">
        <v>0</v>
      </c>
      <c r="W433" s="41">
        <v>0</v>
      </c>
      <c r="X433" s="41">
        <v>0</v>
      </c>
      <c r="Y433" s="41">
        <v>0</v>
      </c>
      <c r="Z433" s="41">
        <v>0</v>
      </c>
      <c r="AA433" s="41">
        <v>0</v>
      </c>
      <c r="AB433" s="41">
        <v>0</v>
      </c>
      <c r="AC433" s="41">
        <v>0</v>
      </c>
      <c r="AD433" s="41">
        <v>0</v>
      </c>
    </row>
    <row r="434" spans="1:30" ht="38.25" x14ac:dyDescent="0.25">
      <c r="A434" s="18" t="s">
        <v>21</v>
      </c>
      <c r="B434" s="18" t="s">
        <v>766</v>
      </c>
      <c r="C434" s="18" t="s">
        <v>766</v>
      </c>
      <c r="D434" s="11" t="s">
        <v>33</v>
      </c>
      <c r="E434" s="12" t="s">
        <v>34</v>
      </c>
      <c r="F434" s="11" t="s">
        <v>33</v>
      </c>
      <c r="G434" s="12" t="s">
        <v>35</v>
      </c>
      <c r="H434" s="15">
        <v>21401</v>
      </c>
      <c r="I434" s="14" t="s">
        <v>767</v>
      </c>
      <c r="J434" s="13" t="s">
        <v>768</v>
      </c>
      <c r="K434" s="16" t="s">
        <v>769</v>
      </c>
      <c r="L434" s="24"/>
      <c r="M434" s="13"/>
      <c r="N434" s="46" t="s">
        <v>55</v>
      </c>
      <c r="O434" s="25">
        <v>1</v>
      </c>
      <c r="P434" s="80">
        <v>3770</v>
      </c>
      <c r="Q434" s="24" t="s">
        <v>37</v>
      </c>
      <c r="R434" s="47">
        <f t="shared" ref="R434:R465" si="22">SUM(S434:AD434)</f>
        <v>3770</v>
      </c>
      <c r="S434" s="47">
        <v>0</v>
      </c>
      <c r="T434" s="47">
        <v>0</v>
      </c>
      <c r="U434" s="80">
        <f t="shared" si="18"/>
        <v>3770</v>
      </c>
      <c r="V434" s="47">
        <v>0</v>
      </c>
      <c r="W434" s="47">
        <v>0</v>
      </c>
      <c r="X434" s="47">
        <v>0</v>
      </c>
      <c r="Y434" s="47">
        <v>0</v>
      </c>
      <c r="Z434" s="47">
        <v>0</v>
      </c>
      <c r="AA434" s="47">
        <v>0</v>
      </c>
      <c r="AB434" s="47">
        <v>0</v>
      </c>
      <c r="AC434" s="47">
        <v>0</v>
      </c>
      <c r="AD434" s="47">
        <v>0</v>
      </c>
    </row>
    <row r="435" spans="1:30" ht="38.25" x14ac:dyDescent="0.25">
      <c r="A435" s="18" t="s">
        <v>21</v>
      </c>
      <c r="B435" s="18" t="s">
        <v>766</v>
      </c>
      <c r="C435" s="18" t="s">
        <v>766</v>
      </c>
      <c r="D435" s="42" t="s">
        <v>33</v>
      </c>
      <c r="E435" s="12" t="s">
        <v>34</v>
      </c>
      <c r="F435" s="42" t="s">
        <v>33</v>
      </c>
      <c r="G435" s="12" t="s">
        <v>35</v>
      </c>
      <c r="H435" s="15">
        <v>21401</v>
      </c>
      <c r="I435" s="14" t="s">
        <v>767</v>
      </c>
      <c r="J435" s="13" t="s">
        <v>770</v>
      </c>
      <c r="K435" s="16" t="s">
        <v>771</v>
      </c>
      <c r="L435" s="24"/>
      <c r="M435" s="13"/>
      <c r="N435" s="46" t="s">
        <v>55</v>
      </c>
      <c r="O435" s="25">
        <v>1</v>
      </c>
      <c r="P435" s="35">
        <v>4303</v>
      </c>
      <c r="Q435" s="24" t="s">
        <v>37</v>
      </c>
      <c r="R435" s="47">
        <f t="shared" si="22"/>
        <v>4303</v>
      </c>
      <c r="S435" s="30">
        <v>0</v>
      </c>
      <c r="T435" s="30">
        <v>0</v>
      </c>
      <c r="U435" s="79">
        <f t="shared" si="18"/>
        <v>4303</v>
      </c>
      <c r="V435" s="30">
        <v>0</v>
      </c>
      <c r="W435" s="30">
        <v>0</v>
      </c>
      <c r="X435" s="30">
        <v>0</v>
      </c>
      <c r="Y435" s="30">
        <v>0</v>
      </c>
      <c r="Z435" s="30">
        <v>0</v>
      </c>
      <c r="AA435" s="30">
        <v>0</v>
      </c>
      <c r="AB435" s="30">
        <v>0</v>
      </c>
      <c r="AC435" s="30">
        <v>0</v>
      </c>
      <c r="AD435" s="30">
        <v>0</v>
      </c>
    </row>
    <row r="436" spans="1:30" ht="38.25" x14ac:dyDescent="0.25">
      <c r="A436" s="18" t="s">
        <v>21</v>
      </c>
      <c r="B436" s="18" t="s">
        <v>766</v>
      </c>
      <c r="C436" s="18" t="s">
        <v>766</v>
      </c>
      <c r="D436" s="42" t="s">
        <v>33</v>
      </c>
      <c r="E436" s="12" t="s">
        <v>34</v>
      </c>
      <c r="F436" s="42" t="s">
        <v>33</v>
      </c>
      <c r="G436" s="12" t="s">
        <v>35</v>
      </c>
      <c r="H436" s="15">
        <v>21401</v>
      </c>
      <c r="I436" s="14" t="s">
        <v>767</v>
      </c>
      <c r="J436" s="109" t="s">
        <v>772</v>
      </c>
      <c r="K436" s="16" t="s">
        <v>808</v>
      </c>
      <c r="L436" s="24"/>
      <c r="M436" s="13"/>
      <c r="N436" s="46" t="s">
        <v>55</v>
      </c>
      <c r="O436" s="25">
        <v>1</v>
      </c>
      <c r="P436" s="35">
        <v>4303</v>
      </c>
      <c r="Q436" s="24" t="s">
        <v>37</v>
      </c>
      <c r="R436" s="47">
        <f t="shared" si="22"/>
        <v>4303</v>
      </c>
      <c r="S436" s="30">
        <v>0</v>
      </c>
      <c r="T436" s="30">
        <v>0</v>
      </c>
      <c r="U436" s="79">
        <f t="shared" si="18"/>
        <v>4303</v>
      </c>
      <c r="V436" s="30">
        <v>0</v>
      </c>
      <c r="W436" s="30">
        <v>0</v>
      </c>
      <c r="X436" s="30">
        <v>0</v>
      </c>
      <c r="Y436" s="30">
        <v>0</v>
      </c>
      <c r="Z436" s="30">
        <v>0</v>
      </c>
      <c r="AA436" s="30">
        <v>0</v>
      </c>
      <c r="AB436" s="30">
        <v>0</v>
      </c>
      <c r="AC436" s="30">
        <v>0</v>
      </c>
      <c r="AD436" s="30">
        <v>0</v>
      </c>
    </row>
    <row r="437" spans="1:30" ht="38.25" x14ac:dyDescent="0.25">
      <c r="A437" s="18" t="s">
        <v>21</v>
      </c>
      <c r="B437" s="18" t="s">
        <v>766</v>
      </c>
      <c r="C437" s="18" t="s">
        <v>766</v>
      </c>
      <c r="D437" s="42" t="s">
        <v>33</v>
      </c>
      <c r="E437" s="12" t="s">
        <v>34</v>
      </c>
      <c r="F437" s="42" t="s">
        <v>33</v>
      </c>
      <c r="G437" s="12" t="s">
        <v>35</v>
      </c>
      <c r="H437" s="15">
        <v>21401</v>
      </c>
      <c r="I437" s="14" t="s">
        <v>767</v>
      </c>
      <c r="J437" s="13" t="s">
        <v>773</v>
      </c>
      <c r="K437" s="16" t="s">
        <v>774</v>
      </c>
      <c r="L437" s="24"/>
      <c r="M437" s="13"/>
      <c r="N437" s="46" t="s">
        <v>55</v>
      </c>
      <c r="O437" s="25">
        <v>1</v>
      </c>
      <c r="P437" s="35">
        <v>2454</v>
      </c>
      <c r="Q437" s="24" t="s">
        <v>37</v>
      </c>
      <c r="R437" s="47">
        <f t="shared" si="22"/>
        <v>2454</v>
      </c>
      <c r="S437" s="30">
        <v>0</v>
      </c>
      <c r="T437" s="30">
        <v>0</v>
      </c>
      <c r="U437" s="79">
        <f t="shared" si="18"/>
        <v>2454</v>
      </c>
      <c r="V437" s="30">
        <v>0</v>
      </c>
      <c r="W437" s="30">
        <v>0</v>
      </c>
      <c r="X437" s="30">
        <v>0</v>
      </c>
      <c r="Y437" s="30">
        <v>0</v>
      </c>
      <c r="Z437" s="30">
        <v>0</v>
      </c>
      <c r="AA437" s="30">
        <v>0</v>
      </c>
      <c r="AB437" s="30">
        <v>0</v>
      </c>
      <c r="AC437" s="30">
        <v>0</v>
      </c>
      <c r="AD437" s="30">
        <v>0</v>
      </c>
    </row>
    <row r="438" spans="1:30" ht="38.25" x14ac:dyDescent="0.25">
      <c r="A438" s="18" t="s">
        <v>21</v>
      </c>
      <c r="B438" s="18" t="s">
        <v>766</v>
      </c>
      <c r="C438" s="18" t="s">
        <v>766</v>
      </c>
      <c r="D438" s="42" t="s">
        <v>33</v>
      </c>
      <c r="E438" s="12" t="s">
        <v>34</v>
      </c>
      <c r="F438" s="42" t="s">
        <v>33</v>
      </c>
      <c r="G438" s="12" t="s">
        <v>35</v>
      </c>
      <c r="H438" s="15">
        <v>21401</v>
      </c>
      <c r="I438" s="14" t="s">
        <v>767</v>
      </c>
      <c r="J438" s="13" t="s">
        <v>775</v>
      </c>
      <c r="K438" s="16" t="s">
        <v>776</v>
      </c>
      <c r="L438" s="24"/>
      <c r="M438" s="13"/>
      <c r="N438" s="46" t="s">
        <v>55</v>
      </c>
      <c r="O438" s="25">
        <v>1</v>
      </c>
      <c r="P438" s="35">
        <v>2193</v>
      </c>
      <c r="Q438" s="24" t="s">
        <v>37</v>
      </c>
      <c r="R438" s="47">
        <f t="shared" si="22"/>
        <v>2193</v>
      </c>
      <c r="S438" s="30">
        <v>0</v>
      </c>
      <c r="T438" s="30">
        <v>0</v>
      </c>
      <c r="U438" s="79">
        <f t="shared" si="18"/>
        <v>2193</v>
      </c>
      <c r="V438" s="30">
        <v>0</v>
      </c>
      <c r="W438" s="30">
        <v>0</v>
      </c>
      <c r="X438" s="30">
        <v>0</v>
      </c>
      <c r="Y438" s="30">
        <v>0</v>
      </c>
      <c r="Z438" s="30">
        <v>0</v>
      </c>
      <c r="AA438" s="30">
        <v>0</v>
      </c>
      <c r="AB438" s="30">
        <v>0</v>
      </c>
      <c r="AC438" s="30">
        <v>0</v>
      </c>
      <c r="AD438" s="30">
        <v>0</v>
      </c>
    </row>
    <row r="439" spans="1:30" ht="38.25" x14ac:dyDescent="0.25">
      <c r="A439" s="18" t="s">
        <v>21</v>
      </c>
      <c r="B439" s="18" t="s">
        <v>766</v>
      </c>
      <c r="C439" s="18" t="s">
        <v>766</v>
      </c>
      <c r="D439" s="42" t="s">
        <v>33</v>
      </c>
      <c r="E439" s="12" t="s">
        <v>34</v>
      </c>
      <c r="F439" s="42" t="s">
        <v>33</v>
      </c>
      <c r="G439" s="12" t="s">
        <v>35</v>
      </c>
      <c r="H439" s="15">
        <v>21401</v>
      </c>
      <c r="I439" s="14" t="s">
        <v>767</v>
      </c>
      <c r="J439" s="13" t="s">
        <v>777</v>
      </c>
      <c r="K439" s="16" t="s">
        <v>778</v>
      </c>
      <c r="L439" s="24"/>
      <c r="M439" s="13"/>
      <c r="N439" s="46" t="s">
        <v>55</v>
      </c>
      <c r="O439" s="25">
        <v>1</v>
      </c>
      <c r="P439" s="35">
        <v>4269</v>
      </c>
      <c r="Q439" s="24" t="s">
        <v>37</v>
      </c>
      <c r="R439" s="47">
        <f t="shared" si="22"/>
        <v>4269</v>
      </c>
      <c r="S439" s="30">
        <v>0</v>
      </c>
      <c r="T439" s="30">
        <v>0</v>
      </c>
      <c r="U439" s="79">
        <f t="shared" si="18"/>
        <v>4269</v>
      </c>
      <c r="V439" s="30">
        <v>0</v>
      </c>
      <c r="W439" s="30">
        <v>0</v>
      </c>
      <c r="X439" s="30">
        <v>0</v>
      </c>
      <c r="Y439" s="30">
        <v>0</v>
      </c>
      <c r="Z439" s="30">
        <v>0</v>
      </c>
      <c r="AA439" s="30">
        <v>0</v>
      </c>
      <c r="AB439" s="30">
        <v>0</v>
      </c>
      <c r="AC439" s="30">
        <v>0</v>
      </c>
      <c r="AD439" s="30">
        <v>0</v>
      </c>
    </row>
    <row r="440" spans="1:30" ht="38.25" x14ac:dyDescent="0.25">
      <c r="A440" s="18" t="s">
        <v>21</v>
      </c>
      <c r="B440" s="18" t="s">
        <v>766</v>
      </c>
      <c r="C440" s="18" t="s">
        <v>766</v>
      </c>
      <c r="D440" s="42" t="s">
        <v>33</v>
      </c>
      <c r="E440" s="12" t="s">
        <v>34</v>
      </c>
      <c r="F440" s="42" t="s">
        <v>33</v>
      </c>
      <c r="G440" s="12" t="s">
        <v>35</v>
      </c>
      <c r="H440" s="15">
        <v>21401</v>
      </c>
      <c r="I440" s="14" t="s">
        <v>767</v>
      </c>
      <c r="J440" s="13" t="s">
        <v>779</v>
      </c>
      <c r="K440" s="16" t="s">
        <v>780</v>
      </c>
      <c r="L440" s="24"/>
      <c r="M440" s="13"/>
      <c r="N440" s="46" t="s">
        <v>55</v>
      </c>
      <c r="O440" s="25">
        <v>1</v>
      </c>
      <c r="P440" s="35">
        <v>3588</v>
      </c>
      <c r="Q440" s="24" t="s">
        <v>37</v>
      </c>
      <c r="R440" s="47">
        <f t="shared" si="22"/>
        <v>3588</v>
      </c>
      <c r="S440" s="30">
        <v>0</v>
      </c>
      <c r="T440" s="30">
        <v>0</v>
      </c>
      <c r="U440" s="79">
        <f t="shared" si="18"/>
        <v>3588</v>
      </c>
      <c r="V440" s="30">
        <v>0</v>
      </c>
      <c r="W440" s="30">
        <v>0</v>
      </c>
      <c r="X440" s="30">
        <v>0</v>
      </c>
      <c r="Y440" s="30">
        <v>0</v>
      </c>
      <c r="Z440" s="30">
        <v>0</v>
      </c>
      <c r="AA440" s="30">
        <v>0</v>
      </c>
      <c r="AB440" s="30">
        <v>0</v>
      </c>
      <c r="AC440" s="30">
        <v>0</v>
      </c>
      <c r="AD440" s="30">
        <v>0</v>
      </c>
    </row>
    <row r="441" spans="1:30" ht="51" x14ac:dyDescent="0.25">
      <c r="A441" s="18" t="s">
        <v>21</v>
      </c>
      <c r="B441" s="18" t="s">
        <v>766</v>
      </c>
      <c r="C441" s="18" t="s">
        <v>766</v>
      </c>
      <c r="D441" s="42" t="s">
        <v>33</v>
      </c>
      <c r="E441" s="12" t="s">
        <v>34</v>
      </c>
      <c r="F441" s="42" t="s">
        <v>33</v>
      </c>
      <c r="G441" s="12" t="s">
        <v>35</v>
      </c>
      <c r="H441" s="15">
        <v>22104</v>
      </c>
      <c r="I441" s="14" t="s">
        <v>661</v>
      </c>
      <c r="J441" s="13" t="s">
        <v>781</v>
      </c>
      <c r="K441" s="110" t="s">
        <v>782</v>
      </c>
      <c r="L441" s="24"/>
      <c r="M441" s="13"/>
      <c r="N441" s="46" t="s">
        <v>55</v>
      </c>
      <c r="O441" s="25">
        <v>22</v>
      </c>
      <c r="P441" s="35">
        <v>32</v>
      </c>
      <c r="Q441" s="24" t="s">
        <v>37</v>
      </c>
      <c r="R441" s="47">
        <f t="shared" si="22"/>
        <v>704</v>
      </c>
      <c r="S441" s="30">
        <v>0</v>
      </c>
      <c r="T441" s="30">
        <v>0</v>
      </c>
      <c r="U441" s="79">
        <f t="shared" si="18"/>
        <v>704</v>
      </c>
      <c r="V441" s="30">
        <v>0</v>
      </c>
      <c r="W441" s="30">
        <v>0</v>
      </c>
      <c r="X441" s="30">
        <v>0</v>
      </c>
      <c r="Y441" s="30">
        <v>0</v>
      </c>
      <c r="Z441" s="30">
        <v>0</v>
      </c>
      <c r="AA441" s="30">
        <v>0</v>
      </c>
      <c r="AB441" s="30">
        <v>0</v>
      </c>
      <c r="AC441" s="30">
        <v>0</v>
      </c>
      <c r="AD441" s="30">
        <v>0</v>
      </c>
    </row>
    <row r="442" spans="1:30" x14ac:dyDescent="0.25">
      <c r="A442" s="18" t="s">
        <v>21</v>
      </c>
      <c r="B442" s="18" t="s">
        <v>766</v>
      </c>
      <c r="C442" s="18" t="s">
        <v>766</v>
      </c>
      <c r="D442" s="42" t="s">
        <v>33</v>
      </c>
      <c r="E442" s="12" t="s">
        <v>34</v>
      </c>
      <c r="F442" s="42" t="s">
        <v>33</v>
      </c>
      <c r="G442" s="12" t="s">
        <v>35</v>
      </c>
      <c r="H442" s="15">
        <v>24801</v>
      </c>
      <c r="I442" s="14" t="s">
        <v>683</v>
      </c>
      <c r="J442" s="109" t="s">
        <v>783</v>
      </c>
      <c r="K442" s="111" t="s">
        <v>784</v>
      </c>
      <c r="L442" s="24"/>
      <c r="M442" s="13"/>
      <c r="N442" s="46" t="s">
        <v>55</v>
      </c>
      <c r="O442" s="25">
        <v>5</v>
      </c>
      <c r="P442" s="35">
        <v>2343</v>
      </c>
      <c r="Q442" s="24" t="s">
        <v>37</v>
      </c>
      <c r="R442" s="47">
        <f t="shared" si="22"/>
        <v>11715</v>
      </c>
      <c r="S442" s="30">
        <v>0</v>
      </c>
      <c r="T442" s="30">
        <v>0</v>
      </c>
      <c r="U442" s="79">
        <f t="shared" si="18"/>
        <v>11715</v>
      </c>
      <c r="V442" s="30">
        <v>0</v>
      </c>
      <c r="W442" s="30">
        <v>0</v>
      </c>
      <c r="X442" s="30">
        <v>0</v>
      </c>
      <c r="Y442" s="30">
        <v>0</v>
      </c>
      <c r="Z442" s="30">
        <v>0</v>
      </c>
      <c r="AA442" s="30">
        <v>0</v>
      </c>
      <c r="AB442" s="30">
        <v>0</v>
      </c>
      <c r="AC442" s="30">
        <v>0</v>
      </c>
      <c r="AD442" s="30">
        <v>0</v>
      </c>
    </row>
    <row r="443" spans="1:30" x14ac:dyDescent="0.25">
      <c r="A443" s="18" t="s">
        <v>21</v>
      </c>
      <c r="B443" s="18" t="s">
        <v>766</v>
      </c>
      <c r="C443" s="18" t="s">
        <v>766</v>
      </c>
      <c r="D443" s="42" t="s">
        <v>33</v>
      </c>
      <c r="E443" s="12" t="s">
        <v>34</v>
      </c>
      <c r="F443" s="42" t="s">
        <v>33</v>
      </c>
      <c r="G443" s="12" t="s">
        <v>35</v>
      </c>
      <c r="H443" s="15">
        <v>24801</v>
      </c>
      <c r="I443" s="14" t="s">
        <v>683</v>
      </c>
      <c r="J443" s="109" t="s">
        <v>785</v>
      </c>
      <c r="K443" s="111" t="s">
        <v>786</v>
      </c>
      <c r="L443" s="24"/>
      <c r="M443" s="13"/>
      <c r="N443" s="46" t="s">
        <v>55</v>
      </c>
      <c r="O443" s="25">
        <v>2</v>
      </c>
      <c r="P443" s="35">
        <v>248</v>
      </c>
      <c r="Q443" s="24" t="s">
        <v>37</v>
      </c>
      <c r="R443" s="47">
        <f t="shared" si="22"/>
        <v>496</v>
      </c>
      <c r="S443" s="30">
        <v>0</v>
      </c>
      <c r="T443" s="30">
        <v>0</v>
      </c>
      <c r="U443" s="79">
        <f t="shared" si="18"/>
        <v>496</v>
      </c>
      <c r="V443" s="30">
        <v>0</v>
      </c>
      <c r="W443" s="30">
        <v>0</v>
      </c>
      <c r="X443" s="30">
        <v>0</v>
      </c>
      <c r="Y443" s="30">
        <v>0</v>
      </c>
      <c r="Z443" s="30">
        <v>0</v>
      </c>
      <c r="AA443" s="30">
        <v>0</v>
      </c>
      <c r="AB443" s="30">
        <v>0</v>
      </c>
      <c r="AC443" s="30">
        <v>0</v>
      </c>
      <c r="AD443" s="30">
        <v>0</v>
      </c>
    </row>
    <row r="444" spans="1:30" x14ac:dyDescent="0.25">
      <c r="A444" s="18" t="s">
        <v>21</v>
      </c>
      <c r="B444" s="18" t="s">
        <v>766</v>
      </c>
      <c r="C444" s="18" t="s">
        <v>766</v>
      </c>
      <c r="D444" s="42" t="s">
        <v>33</v>
      </c>
      <c r="E444" s="12" t="s">
        <v>34</v>
      </c>
      <c r="F444" s="42" t="s">
        <v>33</v>
      </c>
      <c r="G444" s="12" t="s">
        <v>35</v>
      </c>
      <c r="H444" s="15">
        <v>29101</v>
      </c>
      <c r="I444" s="14" t="s">
        <v>79</v>
      </c>
      <c r="J444" s="109" t="s">
        <v>787</v>
      </c>
      <c r="K444" s="111" t="s">
        <v>788</v>
      </c>
      <c r="L444" s="24"/>
      <c r="M444" s="13"/>
      <c r="N444" s="46" t="s">
        <v>55</v>
      </c>
      <c r="O444" s="25">
        <v>1</v>
      </c>
      <c r="P444" s="35">
        <v>1095</v>
      </c>
      <c r="Q444" s="24" t="s">
        <v>37</v>
      </c>
      <c r="R444" s="47">
        <f t="shared" si="22"/>
        <v>1095</v>
      </c>
      <c r="S444" s="30">
        <v>0</v>
      </c>
      <c r="T444" s="30">
        <v>0</v>
      </c>
      <c r="U444" s="79">
        <f t="shared" si="18"/>
        <v>1095</v>
      </c>
      <c r="V444" s="30">
        <v>0</v>
      </c>
      <c r="W444" s="30">
        <v>0</v>
      </c>
      <c r="X444" s="30">
        <v>0</v>
      </c>
      <c r="Y444" s="30">
        <v>0</v>
      </c>
      <c r="Z444" s="30">
        <v>0</v>
      </c>
      <c r="AA444" s="30">
        <v>0</v>
      </c>
      <c r="AB444" s="30">
        <v>0</v>
      </c>
      <c r="AC444" s="30">
        <v>0</v>
      </c>
      <c r="AD444" s="30">
        <v>0</v>
      </c>
    </row>
    <row r="445" spans="1:30" x14ac:dyDescent="0.25">
      <c r="A445" s="18" t="s">
        <v>21</v>
      </c>
      <c r="B445" s="18" t="s">
        <v>766</v>
      </c>
      <c r="C445" s="18" t="s">
        <v>766</v>
      </c>
      <c r="D445" s="42" t="s">
        <v>33</v>
      </c>
      <c r="E445" s="12" t="s">
        <v>34</v>
      </c>
      <c r="F445" s="42" t="s">
        <v>33</v>
      </c>
      <c r="G445" s="12" t="s">
        <v>35</v>
      </c>
      <c r="H445" s="15">
        <v>29101</v>
      </c>
      <c r="I445" s="14" t="s">
        <v>79</v>
      </c>
      <c r="J445" s="109" t="s">
        <v>574</v>
      </c>
      <c r="K445" s="111" t="s">
        <v>575</v>
      </c>
      <c r="L445" s="24"/>
      <c r="M445" s="13"/>
      <c r="N445" s="46" t="s">
        <v>55</v>
      </c>
      <c r="O445" s="25">
        <v>3</v>
      </c>
      <c r="P445" s="35">
        <v>18</v>
      </c>
      <c r="Q445" s="24" t="s">
        <v>37</v>
      </c>
      <c r="R445" s="47">
        <f t="shared" si="22"/>
        <v>54</v>
      </c>
      <c r="S445" s="30">
        <v>0</v>
      </c>
      <c r="T445" s="30">
        <v>0</v>
      </c>
      <c r="U445" s="79">
        <f t="shared" si="18"/>
        <v>54</v>
      </c>
      <c r="V445" s="30">
        <v>0</v>
      </c>
      <c r="W445" s="30">
        <v>0</v>
      </c>
      <c r="X445" s="30">
        <v>0</v>
      </c>
      <c r="Y445" s="30">
        <v>0</v>
      </c>
      <c r="Z445" s="30">
        <v>0</v>
      </c>
      <c r="AA445" s="30">
        <v>0</v>
      </c>
      <c r="AB445" s="30">
        <v>0</v>
      </c>
      <c r="AC445" s="30">
        <v>0</v>
      </c>
      <c r="AD445" s="30">
        <v>0</v>
      </c>
    </row>
    <row r="446" spans="1:30" ht="25.5" x14ac:dyDescent="0.25">
      <c r="A446" s="18" t="s">
        <v>21</v>
      </c>
      <c r="B446" s="18" t="s">
        <v>766</v>
      </c>
      <c r="C446" s="18" t="s">
        <v>766</v>
      </c>
      <c r="D446" s="42" t="s">
        <v>33</v>
      </c>
      <c r="E446" s="12" t="s">
        <v>34</v>
      </c>
      <c r="F446" s="42" t="s">
        <v>33</v>
      </c>
      <c r="G446" s="12" t="s">
        <v>35</v>
      </c>
      <c r="H446" s="15">
        <v>24901</v>
      </c>
      <c r="I446" s="14" t="s">
        <v>812</v>
      </c>
      <c r="J446" s="13" t="s">
        <v>165</v>
      </c>
      <c r="K446" s="111" t="s">
        <v>811</v>
      </c>
      <c r="L446" s="24"/>
      <c r="M446" s="13"/>
      <c r="N446" s="46" t="s">
        <v>55</v>
      </c>
      <c r="O446" s="25">
        <v>4</v>
      </c>
      <c r="P446" s="35">
        <v>202</v>
      </c>
      <c r="Q446" s="24" t="s">
        <v>37</v>
      </c>
      <c r="R446" s="47">
        <f t="shared" si="22"/>
        <v>808</v>
      </c>
      <c r="S446" s="30">
        <v>0</v>
      </c>
      <c r="T446" s="30">
        <v>0</v>
      </c>
      <c r="U446" s="79">
        <f t="shared" si="18"/>
        <v>808</v>
      </c>
      <c r="V446" s="30">
        <v>0</v>
      </c>
      <c r="W446" s="30">
        <v>0</v>
      </c>
      <c r="X446" s="30">
        <v>0</v>
      </c>
      <c r="Y446" s="30">
        <v>0</v>
      </c>
      <c r="Z446" s="30">
        <v>0</v>
      </c>
      <c r="AA446" s="30">
        <v>0</v>
      </c>
      <c r="AB446" s="30">
        <v>0</v>
      </c>
      <c r="AC446" s="30">
        <v>0</v>
      </c>
      <c r="AD446" s="30">
        <v>0</v>
      </c>
    </row>
    <row r="447" spans="1:30" ht="25.5" x14ac:dyDescent="0.25">
      <c r="A447" s="18" t="s">
        <v>21</v>
      </c>
      <c r="B447" s="18" t="s">
        <v>766</v>
      </c>
      <c r="C447" s="18" t="s">
        <v>766</v>
      </c>
      <c r="D447" s="42" t="s">
        <v>33</v>
      </c>
      <c r="E447" s="12" t="s">
        <v>34</v>
      </c>
      <c r="F447" s="42" t="s">
        <v>33</v>
      </c>
      <c r="G447" s="12" t="s">
        <v>35</v>
      </c>
      <c r="H447" s="15">
        <v>24901</v>
      </c>
      <c r="I447" s="14" t="s">
        <v>812</v>
      </c>
      <c r="J447" s="13" t="s">
        <v>173</v>
      </c>
      <c r="K447" s="111" t="s">
        <v>174</v>
      </c>
      <c r="L447" s="24"/>
      <c r="M447" s="13"/>
      <c r="N447" s="46" t="s">
        <v>55</v>
      </c>
      <c r="O447" s="25">
        <v>1</v>
      </c>
      <c r="P447" s="35">
        <v>1974</v>
      </c>
      <c r="Q447" s="24" t="s">
        <v>37</v>
      </c>
      <c r="R447" s="47">
        <f t="shared" si="22"/>
        <v>1974</v>
      </c>
      <c r="S447" s="30">
        <v>0</v>
      </c>
      <c r="T447" s="30">
        <v>0</v>
      </c>
      <c r="U447" s="79">
        <f t="shared" si="18"/>
        <v>1974</v>
      </c>
      <c r="V447" s="30">
        <v>0</v>
      </c>
      <c r="W447" s="30">
        <v>0</v>
      </c>
      <c r="X447" s="30">
        <v>0</v>
      </c>
      <c r="Y447" s="30">
        <v>0</v>
      </c>
      <c r="Z447" s="30">
        <v>0</v>
      </c>
      <c r="AA447" s="30">
        <v>0</v>
      </c>
      <c r="AB447" s="30">
        <v>0</v>
      </c>
      <c r="AC447" s="30">
        <v>0</v>
      </c>
      <c r="AD447" s="30">
        <v>0</v>
      </c>
    </row>
    <row r="448" spans="1:30" ht="76.5" x14ac:dyDescent="0.25">
      <c r="A448" s="18" t="s">
        <v>21</v>
      </c>
      <c r="B448" s="18" t="s">
        <v>766</v>
      </c>
      <c r="C448" s="18" t="s">
        <v>766</v>
      </c>
      <c r="D448" s="42" t="s">
        <v>33</v>
      </c>
      <c r="E448" s="12" t="s">
        <v>34</v>
      </c>
      <c r="F448" s="42" t="s">
        <v>33</v>
      </c>
      <c r="G448" s="12" t="s">
        <v>35</v>
      </c>
      <c r="H448" s="15">
        <v>35101</v>
      </c>
      <c r="I448" s="14" t="s">
        <v>813</v>
      </c>
      <c r="J448" s="13"/>
      <c r="K448" s="14" t="s">
        <v>789</v>
      </c>
      <c r="L448" s="24"/>
      <c r="M448" s="13"/>
      <c r="N448" s="46" t="s">
        <v>292</v>
      </c>
      <c r="O448" s="25">
        <v>1</v>
      </c>
      <c r="P448" s="35">
        <v>9986</v>
      </c>
      <c r="Q448" s="24" t="s">
        <v>37</v>
      </c>
      <c r="R448" s="47">
        <f t="shared" si="22"/>
        <v>9986</v>
      </c>
      <c r="S448" s="30">
        <v>0</v>
      </c>
      <c r="T448" s="30">
        <v>0</v>
      </c>
      <c r="U448" s="79">
        <f t="shared" si="18"/>
        <v>9986</v>
      </c>
      <c r="V448" s="30">
        <v>0</v>
      </c>
      <c r="W448" s="30">
        <v>0</v>
      </c>
      <c r="X448" s="30">
        <v>0</v>
      </c>
      <c r="Y448" s="30">
        <v>0</v>
      </c>
      <c r="Z448" s="30">
        <v>0</v>
      </c>
      <c r="AA448" s="30">
        <v>0</v>
      </c>
      <c r="AB448" s="30">
        <v>0</v>
      </c>
      <c r="AC448" s="30">
        <v>0</v>
      </c>
      <c r="AD448" s="30">
        <v>0</v>
      </c>
    </row>
    <row r="449" spans="1:30" ht="25.5" x14ac:dyDescent="0.25">
      <c r="A449" s="18" t="s">
        <v>21</v>
      </c>
      <c r="B449" s="18" t="s">
        <v>766</v>
      </c>
      <c r="C449" s="18" t="s">
        <v>766</v>
      </c>
      <c r="D449" s="42" t="s">
        <v>33</v>
      </c>
      <c r="E449" s="12" t="s">
        <v>34</v>
      </c>
      <c r="F449" s="42" t="s">
        <v>33</v>
      </c>
      <c r="G449" s="12" t="s">
        <v>35</v>
      </c>
      <c r="H449" s="15">
        <v>35101</v>
      </c>
      <c r="I449" s="14" t="s">
        <v>813</v>
      </c>
      <c r="J449" s="13"/>
      <c r="K449" s="45"/>
      <c r="L449" s="24"/>
      <c r="M449" s="13"/>
      <c r="N449" s="46" t="s">
        <v>292</v>
      </c>
      <c r="O449" s="25">
        <v>1</v>
      </c>
      <c r="P449" s="35">
        <v>580</v>
      </c>
      <c r="Q449" s="24" t="s">
        <v>37</v>
      </c>
      <c r="R449" s="47">
        <f t="shared" si="22"/>
        <v>580</v>
      </c>
      <c r="S449" s="30">
        <v>0</v>
      </c>
      <c r="T449" s="30">
        <v>0</v>
      </c>
      <c r="U449" s="79">
        <f t="shared" si="18"/>
        <v>580</v>
      </c>
      <c r="V449" s="30">
        <v>0</v>
      </c>
      <c r="W449" s="30">
        <v>0</v>
      </c>
      <c r="X449" s="30">
        <v>0</v>
      </c>
      <c r="Y449" s="30">
        <v>0</v>
      </c>
      <c r="Z449" s="30">
        <v>0</v>
      </c>
      <c r="AA449" s="30">
        <v>0</v>
      </c>
      <c r="AB449" s="30">
        <v>0</v>
      </c>
      <c r="AC449" s="30">
        <v>0</v>
      </c>
      <c r="AD449" s="30">
        <v>0</v>
      </c>
    </row>
    <row r="450" spans="1:30" ht="38.25" x14ac:dyDescent="0.25">
      <c r="A450" s="18" t="s">
        <v>21</v>
      </c>
      <c r="B450" s="18" t="s">
        <v>766</v>
      </c>
      <c r="C450" s="18" t="s">
        <v>766</v>
      </c>
      <c r="D450" s="42" t="s">
        <v>33</v>
      </c>
      <c r="E450" s="12" t="s">
        <v>34</v>
      </c>
      <c r="F450" s="42" t="s">
        <v>33</v>
      </c>
      <c r="G450" s="12" t="s">
        <v>35</v>
      </c>
      <c r="H450" s="15">
        <v>35201</v>
      </c>
      <c r="I450" s="14" t="s">
        <v>299</v>
      </c>
      <c r="J450" s="13"/>
      <c r="K450" s="45" t="s">
        <v>830</v>
      </c>
      <c r="L450" s="24"/>
      <c r="M450" s="13"/>
      <c r="N450" s="46" t="s">
        <v>292</v>
      </c>
      <c r="O450" s="25">
        <v>6</v>
      </c>
      <c r="P450" s="35">
        <v>522</v>
      </c>
      <c r="Q450" s="24" t="s">
        <v>37</v>
      </c>
      <c r="R450" s="47">
        <f t="shared" si="22"/>
        <v>3132</v>
      </c>
      <c r="S450" s="30">
        <v>0</v>
      </c>
      <c r="T450" s="30">
        <v>0</v>
      </c>
      <c r="U450" s="79">
        <f t="shared" si="18"/>
        <v>3132</v>
      </c>
      <c r="V450" s="30">
        <v>0</v>
      </c>
      <c r="W450" s="30">
        <v>0</v>
      </c>
      <c r="X450" s="30">
        <v>0</v>
      </c>
      <c r="Y450" s="30">
        <v>0</v>
      </c>
      <c r="Z450" s="30">
        <v>0</v>
      </c>
      <c r="AA450" s="30">
        <v>0</v>
      </c>
      <c r="AB450" s="30">
        <v>0</v>
      </c>
      <c r="AC450" s="30">
        <v>0</v>
      </c>
      <c r="AD450" s="30">
        <v>0</v>
      </c>
    </row>
    <row r="451" spans="1:30" ht="38.25" x14ac:dyDescent="0.25">
      <c r="A451" s="18" t="s">
        <v>21</v>
      </c>
      <c r="B451" s="18" t="s">
        <v>766</v>
      </c>
      <c r="C451" s="18" t="s">
        <v>766</v>
      </c>
      <c r="D451" s="42" t="s">
        <v>33</v>
      </c>
      <c r="E451" s="12" t="s">
        <v>34</v>
      </c>
      <c r="F451" s="42" t="s">
        <v>33</v>
      </c>
      <c r="G451" s="12" t="s">
        <v>38</v>
      </c>
      <c r="H451" s="15">
        <v>33801</v>
      </c>
      <c r="I451" s="14" t="s">
        <v>69</v>
      </c>
      <c r="J451" s="13"/>
      <c r="K451" s="45" t="s">
        <v>826</v>
      </c>
      <c r="L451" s="24" t="s">
        <v>790</v>
      </c>
      <c r="M451" s="13"/>
      <c r="N451" s="46" t="s">
        <v>293</v>
      </c>
      <c r="O451" s="25">
        <v>1</v>
      </c>
      <c r="P451" s="35">
        <v>24592</v>
      </c>
      <c r="Q451" s="24" t="s">
        <v>603</v>
      </c>
      <c r="R451" s="47">
        <f t="shared" si="22"/>
        <v>24592</v>
      </c>
      <c r="S451" s="30">
        <v>0</v>
      </c>
      <c r="T451" s="30">
        <v>0</v>
      </c>
      <c r="U451" s="79">
        <f t="shared" si="18"/>
        <v>24592</v>
      </c>
      <c r="V451" s="30">
        <v>0</v>
      </c>
      <c r="W451" s="30">
        <v>0</v>
      </c>
      <c r="X451" s="30">
        <v>0</v>
      </c>
      <c r="Y451" s="30">
        <v>0</v>
      </c>
      <c r="Z451" s="30">
        <v>0</v>
      </c>
      <c r="AA451" s="30">
        <v>0</v>
      </c>
      <c r="AB451" s="30">
        <v>0</v>
      </c>
      <c r="AC451" s="30">
        <v>0</v>
      </c>
      <c r="AD451" s="30">
        <v>0</v>
      </c>
    </row>
    <row r="452" spans="1:30" ht="38.25" x14ac:dyDescent="0.25">
      <c r="A452" s="18" t="s">
        <v>21</v>
      </c>
      <c r="B452" s="18" t="s">
        <v>766</v>
      </c>
      <c r="C452" s="18" t="s">
        <v>766</v>
      </c>
      <c r="D452" s="42" t="s">
        <v>33</v>
      </c>
      <c r="E452" s="12" t="s">
        <v>34</v>
      </c>
      <c r="F452" s="42" t="s">
        <v>33</v>
      </c>
      <c r="G452" s="12" t="s">
        <v>38</v>
      </c>
      <c r="H452" s="15">
        <v>35801</v>
      </c>
      <c r="I452" s="14" t="s">
        <v>67</v>
      </c>
      <c r="J452" s="13"/>
      <c r="K452" s="45" t="s">
        <v>829</v>
      </c>
      <c r="L452" s="24" t="s">
        <v>791</v>
      </c>
      <c r="M452" s="13"/>
      <c r="N452" s="46" t="s">
        <v>293</v>
      </c>
      <c r="O452" s="25">
        <v>1</v>
      </c>
      <c r="P452" s="35">
        <v>25522.639999999999</v>
      </c>
      <c r="Q452" s="24" t="s">
        <v>603</v>
      </c>
      <c r="R452" s="47">
        <f t="shared" si="22"/>
        <v>25522.639999999999</v>
      </c>
      <c r="S452" s="30">
        <v>0</v>
      </c>
      <c r="T452" s="30">
        <v>0</v>
      </c>
      <c r="U452" s="79">
        <f t="shared" si="18"/>
        <v>25522.639999999999</v>
      </c>
      <c r="V452" s="30">
        <v>0</v>
      </c>
      <c r="W452" s="30">
        <v>0</v>
      </c>
      <c r="X452" s="30">
        <v>0</v>
      </c>
      <c r="Y452" s="30">
        <v>0</v>
      </c>
      <c r="Z452" s="30">
        <v>0</v>
      </c>
      <c r="AA452" s="30">
        <v>0</v>
      </c>
      <c r="AB452" s="30">
        <v>0</v>
      </c>
      <c r="AC452" s="30">
        <v>0</v>
      </c>
      <c r="AD452" s="30">
        <v>0</v>
      </c>
    </row>
    <row r="453" spans="1:30" x14ac:dyDescent="0.25">
      <c r="A453" s="18" t="s">
        <v>21</v>
      </c>
      <c r="B453" s="18" t="s">
        <v>766</v>
      </c>
      <c r="C453" s="18" t="s">
        <v>766</v>
      </c>
      <c r="D453" s="42" t="s">
        <v>33</v>
      </c>
      <c r="E453" s="12" t="s">
        <v>34</v>
      </c>
      <c r="F453" s="42">
        <v>119</v>
      </c>
      <c r="G453" s="12" t="s">
        <v>313</v>
      </c>
      <c r="H453" s="15">
        <v>21601</v>
      </c>
      <c r="I453" s="14" t="s">
        <v>792</v>
      </c>
      <c r="J453" s="13" t="s">
        <v>793</v>
      </c>
      <c r="K453" s="45" t="s">
        <v>794</v>
      </c>
      <c r="L453" s="24"/>
      <c r="M453" s="13"/>
      <c r="N453" s="46" t="s">
        <v>53</v>
      </c>
      <c r="O453" s="25">
        <v>36</v>
      </c>
      <c r="P453" s="35">
        <v>77</v>
      </c>
      <c r="Q453" s="24" t="s">
        <v>37</v>
      </c>
      <c r="R453" s="47">
        <f t="shared" si="22"/>
        <v>2772</v>
      </c>
      <c r="S453" s="30">
        <v>0</v>
      </c>
      <c r="T453" s="30">
        <v>0</v>
      </c>
      <c r="U453" s="79">
        <f t="shared" si="18"/>
        <v>2772</v>
      </c>
      <c r="V453" s="30">
        <v>0</v>
      </c>
      <c r="W453" s="30">
        <v>0</v>
      </c>
      <c r="X453" s="30">
        <v>0</v>
      </c>
      <c r="Y453" s="30">
        <v>0</v>
      </c>
      <c r="Z453" s="30">
        <v>0</v>
      </c>
      <c r="AA453" s="30">
        <v>0</v>
      </c>
      <c r="AB453" s="30">
        <v>0</v>
      </c>
      <c r="AC453" s="30">
        <v>0</v>
      </c>
      <c r="AD453" s="30">
        <v>0</v>
      </c>
    </row>
    <row r="454" spans="1:30" x14ac:dyDescent="0.25">
      <c r="A454" s="18" t="s">
        <v>21</v>
      </c>
      <c r="B454" s="18" t="s">
        <v>766</v>
      </c>
      <c r="C454" s="18" t="s">
        <v>766</v>
      </c>
      <c r="D454" s="42" t="s">
        <v>33</v>
      </c>
      <c r="E454" s="12" t="s">
        <v>34</v>
      </c>
      <c r="F454" s="42">
        <v>119</v>
      </c>
      <c r="G454" s="12" t="s">
        <v>313</v>
      </c>
      <c r="H454" s="15">
        <v>21601</v>
      </c>
      <c r="I454" s="14" t="s">
        <v>792</v>
      </c>
      <c r="J454" s="13" t="s">
        <v>795</v>
      </c>
      <c r="K454" s="45" t="s">
        <v>796</v>
      </c>
      <c r="L454" s="24"/>
      <c r="M454" s="13"/>
      <c r="N454" s="46" t="s">
        <v>797</v>
      </c>
      <c r="O454" s="25">
        <v>58</v>
      </c>
      <c r="P454" s="35">
        <v>38</v>
      </c>
      <c r="Q454" s="24" t="s">
        <v>37</v>
      </c>
      <c r="R454" s="47">
        <f t="shared" si="22"/>
        <v>2204</v>
      </c>
      <c r="S454" s="30">
        <v>0</v>
      </c>
      <c r="T454" s="30">
        <v>0</v>
      </c>
      <c r="U454" s="79">
        <f t="shared" si="18"/>
        <v>2204</v>
      </c>
      <c r="V454" s="30">
        <v>0</v>
      </c>
      <c r="W454" s="30">
        <v>0</v>
      </c>
      <c r="X454" s="30">
        <v>0</v>
      </c>
      <c r="Y454" s="30">
        <v>0</v>
      </c>
      <c r="Z454" s="30">
        <v>0</v>
      </c>
      <c r="AA454" s="30">
        <v>0</v>
      </c>
      <c r="AB454" s="30">
        <v>0</v>
      </c>
      <c r="AC454" s="30">
        <v>0</v>
      </c>
      <c r="AD454" s="30">
        <v>0</v>
      </c>
    </row>
    <row r="455" spans="1:30" ht="25.5" x14ac:dyDescent="0.25">
      <c r="A455" s="18" t="s">
        <v>21</v>
      </c>
      <c r="B455" s="18" t="s">
        <v>766</v>
      </c>
      <c r="C455" s="18" t="s">
        <v>766</v>
      </c>
      <c r="D455" s="42" t="s">
        <v>33</v>
      </c>
      <c r="E455" s="12" t="s">
        <v>34</v>
      </c>
      <c r="F455" s="42">
        <v>119</v>
      </c>
      <c r="G455" s="12" t="s">
        <v>313</v>
      </c>
      <c r="H455" s="15">
        <v>25401</v>
      </c>
      <c r="I455" s="14" t="s">
        <v>333</v>
      </c>
      <c r="J455" s="13" t="s">
        <v>549</v>
      </c>
      <c r="K455" s="15" t="s">
        <v>550</v>
      </c>
      <c r="L455" s="24"/>
      <c r="M455" s="13"/>
      <c r="N455" s="46" t="s">
        <v>66</v>
      </c>
      <c r="O455" s="25">
        <v>30</v>
      </c>
      <c r="P455" s="35">
        <v>123</v>
      </c>
      <c r="Q455" s="24" t="s">
        <v>37</v>
      </c>
      <c r="R455" s="47">
        <f t="shared" si="22"/>
        <v>3690</v>
      </c>
      <c r="S455" s="30">
        <v>0</v>
      </c>
      <c r="T455" s="30">
        <v>0</v>
      </c>
      <c r="U455" s="79">
        <f t="shared" si="18"/>
        <v>3690</v>
      </c>
      <c r="V455" s="30">
        <v>0</v>
      </c>
      <c r="W455" s="30">
        <v>0</v>
      </c>
      <c r="X455" s="30">
        <v>0</v>
      </c>
      <c r="Y455" s="30">
        <v>0</v>
      </c>
      <c r="Z455" s="30">
        <v>0</v>
      </c>
      <c r="AA455" s="30">
        <v>0</v>
      </c>
      <c r="AB455" s="30">
        <v>0</v>
      </c>
      <c r="AC455" s="30">
        <v>0</v>
      </c>
      <c r="AD455" s="30">
        <v>0</v>
      </c>
    </row>
    <row r="456" spans="1:30" ht="25.5" x14ac:dyDescent="0.25">
      <c r="A456" s="18" t="s">
        <v>21</v>
      </c>
      <c r="B456" s="18" t="s">
        <v>766</v>
      </c>
      <c r="C456" s="18" t="s">
        <v>766</v>
      </c>
      <c r="D456" s="42" t="s">
        <v>33</v>
      </c>
      <c r="E456" s="12" t="s">
        <v>34</v>
      </c>
      <c r="F456" s="42">
        <v>119</v>
      </c>
      <c r="G456" s="12" t="s">
        <v>313</v>
      </c>
      <c r="H456" s="15">
        <v>25401</v>
      </c>
      <c r="I456" s="14" t="s">
        <v>333</v>
      </c>
      <c r="J456" s="13" t="s">
        <v>648</v>
      </c>
      <c r="K456" s="15" t="s">
        <v>649</v>
      </c>
      <c r="L456" s="24"/>
      <c r="M456" s="13"/>
      <c r="N456" s="46" t="s">
        <v>54</v>
      </c>
      <c r="O456" s="25">
        <v>8</v>
      </c>
      <c r="P456" s="35">
        <v>39</v>
      </c>
      <c r="Q456" s="24" t="s">
        <v>37</v>
      </c>
      <c r="R456" s="47">
        <f t="shared" si="22"/>
        <v>312</v>
      </c>
      <c r="S456" s="30">
        <v>0</v>
      </c>
      <c r="T456" s="30">
        <v>0</v>
      </c>
      <c r="U456" s="79">
        <f t="shared" si="18"/>
        <v>312</v>
      </c>
      <c r="V456" s="30">
        <v>0</v>
      </c>
      <c r="W456" s="30">
        <v>0</v>
      </c>
      <c r="X456" s="30">
        <v>0</v>
      </c>
      <c r="Y456" s="30">
        <v>0</v>
      </c>
      <c r="Z456" s="30">
        <v>0</v>
      </c>
      <c r="AA456" s="30">
        <v>0</v>
      </c>
      <c r="AB456" s="30">
        <v>0</v>
      </c>
      <c r="AC456" s="30">
        <v>0</v>
      </c>
      <c r="AD456" s="30">
        <v>0</v>
      </c>
    </row>
    <row r="457" spans="1:30" ht="51" x14ac:dyDescent="0.25">
      <c r="A457" s="18" t="s">
        <v>21</v>
      </c>
      <c r="B457" s="18" t="s">
        <v>766</v>
      </c>
      <c r="C457" s="18" t="s">
        <v>766</v>
      </c>
      <c r="D457" s="42" t="s">
        <v>33</v>
      </c>
      <c r="E457" s="12" t="s">
        <v>40</v>
      </c>
      <c r="F457" s="42">
        <v>88</v>
      </c>
      <c r="G457" s="12" t="s">
        <v>41</v>
      </c>
      <c r="H457" s="15">
        <v>22104</v>
      </c>
      <c r="I457" s="14" t="s">
        <v>661</v>
      </c>
      <c r="J457" s="13" t="s">
        <v>798</v>
      </c>
      <c r="K457" s="15" t="s">
        <v>517</v>
      </c>
      <c r="L457" s="24"/>
      <c r="M457" s="13"/>
      <c r="N457" s="46" t="s">
        <v>53</v>
      </c>
      <c r="O457" s="25">
        <v>2</v>
      </c>
      <c r="P457" s="35">
        <v>503</v>
      </c>
      <c r="Q457" s="24" t="s">
        <v>37</v>
      </c>
      <c r="R457" s="47">
        <f t="shared" si="22"/>
        <v>1006</v>
      </c>
      <c r="S457" s="30">
        <v>0</v>
      </c>
      <c r="T457" s="30">
        <v>0</v>
      </c>
      <c r="U457" s="79">
        <f t="shared" si="18"/>
        <v>1006</v>
      </c>
      <c r="V457" s="30">
        <v>0</v>
      </c>
      <c r="W457" s="30">
        <v>0</v>
      </c>
      <c r="X457" s="30">
        <v>0</v>
      </c>
      <c r="Y457" s="30">
        <v>0</v>
      </c>
      <c r="Z457" s="30">
        <v>0</v>
      </c>
      <c r="AA457" s="30">
        <v>0</v>
      </c>
      <c r="AB457" s="30">
        <v>0</v>
      </c>
      <c r="AC457" s="30">
        <v>0</v>
      </c>
      <c r="AD457" s="30">
        <v>0</v>
      </c>
    </row>
    <row r="458" spans="1:30" ht="38.25" x14ac:dyDescent="0.25">
      <c r="A458" s="18" t="s">
        <v>21</v>
      </c>
      <c r="B458" s="18" t="s">
        <v>766</v>
      </c>
      <c r="C458" s="18" t="s">
        <v>766</v>
      </c>
      <c r="D458" s="42" t="s">
        <v>33</v>
      </c>
      <c r="E458" s="12" t="s">
        <v>34</v>
      </c>
      <c r="F458" s="42" t="s">
        <v>33</v>
      </c>
      <c r="G458" s="12" t="s">
        <v>35</v>
      </c>
      <c r="H458" s="15">
        <v>29401</v>
      </c>
      <c r="I458" s="14" t="s">
        <v>720</v>
      </c>
      <c r="J458" s="13" t="s">
        <v>592</v>
      </c>
      <c r="K458" s="15" t="s">
        <v>593</v>
      </c>
      <c r="L458" s="24"/>
      <c r="M458" s="13"/>
      <c r="N458" s="46" t="s">
        <v>55</v>
      </c>
      <c r="O458" s="25">
        <v>1</v>
      </c>
      <c r="P458" s="35">
        <v>1438</v>
      </c>
      <c r="Q458" s="24" t="s">
        <v>37</v>
      </c>
      <c r="R458" s="47">
        <f t="shared" si="22"/>
        <v>1438</v>
      </c>
      <c r="S458" s="30">
        <v>0</v>
      </c>
      <c r="T458" s="30">
        <v>0</v>
      </c>
      <c r="U458" s="79">
        <f t="shared" si="18"/>
        <v>1438</v>
      </c>
      <c r="V458" s="30">
        <v>0</v>
      </c>
      <c r="W458" s="30">
        <v>0</v>
      </c>
      <c r="X458" s="30">
        <v>0</v>
      </c>
      <c r="Y458" s="30">
        <v>0</v>
      </c>
      <c r="Z458" s="30">
        <v>0</v>
      </c>
      <c r="AA458" s="30">
        <v>0</v>
      </c>
      <c r="AB458" s="30">
        <v>0</v>
      </c>
      <c r="AC458" s="30">
        <v>0</v>
      </c>
      <c r="AD458" s="30">
        <v>0</v>
      </c>
    </row>
    <row r="459" spans="1:30" ht="38.25" x14ac:dyDescent="0.25">
      <c r="A459" s="18" t="s">
        <v>21</v>
      </c>
      <c r="B459" s="18" t="s">
        <v>766</v>
      </c>
      <c r="C459" s="18" t="s">
        <v>766</v>
      </c>
      <c r="D459" s="42" t="s">
        <v>33</v>
      </c>
      <c r="E459" s="12" t="s">
        <v>34</v>
      </c>
      <c r="F459" s="42" t="s">
        <v>33</v>
      </c>
      <c r="G459" s="12" t="s">
        <v>35</v>
      </c>
      <c r="H459" s="15">
        <v>29401</v>
      </c>
      <c r="I459" s="14" t="s">
        <v>720</v>
      </c>
      <c r="J459" s="13" t="s">
        <v>799</v>
      </c>
      <c r="K459" s="15" t="s">
        <v>800</v>
      </c>
      <c r="L459" s="24"/>
      <c r="M459" s="13"/>
      <c r="N459" s="46" t="s">
        <v>55</v>
      </c>
      <c r="O459" s="25">
        <v>5</v>
      </c>
      <c r="P459" s="35">
        <v>67</v>
      </c>
      <c r="Q459" s="24" t="s">
        <v>37</v>
      </c>
      <c r="R459" s="47">
        <f t="shared" si="22"/>
        <v>335</v>
      </c>
      <c r="S459" s="30">
        <v>0</v>
      </c>
      <c r="T459" s="30">
        <v>0</v>
      </c>
      <c r="U459" s="79">
        <f t="shared" ref="U459:U465" si="23">O459*P459</f>
        <v>335</v>
      </c>
      <c r="V459" s="30">
        <v>0</v>
      </c>
      <c r="W459" s="30">
        <v>0</v>
      </c>
      <c r="X459" s="30">
        <v>0</v>
      </c>
      <c r="Y459" s="30">
        <v>0</v>
      </c>
      <c r="Z459" s="30">
        <v>0</v>
      </c>
      <c r="AA459" s="30">
        <v>0</v>
      </c>
      <c r="AB459" s="30">
        <v>0</v>
      </c>
      <c r="AC459" s="30">
        <v>0</v>
      </c>
      <c r="AD459" s="30">
        <v>0</v>
      </c>
    </row>
    <row r="460" spans="1:30" ht="63.75" x14ac:dyDescent="0.25">
      <c r="A460" s="18" t="s">
        <v>21</v>
      </c>
      <c r="B460" s="18" t="s">
        <v>766</v>
      </c>
      <c r="C460" s="18" t="s">
        <v>766</v>
      </c>
      <c r="D460" s="42" t="s">
        <v>33</v>
      </c>
      <c r="E460" s="12" t="s">
        <v>40</v>
      </c>
      <c r="F460" s="42">
        <v>88</v>
      </c>
      <c r="G460" s="12" t="s">
        <v>41</v>
      </c>
      <c r="H460" s="15">
        <v>26102</v>
      </c>
      <c r="I460" s="14" t="s">
        <v>46</v>
      </c>
      <c r="J460" s="13" t="s">
        <v>801</v>
      </c>
      <c r="K460" s="15" t="s">
        <v>280</v>
      </c>
      <c r="L460" s="24"/>
      <c r="M460" s="13"/>
      <c r="N460" s="46" t="s">
        <v>55</v>
      </c>
      <c r="O460" s="25">
        <v>40</v>
      </c>
      <c r="P460" s="35">
        <v>100</v>
      </c>
      <c r="Q460" s="24" t="s">
        <v>37</v>
      </c>
      <c r="R460" s="47">
        <f t="shared" si="22"/>
        <v>4000</v>
      </c>
      <c r="S460" s="30">
        <v>0</v>
      </c>
      <c r="T460" s="30">
        <v>0</v>
      </c>
      <c r="U460" s="79">
        <f t="shared" si="23"/>
        <v>4000</v>
      </c>
      <c r="V460" s="30">
        <v>0</v>
      </c>
      <c r="W460" s="30">
        <v>0</v>
      </c>
      <c r="X460" s="30">
        <v>0</v>
      </c>
      <c r="Y460" s="30">
        <v>0</v>
      </c>
      <c r="Z460" s="30">
        <v>0</v>
      </c>
      <c r="AA460" s="30">
        <v>0</v>
      </c>
      <c r="AB460" s="30">
        <v>0</v>
      </c>
      <c r="AC460" s="30">
        <v>0</v>
      </c>
      <c r="AD460" s="30">
        <v>0</v>
      </c>
    </row>
    <row r="461" spans="1:30" ht="63.75" x14ac:dyDescent="0.25">
      <c r="A461" s="18" t="s">
        <v>21</v>
      </c>
      <c r="B461" s="18" t="s">
        <v>766</v>
      </c>
      <c r="C461" s="18" t="s">
        <v>766</v>
      </c>
      <c r="D461" s="42" t="s">
        <v>33</v>
      </c>
      <c r="E461" s="12" t="s">
        <v>40</v>
      </c>
      <c r="F461" s="42">
        <v>88</v>
      </c>
      <c r="G461" s="12" t="s">
        <v>41</v>
      </c>
      <c r="H461" s="15">
        <v>26102</v>
      </c>
      <c r="I461" s="14" t="s">
        <v>46</v>
      </c>
      <c r="J461" s="13" t="s">
        <v>802</v>
      </c>
      <c r="K461" s="15" t="s">
        <v>828</v>
      </c>
      <c r="L461" s="24"/>
      <c r="M461" s="13"/>
      <c r="N461" s="46" t="s">
        <v>55</v>
      </c>
      <c r="O461" s="25">
        <v>2</v>
      </c>
      <c r="P461" s="35">
        <v>30</v>
      </c>
      <c r="Q461" s="24" t="s">
        <v>37</v>
      </c>
      <c r="R461" s="47">
        <f t="shared" si="22"/>
        <v>60</v>
      </c>
      <c r="S461" s="30">
        <v>0</v>
      </c>
      <c r="T461" s="30">
        <v>0</v>
      </c>
      <c r="U461" s="79">
        <f t="shared" si="23"/>
        <v>60</v>
      </c>
      <c r="V461" s="30">
        <v>0</v>
      </c>
      <c r="W461" s="30">
        <v>0</v>
      </c>
      <c r="X461" s="30">
        <v>0</v>
      </c>
      <c r="Y461" s="30">
        <v>0</v>
      </c>
      <c r="Z461" s="30">
        <v>0</v>
      </c>
      <c r="AA461" s="30">
        <v>0</v>
      </c>
      <c r="AB461" s="30">
        <v>0</v>
      </c>
      <c r="AC461" s="30">
        <v>0</v>
      </c>
      <c r="AD461" s="30">
        <v>0</v>
      </c>
    </row>
    <row r="462" spans="1:30" ht="63.75" x14ac:dyDescent="0.25">
      <c r="A462" s="18" t="s">
        <v>21</v>
      </c>
      <c r="B462" s="18" t="s">
        <v>766</v>
      </c>
      <c r="C462" s="18" t="s">
        <v>766</v>
      </c>
      <c r="D462" s="42" t="s">
        <v>33</v>
      </c>
      <c r="E462" s="12" t="s">
        <v>40</v>
      </c>
      <c r="F462" s="42">
        <v>88</v>
      </c>
      <c r="G462" s="12" t="s">
        <v>41</v>
      </c>
      <c r="H462" s="15">
        <v>26102</v>
      </c>
      <c r="I462" s="14" t="s">
        <v>46</v>
      </c>
      <c r="J462" s="13" t="s">
        <v>673</v>
      </c>
      <c r="K462" s="15" t="s">
        <v>827</v>
      </c>
      <c r="L462" s="24"/>
      <c r="M462" s="13"/>
      <c r="N462" s="46" t="s">
        <v>55</v>
      </c>
      <c r="O462" s="25">
        <v>8</v>
      </c>
      <c r="P462" s="35">
        <v>1</v>
      </c>
      <c r="Q462" s="24" t="s">
        <v>37</v>
      </c>
      <c r="R462" s="47">
        <f t="shared" si="22"/>
        <v>8</v>
      </c>
      <c r="S462" s="30">
        <v>0</v>
      </c>
      <c r="T462" s="30">
        <v>0</v>
      </c>
      <c r="U462" s="79">
        <f t="shared" si="23"/>
        <v>8</v>
      </c>
      <c r="V462" s="30">
        <v>0</v>
      </c>
      <c r="W462" s="30">
        <v>0</v>
      </c>
      <c r="X462" s="30">
        <v>0</v>
      </c>
      <c r="Y462" s="30">
        <v>0</v>
      </c>
      <c r="Z462" s="30">
        <v>0</v>
      </c>
      <c r="AA462" s="30">
        <v>0</v>
      </c>
      <c r="AB462" s="30">
        <v>0</v>
      </c>
      <c r="AC462" s="30">
        <v>0</v>
      </c>
      <c r="AD462" s="30">
        <v>0</v>
      </c>
    </row>
    <row r="463" spans="1:30" ht="51" x14ac:dyDescent="0.25">
      <c r="A463" s="18" t="s">
        <v>21</v>
      </c>
      <c r="B463" s="18" t="s">
        <v>766</v>
      </c>
      <c r="C463" s="18" t="s">
        <v>766</v>
      </c>
      <c r="D463" s="42" t="s">
        <v>33</v>
      </c>
      <c r="E463" s="12" t="s">
        <v>40</v>
      </c>
      <c r="F463" s="42">
        <v>88</v>
      </c>
      <c r="G463" s="12" t="s">
        <v>41</v>
      </c>
      <c r="H463" s="15">
        <v>26103</v>
      </c>
      <c r="I463" s="14" t="s">
        <v>803</v>
      </c>
      <c r="J463" s="13" t="s">
        <v>804</v>
      </c>
      <c r="K463" s="15" t="s">
        <v>805</v>
      </c>
      <c r="L463" s="24"/>
      <c r="M463" s="13"/>
      <c r="N463" s="46" t="s">
        <v>55</v>
      </c>
      <c r="O463" s="25">
        <v>10</v>
      </c>
      <c r="P463" s="35">
        <v>100</v>
      </c>
      <c r="Q463" s="24" t="s">
        <v>37</v>
      </c>
      <c r="R463" s="47">
        <f>SUM(S463:AD463)</f>
        <v>1000</v>
      </c>
      <c r="S463" s="30">
        <v>0</v>
      </c>
      <c r="T463" s="30">
        <v>0</v>
      </c>
      <c r="U463" s="79">
        <f t="shared" si="23"/>
        <v>1000</v>
      </c>
      <c r="V463" s="30">
        <v>0</v>
      </c>
      <c r="W463" s="30">
        <v>0</v>
      </c>
      <c r="X463" s="30">
        <v>0</v>
      </c>
      <c r="Y463" s="30">
        <v>0</v>
      </c>
      <c r="Z463" s="30">
        <v>0</v>
      </c>
      <c r="AA463" s="30">
        <v>0</v>
      </c>
      <c r="AB463" s="30">
        <v>0</v>
      </c>
      <c r="AC463" s="30">
        <v>0</v>
      </c>
      <c r="AD463" s="30">
        <v>0</v>
      </c>
    </row>
    <row r="464" spans="1:30" ht="38.25" x14ac:dyDescent="0.25">
      <c r="A464" s="18" t="s">
        <v>21</v>
      </c>
      <c r="B464" s="18" t="s">
        <v>766</v>
      </c>
      <c r="C464" s="18" t="s">
        <v>766</v>
      </c>
      <c r="D464" s="42" t="s">
        <v>33</v>
      </c>
      <c r="E464" s="12" t="s">
        <v>40</v>
      </c>
      <c r="F464" s="42">
        <v>88</v>
      </c>
      <c r="G464" s="12" t="s">
        <v>41</v>
      </c>
      <c r="H464" s="15">
        <v>33801</v>
      </c>
      <c r="I464" s="14" t="s">
        <v>69</v>
      </c>
      <c r="J464" s="13"/>
      <c r="K464" s="15" t="s">
        <v>826</v>
      </c>
      <c r="L464" s="24" t="s">
        <v>790</v>
      </c>
      <c r="M464" s="13"/>
      <c r="N464" s="46" t="s">
        <v>293</v>
      </c>
      <c r="O464" s="25">
        <v>1</v>
      </c>
      <c r="P464" s="35">
        <v>24824</v>
      </c>
      <c r="Q464" s="24" t="s">
        <v>603</v>
      </c>
      <c r="R464" s="47">
        <f t="shared" si="22"/>
        <v>24824</v>
      </c>
      <c r="S464" s="30">
        <v>0</v>
      </c>
      <c r="T464" s="30">
        <v>0</v>
      </c>
      <c r="U464" s="79">
        <f t="shared" si="23"/>
        <v>24824</v>
      </c>
      <c r="V464" s="30">
        <v>0</v>
      </c>
      <c r="W464" s="30">
        <v>0</v>
      </c>
      <c r="X464" s="30">
        <v>0</v>
      </c>
      <c r="Y464" s="30">
        <v>0</v>
      </c>
      <c r="Z464" s="30">
        <v>0</v>
      </c>
      <c r="AA464" s="30">
        <v>0</v>
      </c>
      <c r="AB464" s="30">
        <v>0</v>
      </c>
      <c r="AC464" s="30">
        <v>0</v>
      </c>
      <c r="AD464" s="30">
        <v>0</v>
      </c>
    </row>
    <row r="465" spans="1:30" ht="25.5" x14ac:dyDescent="0.25">
      <c r="A465" s="18" t="s">
        <v>21</v>
      </c>
      <c r="B465" s="18" t="s">
        <v>766</v>
      </c>
      <c r="C465" s="18" t="s">
        <v>766</v>
      </c>
      <c r="D465" s="42" t="s">
        <v>33</v>
      </c>
      <c r="E465" s="12" t="s">
        <v>40</v>
      </c>
      <c r="F465" s="42">
        <v>88</v>
      </c>
      <c r="G465" s="12" t="s">
        <v>41</v>
      </c>
      <c r="H465" s="15">
        <v>35801</v>
      </c>
      <c r="I465" s="14" t="s">
        <v>67</v>
      </c>
      <c r="J465" s="13"/>
      <c r="K465" s="45" t="s">
        <v>806</v>
      </c>
      <c r="L465" s="24" t="s">
        <v>807</v>
      </c>
      <c r="M465" s="13"/>
      <c r="N465" s="46" t="s">
        <v>293</v>
      </c>
      <c r="O465" s="25">
        <v>1</v>
      </c>
      <c r="P465" s="35">
        <v>11737</v>
      </c>
      <c r="Q465" s="24" t="s">
        <v>603</v>
      </c>
      <c r="R465" s="47">
        <f t="shared" si="22"/>
        <v>11737</v>
      </c>
      <c r="S465" s="30">
        <v>0</v>
      </c>
      <c r="T465" s="30">
        <v>0</v>
      </c>
      <c r="U465" s="79">
        <f t="shared" si="23"/>
        <v>11737</v>
      </c>
      <c r="V465" s="30">
        <v>0</v>
      </c>
      <c r="W465" s="30">
        <v>0</v>
      </c>
      <c r="X465" s="30">
        <v>0</v>
      </c>
      <c r="Y465" s="30">
        <v>0</v>
      </c>
      <c r="Z465" s="30">
        <v>0</v>
      </c>
      <c r="AA465" s="30">
        <v>0</v>
      </c>
      <c r="AB465" s="30">
        <v>0</v>
      </c>
      <c r="AC465" s="30">
        <v>0</v>
      </c>
      <c r="AD465" s="30">
        <v>0</v>
      </c>
    </row>
    <row r="467" spans="1:30" x14ac:dyDescent="0.25">
      <c r="A467" s="122" t="s">
        <v>31</v>
      </c>
      <c r="B467" s="122"/>
      <c r="C467" s="122"/>
      <c r="D467" s="122"/>
      <c r="E467" s="122"/>
      <c r="F467" s="122"/>
      <c r="G467" s="122"/>
      <c r="H467" s="122"/>
      <c r="I467" s="122"/>
      <c r="J467" s="52"/>
      <c r="K467" s="51"/>
      <c r="L467" s="50"/>
      <c r="M467" s="52"/>
      <c r="N467" s="50"/>
      <c r="O467" s="52"/>
      <c r="P467" s="53"/>
      <c r="Q467" s="55"/>
      <c r="R467" s="54">
        <f>SUM(R11:R465)</f>
        <v>2091089.9559999993</v>
      </c>
      <c r="S467" s="54">
        <f>SUM(S11:S465)</f>
        <v>0</v>
      </c>
      <c r="T467" s="54">
        <f>SUM(T11:T465)</f>
        <v>0</v>
      </c>
      <c r="U467" s="54">
        <f>SUM(U11:U465)</f>
        <v>2091089.9559999993</v>
      </c>
      <c r="V467" s="54">
        <f t="shared" ref="V467:AD467" si="24">SUM(V180:V465)</f>
        <v>0</v>
      </c>
      <c r="W467" s="54">
        <f t="shared" si="24"/>
        <v>0</v>
      </c>
      <c r="X467" s="54">
        <f t="shared" si="24"/>
        <v>0</v>
      </c>
      <c r="Y467" s="54">
        <f t="shared" si="24"/>
        <v>0</v>
      </c>
      <c r="Z467" s="54">
        <f t="shared" si="24"/>
        <v>0</v>
      </c>
      <c r="AA467" s="54">
        <f t="shared" si="24"/>
        <v>0</v>
      </c>
      <c r="AB467" s="54">
        <f t="shared" si="24"/>
        <v>0</v>
      </c>
      <c r="AC467" s="54">
        <f t="shared" si="24"/>
        <v>0</v>
      </c>
      <c r="AD467" s="54">
        <f t="shared" si="24"/>
        <v>0</v>
      </c>
    </row>
    <row r="468" spans="1:30" x14ac:dyDescent="0.25">
      <c r="A468" s="50"/>
      <c r="B468" s="55"/>
      <c r="C468" s="55"/>
      <c r="D468" s="55"/>
      <c r="E468" s="55"/>
      <c r="F468" s="55"/>
      <c r="G468" s="55"/>
      <c r="H468" s="52"/>
      <c r="I468" s="51"/>
      <c r="J468" s="52"/>
      <c r="K468" s="51"/>
      <c r="L468" s="50"/>
      <c r="M468" s="52"/>
      <c r="N468" s="50"/>
      <c r="O468" s="52"/>
      <c r="P468" s="53"/>
      <c r="Q468" s="55"/>
      <c r="R468" s="55"/>
      <c r="S468" s="55"/>
      <c r="T468" s="55"/>
      <c r="U468" s="55"/>
      <c r="V468" s="55"/>
      <c r="W468" s="55"/>
      <c r="X468" s="55"/>
      <c r="Y468" s="55"/>
      <c r="Z468" s="55"/>
      <c r="AA468" s="55"/>
      <c r="AB468" s="55"/>
      <c r="AC468" s="55"/>
      <c r="AD468" s="55"/>
    </row>
    <row r="469" spans="1:30" x14ac:dyDescent="0.25">
      <c r="A469" s="56"/>
      <c r="B469" s="57"/>
      <c r="C469" s="57"/>
      <c r="D469" s="57"/>
      <c r="E469" s="57"/>
      <c r="F469" s="57"/>
      <c r="G469" s="57"/>
      <c r="H469" s="58"/>
      <c r="I469" s="59"/>
      <c r="J469" s="60"/>
      <c r="K469" s="59"/>
      <c r="L469" s="56"/>
      <c r="M469" s="60"/>
      <c r="N469" s="56"/>
      <c r="O469" s="60"/>
      <c r="P469" s="61"/>
      <c r="Q469" s="57"/>
      <c r="R469" s="57"/>
      <c r="S469" s="57"/>
      <c r="T469" s="57"/>
      <c r="U469" s="57"/>
      <c r="V469" s="57"/>
      <c r="W469" s="57"/>
      <c r="X469" s="57"/>
      <c r="Y469" s="57"/>
      <c r="Z469" s="57"/>
      <c r="AA469" s="57"/>
      <c r="AB469" s="57"/>
      <c r="AC469" s="57"/>
      <c r="AD469" s="57"/>
    </row>
    <row r="470" spans="1:30" x14ac:dyDescent="0.25">
      <c r="A470" s="123" t="s">
        <v>110</v>
      </c>
      <c r="B470" s="123"/>
      <c r="C470" s="123"/>
      <c r="D470" s="123"/>
      <c r="E470" s="123"/>
      <c r="F470" s="123"/>
      <c r="G470" s="123"/>
      <c r="H470" s="123"/>
      <c r="I470" s="59"/>
      <c r="J470" s="60"/>
      <c r="K470" s="59"/>
      <c r="L470" s="56"/>
      <c r="M470" s="60"/>
      <c r="N470" s="56"/>
      <c r="O470" s="60"/>
      <c r="P470" s="61"/>
      <c r="Q470" s="116"/>
      <c r="R470" s="57"/>
      <c r="S470" s="57"/>
      <c r="T470" s="57"/>
      <c r="U470" s="57"/>
      <c r="V470" s="57"/>
      <c r="W470" s="57"/>
      <c r="X470" s="57"/>
      <c r="Y470" s="57"/>
      <c r="Z470" s="57"/>
      <c r="AA470" s="57"/>
      <c r="AB470" s="57"/>
      <c r="AC470" s="57"/>
      <c r="AD470" s="57"/>
    </row>
    <row r="471" spans="1:30" x14ac:dyDescent="0.25">
      <c r="A471" s="56"/>
      <c r="B471" s="57"/>
      <c r="C471" s="57"/>
      <c r="D471" s="57"/>
      <c r="E471" s="57"/>
      <c r="F471" s="57"/>
      <c r="G471" s="57"/>
      <c r="H471" s="58"/>
      <c r="I471" s="59"/>
      <c r="J471" s="60"/>
      <c r="K471" s="59"/>
      <c r="L471" s="56"/>
      <c r="M471" s="60"/>
      <c r="N471" s="56"/>
      <c r="O471" s="60"/>
      <c r="P471" s="61"/>
      <c r="Q471" s="57"/>
      <c r="R471" s="57"/>
      <c r="S471" s="57"/>
      <c r="T471" s="57"/>
      <c r="U471" s="57"/>
      <c r="V471" s="57"/>
      <c r="W471" s="57"/>
      <c r="X471" s="57"/>
      <c r="Y471" s="57"/>
      <c r="Z471" s="57"/>
      <c r="AA471" s="57"/>
      <c r="AB471" s="57"/>
      <c r="AC471" s="57"/>
      <c r="AD471" s="57"/>
    </row>
  </sheetData>
  <protectedRanges>
    <protectedRange sqref="O272:O274 O282:O284" name="Rango1_4_1"/>
  </protectedRanges>
  <mergeCells count="3">
    <mergeCell ref="A7:AC7"/>
    <mergeCell ref="A467:I467"/>
    <mergeCell ref="A470:H470"/>
  </mergeCells>
  <phoneticPr fontId="25" type="noConversion"/>
  <dataValidations disablePrompts="1" count="1">
    <dataValidation type="whole" errorStyle="warning" allowBlank="1" showErrorMessage="1" errorTitle="Cantidad" error="Escriba una cantidad numérica en esta celda." promptTitle="Cantidad" sqref="O238:O239 O282 O284 O243:O277 O429 O404:O417" xr:uid="{9182429D-64A5-4A72-8B59-84EC6F1ADCF2}">
      <formula1>0</formula1>
      <formula2>1000000000</formula2>
    </dataValidation>
  </dataValidations>
  <pageMargins left="0" right="0" top="0" bottom="0" header="0" footer="0"/>
  <pageSetup paperSize="5" scale="43" fitToHeight="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PAAASINE TABASCO</vt:lpstr>
      <vt:lpstr>'PAAASINE TABASCO'!Títulos_a_imprimir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MELGOZA ACEVEDO ERIKA GUADALUPE</dc:creator>
  <cp:lastModifiedBy>JAVIER GONZALEZ BLANCA ESTELA</cp:lastModifiedBy>
  <cp:lastPrinted>2023-04-13T15:43:56Z</cp:lastPrinted>
  <dcterms:created xsi:type="dcterms:W3CDTF">2019-02-15T18:07:33Z</dcterms:created>
  <dcterms:modified xsi:type="dcterms:W3CDTF">2023-04-19T22:23:06Z</dcterms:modified>
</cp:coreProperties>
</file>