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3\PAAASINE ENERO 2023\"/>
    </mc:Choice>
  </mc:AlternateContent>
  <xr:revisionPtr revIDLastSave="0" documentId="13_ncr:1_{15AF15C0-C176-4B56-88B5-A1F2C46C8A1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NERO" sheetId="6" r:id="rId1"/>
  </sheets>
  <definedNames>
    <definedName name="_xlnm._FilterDatabase" localSheetId="0" hidden="1">ENERO!$A$6:$AE$17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58" i="6" l="1"/>
  <c r="T58" i="6" s="1"/>
  <c r="S57" i="6"/>
  <c r="T57" i="6" s="1"/>
  <c r="S56" i="6"/>
  <c r="T56" i="6" s="1"/>
  <c r="S55" i="6"/>
  <c r="T55" i="6" s="1"/>
  <c r="S54" i="6"/>
  <c r="T54" i="6" s="1"/>
  <c r="S53" i="6"/>
  <c r="T53" i="6" s="1"/>
  <c r="S52" i="6"/>
  <c r="T52" i="6" s="1"/>
  <c r="S51" i="6"/>
  <c r="T51" i="6" s="1"/>
  <c r="S50" i="6"/>
  <c r="T50" i="6" s="1"/>
  <c r="S49" i="6"/>
  <c r="T49" i="6" s="1"/>
  <c r="S48" i="6"/>
  <c r="T48" i="6" s="1"/>
  <c r="S47" i="6"/>
  <c r="T47" i="6" s="1"/>
  <c r="S46" i="6"/>
  <c r="T46" i="6" s="1"/>
  <c r="S45" i="6"/>
  <c r="S44" i="6"/>
  <c r="S43" i="6"/>
  <c r="S42" i="6"/>
  <c r="S41" i="6"/>
  <c r="S40" i="6"/>
  <c r="S39" i="6"/>
  <c r="S38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18" i="6"/>
  <c r="S14" i="6" l="1"/>
  <c r="S13" i="6"/>
  <c r="S12" i="6"/>
  <c r="S11" i="6"/>
  <c r="S10" i="6" l="1"/>
  <c r="S8" i="6"/>
  <c r="S7" i="6"/>
  <c r="S9" i="6" l="1"/>
  <c r="S17" i="6"/>
  <c r="S16" i="6"/>
  <c r="S15" i="6"/>
</calcChain>
</file>

<file path=xl/sharedStrings.xml><?xml version="1.0" encoding="utf-8"?>
<sst xmlns="http://schemas.openxmlformats.org/spreadsheetml/2006/main" count="658" uniqueCount="151">
  <si>
    <t>26102001-0011</t>
  </si>
  <si>
    <t>VALE DE GASOLINA DE $1 PESO - SERVICIOS PUBLICOS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</si>
  <si>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</si>
  <si>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</si>
  <si>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</si>
  <si>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</si>
  <si>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</si>
  <si>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</si>
  <si>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</si>
  <si>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</si>
  <si>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</si>
  <si>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</si>
  <si>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</si>
  <si>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</si>
  <si>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</si>
  <si>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</si>
  <si>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</si>
  <si>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</si>
  <si>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</si>
  <si>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</si>
  <si>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</si>
  <si>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</si>
  <si>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</si>
  <si>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</si>
  <si>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</si>
  <si>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</si>
  <si>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</si>
  <si>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</si>
  <si>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</si>
  <si>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</si>
  <si>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</si>
  <si>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</si>
  <si>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</si>
  <si>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</si>
  <si>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</si>
  <si>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</si>
  <si>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</si>
  <si>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</si>
  <si>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</si>
  <si>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</si>
  <si>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</si>
  <si>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</si>
  <si>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</si>
  <si>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</si>
  <si>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</si>
  <si>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</si>
  <si>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26104001-0010</t>
  </si>
  <si>
    <t>VALE DE GASOLINA DE $1 PESO - SERVIDORES PUBLICOS</t>
  </si>
  <si>
    <t>Arrendamiento de edificios y locales</t>
  </si>
  <si>
    <t>Productos Alimenticios</t>
  </si>
  <si>
    <t>PAGO DE FACTURA A177, SERVICIO DE MANTENIMIENTO A CONMUTADOR</t>
  </si>
  <si>
    <t>Servicio Telefonico</t>
  </si>
  <si>
    <t>Combustible</t>
  </si>
  <si>
    <t>22104001-0075</t>
  </si>
  <si>
    <t>26103001-0013</t>
  </si>
  <si>
    <t xml:space="preserve">SERVICIO TELEFONICO </t>
  </si>
  <si>
    <t>PAGO DE ARRENDAMIENTO DE FOTOCOPIADO EN EL AREA DE ADMINISTRATIVA CORRESPONDIENTE A NOV</t>
  </si>
  <si>
    <t xml:space="preserve">Mantenimiento y conservación vehiculos </t>
  </si>
  <si>
    <t xml:space="preserve">Garrafones </t>
  </si>
  <si>
    <t>23</t>
  </si>
  <si>
    <t>21</t>
  </si>
  <si>
    <t>2088</t>
  </si>
  <si>
    <t>Medicina y Producto farnaseutico</t>
  </si>
  <si>
    <t>Prueba del SARS 2</t>
  </si>
  <si>
    <t>B00PE02</t>
  </si>
  <si>
    <t>25301001-0274</t>
  </si>
  <si>
    <t xml:space="preserve"> estado de Nayarit</t>
  </si>
  <si>
    <t>SUBDELEGACIONAL</t>
  </si>
  <si>
    <t>NT01</t>
  </si>
  <si>
    <t>SERVICIO TELEFONICO CONVENCIONAL</t>
  </si>
  <si>
    <t>SERVICIO TELEFÓNICO CONVENCIONA</t>
  </si>
  <si>
    <t>SERVICIO</t>
  </si>
  <si>
    <t>ADJUDICACION DIRECTA</t>
  </si>
  <si>
    <t>ARRENDAMIENTO DE MAQUINARIA Y EQUIPO</t>
  </si>
  <si>
    <t xml:space="preserve">RENTA DE MULTIFUNCIONAL </t>
  </si>
  <si>
    <t>088</t>
  </si>
  <si>
    <t>B00MO02</t>
  </si>
  <si>
    <t>MATERIALES Y ÚTILES DE OFICINA</t>
  </si>
  <si>
    <t xml:space="preserve">21100004-0003 </t>
  </si>
  <si>
    <t>AGENDA ORGANIZADOR</t>
  </si>
  <si>
    <t>PIEZA</t>
  </si>
  <si>
    <t>21100017-0003</t>
  </si>
  <si>
    <t>CAJA DE ARCHIVO MUERTO T/OFICI</t>
  </si>
  <si>
    <t>21100022-0007</t>
  </si>
  <si>
    <t xml:space="preserve"> CARPETA ACOGRIP T/CARTA C/BROCHE PRESIO</t>
  </si>
  <si>
    <t xml:space="preserve">21100033-0014 </t>
  </si>
  <si>
    <t>CINTA DIUREX 18 X 65</t>
  </si>
  <si>
    <t>21100036-0002</t>
  </si>
  <si>
    <t>CLIP ESTANDAR # 2</t>
  </si>
  <si>
    <t xml:space="preserve">21100044-0002  </t>
  </si>
  <si>
    <t>ENGRAPADORA</t>
  </si>
  <si>
    <t>21101001-0086</t>
  </si>
  <si>
    <t>FOLDER T/C</t>
  </si>
  <si>
    <t>PAQUETE</t>
  </si>
  <si>
    <t xml:space="preserve"> 21100041-0039  </t>
  </si>
  <si>
    <t>LIBRETA F/FRANCESA PASTA DURA</t>
  </si>
  <si>
    <t>21100072-0010</t>
  </si>
  <si>
    <t xml:space="preserve"> LIGAS NUMERO  18</t>
  </si>
  <si>
    <t>BOLSA</t>
  </si>
  <si>
    <t xml:space="preserve">21100022-0031 </t>
  </si>
  <si>
    <t>RECOPILADOR</t>
  </si>
  <si>
    <t>21100127-0003</t>
  </si>
  <si>
    <t>TIJERA DEL  # 6</t>
  </si>
  <si>
    <t>COMBUSTIBLES, LUBRICANTES Y ADITIVOS PARA VEHÍCULOS TERRESTRES, AÉREOS, MARÍTIMOS, LACUSTRES Y FLUVIALES DESTINADOS A SERVICIOS ADMINISTRATIVOS</t>
  </si>
  <si>
    <t>26102001-0017</t>
  </si>
  <si>
    <t>VALE DE GASOLINA DE $400 PESOS</t>
  </si>
  <si>
    <t xml:space="preserve">26102001-0010  </t>
  </si>
  <si>
    <t>VALE DE GASOLINA DE $5 PESOS</t>
  </si>
  <si>
    <t>26102001-0008</t>
  </si>
  <si>
    <t xml:space="preserve"> VALE DE GASOLINA DE $20 PESOS</t>
  </si>
  <si>
    <t xml:space="preserve">26102001-0012 </t>
  </si>
  <si>
    <t>VALE DE GASOLINA DE $2 PESOS</t>
  </si>
  <si>
    <t>REFACCIONES Y ACCESORIOS PARA EQUIPO DE CÓMPUTO</t>
  </si>
  <si>
    <t xml:space="preserve">29401001-0144  </t>
  </si>
  <si>
    <t xml:space="preserve">CABLE USB A MICRO USB </t>
  </si>
  <si>
    <t>29400015-0005</t>
  </si>
  <si>
    <t>TAPETE PARA MOUSE (RATON)</t>
  </si>
  <si>
    <t>B00PE01</t>
  </si>
  <si>
    <t xml:space="preserve">26102001-0017  </t>
  </si>
  <si>
    <t>26103001-0018</t>
  </si>
  <si>
    <t>VALE DE GASOLINA DE $300 PESOS</t>
  </si>
  <si>
    <t>26103001-0009</t>
  </si>
  <si>
    <t>VALE DE GASOLINA DE $30 PESOS</t>
  </si>
  <si>
    <t xml:space="preserve">26103001-0012  </t>
  </si>
  <si>
    <t xml:space="preserve">26103001-0014 </t>
  </si>
  <si>
    <t>NT02</t>
  </si>
  <si>
    <t>11510</t>
  </si>
  <si>
    <t>Servicio Telefónico</t>
  </si>
  <si>
    <t>Servicio</t>
  </si>
  <si>
    <t>51392</t>
  </si>
  <si>
    <t>B16AM01</t>
  </si>
  <si>
    <t>Otros impuestos y derechos</t>
  </si>
  <si>
    <t>Cuotas y peajes</t>
  </si>
  <si>
    <t>NT03</t>
  </si>
  <si>
    <t>Productos alimenticios para el personal en las instalaciones de las Unidades Responsables</t>
  </si>
  <si>
    <t>22104001-0068</t>
  </si>
  <si>
    <t>SUMINISTRO DE AGUA EMBOTELLADA ( GARRAFON )</t>
  </si>
  <si>
    <t>Materiales y útiles para el procesamiento en equipos y bienes informáticos</t>
  </si>
  <si>
    <t>21401001-0531</t>
  </si>
  <si>
    <t>CARTUCHO DE TONER PARA MULTIFUNCIONAL KYOCERA MOD. ECOSYS M4125 idn N/P TK-6117</t>
  </si>
  <si>
    <t xml:space="preserve">Combustibles, lubricantes y aditivos para vehículos terrestres, aéreos,
marítimos, lacustres y fluviales destinados a servicios públicos y la operación de programas públicos
</t>
  </si>
  <si>
    <t>26102001-0005</t>
  </si>
  <si>
    <t>VALE DE GASOLINA DE $100 PESOS - SERVICIOS PUBLICOS</t>
  </si>
  <si>
    <t>26102001-0004</t>
  </si>
  <si>
    <t>VALE DE GASOLINA DE $200 PESOS - SERVICIOS PUBLICOS</t>
  </si>
  <si>
    <t>26102001-0016</t>
  </si>
  <si>
    <t>VALE DE GASOLINA DE $30 PESOS - SERVICIOS PUBLICOS</t>
  </si>
  <si>
    <t>B00CA01</t>
  </si>
  <si>
    <t>Servicio telefónico convencional</t>
  </si>
  <si>
    <t>SERVICIO DE TELÉFONO DE LA FACTURA DEL MES DE ENERO CONSUMO DE DICIEMBRE</t>
  </si>
  <si>
    <t xml:space="preserve">Programa Anual de Adquisiciones, Arrendamientos y Servicios del INE  2023 (PAAASINE) modificado del mes de enero del ejercicio presupuestal 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</si>
</sst>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b/>
      <sz val="8"/>
      <color theme="0"/>
      <name val="Calibri"/>
      <family val="2"/>
      <scheme val="minor"/>
    </font>
    <font>
      <sz val="8"/>
      <name val="Arial"/>
      <family val="2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8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8" fillId="2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1" xfId="5" applyFont="1" applyFill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center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" fontId="10" fillId="0" borderId="2" xfId="4" applyNumberFormat="1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44" fontId="10" fillId="0" borderId="1" xfId="2" applyFont="1" applyFill="1" applyBorder="1" applyAlignment="1">
      <alignment horizontal="center" vertical="center" wrapText="1"/>
    </xf>
    <xf numFmtId="164" fontId="10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7" fontId="10" fillId="0" borderId="1" xfId="2" applyNumberFormat="1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/>
    </xf>
    <xf numFmtId="1" fontId="10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9" fillId="0" borderId="4" xfId="5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10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44" fontId="6" fillId="0" borderId="4" xfId="2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10" fillId="0" borderId="4" xfId="4" applyNumberFormat="1" applyFont="1" applyFill="1" applyBorder="1" applyAlignment="1">
      <alignment horizontal="center" vertical="center" wrapText="1"/>
    </xf>
    <xf numFmtId="4" fontId="10" fillId="0" borderId="4" xfId="4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43" fontId="11" fillId="0" borderId="1" xfId="1" applyFont="1" applyFill="1" applyBorder="1" applyAlignment="1">
      <alignment horizontal="left" vertical="center" wrapText="1"/>
    </xf>
    <xf numFmtId="0" fontId="10" fillId="0" borderId="1" xfId="5" applyFont="1" applyFill="1" applyBorder="1" applyAlignment="1">
      <alignment horizontal="left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14" fillId="0" borderId="1" xfId="6" applyFont="1" applyBorder="1"/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14" fillId="0" borderId="0" xfId="6" applyFont="1"/>
    <xf numFmtId="0" fontId="1" fillId="0" borderId="1" xfId="7" applyBorder="1"/>
    <xf numFmtId="0" fontId="1" fillId="0" borderId="0" xfId="7"/>
    <xf numFmtId="0" fontId="10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49" fontId="10" fillId="0" borderId="1" xfId="5" quotePrefix="1" applyNumberFormat="1" applyFont="1" applyBorder="1" applyAlignment="1">
      <alignment horizontal="center" vertical="center" wrapText="1"/>
    </xf>
    <xf numFmtId="49" fontId="10" fillId="0" borderId="1" xfId="5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44" fontId="6" fillId="0" borderId="1" xfId="2" applyFont="1" applyFill="1" applyBorder="1" applyAlignment="1">
      <alignment horizontal="center" vertical="center" wrapText="1"/>
    </xf>
    <xf numFmtId="44" fontId="6" fillId="0" borderId="1" xfId="2" applyFont="1" applyFill="1" applyBorder="1" applyAlignment="1">
      <alignment horizontal="right" vertical="center" wrapText="1"/>
    </xf>
    <xf numFmtId="0" fontId="15" fillId="0" borderId="1" xfId="0" applyFont="1" applyBorder="1" applyAlignment="1">
      <alignment horizontal="center" vertical="center" wrapText="1"/>
    </xf>
    <xf numFmtId="4" fontId="10" fillId="0" borderId="1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</cellXfs>
  <cellStyles count="8">
    <cellStyle name="Millares" xfId="1" builtinId="3"/>
    <cellStyle name="Millares 2" xfId="4" xr:uid="{00000000-0005-0000-0000-000001000000}"/>
    <cellStyle name="Moneda" xfId="2" builtinId="4"/>
    <cellStyle name="Normal" xfId="0" builtinId="0"/>
    <cellStyle name="Normal 2 2" xfId="5" xr:uid="{00000000-0005-0000-0000-000004000000}"/>
    <cellStyle name="Normal 4 2" xfId="6" xr:uid="{F3C4F833-CBDC-444B-BEC0-B214385ADA7F}"/>
    <cellStyle name="Normal 5" xfId="7" xr:uid="{E04ED8F1-3A18-4845-917A-A75CE7EC9D0F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L58"/>
  <sheetViews>
    <sheetView tabSelected="1" zoomScale="110" zoomScaleNormal="110" workbookViewId="0">
      <selection activeCell="C22" sqref="C22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10" max="10" width="20.140625" style="44" bestFit="1" customWidth="1"/>
    <col min="11" max="11" width="11.42578125" style="11"/>
    <col min="12" max="12" width="20.42578125" style="22" customWidth="1"/>
    <col min="16" max="16" width="11.42578125" style="17"/>
    <col min="18" max="18" width="12.7109375" style="11" customWidth="1"/>
    <col min="19" max="19" width="12.5703125" bestFit="1" customWidth="1"/>
    <col min="32" max="90" width="11.42578125" style="19"/>
  </cols>
  <sheetData>
    <row r="1" spans="1:90" ht="26.25" x14ac:dyDescent="0.4">
      <c r="A1" s="83" t="s">
        <v>150</v>
      </c>
      <c r="B1" s="83"/>
      <c r="C1" s="83"/>
      <c r="D1" s="83"/>
      <c r="E1" s="83"/>
      <c r="F1" s="83"/>
      <c r="G1" s="83"/>
      <c r="H1" s="83"/>
      <c r="I1" s="83"/>
      <c r="J1" s="83"/>
      <c r="K1" s="83"/>
      <c r="L1" s="83"/>
      <c r="M1" s="83"/>
      <c r="N1" s="83"/>
      <c r="O1" s="83"/>
      <c r="P1" s="83"/>
      <c r="Q1" s="83"/>
      <c r="R1" s="83"/>
      <c r="S1" s="83"/>
      <c r="T1" s="83"/>
      <c r="U1" s="83"/>
      <c r="V1" s="83"/>
      <c r="W1" s="83"/>
      <c r="X1" s="83"/>
      <c r="Y1" s="83"/>
      <c r="Z1" s="83"/>
      <c r="AA1" s="83"/>
      <c r="AB1" s="83"/>
      <c r="AC1" s="83"/>
      <c r="AD1" s="83"/>
      <c r="AE1" s="83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</row>
    <row r="2" spans="1:90" ht="26.25" x14ac:dyDescent="0.25">
      <c r="A2" s="84" t="s">
        <v>66</v>
      </c>
      <c r="B2" s="84"/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Q2" s="84"/>
      <c r="R2" s="84"/>
      <c r="S2" s="84"/>
      <c r="T2" s="84"/>
      <c r="U2" s="84"/>
      <c r="V2" s="84"/>
      <c r="W2" s="84"/>
      <c r="X2" s="84"/>
      <c r="Y2" s="84"/>
      <c r="Z2" s="84"/>
      <c r="AA2" s="84"/>
      <c r="AB2" s="84"/>
      <c r="AC2" s="84"/>
      <c r="AD2" s="84"/>
      <c r="AE2" s="84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</row>
    <row r="6" spans="1:90" ht="45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  <c r="G6" s="1" t="s">
        <v>10</v>
      </c>
      <c r="H6" s="1" t="s">
        <v>11</v>
      </c>
      <c r="I6" s="2" t="s">
        <v>12</v>
      </c>
      <c r="J6" s="25" t="s">
        <v>13</v>
      </c>
      <c r="K6" s="2" t="s">
        <v>14</v>
      </c>
      <c r="L6" s="3" t="s">
        <v>15</v>
      </c>
      <c r="M6" s="2" t="s">
        <v>16</v>
      </c>
      <c r="N6" s="2" t="s">
        <v>17</v>
      </c>
      <c r="O6" s="2" t="s">
        <v>18</v>
      </c>
      <c r="P6" s="16" t="s">
        <v>19</v>
      </c>
      <c r="Q6" s="2" t="s">
        <v>20</v>
      </c>
      <c r="R6" s="4" t="s">
        <v>21</v>
      </c>
      <c r="S6" s="5" t="s">
        <v>22</v>
      </c>
      <c r="T6" s="5" t="s">
        <v>23</v>
      </c>
      <c r="U6" s="5" t="s">
        <v>24</v>
      </c>
      <c r="V6" s="5" t="s">
        <v>25</v>
      </c>
      <c r="W6" s="5" t="s">
        <v>26</v>
      </c>
      <c r="X6" s="5" t="s">
        <v>27</v>
      </c>
      <c r="Y6" s="5" t="s">
        <v>28</v>
      </c>
      <c r="Z6" s="5" t="s">
        <v>29</v>
      </c>
      <c r="AA6" s="5" t="s">
        <v>30</v>
      </c>
      <c r="AB6" s="5" t="s">
        <v>31</v>
      </c>
      <c r="AC6" s="5" t="s">
        <v>32</v>
      </c>
      <c r="AD6" s="5" t="s">
        <v>33</v>
      </c>
      <c r="AE6" s="18" t="s">
        <v>34</v>
      </c>
    </row>
    <row r="7" spans="1:90" s="38" customFormat="1" ht="22.5" x14ac:dyDescent="0.2">
      <c r="A7" s="34" t="s">
        <v>35</v>
      </c>
      <c r="B7" s="34" t="s">
        <v>36</v>
      </c>
      <c r="C7" s="34">
        <v>11510</v>
      </c>
      <c r="D7" s="34" t="s">
        <v>36</v>
      </c>
      <c r="E7" s="34" t="s">
        <v>37</v>
      </c>
      <c r="F7" s="34" t="s">
        <v>38</v>
      </c>
      <c r="G7" s="31" t="s">
        <v>37</v>
      </c>
      <c r="H7" s="34" t="s">
        <v>43</v>
      </c>
      <c r="I7" s="30">
        <v>22104</v>
      </c>
      <c r="J7" s="42" t="s">
        <v>49</v>
      </c>
      <c r="K7" s="30" t="s">
        <v>53</v>
      </c>
      <c r="L7" s="41" t="s">
        <v>58</v>
      </c>
      <c r="M7" s="33"/>
      <c r="N7" s="33"/>
      <c r="O7" s="8" t="s">
        <v>39</v>
      </c>
      <c r="P7" s="31" t="s">
        <v>60</v>
      </c>
      <c r="Q7" s="35">
        <v>26</v>
      </c>
      <c r="R7" s="7" t="s">
        <v>40</v>
      </c>
      <c r="S7" s="32">
        <f t="shared" ref="S7" si="0">(P7*Q7)</f>
        <v>546</v>
      </c>
      <c r="T7" s="36">
        <v>546</v>
      </c>
      <c r="U7" s="36">
        <v>0</v>
      </c>
      <c r="V7" s="36">
        <v>0</v>
      </c>
      <c r="W7" s="36">
        <v>0</v>
      </c>
      <c r="X7" s="36">
        <v>0</v>
      </c>
      <c r="Y7" s="36">
        <v>0</v>
      </c>
      <c r="Z7" s="36">
        <v>0</v>
      </c>
      <c r="AA7" s="36">
        <v>0</v>
      </c>
      <c r="AB7" s="36">
        <v>0</v>
      </c>
      <c r="AC7" s="36">
        <v>0</v>
      </c>
      <c r="AD7" s="36">
        <v>0</v>
      </c>
      <c r="AE7" s="36">
        <v>0</v>
      </c>
      <c r="AF7" s="37"/>
      <c r="AG7" s="37"/>
      <c r="AH7" s="37"/>
      <c r="AI7" s="37"/>
      <c r="AJ7" s="37"/>
      <c r="AK7" s="37"/>
      <c r="AL7" s="37"/>
      <c r="AM7" s="37"/>
      <c r="AN7" s="37"/>
      <c r="AO7" s="37"/>
      <c r="AP7" s="37"/>
      <c r="AQ7" s="37"/>
      <c r="AR7" s="37"/>
      <c r="AS7" s="37"/>
      <c r="AT7" s="37"/>
      <c r="AU7" s="37"/>
      <c r="AV7" s="37"/>
      <c r="AW7" s="37"/>
      <c r="AX7" s="37"/>
      <c r="AY7" s="37"/>
      <c r="AZ7" s="37"/>
      <c r="BA7" s="37"/>
      <c r="BB7" s="37"/>
      <c r="BC7" s="37"/>
      <c r="BD7" s="37"/>
      <c r="BE7" s="37"/>
      <c r="BF7" s="37"/>
      <c r="BG7" s="37"/>
      <c r="BH7" s="37"/>
      <c r="BI7" s="37"/>
      <c r="BJ7" s="37"/>
      <c r="BK7" s="37"/>
      <c r="BL7" s="37"/>
      <c r="BM7" s="37"/>
      <c r="BN7" s="37"/>
      <c r="BO7" s="37"/>
      <c r="BP7" s="37"/>
      <c r="BQ7" s="37"/>
      <c r="BR7" s="37"/>
      <c r="BS7" s="37"/>
      <c r="BT7" s="37"/>
      <c r="BU7" s="37"/>
      <c r="BV7" s="37"/>
      <c r="BW7" s="37"/>
      <c r="BX7" s="37"/>
      <c r="BY7" s="37"/>
      <c r="BZ7" s="37"/>
      <c r="CA7" s="37"/>
      <c r="CB7" s="37"/>
      <c r="CC7" s="37"/>
      <c r="CD7" s="37"/>
      <c r="CE7" s="37"/>
      <c r="CF7" s="37"/>
      <c r="CG7" s="37"/>
      <c r="CH7" s="37"/>
      <c r="CI7" s="37"/>
      <c r="CJ7" s="37"/>
      <c r="CK7" s="37"/>
      <c r="CL7" s="37"/>
    </row>
    <row r="8" spans="1:90" s="38" customFormat="1" ht="22.5" x14ac:dyDescent="0.2">
      <c r="A8" s="34" t="s">
        <v>35</v>
      </c>
      <c r="B8" s="34" t="s">
        <v>36</v>
      </c>
      <c r="C8" s="34">
        <v>11510</v>
      </c>
      <c r="D8" s="34" t="s">
        <v>36</v>
      </c>
      <c r="E8" s="34" t="s">
        <v>37</v>
      </c>
      <c r="F8" s="34" t="s">
        <v>44</v>
      </c>
      <c r="G8" s="31" t="s">
        <v>45</v>
      </c>
      <c r="H8" s="34" t="s">
        <v>43</v>
      </c>
      <c r="I8" s="30">
        <v>22104</v>
      </c>
      <c r="J8" s="42" t="s">
        <v>49</v>
      </c>
      <c r="K8" s="30" t="s">
        <v>53</v>
      </c>
      <c r="L8" s="41" t="s">
        <v>58</v>
      </c>
      <c r="M8" s="33"/>
      <c r="N8" s="33"/>
      <c r="O8" s="8" t="s">
        <v>39</v>
      </c>
      <c r="P8" s="31" t="s">
        <v>59</v>
      </c>
      <c r="Q8" s="35">
        <v>26</v>
      </c>
      <c r="R8" s="7" t="s">
        <v>40</v>
      </c>
      <c r="S8" s="32">
        <f t="shared" ref="S8" si="1">(P8*Q8)</f>
        <v>598</v>
      </c>
      <c r="T8" s="36">
        <v>598</v>
      </c>
      <c r="U8" s="36">
        <v>0</v>
      </c>
      <c r="V8" s="36">
        <v>0</v>
      </c>
      <c r="W8" s="36">
        <v>0</v>
      </c>
      <c r="X8" s="36">
        <v>0</v>
      </c>
      <c r="Y8" s="36">
        <v>0</v>
      </c>
      <c r="Z8" s="36">
        <v>0</v>
      </c>
      <c r="AA8" s="36">
        <v>0</v>
      </c>
      <c r="AB8" s="36">
        <v>0</v>
      </c>
      <c r="AC8" s="36">
        <v>0</v>
      </c>
      <c r="AD8" s="36">
        <v>0</v>
      </c>
      <c r="AE8" s="36">
        <v>0</v>
      </c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/>
      <c r="AY8" s="37"/>
      <c r="AZ8" s="37"/>
      <c r="BA8" s="37"/>
      <c r="BB8" s="37"/>
      <c r="BC8" s="37"/>
      <c r="BD8" s="37"/>
      <c r="BE8" s="37"/>
      <c r="BF8" s="37"/>
      <c r="BG8" s="37"/>
      <c r="BH8" s="37"/>
      <c r="BI8" s="37"/>
      <c r="BJ8" s="37"/>
      <c r="BK8" s="37"/>
      <c r="BL8" s="37"/>
      <c r="BM8" s="37"/>
      <c r="BN8" s="37"/>
      <c r="BO8" s="37"/>
      <c r="BP8" s="37"/>
      <c r="BQ8" s="37"/>
      <c r="BR8" s="37"/>
      <c r="BS8" s="37"/>
      <c r="BT8" s="37"/>
      <c r="BU8" s="37"/>
      <c r="BV8" s="37"/>
      <c r="BW8" s="37"/>
      <c r="BX8" s="37"/>
      <c r="BY8" s="37"/>
      <c r="BZ8" s="37"/>
      <c r="CA8" s="37"/>
      <c r="CB8" s="37"/>
      <c r="CC8" s="37"/>
      <c r="CD8" s="37"/>
      <c r="CE8" s="37"/>
      <c r="CF8" s="37"/>
      <c r="CG8" s="37"/>
      <c r="CH8" s="37"/>
      <c r="CI8" s="37"/>
      <c r="CJ8" s="37"/>
      <c r="CK8" s="37"/>
      <c r="CL8" s="37"/>
    </row>
    <row r="9" spans="1:90" s="38" customFormat="1" ht="22.5" x14ac:dyDescent="0.2">
      <c r="A9" s="34" t="s">
        <v>35</v>
      </c>
      <c r="B9" s="34" t="s">
        <v>36</v>
      </c>
      <c r="C9" s="34">
        <v>11510</v>
      </c>
      <c r="D9" s="34" t="s">
        <v>36</v>
      </c>
      <c r="E9" s="34" t="s">
        <v>37</v>
      </c>
      <c r="F9" s="34" t="s">
        <v>38</v>
      </c>
      <c r="G9" s="34" t="s">
        <v>37</v>
      </c>
      <c r="H9" s="34" t="s">
        <v>43</v>
      </c>
      <c r="I9" s="30">
        <v>22106</v>
      </c>
      <c r="J9" s="42" t="s">
        <v>49</v>
      </c>
      <c r="K9" s="30" t="s">
        <v>2</v>
      </c>
      <c r="L9" s="41" t="s">
        <v>3</v>
      </c>
      <c r="M9" s="33"/>
      <c r="N9" s="33"/>
      <c r="O9" s="8" t="s">
        <v>39</v>
      </c>
      <c r="P9" s="31" t="s">
        <v>61</v>
      </c>
      <c r="Q9" s="35">
        <v>1</v>
      </c>
      <c r="R9" s="7" t="s">
        <v>40</v>
      </c>
      <c r="S9" s="32">
        <f t="shared" ref="S9" si="2">(P9*Q9)</f>
        <v>2088</v>
      </c>
      <c r="T9" s="36">
        <v>2088</v>
      </c>
      <c r="U9" s="36">
        <v>0</v>
      </c>
      <c r="V9" s="36">
        <v>0</v>
      </c>
      <c r="W9" s="36">
        <v>0</v>
      </c>
      <c r="X9" s="36">
        <v>0</v>
      </c>
      <c r="Y9" s="36">
        <v>0</v>
      </c>
      <c r="Z9" s="36">
        <v>0</v>
      </c>
      <c r="AA9" s="36">
        <v>0</v>
      </c>
      <c r="AB9" s="36">
        <v>0</v>
      </c>
      <c r="AC9" s="36">
        <v>0</v>
      </c>
      <c r="AD9" s="36">
        <v>0</v>
      </c>
      <c r="AE9" s="36">
        <v>0</v>
      </c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</row>
    <row r="10" spans="1:90" s="38" customFormat="1" ht="22.5" x14ac:dyDescent="0.2">
      <c r="A10" s="34" t="s">
        <v>35</v>
      </c>
      <c r="B10" s="34" t="s">
        <v>36</v>
      </c>
      <c r="C10" s="34">
        <v>11510</v>
      </c>
      <c r="D10" s="34" t="s">
        <v>36</v>
      </c>
      <c r="E10" s="34" t="s">
        <v>37</v>
      </c>
      <c r="F10" s="34" t="s">
        <v>38</v>
      </c>
      <c r="G10" s="34" t="s">
        <v>37</v>
      </c>
      <c r="H10" s="34" t="s">
        <v>43</v>
      </c>
      <c r="I10" s="30">
        <v>25301</v>
      </c>
      <c r="J10" s="42" t="s">
        <v>62</v>
      </c>
      <c r="K10" s="30" t="s">
        <v>65</v>
      </c>
      <c r="L10" s="41" t="s">
        <v>63</v>
      </c>
      <c r="M10" s="33"/>
      <c r="N10" s="33"/>
      <c r="O10" s="8" t="s">
        <v>39</v>
      </c>
      <c r="P10" s="31">
        <v>280</v>
      </c>
      <c r="Q10" s="35">
        <v>1</v>
      </c>
      <c r="R10" s="7" t="s">
        <v>40</v>
      </c>
      <c r="S10" s="32">
        <f t="shared" ref="S10" si="3">(P10*Q10)</f>
        <v>280</v>
      </c>
      <c r="T10" s="36">
        <v>280</v>
      </c>
      <c r="U10" s="36">
        <v>0</v>
      </c>
      <c r="V10" s="36">
        <v>0</v>
      </c>
      <c r="W10" s="36">
        <v>0</v>
      </c>
      <c r="X10" s="36">
        <v>0</v>
      </c>
      <c r="Y10" s="36">
        <v>0</v>
      </c>
      <c r="Z10" s="36">
        <v>0</v>
      </c>
      <c r="AA10" s="36">
        <v>0</v>
      </c>
      <c r="AB10" s="36">
        <v>0</v>
      </c>
      <c r="AC10" s="36">
        <v>0</v>
      </c>
      <c r="AD10" s="36">
        <v>0</v>
      </c>
      <c r="AE10" s="36">
        <v>0</v>
      </c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</row>
    <row r="11" spans="1:90" s="38" customFormat="1" ht="22.5" x14ac:dyDescent="0.2">
      <c r="A11" s="34" t="s">
        <v>35</v>
      </c>
      <c r="B11" s="34" t="s">
        <v>36</v>
      </c>
      <c r="C11" s="34">
        <v>11510</v>
      </c>
      <c r="D11" s="34" t="s">
        <v>36</v>
      </c>
      <c r="E11" s="34" t="s">
        <v>37</v>
      </c>
      <c r="F11" s="34" t="s">
        <v>38</v>
      </c>
      <c r="G11" s="34" t="s">
        <v>37</v>
      </c>
      <c r="H11" s="34" t="s">
        <v>43</v>
      </c>
      <c r="I11" s="30">
        <v>25301</v>
      </c>
      <c r="J11" s="42" t="s">
        <v>62</v>
      </c>
      <c r="K11" s="30" t="s">
        <v>65</v>
      </c>
      <c r="L11" s="41" t="s">
        <v>63</v>
      </c>
      <c r="M11" s="33"/>
      <c r="N11" s="33"/>
      <c r="O11" s="8" t="s">
        <v>39</v>
      </c>
      <c r="P11" s="31">
        <v>280</v>
      </c>
      <c r="Q11" s="35">
        <v>1</v>
      </c>
      <c r="R11" s="7" t="s">
        <v>40</v>
      </c>
      <c r="S11" s="32">
        <f t="shared" ref="S11:S14" si="4">(P11*Q11)</f>
        <v>280</v>
      </c>
      <c r="T11" s="36">
        <v>280</v>
      </c>
      <c r="U11" s="36">
        <v>0</v>
      </c>
      <c r="V11" s="36">
        <v>0</v>
      </c>
      <c r="W11" s="36">
        <v>0</v>
      </c>
      <c r="X11" s="36">
        <v>0</v>
      </c>
      <c r="Y11" s="36">
        <v>0</v>
      </c>
      <c r="Z11" s="36">
        <v>0</v>
      </c>
      <c r="AA11" s="36">
        <v>0</v>
      </c>
      <c r="AB11" s="36">
        <v>0</v>
      </c>
      <c r="AC11" s="36">
        <v>0</v>
      </c>
      <c r="AD11" s="36">
        <v>0</v>
      </c>
      <c r="AE11" s="36">
        <v>0</v>
      </c>
      <c r="AF11" s="37"/>
      <c r="AG11" s="37"/>
      <c r="AH11" s="37"/>
      <c r="AI11" s="37"/>
      <c r="AJ11" s="37"/>
      <c r="AK11" s="37"/>
      <c r="AL11" s="37"/>
      <c r="AM11" s="37"/>
      <c r="AN11" s="37"/>
      <c r="AO11" s="37"/>
      <c r="AP11" s="37"/>
      <c r="AQ11" s="37"/>
      <c r="AR11" s="37"/>
      <c r="AS11" s="37"/>
      <c r="AT11" s="37"/>
      <c r="AU11" s="37"/>
      <c r="AV11" s="37"/>
      <c r="AW11" s="37"/>
      <c r="AX11" s="37"/>
      <c r="AY11" s="37"/>
      <c r="AZ11" s="37"/>
      <c r="BA11" s="37"/>
      <c r="BB11" s="37"/>
      <c r="BC11" s="37"/>
      <c r="BD11" s="37"/>
      <c r="BE11" s="37"/>
      <c r="BF11" s="37"/>
      <c r="BG11" s="37"/>
      <c r="BH11" s="37"/>
      <c r="BI11" s="37"/>
      <c r="BJ11" s="37"/>
      <c r="BK11" s="37"/>
      <c r="BL11" s="37"/>
      <c r="BM11" s="37"/>
      <c r="BN11" s="37"/>
      <c r="BO11" s="37"/>
      <c r="BP11" s="37"/>
      <c r="BQ11" s="37"/>
      <c r="BR11" s="37"/>
      <c r="BS11" s="37"/>
      <c r="BT11" s="37"/>
      <c r="BU11" s="37"/>
      <c r="BV11" s="37"/>
      <c r="BW11" s="37"/>
      <c r="BX11" s="37"/>
      <c r="BY11" s="37"/>
      <c r="BZ11" s="37"/>
      <c r="CA11" s="37"/>
      <c r="CB11" s="37"/>
      <c r="CC11" s="37"/>
      <c r="CD11" s="37"/>
      <c r="CE11" s="37"/>
      <c r="CF11" s="37"/>
      <c r="CG11" s="37"/>
      <c r="CH11" s="37"/>
      <c r="CI11" s="37"/>
      <c r="CJ11" s="37"/>
      <c r="CK11" s="37"/>
      <c r="CL11" s="37"/>
    </row>
    <row r="12" spans="1:90" s="38" customFormat="1" ht="22.5" x14ac:dyDescent="0.2">
      <c r="A12" s="34" t="s">
        <v>35</v>
      </c>
      <c r="B12" s="34" t="s">
        <v>36</v>
      </c>
      <c r="C12" s="34">
        <v>11510</v>
      </c>
      <c r="D12" s="34" t="s">
        <v>36</v>
      </c>
      <c r="E12" s="34" t="s">
        <v>37</v>
      </c>
      <c r="F12" s="34" t="s">
        <v>44</v>
      </c>
      <c r="G12" s="31" t="s">
        <v>45</v>
      </c>
      <c r="H12" s="34" t="s">
        <v>64</v>
      </c>
      <c r="I12" s="30">
        <v>26102</v>
      </c>
      <c r="J12" s="42" t="s">
        <v>52</v>
      </c>
      <c r="K12" s="15" t="s">
        <v>0</v>
      </c>
      <c r="L12" s="59" t="s">
        <v>1</v>
      </c>
      <c r="M12" s="33"/>
      <c r="N12" s="33"/>
      <c r="O12" s="8" t="s">
        <v>39</v>
      </c>
      <c r="P12" s="8">
        <v>1</v>
      </c>
      <c r="Q12" s="9">
        <v>2000</v>
      </c>
      <c r="R12" s="7" t="s">
        <v>40</v>
      </c>
      <c r="S12" s="32">
        <f t="shared" si="4"/>
        <v>2000</v>
      </c>
      <c r="T12" s="36">
        <v>2000</v>
      </c>
      <c r="U12" s="36">
        <v>0</v>
      </c>
      <c r="V12" s="36">
        <v>0</v>
      </c>
      <c r="W12" s="36">
        <v>0</v>
      </c>
      <c r="X12" s="36">
        <v>0</v>
      </c>
      <c r="Y12" s="36">
        <v>0</v>
      </c>
      <c r="Z12" s="36">
        <v>0</v>
      </c>
      <c r="AA12" s="36">
        <v>0</v>
      </c>
      <c r="AB12" s="36">
        <v>0</v>
      </c>
      <c r="AC12" s="36">
        <v>0</v>
      </c>
      <c r="AD12" s="36">
        <v>0</v>
      </c>
      <c r="AE12" s="36">
        <v>0</v>
      </c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</row>
    <row r="13" spans="1:90" s="38" customFormat="1" ht="22.5" x14ac:dyDescent="0.2">
      <c r="A13" s="34" t="s">
        <v>35</v>
      </c>
      <c r="B13" s="34" t="s">
        <v>36</v>
      </c>
      <c r="C13" s="34">
        <v>11510</v>
      </c>
      <c r="D13" s="34" t="s">
        <v>36</v>
      </c>
      <c r="E13" s="34" t="s">
        <v>37</v>
      </c>
      <c r="F13" s="34" t="s">
        <v>44</v>
      </c>
      <c r="G13" s="31" t="s">
        <v>45</v>
      </c>
      <c r="H13" s="34" t="s">
        <v>43</v>
      </c>
      <c r="I13" s="30">
        <v>26103</v>
      </c>
      <c r="J13" s="42" t="s">
        <v>52</v>
      </c>
      <c r="K13" s="15" t="s">
        <v>54</v>
      </c>
      <c r="L13" s="59" t="s">
        <v>47</v>
      </c>
      <c r="M13" s="33"/>
      <c r="N13" s="33"/>
      <c r="O13" s="8" t="s">
        <v>39</v>
      </c>
      <c r="P13" s="8">
        <v>1</v>
      </c>
      <c r="Q13" s="9">
        <v>2000</v>
      </c>
      <c r="R13" s="7" t="s">
        <v>40</v>
      </c>
      <c r="S13" s="32">
        <f t="shared" si="4"/>
        <v>2000</v>
      </c>
      <c r="T13" s="36">
        <v>2000</v>
      </c>
      <c r="U13" s="36">
        <v>0</v>
      </c>
      <c r="V13" s="36">
        <v>0</v>
      </c>
      <c r="W13" s="36">
        <v>0</v>
      </c>
      <c r="X13" s="36">
        <v>0</v>
      </c>
      <c r="Y13" s="36">
        <v>0</v>
      </c>
      <c r="Z13" s="36">
        <v>0</v>
      </c>
      <c r="AA13" s="36">
        <v>0</v>
      </c>
      <c r="AB13" s="36">
        <v>0</v>
      </c>
      <c r="AC13" s="36">
        <v>0</v>
      </c>
      <c r="AD13" s="36">
        <v>0</v>
      </c>
      <c r="AE13" s="36">
        <v>0</v>
      </c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</row>
    <row r="14" spans="1:90" s="38" customFormat="1" ht="22.5" x14ac:dyDescent="0.2">
      <c r="A14" s="34" t="s">
        <v>35</v>
      </c>
      <c r="B14" s="34" t="s">
        <v>36</v>
      </c>
      <c r="C14" s="34">
        <v>11510</v>
      </c>
      <c r="D14" s="34" t="s">
        <v>36</v>
      </c>
      <c r="E14" s="34" t="s">
        <v>37</v>
      </c>
      <c r="F14" s="34" t="s">
        <v>41</v>
      </c>
      <c r="G14" s="31" t="s">
        <v>37</v>
      </c>
      <c r="H14" s="34" t="s">
        <v>42</v>
      </c>
      <c r="I14" s="30">
        <v>26104</v>
      </c>
      <c r="J14" s="42" t="s">
        <v>52</v>
      </c>
      <c r="K14" s="15" t="s">
        <v>46</v>
      </c>
      <c r="L14" s="59" t="s">
        <v>47</v>
      </c>
      <c r="M14" s="33"/>
      <c r="N14" s="33"/>
      <c r="O14" s="8" t="s">
        <v>39</v>
      </c>
      <c r="P14" s="8">
        <v>1</v>
      </c>
      <c r="Q14" s="9">
        <v>3500</v>
      </c>
      <c r="R14" s="7" t="s">
        <v>40</v>
      </c>
      <c r="S14" s="32">
        <f t="shared" si="4"/>
        <v>3500</v>
      </c>
      <c r="T14" s="36">
        <v>3500</v>
      </c>
      <c r="U14" s="36">
        <v>0</v>
      </c>
      <c r="V14" s="36">
        <v>0</v>
      </c>
      <c r="W14" s="36">
        <v>0</v>
      </c>
      <c r="X14" s="36">
        <v>0</v>
      </c>
      <c r="Y14" s="36">
        <v>0</v>
      </c>
      <c r="Z14" s="36">
        <v>0</v>
      </c>
      <c r="AA14" s="36">
        <v>0</v>
      </c>
      <c r="AB14" s="36">
        <v>0</v>
      </c>
      <c r="AC14" s="36">
        <v>0</v>
      </c>
      <c r="AD14" s="36">
        <v>0</v>
      </c>
      <c r="AE14" s="36">
        <v>0</v>
      </c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</row>
    <row r="15" spans="1:90" s="28" customFormat="1" ht="22.5" x14ac:dyDescent="0.25">
      <c r="A15" s="8" t="s">
        <v>35</v>
      </c>
      <c r="B15" s="6" t="s">
        <v>36</v>
      </c>
      <c r="C15" s="29">
        <v>51314</v>
      </c>
      <c r="D15" s="6" t="s">
        <v>36</v>
      </c>
      <c r="E15" s="6" t="s">
        <v>37</v>
      </c>
      <c r="F15" s="6" t="s">
        <v>38</v>
      </c>
      <c r="G15" s="23" t="s">
        <v>37</v>
      </c>
      <c r="H15" s="6" t="s">
        <v>43</v>
      </c>
      <c r="I15" s="24">
        <v>31401</v>
      </c>
      <c r="J15" s="43" t="s">
        <v>51</v>
      </c>
      <c r="K15" s="10"/>
      <c r="L15" s="60" t="s">
        <v>55</v>
      </c>
      <c r="M15" s="10"/>
      <c r="N15" s="10"/>
      <c r="O15" s="10" t="s">
        <v>39</v>
      </c>
      <c r="P15" s="14">
        <v>1</v>
      </c>
      <c r="Q15" s="13">
        <v>9803.739999999998</v>
      </c>
      <c r="R15" s="7" t="s">
        <v>40</v>
      </c>
      <c r="S15" s="21">
        <f t="shared" ref="S15:S17" si="5">P15*Q15</f>
        <v>9803.739999999998</v>
      </c>
      <c r="T15" s="36">
        <v>9803.74</v>
      </c>
      <c r="U15" s="36">
        <v>0</v>
      </c>
      <c r="V15" s="36">
        <v>0</v>
      </c>
      <c r="W15" s="36">
        <v>0</v>
      </c>
      <c r="X15" s="36">
        <v>0</v>
      </c>
      <c r="Y15" s="36">
        <v>0</v>
      </c>
      <c r="Z15" s="36">
        <v>0</v>
      </c>
      <c r="AA15" s="36">
        <v>0</v>
      </c>
      <c r="AB15" s="36">
        <v>0</v>
      </c>
      <c r="AC15" s="36">
        <v>0</v>
      </c>
      <c r="AD15" s="27">
        <v>0</v>
      </c>
      <c r="AE15" s="36">
        <v>0</v>
      </c>
      <c r="AF15" s="20"/>
      <c r="AG15" s="20"/>
      <c r="AH15" s="20"/>
      <c r="AI15" s="20"/>
      <c r="AJ15" s="20"/>
      <c r="AK15" s="20"/>
      <c r="AL15" s="20"/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0"/>
      <c r="BB15" s="20"/>
      <c r="BC15" s="20"/>
      <c r="BD15" s="20"/>
      <c r="BE15" s="20"/>
      <c r="BF15" s="20"/>
      <c r="BG15" s="20"/>
      <c r="BH15" s="20"/>
      <c r="BI15" s="20"/>
      <c r="BJ15" s="20"/>
      <c r="BK15" s="20"/>
      <c r="BL15" s="20"/>
      <c r="BM15" s="20"/>
      <c r="BN15" s="20"/>
      <c r="BO15" s="20"/>
      <c r="BP15" s="20"/>
      <c r="BQ15" s="20"/>
      <c r="BR15" s="20"/>
      <c r="BS15" s="20"/>
      <c r="BT15" s="20"/>
      <c r="BU15" s="20"/>
      <c r="BV15" s="20"/>
      <c r="BW15" s="20"/>
      <c r="BX15" s="20"/>
      <c r="BY15" s="20"/>
      <c r="BZ15" s="20"/>
      <c r="CA15" s="20"/>
      <c r="CB15" s="20"/>
      <c r="CC15" s="20"/>
      <c r="CD15" s="20"/>
      <c r="CE15" s="20"/>
      <c r="CF15" s="20"/>
      <c r="CG15" s="20"/>
      <c r="CH15" s="20"/>
      <c r="CI15" s="20"/>
      <c r="CJ15" s="20"/>
      <c r="CK15" s="20"/>
      <c r="CL15" s="20"/>
    </row>
    <row r="16" spans="1:90" s="28" customFormat="1" ht="45" x14ac:dyDescent="0.25">
      <c r="A16" s="8" t="s">
        <v>35</v>
      </c>
      <c r="B16" s="6" t="s">
        <v>36</v>
      </c>
      <c r="C16" s="29">
        <v>51326</v>
      </c>
      <c r="D16" s="6" t="s">
        <v>36</v>
      </c>
      <c r="E16" s="6" t="s">
        <v>37</v>
      </c>
      <c r="F16" s="6" t="s">
        <v>41</v>
      </c>
      <c r="G16" s="23" t="s">
        <v>37</v>
      </c>
      <c r="H16" s="6" t="s">
        <v>43</v>
      </c>
      <c r="I16" s="24">
        <v>32601</v>
      </c>
      <c r="J16" s="42" t="s">
        <v>48</v>
      </c>
      <c r="K16" s="10"/>
      <c r="L16" s="60" t="s">
        <v>56</v>
      </c>
      <c r="M16" s="10"/>
      <c r="N16" s="10"/>
      <c r="O16" s="10" t="s">
        <v>39</v>
      </c>
      <c r="P16" s="14">
        <v>1</v>
      </c>
      <c r="Q16" s="13">
        <v>2245.52</v>
      </c>
      <c r="R16" s="7" t="s">
        <v>40</v>
      </c>
      <c r="S16" s="21">
        <f t="shared" si="5"/>
        <v>2245.52</v>
      </c>
      <c r="T16" s="36">
        <v>2245.52</v>
      </c>
      <c r="U16" s="36">
        <v>0</v>
      </c>
      <c r="V16" s="36">
        <v>0</v>
      </c>
      <c r="W16" s="36">
        <v>0</v>
      </c>
      <c r="X16" s="36">
        <v>0</v>
      </c>
      <c r="Y16" s="36">
        <v>0</v>
      </c>
      <c r="Z16" s="36">
        <v>0</v>
      </c>
      <c r="AA16" s="36">
        <v>0</v>
      </c>
      <c r="AB16" s="36">
        <v>0</v>
      </c>
      <c r="AC16" s="36">
        <v>0</v>
      </c>
      <c r="AD16" s="27">
        <v>0</v>
      </c>
      <c r="AE16" s="36">
        <v>0</v>
      </c>
      <c r="AF16" s="20"/>
      <c r="AG16" s="20"/>
      <c r="AH16" s="20"/>
      <c r="AI16" s="20"/>
      <c r="AJ16" s="20"/>
      <c r="AK16" s="20"/>
      <c r="AL16" s="20"/>
      <c r="AM16" s="20"/>
      <c r="AN16" s="20"/>
      <c r="AO16" s="20"/>
      <c r="AP16" s="20"/>
      <c r="AQ16" s="20"/>
      <c r="AR16" s="20"/>
      <c r="AS16" s="20"/>
      <c r="AT16" s="20"/>
      <c r="AU16" s="20"/>
      <c r="AV16" s="20"/>
      <c r="AW16" s="20"/>
      <c r="AX16" s="20"/>
      <c r="AY16" s="20"/>
      <c r="AZ16" s="20"/>
      <c r="BA16" s="20"/>
      <c r="BB16" s="20"/>
      <c r="BC16" s="20"/>
      <c r="BD16" s="20"/>
      <c r="BE16" s="20"/>
      <c r="BF16" s="20"/>
      <c r="BG16" s="20"/>
      <c r="BH16" s="20"/>
      <c r="BI16" s="20"/>
      <c r="BJ16" s="20"/>
      <c r="BK16" s="20"/>
      <c r="BL16" s="20"/>
      <c r="BM16" s="20"/>
      <c r="BN16" s="20"/>
      <c r="BO16" s="20"/>
      <c r="BP16" s="20"/>
      <c r="BQ16" s="20"/>
      <c r="BR16" s="20"/>
      <c r="BS16" s="20"/>
      <c r="BT16" s="20"/>
      <c r="BU16" s="20"/>
      <c r="BV16" s="20"/>
      <c r="BW16" s="20"/>
      <c r="BX16" s="20"/>
      <c r="BY16" s="20"/>
      <c r="BZ16" s="20"/>
      <c r="CA16" s="20"/>
      <c r="CB16" s="20"/>
      <c r="CC16" s="20"/>
      <c r="CD16" s="20"/>
      <c r="CE16" s="20"/>
      <c r="CF16" s="20"/>
      <c r="CG16" s="20"/>
      <c r="CH16" s="20"/>
      <c r="CI16" s="20"/>
      <c r="CJ16" s="20"/>
      <c r="CK16" s="20"/>
      <c r="CL16" s="20"/>
    </row>
    <row r="17" spans="1:90" s="28" customFormat="1" ht="33.75" x14ac:dyDescent="0.25">
      <c r="A17" s="45" t="s">
        <v>35</v>
      </c>
      <c r="B17" s="46" t="s">
        <v>36</v>
      </c>
      <c r="C17" s="47">
        <v>51351</v>
      </c>
      <c r="D17" s="46" t="s">
        <v>36</v>
      </c>
      <c r="E17" s="46" t="s">
        <v>37</v>
      </c>
      <c r="F17" s="46" t="s">
        <v>38</v>
      </c>
      <c r="G17" s="48" t="s">
        <v>37</v>
      </c>
      <c r="H17" s="6" t="s">
        <v>43</v>
      </c>
      <c r="I17" s="24">
        <v>35501</v>
      </c>
      <c r="J17" s="49" t="s">
        <v>57</v>
      </c>
      <c r="K17" s="50"/>
      <c r="L17" s="51" t="s">
        <v>50</v>
      </c>
      <c r="M17" s="50"/>
      <c r="N17" s="50"/>
      <c r="O17" s="50" t="s">
        <v>39</v>
      </c>
      <c r="P17" s="52">
        <v>1</v>
      </c>
      <c r="Q17" s="53">
        <v>7325.4000000000005</v>
      </c>
      <c r="R17" s="54" t="s">
        <v>40</v>
      </c>
      <c r="S17" s="55">
        <f t="shared" si="5"/>
        <v>7325.4000000000005</v>
      </c>
      <c r="T17" s="56">
        <v>7325.4</v>
      </c>
      <c r="U17" s="36">
        <v>0</v>
      </c>
      <c r="V17" s="56">
        <v>0</v>
      </c>
      <c r="W17" s="56">
        <v>0</v>
      </c>
      <c r="X17" s="56">
        <v>0</v>
      </c>
      <c r="Y17" s="57">
        <v>0</v>
      </c>
      <c r="Z17" s="56">
        <v>0</v>
      </c>
      <c r="AA17" s="58">
        <v>0</v>
      </c>
      <c r="AB17" s="58">
        <v>0</v>
      </c>
      <c r="AC17" s="56">
        <v>0</v>
      </c>
      <c r="AD17" s="58">
        <v>0</v>
      </c>
      <c r="AE17" s="36">
        <v>0</v>
      </c>
      <c r="AF17" s="20"/>
      <c r="AG17" s="20"/>
      <c r="AH17" s="20"/>
      <c r="AI17" s="20"/>
      <c r="AJ17" s="20"/>
      <c r="AK17" s="20"/>
      <c r="AL17" s="20"/>
      <c r="AM17" s="20"/>
      <c r="AN17" s="20"/>
      <c r="AO17" s="20"/>
      <c r="AP17" s="20"/>
      <c r="AQ17" s="20"/>
      <c r="AR17" s="20"/>
      <c r="AS17" s="20"/>
      <c r="AT17" s="20"/>
      <c r="AU17" s="20"/>
      <c r="AV17" s="20"/>
      <c r="AW17" s="20"/>
      <c r="AX17" s="20"/>
      <c r="AY17" s="20"/>
      <c r="AZ17" s="20"/>
      <c r="BA17" s="20"/>
      <c r="BB17" s="20"/>
      <c r="BC17" s="20"/>
      <c r="BD17" s="20"/>
      <c r="BE17" s="20"/>
      <c r="BF17" s="20"/>
      <c r="BG17" s="20"/>
      <c r="BH17" s="20"/>
      <c r="BI17" s="20"/>
      <c r="BJ17" s="20"/>
      <c r="BK17" s="20"/>
      <c r="BL17" s="20"/>
      <c r="BM17" s="20"/>
      <c r="BN17" s="20"/>
      <c r="BO17" s="20"/>
      <c r="BP17" s="20"/>
      <c r="BQ17" s="20"/>
      <c r="BR17" s="20"/>
      <c r="BS17" s="20"/>
      <c r="BT17" s="20"/>
      <c r="BU17" s="20"/>
      <c r="BV17" s="20"/>
      <c r="BW17" s="20"/>
      <c r="BX17" s="20"/>
      <c r="BY17" s="20"/>
      <c r="BZ17" s="20"/>
      <c r="CA17" s="20"/>
      <c r="CB17" s="20"/>
      <c r="CC17" s="20"/>
      <c r="CD17" s="20"/>
      <c r="CE17" s="20"/>
      <c r="CF17" s="20"/>
      <c r="CG17" s="20"/>
      <c r="CH17" s="20"/>
      <c r="CI17" s="20"/>
      <c r="CJ17" s="20"/>
      <c r="CK17" s="20"/>
      <c r="CL17" s="20"/>
    </row>
    <row r="18" spans="1:90" s="67" customFormat="1" ht="22.5" x14ac:dyDescent="0.2">
      <c r="A18" s="10" t="s">
        <v>67</v>
      </c>
      <c r="B18" s="10" t="s">
        <v>68</v>
      </c>
      <c r="C18" s="12">
        <v>51314</v>
      </c>
      <c r="D18" s="10" t="s">
        <v>68</v>
      </c>
      <c r="E18" s="61" t="s">
        <v>37</v>
      </c>
      <c r="F18" s="12" t="s">
        <v>38</v>
      </c>
      <c r="G18" s="61" t="s">
        <v>37</v>
      </c>
      <c r="H18" s="12" t="s">
        <v>43</v>
      </c>
      <c r="I18" s="12">
        <v>31401</v>
      </c>
      <c r="J18" s="12" t="s">
        <v>69</v>
      </c>
      <c r="K18" s="62"/>
      <c r="L18" s="42" t="s">
        <v>70</v>
      </c>
      <c r="M18" s="42"/>
      <c r="N18" s="42"/>
      <c r="O18" s="12" t="s">
        <v>71</v>
      </c>
      <c r="P18" s="63">
        <v>1</v>
      </c>
      <c r="Q18" s="64">
        <v>684.71</v>
      </c>
      <c r="R18" s="7" t="s">
        <v>72</v>
      </c>
      <c r="S18" s="65">
        <f>Q18</f>
        <v>684.71</v>
      </c>
      <c r="T18" s="66">
        <v>684.71</v>
      </c>
      <c r="U18" s="36">
        <v>0</v>
      </c>
      <c r="V18" s="36">
        <v>0</v>
      </c>
      <c r="W18" s="36">
        <v>0</v>
      </c>
      <c r="X18" s="36">
        <v>0</v>
      </c>
      <c r="Y18" s="36">
        <v>0</v>
      </c>
      <c r="Z18" s="36">
        <v>0</v>
      </c>
      <c r="AA18" s="36">
        <v>0</v>
      </c>
      <c r="AB18" s="36">
        <v>0</v>
      </c>
      <c r="AC18" s="36">
        <v>0</v>
      </c>
      <c r="AD18" s="36">
        <v>0</v>
      </c>
      <c r="AE18" s="36">
        <v>0</v>
      </c>
    </row>
    <row r="19" spans="1:90" s="69" customFormat="1" ht="22.5" x14ac:dyDescent="0.25">
      <c r="A19" s="10" t="s">
        <v>67</v>
      </c>
      <c r="B19" s="10" t="s">
        <v>68</v>
      </c>
      <c r="C19" s="12">
        <v>51326</v>
      </c>
      <c r="D19" s="10" t="s">
        <v>68</v>
      </c>
      <c r="E19" s="61" t="s">
        <v>37</v>
      </c>
      <c r="F19" s="12" t="s">
        <v>38</v>
      </c>
      <c r="G19" s="61" t="s">
        <v>37</v>
      </c>
      <c r="H19" s="12" t="s">
        <v>43</v>
      </c>
      <c r="I19" s="12">
        <v>32601</v>
      </c>
      <c r="J19" s="12" t="s">
        <v>73</v>
      </c>
      <c r="K19" s="68"/>
      <c r="L19" s="42" t="s">
        <v>74</v>
      </c>
      <c r="M19" s="42"/>
      <c r="N19" s="42"/>
      <c r="O19" s="12" t="s">
        <v>71</v>
      </c>
      <c r="P19" s="63">
        <v>1</v>
      </c>
      <c r="Q19" s="66">
        <v>1405.08</v>
      </c>
      <c r="R19" s="7" t="s">
        <v>72</v>
      </c>
      <c r="S19" s="65">
        <f t="shared" ref="S19:S43" si="6">P19*Q19</f>
        <v>1405.08</v>
      </c>
      <c r="T19" s="65">
        <v>1405.08</v>
      </c>
      <c r="U19" s="36">
        <v>0</v>
      </c>
      <c r="V19" s="36">
        <v>0</v>
      </c>
      <c r="W19" s="36">
        <v>0</v>
      </c>
      <c r="X19" s="36">
        <v>0</v>
      </c>
      <c r="Y19" s="36">
        <v>0</v>
      </c>
      <c r="Z19" s="36">
        <v>0</v>
      </c>
      <c r="AA19" s="36">
        <v>0</v>
      </c>
      <c r="AB19" s="36">
        <v>0</v>
      </c>
      <c r="AC19" s="36">
        <v>0</v>
      </c>
      <c r="AD19" s="36">
        <v>0</v>
      </c>
      <c r="AE19" s="36">
        <v>0</v>
      </c>
    </row>
    <row r="20" spans="1:90" s="67" customFormat="1" ht="22.5" x14ac:dyDescent="0.2">
      <c r="A20" s="10" t="s">
        <v>67</v>
      </c>
      <c r="B20" s="10" t="s">
        <v>68</v>
      </c>
      <c r="C20" s="10">
        <v>11510</v>
      </c>
      <c r="D20" s="10" t="s">
        <v>68</v>
      </c>
      <c r="E20" s="12" t="s">
        <v>37</v>
      </c>
      <c r="F20" s="12" t="s">
        <v>44</v>
      </c>
      <c r="G20" s="61" t="s">
        <v>75</v>
      </c>
      <c r="H20" s="12" t="s">
        <v>76</v>
      </c>
      <c r="I20" s="12">
        <v>21101</v>
      </c>
      <c r="J20" s="70" t="s">
        <v>77</v>
      </c>
      <c r="K20" s="12" t="s">
        <v>78</v>
      </c>
      <c r="L20" s="42" t="s">
        <v>79</v>
      </c>
      <c r="M20" s="42"/>
      <c r="N20" s="42"/>
      <c r="O20" s="12" t="s">
        <v>80</v>
      </c>
      <c r="P20" s="63">
        <v>2</v>
      </c>
      <c r="Q20" s="64">
        <v>288.88</v>
      </c>
      <c r="R20" s="7" t="s">
        <v>72</v>
      </c>
      <c r="S20" s="65">
        <f t="shared" si="6"/>
        <v>577.76</v>
      </c>
      <c r="T20" s="66">
        <v>577.76</v>
      </c>
      <c r="U20" s="36">
        <v>0</v>
      </c>
      <c r="V20" s="36">
        <v>0</v>
      </c>
      <c r="W20" s="36">
        <v>0</v>
      </c>
      <c r="X20" s="36">
        <v>0</v>
      </c>
      <c r="Y20" s="36">
        <v>0</v>
      </c>
      <c r="Z20" s="36">
        <v>0</v>
      </c>
      <c r="AA20" s="36">
        <v>0</v>
      </c>
      <c r="AB20" s="36">
        <v>0</v>
      </c>
      <c r="AC20" s="36">
        <v>0</v>
      </c>
      <c r="AD20" s="36">
        <v>0</v>
      </c>
      <c r="AE20" s="36">
        <v>0</v>
      </c>
    </row>
    <row r="21" spans="1:90" s="67" customFormat="1" ht="22.5" x14ac:dyDescent="0.2">
      <c r="A21" s="10" t="s">
        <v>67</v>
      </c>
      <c r="B21" s="10" t="s">
        <v>68</v>
      </c>
      <c r="C21" s="10">
        <v>11510</v>
      </c>
      <c r="D21" s="10" t="s">
        <v>68</v>
      </c>
      <c r="E21" s="12" t="s">
        <v>37</v>
      </c>
      <c r="F21" s="12" t="s">
        <v>44</v>
      </c>
      <c r="G21" s="61" t="s">
        <v>75</v>
      </c>
      <c r="H21" s="12" t="s">
        <v>76</v>
      </c>
      <c r="I21" s="12">
        <v>21101</v>
      </c>
      <c r="J21" s="70" t="s">
        <v>77</v>
      </c>
      <c r="K21" s="12" t="s">
        <v>81</v>
      </c>
      <c r="L21" s="42" t="s">
        <v>82</v>
      </c>
      <c r="M21" s="42"/>
      <c r="N21" s="42"/>
      <c r="O21" s="12" t="s">
        <v>80</v>
      </c>
      <c r="P21" s="63">
        <v>5</v>
      </c>
      <c r="Q21" s="64">
        <v>125.89</v>
      </c>
      <c r="R21" s="7" t="s">
        <v>72</v>
      </c>
      <c r="S21" s="65">
        <f t="shared" si="6"/>
        <v>629.45000000000005</v>
      </c>
      <c r="T21" s="66">
        <v>629.45000000000005</v>
      </c>
      <c r="U21" s="36">
        <v>0</v>
      </c>
      <c r="V21" s="36">
        <v>0</v>
      </c>
      <c r="W21" s="36">
        <v>0</v>
      </c>
      <c r="X21" s="36">
        <v>0</v>
      </c>
      <c r="Y21" s="36">
        <v>0</v>
      </c>
      <c r="Z21" s="36">
        <v>0</v>
      </c>
      <c r="AA21" s="36">
        <v>0</v>
      </c>
      <c r="AB21" s="36">
        <v>0</v>
      </c>
      <c r="AC21" s="36">
        <v>0</v>
      </c>
      <c r="AD21" s="36">
        <v>0</v>
      </c>
      <c r="AE21" s="36">
        <v>0</v>
      </c>
    </row>
    <row r="22" spans="1:90" s="67" customFormat="1" ht="22.5" x14ac:dyDescent="0.2">
      <c r="A22" s="10" t="s">
        <v>67</v>
      </c>
      <c r="B22" s="10" t="s">
        <v>68</v>
      </c>
      <c r="C22" s="10">
        <v>11510</v>
      </c>
      <c r="D22" s="10" t="s">
        <v>68</v>
      </c>
      <c r="E22" s="12" t="s">
        <v>37</v>
      </c>
      <c r="F22" s="12" t="s">
        <v>44</v>
      </c>
      <c r="G22" s="61" t="s">
        <v>75</v>
      </c>
      <c r="H22" s="12" t="s">
        <v>76</v>
      </c>
      <c r="I22" s="12">
        <v>21101</v>
      </c>
      <c r="J22" s="70" t="s">
        <v>77</v>
      </c>
      <c r="K22" s="12" t="s">
        <v>83</v>
      </c>
      <c r="L22" s="42" t="s">
        <v>84</v>
      </c>
      <c r="M22" s="42"/>
      <c r="N22" s="42"/>
      <c r="O22" s="12" t="s">
        <v>80</v>
      </c>
      <c r="P22" s="63">
        <v>26</v>
      </c>
      <c r="Q22" s="64">
        <v>45</v>
      </c>
      <c r="R22" s="7" t="s">
        <v>72</v>
      </c>
      <c r="S22" s="65">
        <f t="shared" si="6"/>
        <v>1170</v>
      </c>
      <c r="T22" s="66">
        <v>1170</v>
      </c>
      <c r="U22" s="36">
        <v>0</v>
      </c>
      <c r="V22" s="36">
        <v>0</v>
      </c>
      <c r="W22" s="36">
        <v>0</v>
      </c>
      <c r="X22" s="36">
        <v>0</v>
      </c>
      <c r="Y22" s="36">
        <v>0</v>
      </c>
      <c r="Z22" s="36">
        <v>0</v>
      </c>
      <c r="AA22" s="36">
        <v>0</v>
      </c>
      <c r="AB22" s="36">
        <v>0</v>
      </c>
      <c r="AC22" s="36">
        <v>0</v>
      </c>
      <c r="AD22" s="36">
        <v>0</v>
      </c>
      <c r="AE22" s="36">
        <v>0</v>
      </c>
    </row>
    <row r="23" spans="1:90" s="67" customFormat="1" ht="22.5" x14ac:dyDescent="0.2">
      <c r="A23" s="10" t="s">
        <v>67</v>
      </c>
      <c r="B23" s="10" t="s">
        <v>68</v>
      </c>
      <c r="C23" s="10">
        <v>11510</v>
      </c>
      <c r="D23" s="10" t="s">
        <v>68</v>
      </c>
      <c r="E23" s="12" t="s">
        <v>37</v>
      </c>
      <c r="F23" s="12" t="s">
        <v>44</v>
      </c>
      <c r="G23" s="61" t="s">
        <v>75</v>
      </c>
      <c r="H23" s="12" t="s">
        <v>76</v>
      </c>
      <c r="I23" s="12">
        <v>21101</v>
      </c>
      <c r="J23" s="70" t="s">
        <v>77</v>
      </c>
      <c r="K23" s="12" t="s">
        <v>85</v>
      </c>
      <c r="L23" s="42" t="s">
        <v>86</v>
      </c>
      <c r="M23" s="42"/>
      <c r="N23" s="42"/>
      <c r="O23" s="12" t="s">
        <v>80</v>
      </c>
      <c r="P23" s="63">
        <v>3</v>
      </c>
      <c r="Q23" s="64">
        <v>27</v>
      </c>
      <c r="R23" s="7" t="s">
        <v>72</v>
      </c>
      <c r="S23" s="65">
        <f t="shared" si="6"/>
        <v>81</v>
      </c>
      <c r="T23" s="66">
        <v>81</v>
      </c>
      <c r="U23" s="36">
        <v>0</v>
      </c>
      <c r="V23" s="36">
        <v>0</v>
      </c>
      <c r="W23" s="36">
        <v>0</v>
      </c>
      <c r="X23" s="36">
        <v>0</v>
      </c>
      <c r="Y23" s="36">
        <v>0</v>
      </c>
      <c r="Z23" s="36">
        <v>0</v>
      </c>
      <c r="AA23" s="36">
        <v>0</v>
      </c>
      <c r="AB23" s="36">
        <v>0</v>
      </c>
      <c r="AC23" s="36">
        <v>0</v>
      </c>
      <c r="AD23" s="36">
        <v>0</v>
      </c>
      <c r="AE23" s="36">
        <v>0</v>
      </c>
    </row>
    <row r="24" spans="1:90" s="67" customFormat="1" ht="22.5" x14ac:dyDescent="0.2">
      <c r="A24" s="10" t="s">
        <v>67</v>
      </c>
      <c r="B24" s="10" t="s">
        <v>68</v>
      </c>
      <c r="C24" s="10">
        <v>11510</v>
      </c>
      <c r="D24" s="10" t="s">
        <v>68</v>
      </c>
      <c r="E24" s="12" t="s">
        <v>37</v>
      </c>
      <c r="F24" s="12" t="s">
        <v>44</v>
      </c>
      <c r="G24" s="61" t="s">
        <v>75</v>
      </c>
      <c r="H24" s="12" t="s">
        <v>76</v>
      </c>
      <c r="I24" s="12">
        <v>21101</v>
      </c>
      <c r="J24" s="70" t="s">
        <v>77</v>
      </c>
      <c r="K24" s="12" t="s">
        <v>87</v>
      </c>
      <c r="L24" s="42" t="s">
        <v>88</v>
      </c>
      <c r="M24" s="42"/>
      <c r="N24" s="42"/>
      <c r="O24" s="12" t="s">
        <v>80</v>
      </c>
      <c r="P24" s="63">
        <v>6</v>
      </c>
      <c r="Q24" s="64">
        <v>27</v>
      </c>
      <c r="R24" s="7" t="s">
        <v>72</v>
      </c>
      <c r="S24" s="65">
        <f t="shared" si="6"/>
        <v>162</v>
      </c>
      <c r="T24" s="66">
        <v>162</v>
      </c>
      <c r="U24" s="36">
        <v>0</v>
      </c>
      <c r="V24" s="36">
        <v>0</v>
      </c>
      <c r="W24" s="36">
        <v>0</v>
      </c>
      <c r="X24" s="36">
        <v>0</v>
      </c>
      <c r="Y24" s="36">
        <v>0</v>
      </c>
      <c r="Z24" s="36">
        <v>0</v>
      </c>
      <c r="AA24" s="36">
        <v>0</v>
      </c>
      <c r="AB24" s="36">
        <v>0</v>
      </c>
      <c r="AC24" s="36">
        <v>0</v>
      </c>
      <c r="AD24" s="36">
        <v>0</v>
      </c>
      <c r="AE24" s="36">
        <v>0</v>
      </c>
    </row>
    <row r="25" spans="1:90" s="67" customFormat="1" ht="22.5" x14ac:dyDescent="0.2">
      <c r="A25" s="10" t="s">
        <v>67</v>
      </c>
      <c r="B25" s="10" t="s">
        <v>68</v>
      </c>
      <c r="C25" s="10">
        <v>11510</v>
      </c>
      <c r="D25" s="10" t="s">
        <v>68</v>
      </c>
      <c r="E25" s="12" t="s">
        <v>37</v>
      </c>
      <c r="F25" s="12" t="s">
        <v>44</v>
      </c>
      <c r="G25" s="61" t="s">
        <v>75</v>
      </c>
      <c r="H25" s="12" t="s">
        <v>76</v>
      </c>
      <c r="I25" s="12">
        <v>21101</v>
      </c>
      <c r="J25" s="70" t="s">
        <v>77</v>
      </c>
      <c r="K25" s="12" t="s">
        <v>89</v>
      </c>
      <c r="L25" s="42" t="s">
        <v>90</v>
      </c>
      <c r="M25" s="42"/>
      <c r="N25" s="42"/>
      <c r="O25" s="12" t="s">
        <v>80</v>
      </c>
      <c r="P25" s="63">
        <v>3</v>
      </c>
      <c r="Q25" s="64">
        <v>195.78</v>
      </c>
      <c r="R25" s="7" t="s">
        <v>72</v>
      </c>
      <c r="S25" s="65">
        <f t="shared" si="6"/>
        <v>587.34</v>
      </c>
      <c r="T25" s="66">
        <v>587.34</v>
      </c>
      <c r="U25" s="36">
        <v>0</v>
      </c>
      <c r="V25" s="36">
        <v>0</v>
      </c>
      <c r="W25" s="36">
        <v>0</v>
      </c>
      <c r="X25" s="36">
        <v>0</v>
      </c>
      <c r="Y25" s="36">
        <v>0</v>
      </c>
      <c r="Z25" s="36">
        <v>0</v>
      </c>
      <c r="AA25" s="36">
        <v>0</v>
      </c>
      <c r="AB25" s="36">
        <v>0</v>
      </c>
      <c r="AC25" s="36">
        <v>0</v>
      </c>
      <c r="AD25" s="36">
        <v>0</v>
      </c>
      <c r="AE25" s="36">
        <v>0</v>
      </c>
    </row>
    <row r="26" spans="1:90" s="67" customFormat="1" ht="22.5" x14ac:dyDescent="0.2">
      <c r="A26" s="10" t="s">
        <v>67</v>
      </c>
      <c r="B26" s="10" t="s">
        <v>68</v>
      </c>
      <c r="C26" s="10">
        <v>11510</v>
      </c>
      <c r="D26" s="10" t="s">
        <v>68</v>
      </c>
      <c r="E26" s="12" t="s">
        <v>37</v>
      </c>
      <c r="F26" s="12" t="s">
        <v>44</v>
      </c>
      <c r="G26" s="61" t="s">
        <v>75</v>
      </c>
      <c r="H26" s="12" t="s">
        <v>76</v>
      </c>
      <c r="I26" s="12">
        <v>21101</v>
      </c>
      <c r="J26" s="70" t="s">
        <v>77</v>
      </c>
      <c r="K26" s="12" t="s">
        <v>91</v>
      </c>
      <c r="L26" s="42" t="s">
        <v>92</v>
      </c>
      <c r="M26" s="42"/>
      <c r="N26" s="42"/>
      <c r="O26" s="12" t="s">
        <v>93</v>
      </c>
      <c r="P26" s="63">
        <v>2</v>
      </c>
      <c r="Q26" s="64">
        <v>236</v>
      </c>
      <c r="R26" s="7" t="s">
        <v>72</v>
      </c>
      <c r="S26" s="65">
        <f t="shared" si="6"/>
        <v>472</v>
      </c>
      <c r="T26" s="66">
        <v>472</v>
      </c>
      <c r="U26" s="36">
        <v>0</v>
      </c>
      <c r="V26" s="36">
        <v>0</v>
      </c>
      <c r="W26" s="36">
        <v>0</v>
      </c>
      <c r="X26" s="36">
        <v>0</v>
      </c>
      <c r="Y26" s="36">
        <v>0</v>
      </c>
      <c r="Z26" s="36">
        <v>0</v>
      </c>
      <c r="AA26" s="36">
        <v>0</v>
      </c>
      <c r="AB26" s="36">
        <v>0</v>
      </c>
      <c r="AC26" s="36">
        <v>0</v>
      </c>
      <c r="AD26" s="36">
        <v>0</v>
      </c>
      <c r="AE26" s="36">
        <v>0</v>
      </c>
    </row>
    <row r="27" spans="1:90" s="67" customFormat="1" ht="22.5" x14ac:dyDescent="0.2">
      <c r="A27" s="10" t="s">
        <v>67</v>
      </c>
      <c r="B27" s="10" t="s">
        <v>68</v>
      </c>
      <c r="C27" s="10">
        <v>11510</v>
      </c>
      <c r="D27" s="10" t="s">
        <v>68</v>
      </c>
      <c r="E27" s="12" t="s">
        <v>37</v>
      </c>
      <c r="F27" s="12" t="s">
        <v>44</v>
      </c>
      <c r="G27" s="61" t="s">
        <v>75</v>
      </c>
      <c r="H27" s="12" t="s">
        <v>76</v>
      </c>
      <c r="I27" s="12">
        <v>21101</v>
      </c>
      <c r="J27" s="70" t="s">
        <v>77</v>
      </c>
      <c r="K27" s="12" t="s">
        <v>94</v>
      </c>
      <c r="L27" s="42" t="s">
        <v>95</v>
      </c>
      <c r="M27" s="42"/>
      <c r="N27" s="42"/>
      <c r="O27" s="12" t="s">
        <v>80</v>
      </c>
      <c r="P27" s="63">
        <v>3</v>
      </c>
      <c r="Q27" s="64">
        <v>50</v>
      </c>
      <c r="R27" s="7" t="s">
        <v>72</v>
      </c>
      <c r="S27" s="65">
        <f t="shared" si="6"/>
        <v>150</v>
      </c>
      <c r="T27" s="66">
        <v>150</v>
      </c>
      <c r="U27" s="36">
        <v>0</v>
      </c>
      <c r="V27" s="36">
        <v>0</v>
      </c>
      <c r="W27" s="36">
        <v>0</v>
      </c>
      <c r="X27" s="36">
        <v>0</v>
      </c>
      <c r="Y27" s="36">
        <v>0</v>
      </c>
      <c r="Z27" s="36">
        <v>0</v>
      </c>
      <c r="AA27" s="36">
        <v>0</v>
      </c>
      <c r="AB27" s="36">
        <v>0</v>
      </c>
      <c r="AC27" s="36">
        <v>0</v>
      </c>
      <c r="AD27" s="36">
        <v>0</v>
      </c>
      <c r="AE27" s="36">
        <v>0</v>
      </c>
    </row>
    <row r="28" spans="1:90" s="67" customFormat="1" ht="22.5" x14ac:dyDescent="0.2">
      <c r="A28" s="10" t="s">
        <v>67</v>
      </c>
      <c r="B28" s="10" t="s">
        <v>68</v>
      </c>
      <c r="C28" s="10">
        <v>11510</v>
      </c>
      <c r="D28" s="10" t="s">
        <v>68</v>
      </c>
      <c r="E28" s="12" t="s">
        <v>37</v>
      </c>
      <c r="F28" s="12" t="s">
        <v>44</v>
      </c>
      <c r="G28" s="61" t="s">
        <v>75</v>
      </c>
      <c r="H28" s="12" t="s">
        <v>76</v>
      </c>
      <c r="I28" s="12">
        <v>21101</v>
      </c>
      <c r="J28" s="70" t="s">
        <v>77</v>
      </c>
      <c r="K28" s="12" t="s">
        <v>96</v>
      </c>
      <c r="L28" s="42" t="s">
        <v>97</v>
      </c>
      <c r="M28" s="42"/>
      <c r="N28" s="42"/>
      <c r="O28" s="12" t="s">
        <v>98</v>
      </c>
      <c r="P28" s="63">
        <v>10</v>
      </c>
      <c r="Q28" s="64">
        <v>23</v>
      </c>
      <c r="R28" s="7" t="s">
        <v>72</v>
      </c>
      <c r="S28" s="65">
        <f t="shared" si="6"/>
        <v>230</v>
      </c>
      <c r="T28" s="66">
        <v>230</v>
      </c>
      <c r="U28" s="36">
        <v>0</v>
      </c>
      <c r="V28" s="36">
        <v>0</v>
      </c>
      <c r="W28" s="36">
        <v>0</v>
      </c>
      <c r="X28" s="36">
        <v>0</v>
      </c>
      <c r="Y28" s="36">
        <v>0</v>
      </c>
      <c r="Z28" s="36">
        <v>0</v>
      </c>
      <c r="AA28" s="36">
        <v>0</v>
      </c>
      <c r="AB28" s="36">
        <v>0</v>
      </c>
      <c r="AC28" s="36">
        <v>0</v>
      </c>
      <c r="AD28" s="36">
        <v>0</v>
      </c>
      <c r="AE28" s="36">
        <v>0</v>
      </c>
    </row>
    <row r="29" spans="1:90" s="67" customFormat="1" ht="22.5" x14ac:dyDescent="0.2">
      <c r="A29" s="10" t="s">
        <v>67</v>
      </c>
      <c r="B29" s="10" t="s">
        <v>68</v>
      </c>
      <c r="C29" s="10">
        <v>11510</v>
      </c>
      <c r="D29" s="10" t="s">
        <v>68</v>
      </c>
      <c r="E29" s="12" t="s">
        <v>37</v>
      </c>
      <c r="F29" s="12" t="s">
        <v>44</v>
      </c>
      <c r="G29" s="61" t="s">
        <v>75</v>
      </c>
      <c r="H29" s="12" t="s">
        <v>76</v>
      </c>
      <c r="I29" s="12">
        <v>21101</v>
      </c>
      <c r="J29" s="70" t="s">
        <v>77</v>
      </c>
      <c r="K29" s="12" t="s">
        <v>99</v>
      </c>
      <c r="L29" s="42" t="s">
        <v>100</v>
      </c>
      <c r="M29" s="42"/>
      <c r="N29" s="42"/>
      <c r="O29" s="12" t="s">
        <v>80</v>
      </c>
      <c r="P29" s="63">
        <v>5</v>
      </c>
      <c r="Q29" s="64">
        <v>46</v>
      </c>
      <c r="R29" s="7" t="s">
        <v>72</v>
      </c>
      <c r="S29" s="65">
        <f t="shared" si="6"/>
        <v>230</v>
      </c>
      <c r="T29" s="66">
        <v>230</v>
      </c>
      <c r="U29" s="36">
        <v>0</v>
      </c>
      <c r="V29" s="36">
        <v>0</v>
      </c>
      <c r="W29" s="36">
        <v>0</v>
      </c>
      <c r="X29" s="36">
        <v>0</v>
      </c>
      <c r="Y29" s="36">
        <v>0</v>
      </c>
      <c r="Z29" s="36">
        <v>0</v>
      </c>
      <c r="AA29" s="36">
        <v>0</v>
      </c>
      <c r="AB29" s="36">
        <v>0</v>
      </c>
      <c r="AC29" s="36">
        <v>0</v>
      </c>
      <c r="AD29" s="36">
        <v>0</v>
      </c>
      <c r="AE29" s="36">
        <v>0</v>
      </c>
    </row>
    <row r="30" spans="1:90" s="67" customFormat="1" ht="22.5" x14ac:dyDescent="0.2">
      <c r="A30" s="10" t="s">
        <v>67</v>
      </c>
      <c r="B30" s="10" t="s">
        <v>68</v>
      </c>
      <c r="C30" s="10">
        <v>11510</v>
      </c>
      <c r="D30" s="10" t="s">
        <v>68</v>
      </c>
      <c r="E30" s="12" t="s">
        <v>37</v>
      </c>
      <c r="F30" s="12" t="s">
        <v>44</v>
      </c>
      <c r="G30" s="61" t="s">
        <v>75</v>
      </c>
      <c r="H30" s="12" t="s">
        <v>76</v>
      </c>
      <c r="I30" s="12">
        <v>21101</v>
      </c>
      <c r="J30" s="70" t="s">
        <v>77</v>
      </c>
      <c r="K30" s="12" t="s">
        <v>99</v>
      </c>
      <c r="L30" s="42" t="s">
        <v>100</v>
      </c>
      <c r="M30" s="42"/>
      <c r="N30" s="42"/>
      <c r="O30" s="12" t="s">
        <v>80</v>
      </c>
      <c r="P30" s="63">
        <v>20</v>
      </c>
      <c r="Q30" s="64">
        <v>48</v>
      </c>
      <c r="R30" s="7" t="s">
        <v>72</v>
      </c>
      <c r="S30" s="65">
        <f t="shared" si="6"/>
        <v>960</v>
      </c>
      <c r="T30" s="66">
        <v>960</v>
      </c>
      <c r="U30" s="36">
        <v>0</v>
      </c>
      <c r="V30" s="36">
        <v>0</v>
      </c>
      <c r="W30" s="36">
        <v>0</v>
      </c>
      <c r="X30" s="36">
        <v>0</v>
      </c>
      <c r="Y30" s="36">
        <v>0</v>
      </c>
      <c r="Z30" s="36">
        <v>0</v>
      </c>
      <c r="AA30" s="36">
        <v>0</v>
      </c>
      <c r="AB30" s="36">
        <v>0</v>
      </c>
      <c r="AC30" s="36">
        <v>0</v>
      </c>
      <c r="AD30" s="36">
        <v>0</v>
      </c>
      <c r="AE30" s="36">
        <v>0</v>
      </c>
    </row>
    <row r="31" spans="1:90" s="67" customFormat="1" ht="22.5" x14ac:dyDescent="0.2">
      <c r="A31" s="10" t="s">
        <v>67</v>
      </c>
      <c r="B31" s="10" t="s">
        <v>68</v>
      </c>
      <c r="C31" s="10">
        <v>11510</v>
      </c>
      <c r="D31" s="10" t="s">
        <v>68</v>
      </c>
      <c r="E31" s="12" t="s">
        <v>37</v>
      </c>
      <c r="F31" s="12" t="s">
        <v>44</v>
      </c>
      <c r="G31" s="61" t="s">
        <v>75</v>
      </c>
      <c r="H31" s="12" t="s">
        <v>76</v>
      </c>
      <c r="I31" s="12">
        <v>21101</v>
      </c>
      <c r="J31" s="70" t="s">
        <v>77</v>
      </c>
      <c r="K31" s="12" t="s">
        <v>99</v>
      </c>
      <c r="L31" s="42" t="s">
        <v>100</v>
      </c>
      <c r="M31" s="42"/>
      <c r="N31" s="42"/>
      <c r="O31" s="12" t="s">
        <v>80</v>
      </c>
      <c r="P31" s="63">
        <v>10</v>
      </c>
      <c r="Q31" s="64">
        <v>52</v>
      </c>
      <c r="R31" s="7" t="s">
        <v>72</v>
      </c>
      <c r="S31" s="65">
        <f t="shared" si="6"/>
        <v>520</v>
      </c>
      <c r="T31" s="66">
        <v>520</v>
      </c>
      <c r="U31" s="36">
        <v>0</v>
      </c>
      <c r="V31" s="36">
        <v>0</v>
      </c>
      <c r="W31" s="36">
        <v>0</v>
      </c>
      <c r="X31" s="36">
        <v>0</v>
      </c>
      <c r="Y31" s="36">
        <v>0</v>
      </c>
      <c r="Z31" s="36">
        <v>0</v>
      </c>
      <c r="AA31" s="36">
        <v>0</v>
      </c>
      <c r="AB31" s="36">
        <v>0</v>
      </c>
      <c r="AC31" s="36">
        <v>0</v>
      </c>
      <c r="AD31" s="36">
        <v>0</v>
      </c>
      <c r="AE31" s="36">
        <v>0</v>
      </c>
    </row>
    <row r="32" spans="1:90" s="67" customFormat="1" ht="22.5" x14ac:dyDescent="0.2">
      <c r="A32" s="10" t="s">
        <v>67</v>
      </c>
      <c r="B32" s="10" t="s">
        <v>68</v>
      </c>
      <c r="C32" s="10">
        <v>11510</v>
      </c>
      <c r="D32" s="10" t="s">
        <v>68</v>
      </c>
      <c r="E32" s="12" t="s">
        <v>37</v>
      </c>
      <c r="F32" s="12" t="s">
        <v>44</v>
      </c>
      <c r="G32" s="61" t="s">
        <v>75</v>
      </c>
      <c r="H32" s="12" t="s">
        <v>76</v>
      </c>
      <c r="I32" s="12">
        <v>21101</v>
      </c>
      <c r="J32" s="70" t="s">
        <v>77</v>
      </c>
      <c r="K32" s="12" t="s">
        <v>101</v>
      </c>
      <c r="L32" s="42" t="s">
        <v>102</v>
      </c>
      <c r="M32" s="42"/>
      <c r="N32" s="42"/>
      <c r="O32" s="12" t="s">
        <v>80</v>
      </c>
      <c r="P32" s="63">
        <v>3</v>
      </c>
      <c r="Q32" s="64">
        <v>51</v>
      </c>
      <c r="R32" s="7" t="s">
        <v>72</v>
      </c>
      <c r="S32" s="65">
        <f t="shared" si="6"/>
        <v>153</v>
      </c>
      <c r="T32" s="66">
        <v>153</v>
      </c>
      <c r="U32" s="36">
        <v>0</v>
      </c>
      <c r="V32" s="36">
        <v>0</v>
      </c>
      <c r="W32" s="36">
        <v>0</v>
      </c>
      <c r="X32" s="36">
        <v>0</v>
      </c>
      <c r="Y32" s="36">
        <v>0</v>
      </c>
      <c r="Z32" s="36">
        <v>0</v>
      </c>
      <c r="AA32" s="36">
        <v>0</v>
      </c>
      <c r="AB32" s="36">
        <v>0</v>
      </c>
      <c r="AC32" s="36">
        <v>0</v>
      </c>
      <c r="AD32" s="36">
        <v>0</v>
      </c>
      <c r="AE32" s="36">
        <v>0</v>
      </c>
    </row>
    <row r="33" spans="1:90" s="67" customFormat="1" ht="78.75" x14ac:dyDescent="0.2">
      <c r="A33" s="10" t="s">
        <v>67</v>
      </c>
      <c r="B33" s="10" t="s">
        <v>68</v>
      </c>
      <c r="C33" s="10">
        <v>11510</v>
      </c>
      <c r="D33" s="10" t="s">
        <v>68</v>
      </c>
      <c r="E33" s="12" t="s">
        <v>37</v>
      </c>
      <c r="F33" s="12" t="s">
        <v>44</v>
      </c>
      <c r="G33" s="61" t="s">
        <v>75</v>
      </c>
      <c r="H33" s="12" t="s">
        <v>76</v>
      </c>
      <c r="I33" s="12">
        <v>26102</v>
      </c>
      <c r="J33" s="70" t="s">
        <v>103</v>
      </c>
      <c r="K33" s="12" t="s">
        <v>104</v>
      </c>
      <c r="L33" s="42" t="s">
        <v>105</v>
      </c>
      <c r="M33" s="42"/>
      <c r="N33" s="42"/>
      <c r="O33" s="12" t="s">
        <v>80</v>
      </c>
      <c r="P33" s="63">
        <v>62</v>
      </c>
      <c r="Q33" s="64">
        <v>400</v>
      </c>
      <c r="R33" s="7" t="s">
        <v>72</v>
      </c>
      <c r="S33" s="65">
        <f t="shared" si="6"/>
        <v>24800</v>
      </c>
      <c r="T33" s="66">
        <v>24800</v>
      </c>
      <c r="U33" s="36">
        <v>0</v>
      </c>
      <c r="V33" s="36">
        <v>0</v>
      </c>
      <c r="W33" s="36">
        <v>0</v>
      </c>
      <c r="X33" s="36">
        <v>0</v>
      </c>
      <c r="Y33" s="36">
        <v>0</v>
      </c>
      <c r="Z33" s="36">
        <v>0</v>
      </c>
      <c r="AA33" s="36">
        <v>0</v>
      </c>
      <c r="AB33" s="36">
        <v>0</v>
      </c>
      <c r="AC33" s="36">
        <v>0</v>
      </c>
      <c r="AD33" s="36">
        <v>0</v>
      </c>
      <c r="AE33" s="36">
        <v>0</v>
      </c>
    </row>
    <row r="34" spans="1:90" s="67" customFormat="1" ht="78.75" x14ac:dyDescent="0.2">
      <c r="A34" s="10" t="s">
        <v>67</v>
      </c>
      <c r="B34" s="10" t="s">
        <v>68</v>
      </c>
      <c r="C34" s="10">
        <v>11510</v>
      </c>
      <c r="D34" s="10" t="s">
        <v>68</v>
      </c>
      <c r="E34" s="12" t="s">
        <v>37</v>
      </c>
      <c r="F34" s="12" t="s">
        <v>44</v>
      </c>
      <c r="G34" s="61" t="s">
        <v>75</v>
      </c>
      <c r="H34" s="12" t="s">
        <v>76</v>
      </c>
      <c r="I34" s="12">
        <v>26102</v>
      </c>
      <c r="J34" s="70" t="s">
        <v>103</v>
      </c>
      <c r="K34" s="12" t="s">
        <v>106</v>
      </c>
      <c r="L34" s="42" t="s">
        <v>107</v>
      </c>
      <c r="M34" s="42"/>
      <c r="N34" s="42"/>
      <c r="O34" s="12" t="s">
        <v>80</v>
      </c>
      <c r="P34" s="63">
        <v>1</v>
      </c>
      <c r="Q34" s="64">
        <v>5</v>
      </c>
      <c r="R34" s="7" t="s">
        <v>72</v>
      </c>
      <c r="S34" s="65">
        <f t="shared" si="6"/>
        <v>5</v>
      </c>
      <c r="T34" s="66">
        <v>5</v>
      </c>
      <c r="U34" s="36">
        <v>0</v>
      </c>
      <c r="V34" s="36">
        <v>0</v>
      </c>
      <c r="W34" s="36">
        <v>0</v>
      </c>
      <c r="X34" s="36">
        <v>0</v>
      </c>
      <c r="Y34" s="36">
        <v>0</v>
      </c>
      <c r="Z34" s="36">
        <v>0</v>
      </c>
      <c r="AA34" s="36">
        <v>0</v>
      </c>
      <c r="AB34" s="36">
        <v>0</v>
      </c>
      <c r="AC34" s="36">
        <v>0</v>
      </c>
      <c r="AD34" s="36">
        <v>0</v>
      </c>
      <c r="AE34" s="36">
        <v>0</v>
      </c>
    </row>
    <row r="35" spans="1:90" s="67" customFormat="1" ht="78.75" x14ac:dyDescent="0.2">
      <c r="A35" s="10" t="s">
        <v>67</v>
      </c>
      <c r="B35" s="10" t="s">
        <v>68</v>
      </c>
      <c r="C35" s="10">
        <v>11510</v>
      </c>
      <c r="D35" s="10" t="s">
        <v>68</v>
      </c>
      <c r="E35" s="12" t="s">
        <v>37</v>
      </c>
      <c r="F35" s="12" t="s">
        <v>44</v>
      </c>
      <c r="G35" s="61" t="s">
        <v>75</v>
      </c>
      <c r="H35" s="12" t="s">
        <v>76</v>
      </c>
      <c r="I35" s="12">
        <v>26102</v>
      </c>
      <c r="J35" s="70" t="s">
        <v>103</v>
      </c>
      <c r="K35" s="12" t="s">
        <v>108</v>
      </c>
      <c r="L35" s="42" t="s">
        <v>109</v>
      </c>
      <c r="M35" s="42"/>
      <c r="N35" s="42"/>
      <c r="O35" s="12" t="s">
        <v>80</v>
      </c>
      <c r="P35" s="63">
        <v>2</v>
      </c>
      <c r="Q35" s="64">
        <v>20</v>
      </c>
      <c r="R35" s="7" t="s">
        <v>72</v>
      </c>
      <c r="S35" s="65">
        <f t="shared" si="6"/>
        <v>40</v>
      </c>
      <c r="T35" s="66">
        <v>40</v>
      </c>
      <c r="U35" s="36">
        <v>0</v>
      </c>
      <c r="V35" s="36">
        <v>0</v>
      </c>
      <c r="W35" s="36">
        <v>0</v>
      </c>
      <c r="X35" s="36">
        <v>0</v>
      </c>
      <c r="Y35" s="36">
        <v>0</v>
      </c>
      <c r="Z35" s="36">
        <v>0</v>
      </c>
      <c r="AA35" s="36">
        <v>0</v>
      </c>
      <c r="AB35" s="36">
        <v>0</v>
      </c>
      <c r="AC35" s="36">
        <v>0</v>
      </c>
      <c r="AD35" s="36">
        <v>0</v>
      </c>
      <c r="AE35" s="36">
        <v>0</v>
      </c>
    </row>
    <row r="36" spans="1:90" s="67" customFormat="1" ht="78.75" x14ac:dyDescent="0.2">
      <c r="A36" s="10" t="s">
        <v>67</v>
      </c>
      <c r="B36" s="10" t="s">
        <v>68</v>
      </c>
      <c r="C36" s="10">
        <v>11510</v>
      </c>
      <c r="D36" s="10" t="s">
        <v>68</v>
      </c>
      <c r="E36" s="12" t="s">
        <v>37</v>
      </c>
      <c r="F36" s="12" t="s">
        <v>44</v>
      </c>
      <c r="G36" s="61" t="s">
        <v>75</v>
      </c>
      <c r="H36" s="12" t="s">
        <v>76</v>
      </c>
      <c r="I36" s="12">
        <v>26102</v>
      </c>
      <c r="J36" s="70" t="s">
        <v>103</v>
      </c>
      <c r="K36" s="12" t="s">
        <v>110</v>
      </c>
      <c r="L36" s="42" t="s">
        <v>111</v>
      </c>
      <c r="M36" s="42"/>
      <c r="N36" s="42"/>
      <c r="O36" s="12" t="s">
        <v>80</v>
      </c>
      <c r="P36" s="63">
        <v>2</v>
      </c>
      <c r="Q36" s="64">
        <v>2</v>
      </c>
      <c r="R36" s="7" t="s">
        <v>72</v>
      </c>
      <c r="S36" s="65">
        <f t="shared" si="6"/>
        <v>4</v>
      </c>
      <c r="T36" s="66">
        <v>4</v>
      </c>
      <c r="U36" s="36">
        <v>0</v>
      </c>
      <c r="V36" s="36">
        <v>0</v>
      </c>
      <c r="W36" s="36">
        <v>0</v>
      </c>
      <c r="X36" s="36">
        <v>0</v>
      </c>
      <c r="Y36" s="36">
        <v>0</v>
      </c>
      <c r="Z36" s="36">
        <v>0</v>
      </c>
      <c r="AA36" s="36">
        <v>0</v>
      </c>
      <c r="AB36" s="36">
        <v>0</v>
      </c>
      <c r="AC36" s="36">
        <v>0</v>
      </c>
      <c r="AD36" s="36">
        <v>0</v>
      </c>
      <c r="AE36" s="36">
        <v>0</v>
      </c>
    </row>
    <row r="37" spans="1:90" s="67" customFormat="1" ht="22.5" x14ac:dyDescent="0.2">
      <c r="A37" s="10" t="s">
        <v>67</v>
      </c>
      <c r="B37" s="10" t="s">
        <v>68</v>
      </c>
      <c r="C37" s="10">
        <v>11510</v>
      </c>
      <c r="D37" s="10" t="s">
        <v>68</v>
      </c>
      <c r="E37" s="12" t="s">
        <v>37</v>
      </c>
      <c r="F37" s="12" t="s">
        <v>44</v>
      </c>
      <c r="G37" s="61" t="s">
        <v>75</v>
      </c>
      <c r="H37" s="12" t="s">
        <v>76</v>
      </c>
      <c r="I37" s="12">
        <v>29401</v>
      </c>
      <c r="J37" s="70" t="s">
        <v>112</v>
      </c>
      <c r="K37" s="12" t="s">
        <v>113</v>
      </c>
      <c r="L37" s="42" t="s">
        <v>114</v>
      </c>
      <c r="M37" s="42"/>
      <c r="N37" s="42"/>
      <c r="O37" s="12" t="s">
        <v>80</v>
      </c>
      <c r="P37" s="63">
        <v>8</v>
      </c>
      <c r="Q37" s="64">
        <v>58</v>
      </c>
      <c r="R37" s="7" t="s">
        <v>72</v>
      </c>
      <c r="S37" s="65">
        <f t="shared" si="6"/>
        <v>464</v>
      </c>
      <c r="T37" s="66">
        <v>464</v>
      </c>
      <c r="U37" s="36">
        <v>0</v>
      </c>
      <c r="V37" s="36">
        <v>0</v>
      </c>
      <c r="W37" s="36">
        <v>0</v>
      </c>
      <c r="X37" s="36">
        <v>0</v>
      </c>
      <c r="Y37" s="36">
        <v>0</v>
      </c>
      <c r="Z37" s="36">
        <v>0</v>
      </c>
      <c r="AA37" s="36">
        <v>0</v>
      </c>
      <c r="AB37" s="36">
        <v>0</v>
      </c>
      <c r="AC37" s="36">
        <v>0</v>
      </c>
      <c r="AD37" s="36">
        <v>0</v>
      </c>
      <c r="AE37" s="36">
        <v>0</v>
      </c>
    </row>
    <row r="38" spans="1:90" s="67" customFormat="1" ht="22.5" x14ac:dyDescent="0.2">
      <c r="A38" s="10" t="s">
        <v>67</v>
      </c>
      <c r="B38" s="10" t="s">
        <v>68</v>
      </c>
      <c r="C38" s="10">
        <v>11510</v>
      </c>
      <c r="D38" s="10" t="s">
        <v>68</v>
      </c>
      <c r="E38" s="12" t="s">
        <v>37</v>
      </c>
      <c r="F38" s="12" t="s">
        <v>44</v>
      </c>
      <c r="G38" s="61" t="s">
        <v>75</v>
      </c>
      <c r="H38" s="12" t="s">
        <v>76</v>
      </c>
      <c r="I38" s="12">
        <v>29401</v>
      </c>
      <c r="J38" s="70" t="s">
        <v>112</v>
      </c>
      <c r="K38" s="12" t="s">
        <v>115</v>
      </c>
      <c r="L38" s="42" t="s">
        <v>116</v>
      </c>
      <c r="M38" s="42"/>
      <c r="N38" s="42"/>
      <c r="O38" s="12" t="s">
        <v>80</v>
      </c>
      <c r="P38" s="63">
        <v>10</v>
      </c>
      <c r="Q38" s="64">
        <v>56</v>
      </c>
      <c r="R38" s="7" t="s">
        <v>72</v>
      </c>
      <c r="S38" s="65">
        <f t="shared" si="6"/>
        <v>560</v>
      </c>
      <c r="T38" s="66">
        <v>560</v>
      </c>
      <c r="U38" s="36">
        <v>0</v>
      </c>
      <c r="V38" s="36">
        <v>0</v>
      </c>
      <c r="W38" s="36">
        <v>0</v>
      </c>
      <c r="X38" s="36">
        <v>0</v>
      </c>
      <c r="Y38" s="36">
        <v>0</v>
      </c>
      <c r="Z38" s="36">
        <v>0</v>
      </c>
      <c r="AA38" s="36">
        <v>0</v>
      </c>
      <c r="AB38" s="36">
        <v>0</v>
      </c>
      <c r="AC38" s="36">
        <v>0</v>
      </c>
      <c r="AD38" s="36">
        <v>0</v>
      </c>
      <c r="AE38" s="36">
        <v>0</v>
      </c>
    </row>
    <row r="39" spans="1:90" s="69" customFormat="1" ht="78.75" x14ac:dyDescent="0.25">
      <c r="A39" s="10" t="s">
        <v>67</v>
      </c>
      <c r="B39" s="10" t="s">
        <v>68</v>
      </c>
      <c r="C39" s="10">
        <v>11510</v>
      </c>
      <c r="D39" s="10" t="s">
        <v>68</v>
      </c>
      <c r="E39" s="12" t="s">
        <v>37</v>
      </c>
      <c r="F39" s="12" t="s">
        <v>44</v>
      </c>
      <c r="G39" s="61" t="s">
        <v>45</v>
      </c>
      <c r="H39" s="12" t="s">
        <v>117</v>
      </c>
      <c r="I39" s="12">
        <v>26102</v>
      </c>
      <c r="J39" s="12" t="s">
        <v>103</v>
      </c>
      <c r="K39" s="12" t="s">
        <v>118</v>
      </c>
      <c r="L39" s="42" t="s">
        <v>105</v>
      </c>
      <c r="M39" s="42"/>
      <c r="N39" s="42"/>
      <c r="O39" s="12" t="s">
        <v>80</v>
      </c>
      <c r="P39" s="63">
        <v>6</v>
      </c>
      <c r="Q39" s="64">
        <v>400</v>
      </c>
      <c r="R39" s="7" t="s">
        <v>72</v>
      </c>
      <c r="S39" s="65">
        <f t="shared" si="6"/>
        <v>2400</v>
      </c>
      <c r="T39" s="66">
        <v>2400</v>
      </c>
      <c r="U39" s="36">
        <v>0</v>
      </c>
      <c r="V39" s="36">
        <v>0</v>
      </c>
      <c r="W39" s="36">
        <v>0</v>
      </c>
      <c r="X39" s="36">
        <v>0</v>
      </c>
      <c r="Y39" s="36">
        <v>0</v>
      </c>
      <c r="Z39" s="36">
        <v>0</v>
      </c>
      <c r="AA39" s="36">
        <v>0</v>
      </c>
      <c r="AB39" s="36">
        <v>0</v>
      </c>
      <c r="AC39" s="36">
        <v>0</v>
      </c>
      <c r="AD39" s="36">
        <v>0</v>
      </c>
      <c r="AE39" s="36">
        <v>0</v>
      </c>
    </row>
    <row r="40" spans="1:90" s="69" customFormat="1" ht="78.75" x14ac:dyDescent="0.25">
      <c r="A40" s="10" t="s">
        <v>67</v>
      </c>
      <c r="B40" s="10" t="s">
        <v>68</v>
      </c>
      <c r="C40" s="10">
        <v>11510</v>
      </c>
      <c r="D40" s="10" t="s">
        <v>68</v>
      </c>
      <c r="E40" s="12" t="s">
        <v>37</v>
      </c>
      <c r="F40" s="12" t="s">
        <v>44</v>
      </c>
      <c r="G40" s="61" t="s">
        <v>45</v>
      </c>
      <c r="H40" s="12" t="s">
        <v>43</v>
      </c>
      <c r="I40" s="12">
        <v>26103</v>
      </c>
      <c r="J40" s="12" t="s">
        <v>103</v>
      </c>
      <c r="K40" s="12" t="s">
        <v>119</v>
      </c>
      <c r="L40" s="42" t="s">
        <v>120</v>
      </c>
      <c r="M40" s="42"/>
      <c r="N40" s="42"/>
      <c r="O40" s="12" t="s">
        <v>80</v>
      </c>
      <c r="P40" s="63">
        <v>3</v>
      </c>
      <c r="Q40" s="64">
        <v>300</v>
      </c>
      <c r="R40" s="7" t="s">
        <v>72</v>
      </c>
      <c r="S40" s="65">
        <f t="shared" si="6"/>
        <v>900</v>
      </c>
      <c r="T40" s="66">
        <v>900</v>
      </c>
      <c r="U40" s="36">
        <v>0</v>
      </c>
      <c r="V40" s="36">
        <v>0</v>
      </c>
      <c r="W40" s="36">
        <v>0</v>
      </c>
      <c r="X40" s="36">
        <v>0</v>
      </c>
      <c r="Y40" s="36">
        <v>0</v>
      </c>
      <c r="Z40" s="36">
        <v>0</v>
      </c>
      <c r="AA40" s="36">
        <v>0</v>
      </c>
      <c r="AB40" s="36">
        <v>0</v>
      </c>
      <c r="AC40" s="36">
        <v>0</v>
      </c>
      <c r="AD40" s="36">
        <v>0</v>
      </c>
      <c r="AE40" s="36">
        <v>0</v>
      </c>
    </row>
    <row r="41" spans="1:90" s="69" customFormat="1" ht="78.75" x14ac:dyDescent="0.25">
      <c r="A41" s="10" t="s">
        <v>67</v>
      </c>
      <c r="B41" s="10" t="s">
        <v>68</v>
      </c>
      <c r="C41" s="10">
        <v>11510</v>
      </c>
      <c r="D41" s="10" t="s">
        <v>68</v>
      </c>
      <c r="E41" s="12" t="s">
        <v>37</v>
      </c>
      <c r="F41" s="12" t="s">
        <v>44</v>
      </c>
      <c r="G41" s="61" t="s">
        <v>45</v>
      </c>
      <c r="H41" s="12" t="s">
        <v>43</v>
      </c>
      <c r="I41" s="12">
        <v>26103</v>
      </c>
      <c r="J41" s="12" t="s">
        <v>103</v>
      </c>
      <c r="K41" s="12" t="s">
        <v>121</v>
      </c>
      <c r="L41" s="42" t="s">
        <v>122</v>
      </c>
      <c r="M41" s="42"/>
      <c r="N41" s="42"/>
      <c r="O41" s="12" t="s">
        <v>80</v>
      </c>
      <c r="P41" s="63">
        <v>4</v>
      </c>
      <c r="Q41" s="64">
        <v>30</v>
      </c>
      <c r="R41" s="7" t="s">
        <v>72</v>
      </c>
      <c r="S41" s="65">
        <f t="shared" si="6"/>
        <v>120</v>
      </c>
      <c r="T41" s="66">
        <v>120</v>
      </c>
      <c r="U41" s="36">
        <v>0</v>
      </c>
      <c r="V41" s="36">
        <v>0</v>
      </c>
      <c r="W41" s="36">
        <v>0</v>
      </c>
      <c r="X41" s="36">
        <v>0</v>
      </c>
      <c r="Y41" s="36">
        <v>0</v>
      </c>
      <c r="Z41" s="36">
        <v>0</v>
      </c>
      <c r="AA41" s="36">
        <v>0</v>
      </c>
      <c r="AB41" s="36">
        <v>0</v>
      </c>
      <c r="AC41" s="36">
        <v>0</v>
      </c>
      <c r="AD41" s="36">
        <v>0</v>
      </c>
      <c r="AE41" s="36">
        <v>0</v>
      </c>
    </row>
    <row r="42" spans="1:90" s="69" customFormat="1" ht="78.75" x14ac:dyDescent="0.25">
      <c r="A42" s="10" t="s">
        <v>67</v>
      </c>
      <c r="B42" s="10" t="s">
        <v>68</v>
      </c>
      <c r="C42" s="10">
        <v>11510</v>
      </c>
      <c r="D42" s="10" t="s">
        <v>68</v>
      </c>
      <c r="E42" s="12" t="s">
        <v>37</v>
      </c>
      <c r="F42" s="12" t="s">
        <v>44</v>
      </c>
      <c r="G42" s="61" t="s">
        <v>45</v>
      </c>
      <c r="H42" s="12" t="s">
        <v>43</v>
      </c>
      <c r="I42" s="12">
        <v>26103</v>
      </c>
      <c r="J42" s="12" t="s">
        <v>103</v>
      </c>
      <c r="K42" s="12" t="s">
        <v>123</v>
      </c>
      <c r="L42" s="42" t="s">
        <v>107</v>
      </c>
      <c r="M42" s="42"/>
      <c r="N42" s="42"/>
      <c r="O42" s="12" t="s">
        <v>80</v>
      </c>
      <c r="P42" s="63">
        <v>3</v>
      </c>
      <c r="Q42" s="64">
        <v>5</v>
      </c>
      <c r="R42" s="7" t="s">
        <v>72</v>
      </c>
      <c r="S42" s="65">
        <f t="shared" si="6"/>
        <v>15</v>
      </c>
      <c r="T42" s="66">
        <v>15</v>
      </c>
      <c r="U42" s="36">
        <v>0</v>
      </c>
      <c r="V42" s="36">
        <v>0</v>
      </c>
      <c r="W42" s="36">
        <v>0</v>
      </c>
      <c r="X42" s="36">
        <v>0</v>
      </c>
      <c r="Y42" s="36">
        <v>0</v>
      </c>
      <c r="Z42" s="36">
        <v>0</v>
      </c>
      <c r="AA42" s="36">
        <v>0</v>
      </c>
      <c r="AB42" s="36">
        <v>0</v>
      </c>
      <c r="AC42" s="36">
        <v>0</v>
      </c>
      <c r="AD42" s="36">
        <v>0</v>
      </c>
      <c r="AE42" s="36">
        <v>0</v>
      </c>
    </row>
    <row r="43" spans="1:90" s="69" customFormat="1" ht="78.75" x14ac:dyDescent="0.25">
      <c r="A43" s="10" t="s">
        <v>67</v>
      </c>
      <c r="B43" s="10" t="s">
        <v>68</v>
      </c>
      <c r="C43" s="10">
        <v>11510</v>
      </c>
      <c r="D43" s="10" t="s">
        <v>68</v>
      </c>
      <c r="E43" s="12" t="s">
        <v>37</v>
      </c>
      <c r="F43" s="12" t="s">
        <v>44</v>
      </c>
      <c r="G43" s="61" t="s">
        <v>45</v>
      </c>
      <c r="H43" s="12" t="s">
        <v>43</v>
      </c>
      <c r="I43" s="12">
        <v>26103</v>
      </c>
      <c r="J43" s="12" t="s">
        <v>103</v>
      </c>
      <c r="K43" s="12" t="s">
        <v>124</v>
      </c>
      <c r="L43" s="42" t="s">
        <v>111</v>
      </c>
      <c r="M43" s="42"/>
      <c r="N43" s="42"/>
      <c r="O43" s="12" t="s">
        <v>80</v>
      </c>
      <c r="P43" s="63">
        <v>1</v>
      </c>
      <c r="Q43" s="64">
        <v>2</v>
      </c>
      <c r="R43" s="7" t="s">
        <v>72</v>
      </c>
      <c r="S43" s="65">
        <f t="shared" si="6"/>
        <v>2</v>
      </c>
      <c r="T43" s="66">
        <v>2</v>
      </c>
      <c r="U43" s="36">
        <v>0</v>
      </c>
      <c r="V43" s="36">
        <v>0</v>
      </c>
      <c r="W43" s="36">
        <v>0</v>
      </c>
      <c r="X43" s="36">
        <v>0</v>
      </c>
      <c r="Y43" s="36">
        <v>0</v>
      </c>
      <c r="Z43" s="36">
        <v>0</v>
      </c>
      <c r="AA43" s="36">
        <v>0</v>
      </c>
      <c r="AB43" s="36">
        <v>0</v>
      </c>
      <c r="AC43" s="36">
        <v>0</v>
      </c>
      <c r="AD43" s="36">
        <v>0</v>
      </c>
      <c r="AE43" s="36">
        <v>0</v>
      </c>
    </row>
    <row r="44" spans="1:90" ht="23.25" x14ac:dyDescent="0.25">
      <c r="A44" s="71" t="s">
        <v>67</v>
      </c>
      <c r="B44" s="12" t="s">
        <v>125</v>
      </c>
      <c r="C44" s="71" t="s">
        <v>126</v>
      </c>
      <c r="D44" s="12" t="s">
        <v>125</v>
      </c>
      <c r="E44" s="72" t="s">
        <v>37</v>
      </c>
      <c r="F44" s="73" t="s">
        <v>38</v>
      </c>
      <c r="G44" s="72" t="s">
        <v>37</v>
      </c>
      <c r="H44" s="10" t="s">
        <v>43</v>
      </c>
      <c r="I44" s="10">
        <v>31401</v>
      </c>
      <c r="J44" s="26" t="s">
        <v>127</v>
      </c>
      <c r="K44" s="74"/>
      <c r="L44" s="42" t="s">
        <v>127</v>
      </c>
      <c r="M44" s="75"/>
      <c r="N44" s="76" t="s">
        <v>128</v>
      </c>
      <c r="O44" s="76" t="s">
        <v>128</v>
      </c>
      <c r="P44" s="76">
        <v>1</v>
      </c>
      <c r="Q44" s="75">
        <v>819.97</v>
      </c>
      <c r="R44" s="77" t="s">
        <v>40</v>
      </c>
      <c r="S44" s="78">
        <f>P44*Q44</f>
        <v>819.97</v>
      </c>
      <c r="T44" s="79">
        <v>819.97</v>
      </c>
      <c r="U44" s="36">
        <v>0</v>
      </c>
      <c r="V44" s="36">
        <v>0</v>
      </c>
      <c r="W44" s="36">
        <v>0</v>
      </c>
      <c r="X44" s="36">
        <v>0</v>
      </c>
      <c r="Y44" s="36">
        <v>0</v>
      </c>
      <c r="Z44" s="36">
        <v>0</v>
      </c>
      <c r="AA44" s="36">
        <v>0</v>
      </c>
      <c r="AB44" s="36">
        <v>0</v>
      </c>
      <c r="AC44" s="36">
        <v>0</v>
      </c>
      <c r="AD44" s="36">
        <v>0</v>
      </c>
      <c r="AE44" s="36">
        <v>0</v>
      </c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</row>
    <row r="45" spans="1:90" ht="23.25" x14ac:dyDescent="0.25">
      <c r="A45" s="71" t="s">
        <v>67</v>
      </c>
      <c r="B45" s="12" t="s">
        <v>125</v>
      </c>
      <c r="C45" s="71" t="s">
        <v>129</v>
      </c>
      <c r="D45" s="12" t="s">
        <v>125</v>
      </c>
      <c r="E45" s="72" t="s">
        <v>37</v>
      </c>
      <c r="F45" s="73" t="s">
        <v>38</v>
      </c>
      <c r="G45" s="72" t="s">
        <v>37</v>
      </c>
      <c r="H45" s="10" t="s">
        <v>130</v>
      </c>
      <c r="I45" s="10">
        <v>39202</v>
      </c>
      <c r="J45" s="26" t="s">
        <v>131</v>
      </c>
      <c r="K45" s="74"/>
      <c r="L45" s="42" t="s">
        <v>132</v>
      </c>
      <c r="M45" s="75"/>
      <c r="N45" s="76" t="s">
        <v>128</v>
      </c>
      <c r="O45" s="76" t="s">
        <v>128</v>
      </c>
      <c r="P45" s="76">
        <v>1</v>
      </c>
      <c r="Q45" s="75">
        <v>1029</v>
      </c>
      <c r="R45" s="77" t="s">
        <v>40</v>
      </c>
      <c r="S45" s="78">
        <f>P45*Q45</f>
        <v>1029</v>
      </c>
      <c r="T45" s="79">
        <v>1029</v>
      </c>
      <c r="U45" s="36">
        <v>0</v>
      </c>
      <c r="V45" s="36">
        <v>0</v>
      </c>
      <c r="W45" s="36">
        <v>0</v>
      </c>
      <c r="X45" s="36">
        <v>0</v>
      </c>
      <c r="Y45" s="36">
        <v>0</v>
      </c>
      <c r="Z45" s="36">
        <v>0</v>
      </c>
      <c r="AA45" s="36">
        <v>0</v>
      </c>
      <c r="AB45" s="36">
        <v>0</v>
      </c>
      <c r="AC45" s="36">
        <v>0</v>
      </c>
      <c r="AD45" s="36">
        <v>0</v>
      </c>
      <c r="AE45" s="36">
        <v>0</v>
      </c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</row>
    <row r="46" spans="1:90" s="82" customFormat="1" ht="45" x14ac:dyDescent="0.2">
      <c r="A46" s="40" t="s">
        <v>67</v>
      </c>
      <c r="B46" s="70" t="s">
        <v>133</v>
      </c>
      <c r="C46" s="40">
        <v>11510</v>
      </c>
      <c r="D46" s="70" t="s">
        <v>133</v>
      </c>
      <c r="E46" s="70" t="s">
        <v>37</v>
      </c>
      <c r="F46" s="70" t="s">
        <v>38</v>
      </c>
      <c r="G46" s="71" t="s">
        <v>37</v>
      </c>
      <c r="H46" s="70" t="s">
        <v>43</v>
      </c>
      <c r="I46" s="70">
        <v>22104</v>
      </c>
      <c r="J46" s="70" t="s">
        <v>134</v>
      </c>
      <c r="K46" s="10" t="s">
        <v>135</v>
      </c>
      <c r="L46" s="80" t="s">
        <v>136</v>
      </c>
      <c r="M46" s="12"/>
      <c r="N46" s="12"/>
      <c r="O46" s="12" t="s">
        <v>80</v>
      </c>
      <c r="P46" s="63">
        <v>31</v>
      </c>
      <c r="Q46" s="39">
        <v>31</v>
      </c>
      <c r="R46" s="39" t="s">
        <v>40</v>
      </c>
      <c r="S46" s="39">
        <f t="shared" ref="S46:S58" si="7">P46*Q46</f>
        <v>961</v>
      </c>
      <c r="T46" s="81">
        <f>S46</f>
        <v>961</v>
      </c>
      <c r="U46" s="36">
        <v>0</v>
      </c>
      <c r="V46" s="36">
        <v>0</v>
      </c>
      <c r="W46" s="36">
        <v>0</v>
      </c>
      <c r="X46" s="36">
        <v>0</v>
      </c>
      <c r="Y46" s="36">
        <v>0</v>
      </c>
      <c r="Z46" s="36">
        <v>0</v>
      </c>
      <c r="AA46" s="36">
        <v>0</v>
      </c>
      <c r="AB46" s="36">
        <v>0</v>
      </c>
      <c r="AC46" s="36">
        <v>0</v>
      </c>
      <c r="AD46" s="36">
        <v>0</v>
      </c>
      <c r="AE46" s="36">
        <v>0</v>
      </c>
    </row>
    <row r="47" spans="1:90" s="82" customFormat="1" ht="45" x14ac:dyDescent="0.2">
      <c r="A47" s="40" t="s">
        <v>67</v>
      </c>
      <c r="B47" s="70" t="s">
        <v>133</v>
      </c>
      <c r="C47" s="40">
        <v>11510</v>
      </c>
      <c r="D47" s="70" t="s">
        <v>133</v>
      </c>
      <c r="E47" s="70" t="s">
        <v>37</v>
      </c>
      <c r="F47" s="70" t="s">
        <v>38</v>
      </c>
      <c r="G47" s="71" t="s">
        <v>37</v>
      </c>
      <c r="H47" s="70" t="s">
        <v>43</v>
      </c>
      <c r="I47" s="70">
        <v>21401</v>
      </c>
      <c r="J47" s="70" t="s">
        <v>137</v>
      </c>
      <c r="K47" s="10" t="s">
        <v>138</v>
      </c>
      <c r="L47" s="80" t="s">
        <v>139</v>
      </c>
      <c r="M47" s="12"/>
      <c r="N47" s="12"/>
      <c r="O47" s="12" t="s">
        <v>80</v>
      </c>
      <c r="P47" s="63">
        <v>1</v>
      </c>
      <c r="Q47" s="39">
        <v>2525</v>
      </c>
      <c r="R47" s="39" t="s">
        <v>40</v>
      </c>
      <c r="S47" s="39">
        <f t="shared" si="7"/>
        <v>2525</v>
      </c>
      <c r="T47" s="81">
        <f>S47</f>
        <v>2525</v>
      </c>
      <c r="U47" s="36">
        <v>0</v>
      </c>
      <c r="V47" s="36">
        <v>0</v>
      </c>
      <c r="W47" s="36">
        <v>0</v>
      </c>
      <c r="X47" s="36">
        <v>0</v>
      </c>
      <c r="Y47" s="36">
        <v>0</v>
      </c>
      <c r="Z47" s="36">
        <v>0</v>
      </c>
      <c r="AA47" s="36">
        <v>0</v>
      </c>
      <c r="AB47" s="36">
        <v>0</v>
      </c>
      <c r="AC47" s="36">
        <v>0</v>
      </c>
      <c r="AD47" s="36">
        <v>0</v>
      </c>
      <c r="AE47" s="36">
        <v>0</v>
      </c>
    </row>
    <row r="48" spans="1:90" s="82" customFormat="1" ht="101.25" x14ac:dyDescent="0.2">
      <c r="A48" s="40" t="s">
        <v>67</v>
      </c>
      <c r="B48" s="70" t="s">
        <v>133</v>
      </c>
      <c r="C48" s="40">
        <v>11510</v>
      </c>
      <c r="D48" s="70" t="s">
        <v>133</v>
      </c>
      <c r="E48" s="70" t="s">
        <v>37</v>
      </c>
      <c r="F48" s="70" t="s">
        <v>44</v>
      </c>
      <c r="G48" s="71" t="s">
        <v>75</v>
      </c>
      <c r="H48" s="70" t="s">
        <v>76</v>
      </c>
      <c r="I48" s="70">
        <v>26102</v>
      </c>
      <c r="J48" s="70" t="s">
        <v>140</v>
      </c>
      <c r="K48" s="10" t="s">
        <v>141</v>
      </c>
      <c r="L48" s="80" t="s">
        <v>142</v>
      </c>
      <c r="M48" s="12"/>
      <c r="N48" s="12"/>
      <c r="O48" s="12" t="s">
        <v>80</v>
      </c>
      <c r="P48" s="63">
        <v>20</v>
      </c>
      <c r="Q48" s="39">
        <v>100</v>
      </c>
      <c r="R48" s="39" t="s">
        <v>40</v>
      </c>
      <c r="S48" s="39">
        <f t="shared" si="7"/>
        <v>2000</v>
      </c>
      <c r="T48" s="81">
        <f t="shared" ref="T48:T58" si="8">S48</f>
        <v>2000</v>
      </c>
      <c r="U48" s="36">
        <v>0</v>
      </c>
      <c r="V48" s="36">
        <v>0</v>
      </c>
      <c r="W48" s="36">
        <v>0</v>
      </c>
      <c r="X48" s="36">
        <v>0</v>
      </c>
      <c r="Y48" s="36">
        <v>0</v>
      </c>
      <c r="Z48" s="36">
        <v>0</v>
      </c>
      <c r="AA48" s="36">
        <v>0</v>
      </c>
      <c r="AB48" s="36">
        <v>0</v>
      </c>
      <c r="AC48" s="36">
        <v>0</v>
      </c>
      <c r="AD48" s="36">
        <v>0</v>
      </c>
      <c r="AE48" s="36">
        <v>0</v>
      </c>
    </row>
    <row r="49" spans="1:31" s="82" customFormat="1" ht="101.25" x14ac:dyDescent="0.2">
      <c r="A49" s="40" t="s">
        <v>67</v>
      </c>
      <c r="B49" s="70" t="s">
        <v>133</v>
      </c>
      <c r="C49" s="40">
        <v>11510</v>
      </c>
      <c r="D49" s="70" t="s">
        <v>133</v>
      </c>
      <c r="E49" s="70" t="s">
        <v>37</v>
      </c>
      <c r="F49" s="70" t="s">
        <v>44</v>
      </c>
      <c r="G49" s="71" t="s">
        <v>75</v>
      </c>
      <c r="H49" s="70" t="s">
        <v>76</v>
      </c>
      <c r="I49" s="70">
        <v>26102</v>
      </c>
      <c r="J49" s="70" t="s">
        <v>140</v>
      </c>
      <c r="K49" s="10" t="s">
        <v>143</v>
      </c>
      <c r="L49" s="80" t="s">
        <v>144</v>
      </c>
      <c r="M49" s="12"/>
      <c r="N49" s="12"/>
      <c r="O49" s="12" t="s">
        <v>80</v>
      </c>
      <c r="P49" s="63">
        <v>22</v>
      </c>
      <c r="Q49" s="39">
        <v>200</v>
      </c>
      <c r="R49" s="39" t="s">
        <v>40</v>
      </c>
      <c r="S49" s="39">
        <f t="shared" si="7"/>
        <v>4400</v>
      </c>
      <c r="T49" s="81">
        <f t="shared" si="8"/>
        <v>4400</v>
      </c>
      <c r="U49" s="36">
        <v>0</v>
      </c>
      <c r="V49" s="36">
        <v>0</v>
      </c>
      <c r="W49" s="36">
        <v>0</v>
      </c>
      <c r="X49" s="36">
        <v>0</v>
      </c>
      <c r="Y49" s="36">
        <v>0</v>
      </c>
      <c r="Z49" s="36">
        <v>0</v>
      </c>
      <c r="AA49" s="36">
        <v>0</v>
      </c>
      <c r="AB49" s="36">
        <v>0</v>
      </c>
      <c r="AC49" s="36">
        <v>0</v>
      </c>
      <c r="AD49" s="36">
        <v>0</v>
      </c>
      <c r="AE49" s="36">
        <v>0</v>
      </c>
    </row>
    <row r="50" spans="1:31" s="82" customFormat="1" ht="101.25" x14ac:dyDescent="0.2">
      <c r="A50" s="40" t="s">
        <v>67</v>
      </c>
      <c r="B50" s="70" t="s">
        <v>133</v>
      </c>
      <c r="C50" s="40">
        <v>11510</v>
      </c>
      <c r="D50" s="70" t="s">
        <v>133</v>
      </c>
      <c r="E50" s="70" t="s">
        <v>37</v>
      </c>
      <c r="F50" s="70" t="s">
        <v>44</v>
      </c>
      <c r="G50" s="71" t="s">
        <v>75</v>
      </c>
      <c r="H50" s="70" t="s">
        <v>76</v>
      </c>
      <c r="I50" s="70">
        <v>26102</v>
      </c>
      <c r="J50" s="70" t="s">
        <v>140</v>
      </c>
      <c r="K50" s="10" t="s">
        <v>145</v>
      </c>
      <c r="L50" s="80" t="s">
        <v>146</v>
      </c>
      <c r="M50" s="12"/>
      <c r="N50" s="12"/>
      <c r="O50" s="12" t="s">
        <v>80</v>
      </c>
      <c r="P50" s="63">
        <v>25</v>
      </c>
      <c r="Q50" s="39">
        <v>300</v>
      </c>
      <c r="R50" s="39" t="s">
        <v>40</v>
      </c>
      <c r="S50" s="39">
        <f t="shared" si="7"/>
        <v>7500</v>
      </c>
      <c r="T50" s="81">
        <f t="shared" si="8"/>
        <v>7500</v>
      </c>
      <c r="U50" s="36">
        <v>0</v>
      </c>
      <c r="V50" s="36">
        <v>0</v>
      </c>
      <c r="W50" s="36">
        <v>0</v>
      </c>
      <c r="X50" s="36">
        <v>0</v>
      </c>
      <c r="Y50" s="36">
        <v>0</v>
      </c>
      <c r="Z50" s="36">
        <v>0</v>
      </c>
      <c r="AA50" s="36">
        <v>0</v>
      </c>
      <c r="AB50" s="36">
        <v>0</v>
      </c>
      <c r="AC50" s="36">
        <v>0</v>
      </c>
      <c r="AD50" s="36">
        <v>0</v>
      </c>
      <c r="AE50" s="36">
        <v>0</v>
      </c>
    </row>
    <row r="51" spans="1:31" s="82" customFormat="1" ht="101.25" x14ac:dyDescent="0.2">
      <c r="A51" s="40" t="s">
        <v>67</v>
      </c>
      <c r="B51" s="70" t="s">
        <v>133</v>
      </c>
      <c r="C51" s="40">
        <v>11510</v>
      </c>
      <c r="D51" s="70" t="s">
        <v>133</v>
      </c>
      <c r="E51" s="70" t="s">
        <v>37</v>
      </c>
      <c r="F51" s="70" t="s">
        <v>44</v>
      </c>
      <c r="G51" s="71" t="s">
        <v>75</v>
      </c>
      <c r="H51" s="70" t="s">
        <v>76</v>
      </c>
      <c r="I51" s="70">
        <v>26102</v>
      </c>
      <c r="J51" s="70" t="s">
        <v>140</v>
      </c>
      <c r="K51" s="10" t="s">
        <v>0</v>
      </c>
      <c r="L51" s="80" t="s">
        <v>1</v>
      </c>
      <c r="M51" s="12"/>
      <c r="N51" s="12"/>
      <c r="O51" s="12" t="s">
        <v>80</v>
      </c>
      <c r="P51" s="63">
        <v>64</v>
      </c>
      <c r="Q51" s="39">
        <v>1</v>
      </c>
      <c r="R51" s="39" t="s">
        <v>40</v>
      </c>
      <c r="S51" s="39">
        <f t="shared" si="7"/>
        <v>64</v>
      </c>
      <c r="T51" s="81">
        <f t="shared" si="8"/>
        <v>64</v>
      </c>
      <c r="U51" s="36">
        <v>0</v>
      </c>
      <c r="V51" s="36">
        <v>0</v>
      </c>
      <c r="W51" s="36">
        <v>0</v>
      </c>
      <c r="X51" s="36">
        <v>0</v>
      </c>
      <c r="Y51" s="36">
        <v>0</v>
      </c>
      <c r="Z51" s="36">
        <v>0</v>
      </c>
      <c r="AA51" s="36">
        <v>0</v>
      </c>
      <c r="AB51" s="36">
        <v>0</v>
      </c>
      <c r="AC51" s="36">
        <v>0</v>
      </c>
      <c r="AD51" s="36">
        <v>0</v>
      </c>
      <c r="AE51" s="36">
        <v>0</v>
      </c>
    </row>
    <row r="52" spans="1:31" s="82" customFormat="1" ht="101.25" x14ac:dyDescent="0.2">
      <c r="A52" s="40" t="s">
        <v>67</v>
      </c>
      <c r="B52" s="70" t="s">
        <v>133</v>
      </c>
      <c r="C52" s="40">
        <v>11510</v>
      </c>
      <c r="D52" s="70" t="s">
        <v>133</v>
      </c>
      <c r="E52" s="70" t="s">
        <v>37</v>
      </c>
      <c r="F52" s="70" t="s">
        <v>44</v>
      </c>
      <c r="G52" s="71" t="s">
        <v>45</v>
      </c>
      <c r="H52" s="70" t="s">
        <v>147</v>
      </c>
      <c r="I52" s="70">
        <v>26102</v>
      </c>
      <c r="J52" s="70" t="s">
        <v>140</v>
      </c>
      <c r="K52" s="10" t="s">
        <v>141</v>
      </c>
      <c r="L52" s="80" t="s">
        <v>142</v>
      </c>
      <c r="M52" s="12"/>
      <c r="N52" s="12"/>
      <c r="O52" s="12" t="s">
        <v>80</v>
      </c>
      <c r="P52" s="63">
        <v>20</v>
      </c>
      <c r="Q52" s="39">
        <v>100</v>
      </c>
      <c r="R52" s="39" t="s">
        <v>40</v>
      </c>
      <c r="S52" s="39">
        <f t="shared" si="7"/>
        <v>2000</v>
      </c>
      <c r="T52" s="81">
        <f t="shared" si="8"/>
        <v>2000</v>
      </c>
      <c r="U52" s="36">
        <v>0</v>
      </c>
      <c r="V52" s="36">
        <v>0</v>
      </c>
      <c r="W52" s="36">
        <v>0</v>
      </c>
      <c r="X52" s="36">
        <v>0</v>
      </c>
      <c r="Y52" s="36">
        <v>0</v>
      </c>
      <c r="Z52" s="36">
        <v>0</v>
      </c>
      <c r="AA52" s="36">
        <v>0</v>
      </c>
      <c r="AB52" s="36">
        <v>0</v>
      </c>
      <c r="AC52" s="36">
        <v>0</v>
      </c>
      <c r="AD52" s="36">
        <v>0</v>
      </c>
      <c r="AE52" s="36">
        <v>0</v>
      </c>
    </row>
    <row r="53" spans="1:31" s="82" customFormat="1" ht="101.25" x14ac:dyDescent="0.2">
      <c r="A53" s="40" t="s">
        <v>67</v>
      </c>
      <c r="B53" s="70" t="s">
        <v>133</v>
      </c>
      <c r="C53" s="40">
        <v>11510</v>
      </c>
      <c r="D53" s="70" t="s">
        <v>133</v>
      </c>
      <c r="E53" s="70" t="s">
        <v>37</v>
      </c>
      <c r="F53" s="70" t="s">
        <v>44</v>
      </c>
      <c r="G53" s="71" t="s">
        <v>45</v>
      </c>
      <c r="H53" s="70" t="s">
        <v>64</v>
      </c>
      <c r="I53" s="70">
        <v>26102</v>
      </c>
      <c r="J53" s="70" t="s">
        <v>140</v>
      </c>
      <c r="K53" s="10" t="s">
        <v>141</v>
      </c>
      <c r="L53" s="80" t="s">
        <v>142</v>
      </c>
      <c r="M53" s="12"/>
      <c r="N53" s="12"/>
      <c r="O53" s="12" t="s">
        <v>80</v>
      </c>
      <c r="P53" s="63">
        <v>20</v>
      </c>
      <c r="Q53" s="39">
        <v>100</v>
      </c>
      <c r="R53" s="39" t="s">
        <v>40</v>
      </c>
      <c r="S53" s="39">
        <f t="shared" si="7"/>
        <v>2000</v>
      </c>
      <c r="T53" s="81">
        <f t="shared" si="8"/>
        <v>2000</v>
      </c>
      <c r="U53" s="36">
        <v>0</v>
      </c>
      <c r="V53" s="36">
        <v>0</v>
      </c>
      <c r="W53" s="36">
        <v>0</v>
      </c>
      <c r="X53" s="36">
        <v>0</v>
      </c>
      <c r="Y53" s="36">
        <v>0</v>
      </c>
      <c r="Z53" s="36">
        <v>0</v>
      </c>
      <c r="AA53" s="36">
        <v>0</v>
      </c>
      <c r="AB53" s="36">
        <v>0</v>
      </c>
      <c r="AC53" s="36">
        <v>0</v>
      </c>
      <c r="AD53" s="36">
        <v>0</v>
      </c>
      <c r="AE53" s="36">
        <v>0</v>
      </c>
    </row>
    <row r="54" spans="1:31" s="82" customFormat="1" ht="101.25" x14ac:dyDescent="0.2">
      <c r="A54" s="40" t="s">
        <v>67</v>
      </c>
      <c r="B54" s="70" t="s">
        <v>133</v>
      </c>
      <c r="C54" s="40">
        <v>11510</v>
      </c>
      <c r="D54" s="70" t="s">
        <v>133</v>
      </c>
      <c r="E54" s="70" t="s">
        <v>37</v>
      </c>
      <c r="F54" s="70" t="s">
        <v>44</v>
      </c>
      <c r="G54" s="71" t="s">
        <v>45</v>
      </c>
      <c r="H54" s="70" t="s">
        <v>64</v>
      </c>
      <c r="I54" s="70">
        <v>26102</v>
      </c>
      <c r="J54" s="70" t="s">
        <v>140</v>
      </c>
      <c r="K54" s="10" t="s">
        <v>143</v>
      </c>
      <c r="L54" s="80" t="s">
        <v>144</v>
      </c>
      <c r="M54" s="12"/>
      <c r="N54" s="12"/>
      <c r="O54" s="12" t="s">
        <v>80</v>
      </c>
      <c r="P54" s="63">
        <v>20</v>
      </c>
      <c r="Q54" s="39">
        <v>200</v>
      </c>
      <c r="R54" s="39" t="s">
        <v>40</v>
      </c>
      <c r="S54" s="39">
        <f t="shared" si="7"/>
        <v>4000</v>
      </c>
      <c r="T54" s="81">
        <f t="shared" si="8"/>
        <v>4000</v>
      </c>
      <c r="U54" s="36">
        <v>0</v>
      </c>
      <c r="V54" s="36">
        <v>0</v>
      </c>
      <c r="W54" s="36">
        <v>0</v>
      </c>
      <c r="X54" s="36">
        <v>0</v>
      </c>
      <c r="Y54" s="36">
        <v>0</v>
      </c>
      <c r="Z54" s="36">
        <v>0</v>
      </c>
      <c r="AA54" s="36">
        <v>0</v>
      </c>
      <c r="AB54" s="36">
        <v>0</v>
      </c>
      <c r="AC54" s="36">
        <v>0</v>
      </c>
      <c r="AD54" s="36">
        <v>0</v>
      </c>
      <c r="AE54" s="36">
        <v>0</v>
      </c>
    </row>
    <row r="55" spans="1:31" s="82" customFormat="1" ht="101.25" x14ac:dyDescent="0.2">
      <c r="A55" s="40" t="s">
        <v>67</v>
      </c>
      <c r="B55" s="70" t="s">
        <v>133</v>
      </c>
      <c r="C55" s="40">
        <v>11510</v>
      </c>
      <c r="D55" s="70" t="s">
        <v>133</v>
      </c>
      <c r="E55" s="70" t="s">
        <v>37</v>
      </c>
      <c r="F55" s="70" t="s">
        <v>38</v>
      </c>
      <c r="G55" s="71" t="s">
        <v>37</v>
      </c>
      <c r="H55" s="70" t="s">
        <v>43</v>
      </c>
      <c r="I55" s="70">
        <v>26102</v>
      </c>
      <c r="J55" s="70" t="s">
        <v>140</v>
      </c>
      <c r="K55" s="10" t="s">
        <v>141</v>
      </c>
      <c r="L55" s="80" t="s">
        <v>142</v>
      </c>
      <c r="M55" s="12"/>
      <c r="N55" s="12"/>
      <c r="O55" s="12" t="s">
        <v>80</v>
      </c>
      <c r="P55" s="63">
        <v>20</v>
      </c>
      <c r="Q55" s="39">
        <v>100</v>
      </c>
      <c r="R55" s="39" t="s">
        <v>40</v>
      </c>
      <c r="S55" s="39">
        <f t="shared" si="7"/>
        <v>2000</v>
      </c>
      <c r="T55" s="81">
        <f t="shared" si="8"/>
        <v>2000</v>
      </c>
      <c r="U55" s="36">
        <v>0</v>
      </c>
      <c r="V55" s="36">
        <v>0</v>
      </c>
      <c r="W55" s="36">
        <v>0</v>
      </c>
      <c r="X55" s="36">
        <v>0</v>
      </c>
      <c r="Y55" s="36">
        <v>0</v>
      </c>
      <c r="Z55" s="36">
        <v>0</v>
      </c>
      <c r="AA55" s="36">
        <v>0</v>
      </c>
      <c r="AB55" s="36">
        <v>0</v>
      </c>
      <c r="AC55" s="36">
        <v>0</v>
      </c>
      <c r="AD55" s="36">
        <v>0</v>
      </c>
      <c r="AE55" s="36">
        <v>0</v>
      </c>
    </row>
    <row r="56" spans="1:31" s="82" customFormat="1" ht="101.25" x14ac:dyDescent="0.2">
      <c r="A56" s="40" t="s">
        <v>67</v>
      </c>
      <c r="B56" s="70" t="s">
        <v>133</v>
      </c>
      <c r="C56" s="40">
        <v>11510</v>
      </c>
      <c r="D56" s="70" t="s">
        <v>133</v>
      </c>
      <c r="E56" s="70" t="s">
        <v>37</v>
      </c>
      <c r="F56" s="70" t="s">
        <v>38</v>
      </c>
      <c r="G56" s="71" t="s">
        <v>37</v>
      </c>
      <c r="H56" s="70" t="s">
        <v>43</v>
      </c>
      <c r="I56" s="70">
        <v>26102</v>
      </c>
      <c r="J56" s="70" t="s">
        <v>140</v>
      </c>
      <c r="K56" s="10" t="s">
        <v>143</v>
      </c>
      <c r="L56" s="80" t="s">
        <v>144</v>
      </c>
      <c r="M56" s="12"/>
      <c r="N56" s="12"/>
      <c r="O56" s="12" t="s">
        <v>80</v>
      </c>
      <c r="P56" s="63">
        <v>20</v>
      </c>
      <c r="Q56" s="39">
        <v>200</v>
      </c>
      <c r="R56" s="39" t="s">
        <v>40</v>
      </c>
      <c r="S56" s="39">
        <f t="shared" si="7"/>
        <v>4000</v>
      </c>
      <c r="T56" s="81">
        <f t="shared" si="8"/>
        <v>4000</v>
      </c>
      <c r="U56" s="36">
        <v>0</v>
      </c>
      <c r="V56" s="36">
        <v>0</v>
      </c>
      <c r="W56" s="36">
        <v>0</v>
      </c>
      <c r="X56" s="36">
        <v>0</v>
      </c>
      <c r="Y56" s="36">
        <v>0</v>
      </c>
      <c r="Z56" s="36">
        <v>0</v>
      </c>
      <c r="AA56" s="36">
        <v>0</v>
      </c>
      <c r="AB56" s="36">
        <v>0</v>
      </c>
      <c r="AC56" s="36">
        <v>0</v>
      </c>
      <c r="AD56" s="36">
        <v>0</v>
      </c>
      <c r="AE56" s="36">
        <v>0</v>
      </c>
    </row>
    <row r="57" spans="1:31" s="82" customFormat="1" ht="101.25" x14ac:dyDescent="0.2">
      <c r="A57" s="40" t="s">
        <v>67</v>
      </c>
      <c r="B57" s="70" t="s">
        <v>133</v>
      </c>
      <c r="C57" s="40">
        <v>11510</v>
      </c>
      <c r="D57" s="70" t="s">
        <v>133</v>
      </c>
      <c r="E57" s="70" t="s">
        <v>37</v>
      </c>
      <c r="F57" s="70" t="s">
        <v>38</v>
      </c>
      <c r="G57" s="71" t="s">
        <v>37</v>
      </c>
      <c r="H57" s="70" t="s">
        <v>43</v>
      </c>
      <c r="I57" s="70">
        <v>26102</v>
      </c>
      <c r="J57" s="70" t="s">
        <v>140</v>
      </c>
      <c r="K57" s="10" t="s">
        <v>145</v>
      </c>
      <c r="L57" s="80" t="s">
        <v>146</v>
      </c>
      <c r="M57" s="12"/>
      <c r="N57" s="12"/>
      <c r="O57" s="12" t="s">
        <v>80</v>
      </c>
      <c r="P57" s="63">
        <v>20</v>
      </c>
      <c r="Q57" s="39">
        <v>300</v>
      </c>
      <c r="R57" s="39" t="s">
        <v>40</v>
      </c>
      <c r="S57" s="39">
        <f t="shared" si="7"/>
        <v>6000</v>
      </c>
      <c r="T57" s="81">
        <f t="shared" si="8"/>
        <v>6000</v>
      </c>
      <c r="U57" s="36">
        <v>0</v>
      </c>
      <c r="V57" s="36">
        <v>0</v>
      </c>
      <c r="W57" s="36">
        <v>0</v>
      </c>
      <c r="X57" s="36">
        <v>0</v>
      </c>
      <c r="Y57" s="36">
        <v>0</v>
      </c>
      <c r="Z57" s="36">
        <v>0</v>
      </c>
      <c r="AA57" s="36">
        <v>0</v>
      </c>
      <c r="AB57" s="36">
        <v>0</v>
      </c>
      <c r="AC57" s="36">
        <v>0</v>
      </c>
      <c r="AD57" s="36">
        <v>0</v>
      </c>
      <c r="AE57" s="36">
        <v>0</v>
      </c>
    </row>
    <row r="58" spans="1:31" s="82" customFormat="1" ht="33.75" x14ac:dyDescent="0.2">
      <c r="A58" s="40" t="s">
        <v>67</v>
      </c>
      <c r="B58" s="70" t="s">
        <v>133</v>
      </c>
      <c r="C58" s="40">
        <v>51314</v>
      </c>
      <c r="D58" s="70" t="s">
        <v>133</v>
      </c>
      <c r="E58" s="70" t="s">
        <v>37</v>
      </c>
      <c r="F58" s="70" t="s">
        <v>38</v>
      </c>
      <c r="G58" s="71" t="s">
        <v>37</v>
      </c>
      <c r="H58" s="70" t="s">
        <v>43</v>
      </c>
      <c r="I58" s="70">
        <v>31401</v>
      </c>
      <c r="J58" s="70" t="s">
        <v>148</v>
      </c>
      <c r="K58" s="10"/>
      <c r="L58" s="80" t="s">
        <v>149</v>
      </c>
      <c r="M58" s="12" t="s">
        <v>71</v>
      </c>
      <c r="N58" s="12" t="s">
        <v>71</v>
      </c>
      <c r="O58" s="12" t="s">
        <v>71</v>
      </c>
      <c r="P58" s="63">
        <v>1</v>
      </c>
      <c r="Q58" s="39">
        <v>684.71</v>
      </c>
      <c r="R58" s="39" t="s">
        <v>40</v>
      </c>
      <c r="S58" s="39">
        <f t="shared" si="7"/>
        <v>684.71</v>
      </c>
      <c r="T58" s="81">
        <f t="shared" si="8"/>
        <v>684.71</v>
      </c>
      <c r="U58" s="36">
        <v>0</v>
      </c>
      <c r="V58" s="36">
        <v>0</v>
      </c>
      <c r="W58" s="36">
        <v>0</v>
      </c>
      <c r="X58" s="36">
        <v>0</v>
      </c>
      <c r="Y58" s="36">
        <v>0</v>
      </c>
      <c r="Z58" s="36">
        <v>0</v>
      </c>
      <c r="AA58" s="36">
        <v>0</v>
      </c>
      <c r="AB58" s="36">
        <v>0</v>
      </c>
      <c r="AC58" s="36">
        <v>0</v>
      </c>
      <c r="AD58" s="36">
        <v>0</v>
      </c>
      <c r="AE58" s="36">
        <v>0</v>
      </c>
    </row>
  </sheetData>
  <autoFilter ref="A6:AE17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ENERO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2023-03-09T18:30:06Z</dcterms:modified>
</cp:coreProperties>
</file>