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benito_alvarez_ine_mx/Documents/01.-Coordinacion_Admitiva/2023/03.-Coord_Admitiva/08.-PAAASINE-2023/01.-Ene/"/>
    </mc:Choice>
  </mc:AlternateContent>
  <xr:revisionPtr revIDLastSave="0" documentId="8_{69B99C65-BCF1-40E0-9F9E-9389D2144D1A}" xr6:coauthVersionLast="44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BS00 ENERO 2023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'BS00 ENERO 2023'!$B$7:$AF$26</definedName>
    <definedName name="a">#REF!</definedName>
    <definedName name="adquisicion">'[1]hoja oculta'!$C$2:$C$5</definedName>
    <definedName name="base3">#REF!</definedName>
    <definedName name="BORRA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S61" i="1" l="1"/>
  <c r="R61" i="1"/>
  <c r="R59" i="1"/>
  <c r="R58" i="1"/>
  <c r="R57" i="1"/>
  <c r="R55" i="1"/>
  <c r="R53" i="1"/>
  <c r="R52" i="1"/>
  <c r="R51" i="1"/>
  <c r="P36" i="1" l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</calcChain>
</file>

<file path=xl/sharedStrings.xml><?xml version="1.0" encoding="utf-8"?>
<sst xmlns="http://schemas.openxmlformats.org/spreadsheetml/2006/main" count="618" uniqueCount="164">
  <si>
    <t>INSTITUTO NACIONAL ELECTORAL</t>
  </si>
  <si>
    <t>JUNTA LOCAL EJECUTIVA EN EL ESTADO DE BAJA CALIFORNIA SUR</t>
  </si>
  <si>
    <t>COORDINACIÓN ADMINISTRATIVA</t>
  </si>
  <si>
    <t>DEPARTAMENTO DE RECURSOS MATERIALES Y SERVICIOS</t>
  </si>
  <si>
    <t xml:space="preserve">MODIFICACIONES AL PROGRAMA ANUAL DE ADQUISICIONES, ARRENDAMIENTOS Y SERVICIOS (PAAASINE) </t>
  </si>
  <si>
    <t>ENERO DE 2023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</si>
  <si>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</si>
  <si>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</si>
  <si>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</si>
  <si>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</si>
  <si>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</si>
  <si>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</si>
  <si>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</si>
  <si>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</si>
  <si>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</si>
  <si>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</si>
  <si>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</si>
  <si>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</si>
  <si>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</si>
  <si>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</si>
  <si>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</si>
  <si>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</si>
  <si>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</si>
  <si>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</si>
  <si>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</si>
  <si>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</si>
  <si>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</si>
  <si>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</si>
  <si>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</si>
  <si>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</si>
  <si>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</si>
  <si>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</si>
  <si>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</si>
  <si>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</si>
  <si>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</si>
  <si>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</si>
  <si>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BS00</t>
  </si>
  <si>
    <t>001</t>
  </si>
  <si>
    <t>R008</t>
  </si>
  <si>
    <t>B00OD01</t>
  </si>
  <si>
    <t>21101</t>
  </si>
  <si>
    <t>Materiales y útiles de oficina</t>
  </si>
  <si>
    <t>21100017-0002</t>
  </si>
  <si>
    <t>CAJA DE ARCHIVO MUERTO T/CARTA</t>
  </si>
  <si>
    <t>Pieza</t>
  </si>
  <si>
    <t>PEDIDOS</t>
  </si>
  <si>
    <t>R005</t>
  </si>
  <si>
    <t>045</t>
  </si>
  <si>
    <t>B00PE02</t>
  </si>
  <si>
    <t>26102</t>
  </si>
  <si>
    <t>Combustibles, lubricantes y aditivos para vehículos terrestres, aéreos, marítimos, lacustres y fluviales destinados a servicios públicos y la operación de programas públicos</t>
  </si>
  <si>
    <t>26102001-0004</t>
  </si>
  <si>
    <t>VALE DE GASOLINA DE $200 PESOS - SERVICIOS PUBLICOS</t>
  </si>
  <si>
    <t>M001</t>
  </si>
  <si>
    <t>26103</t>
  </si>
  <si>
    <t>Combustibles, lubricantes y aditivos para vehículos terrestres, aéreos, marítimos, lacustres y fluviales destinados a servicios administrativos</t>
  </si>
  <si>
    <t>26103001-0006</t>
  </si>
  <si>
    <t>VALE DE GASOLINA DE $200 PESOS - SERVICIOS ADMINISTRATIVOS</t>
  </si>
  <si>
    <t>R009</t>
  </si>
  <si>
    <t>B20FI01</t>
  </si>
  <si>
    <t>26104</t>
  </si>
  <si>
    <t>Combustibles, lubricantes y aditivos para vehículos terrestres, aéreos, marítimos, lacustres y fluviales asignados a servidores públicos</t>
  </si>
  <si>
    <t>26104001-0003</t>
  </si>
  <si>
    <t>VALE DE GASOLINA DE $200 PESOS - SERVIDORES PUBLICOS</t>
  </si>
  <si>
    <t>26104001-0004</t>
  </si>
  <si>
    <t>VALE DE GASOLINA DE $100 PESOS - SERVIDORES PUBLICOS</t>
  </si>
  <si>
    <t>B00OD02</t>
  </si>
  <si>
    <t>31301</t>
  </si>
  <si>
    <t>Servicio de agua</t>
  </si>
  <si>
    <t>SERVICIO DE AGUA POTABLE DEL EDIFICIO DE ESTA JUNTA LOCAL CORRESPONDIENTE AL MES DE ENERO Y CUBRIR SUS NECESIDADES</t>
  </si>
  <si>
    <t>MONTO</t>
  </si>
  <si>
    <t>SERVICIO DE ALCANTARILLADO AL EDIFICIO DE ESTA JUNTA LOCAL EJECUTIVA CORRESPONDIENTE AL MES DE ENERO Y CUBRIR SUS NECESIDADES</t>
  </si>
  <si>
    <t>31401</t>
  </si>
  <si>
    <t>Servicio telefónico convencional</t>
  </si>
  <si>
    <t>SERVICIO TELEFÓNICO CONVENCIONAL</t>
  </si>
  <si>
    <t>35701</t>
  </si>
  <si>
    <t>Mantenimiento y conservación de maquinaria y equipo</t>
  </si>
  <si>
    <t>SUMINISTRO E INSTALACION DE VALVULAS DE BOLA Y DE RETENCION DE 1 PULGADA 1 CUARTO CUERPO REFORZADO DE BRONCE QUE SE REQUIEREN Y SER REEMPLAZADAS POR ENCONTRARSE DAÑADAS EN EL SISTEMA CONTRA INCENDIO EN ESTA JUNTA LOCAL EJECUTIVA</t>
  </si>
  <si>
    <t>35901</t>
  </si>
  <si>
    <t>Servicios de jardinería y fumigación</t>
  </si>
  <si>
    <t>SERVICIO DE JARDINERIA EN AREAS VERDES PODA Y FERTILIZACION DE PASTO Y PLANTAS DE LA JUNTA LOCAL EJECUTIVA</t>
  </si>
  <si>
    <t>BS01</t>
  </si>
  <si>
    <t>21101001-0261</t>
  </si>
  <si>
    <t>CAJA DE ARCHIVO MUERTO</t>
  </si>
  <si>
    <t>PIEZA</t>
  </si>
  <si>
    <t>21100087-0013</t>
  </si>
  <si>
    <t>PAPEL BOND T/CARTA 500 hjs.</t>
  </si>
  <si>
    <t>PAQUETE</t>
  </si>
  <si>
    <t>21100087-0022</t>
  </si>
  <si>
    <t>PAPEL BOND T/OFICIO  C/5000 hjs.</t>
  </si>
  <si>
    <t>CAJA</t>
  </si>
  <si>
    <t>21101001-0076</t>
  </si>
  <si>
    <t>MARCADOR PARA PINTARRON</t>
  </si>
  <si>
    <t>21100023-0002</t>
  </si>
  <si>
    <t>REGISTRADOR  LEFORT T/CARTA</t>
  </si>
  <si>
    <t>R002</t>
  </si>
  <si>
    <t>043</t>
  </si>
  <si>
    <t>21100078-0004</t>
  </si>
  <si>
    <t>PAPEL P/ROTAFOLIO</t>
  </si>
  <si>
    <t>21100023-0003</t>
  </si>
  <si>
    <t>REGISTRADOR  LEFORT T/OFICIO</t>
  </si>
  <si>
    <t>21100006-0004</t>
  </si>
  <si>
    <t>CORDON PARA GAFETE</t>
  </si>
  <si>
    <t>21100013-0009</t>
  </si>
  <si>
    <t>MARCADOR (VARIOS)</t>
  </si>
  <si>
    <t>21100025-0005</t>
  </si>
  <si>
    <t>CARTULINA FLUORESENTE</t>
  </si>
  <si>
    <t>21100025-0003</t>
  </si>
  <si>
    <t>CARTULINA BRISTOL (BLANCA)  50 X 65</t>
  </si>
  <si>
    <t>21100025-0002</t>
  </si>
  <si>
    <t>CARTULINA BRISTOL ( COLOR )  50 X 65</t>
  </si>
  <si>
    <t>21100013-0022</t>
  </si>
  <si>
    <t>MARCADOR TINTA PERMANENTE NEGRO</t>
  </si>
  <si>
    <t>Material eléctrico y electrónico</t>
  </si>
  <si>
    <t>24600024-0006</t>
  </si>
  <si>
    <t>DIADEMA TELEFONICA</t>
  </si>
  <si>
    <t>Refacciones y accesorios menores de mobiliario y equipo de administración, educacional y recreativo</t>
  </si>
  <si>
    <t>29301001-0078</t>
  </si>
  <si>
    <t>DESPACHADOR DE AGUA - GASTO</t>
  </si>
  <si>
    <t>088</t>
  </si>
  <si>
    <t>B00MO02</t>
  </si>
  <si>
    <t>Servicio de Telefonía Celular</t>
  </si>
  <si>
    <t xml:space="preserve">ADQUISICION DE RECARGAS ELECTRONICAS DE DATOS PARA DISPERSION A MODULOS DE ATENCION CIUDADANA PARA ENTABLAR COMUNICACION Y ENVIO DE INFORMACION CON LA VOCALIA DEL REGISTRO FEDERAL DE ELECTORES                                                                  </t>
  </si>
  <si>
    <t xml:space="preserve">PAGO DEL SERVICIO DE AGUA POTABLE Y ALCANTARILLADO CORRESPONDIENTE AL INMUEBLE QUE OCUPA EL MAC 030152 EN SANTA ROSALIA BCS                                       </t>
  </si>
  <si>
    <t>PAGO DEL SERVICIO DE AGUA POTABLE Y ALCANTARILLADO CORRESPONDIENTE AL INMUEBLE QUE OCUPA LA JUNTA DISTRITAL EJECUTIVA 01</t>
  </si>
  <si>
    <t>PAGO DEL SERVICIO DE AGUA POTABLE Y ALCANTARILLADO CORRESPONDIENTE AL INMUEBLE QUE OCUPA EL MAC 030154</t>
  </si>
  <si>
    <t>26102001-0019</t>
  </si>
  <si>
    <t>DISPERSION ELECTRONICA DE COMBUSTIBLE PARA SERVICIOS PUBLICOS</t>
  </si>
  <si>
    <t>PESOS</t>
  </si>
  <si>
    <t>26104001-0017</t>
  </si>
  <si>
    <t>DISPERSION ELECTRONICA DE COMBUSTIBLE PARA SERVIDORES PUBLICOS</t>
  </si>
  <si>
    <t>Servicios de lavandería, limpieza e higiene</t>
  </si>
  <si>
    <t>PAGO POR EL SERVICIO DE LIMPIEZA DEL MAC 030154 CORRESPONDIENTE AL MES DE ENERO DEL 2023 (ADENDA ENE-FEB 2023)</t>
  </si>
  <si>
    <t>CONTRATO</t>
  </si>
  <si>
    <t>Servicios de vigilancia</t>
  </si>
  <si>
    <t>PAGO DEL SERVICIO DE VIGILANCIA QUE OCUPA EL INMUEBLE DE LA 01 JUNTA DISTRITAL CORRESPONDIENTE AL MES DE ENERO DEL 2023 (ADENDA ENE-FEB 2023)</t>
  </si>
  <si>
    <t>PAGO DEL SERVICIO DE LIMPIEZA DEL MAC 030151 CORRESPONDIENTES AL MES DE ENERO DEL 2023 (ADENDA ENE-FEB-2023)</t>
  </si>
  <si>
    <t>PAGO DEL SERVICIO DE LIMPIEZA DE LA 01 JUNTA DISTRITAL CORRESPONDIENTE AL MES DE ENERO DEL 2023 (ADENDA ENE-FEB 2023)</t>
  </si>
  <si>
    <t>PAGO POR EL SERVICIO DE LIMPIEZA DEL MAC 030153 CORRESPONDIENTE AL MES DE ENERO DEL 2023 (ADENDA ENE-FEB 2023)</t>
  </si>
  <si>
    <t>SUBDELEGACIONALES</t>
  </si>
  <si>
    <t>BS02</t>
  </si>
  <si>
    <t>21101001-0333</t>
  </si>
  <si>
    <t>SERVILLETAS DESECHABLES</t>
  </si>
  <si>
    <t>Productos alimenticios para el personal en las instalaciones de las Unidades Responsables</t>
  </si>
  <si>
    <t>22104001-0097</t>
  </si>
  <si>
    <t>CAFE MOLIDO</t>
  </si>
  <si>
    <t>KILOGRAMO</t>
  </si>
  <si>
    <t>22104001-0094</t>
  </si>
  <si>
    <t>SUSTITUTO DE AZUCAR</t>
  </si>
  <si>
    <t>22104001-0069</t>
  </si>
  <si>
    <t>AZUCAR</t>
  </si>
  <si>
    <t>22104001-0126</t>
  </si>
  <si>
    <t>LECHE</t>
  </si>
  <si>
    <t>22104001-0124</t>
  </si>
  <si>
    <t>TE DE JAMAICA</t>
  </si>
  <si>
    <t>R110313</t>
  </si>
  <si>
    <t>26103001-0007</t>
  </si>
  <si>
    <t>VALE DE GASOLINA DE $100 PESOS - SERVICIOS ADMINISTRATIVOS</t>
  </si>
  <si>
    <t>26102001-0005</t>
  </si>
  <si>
    <t>VALE DE GASOLINA DE $100 PESOS - SERVICIOS PUBLICOS</t>
  </si>
  <si>
    <t xml:space="preserve"> Mantenimiento y conservación de mobiliario y equipo de 
administración</t>
  </si>
  <si>
    <t>ADQUISICION DE SERVICIO DE MANTENIMIENTO CORRECTIVO A CERRADURA DE PUERTA CON MAL FUNCIONAMIENTO DENTRO DE LAS INSTALACIONES DE LA JUNTA DISTRITAL EJECUTIVA 02 EN BAJA CALIFORNIA SUR</t>
  </si>
  <si>
    <t>#</t>
  </si>
  <si>
    <t>SUBTOTAL --&gt;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</si>
</sst>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0"/>
      <color theme="0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indexed="8"/>
      <name val="Arial Narrow"/>
      <family val="2"/>
    </font>
    <font>
      <sz val="11"/>
      <color rgb="FF000000"/>
      <name val="Arial Narrow"/>
      <family val="2"/>
    </font>
    <font>
      <sz val="11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4" fillId="0" borderId="0"/>
    <xf numFmtId="43" fontId="6" fillId="0" borderId="0" applyNumberFormat="0" applyFill="0" applyBorder="0" applyAlignment="0" applyProtection="0"/>
    <xf numFmtId="0" fontId="1" fillId="0" borderId="0"/>
    <xf numFmtId="0" fontId="6" fillId="0" borderId="0"/>
  </cellStyleXfs>
  <cellXfs count="69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2" applyFont="1" applyAlignment="1">
      <alignment horizontal="left" vertical="center"/>
    </xf>
    <xf numFmtId="0" fontId="2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2" applyFont="1" applyAlignment="1">
      <alignment vertical="center"/>
    </xf>
    <xf numFmtId="0" fontId="5" fillId="2" borderId="2" xfId="3" applyFont="1" applyFill="1" applyBorder="1" applyAlignment="1">
      <alignment horizontal="center" vertical="center" wrapText="1"/>
    </xf>
    <xf numFmtId="1" fontId="5" fillId="2" borderId="2" xfId="3" applyNumberFormat="1" applyFont="1" applyFill="1" applyBorder="1" applyAlignment="1">
      <alignment horizontal="center" vertical="center" wrapText="1"/>
    </xf>
    <xf numFmtId="3" fontId="5" fillId="2" borderId="2" xfId="3" applyNumberFormat="1" applyFont="1" applyFill="1" applyBorder="1" applyAlignment="1">
      <alignment horizontal="center" vertical="center" wrapText="1"/>
    </xf>
    <xf numFmtId="3" fontId="5" fillId="2" borderId="2" xfId="4" applyNumberFormat="1" applyFont="1" applyFill="1" applyBorder="1" applyAlignment="1">
      <alignment horizontal="center" vertical="center" wrapText="1"/>
    </xf>
    <xf numFmtId="0" fontId="7" fillId="0" borderId="0" xfId="5" applyFont="1" applyAlignment="1">
      <alignment horizontal="center" vertical="center" wrapText="1"/>
    </xf>
    <xf numFmtId="0" fontId="7" fillId="0" borderId="0" xfId="0" applyFont="1"/>
    <xf numFmtId="3" fontId="8" fillId="0" borderId="0" xfId="5" applyNumberFormat="1" applyFont="1" applyAlignment="1">
      <alignment horizontal="center" vertical="center" wrapText="1"/>
    </xf>
    <xf numFmtId="3" fontId="7" fillId="0" borderId="0" xfId="0" applyNumberFormat="1" applyFont="1"/>
    <xf numFmtId="0" fontId="7" fillId="0" borderId="0" xfId="2" applyFont="1" applyAlignment="1">
      <alignment vertical="center"/>
    </xf>
    <xf numFmtId="0" fontId="8" fillId="0" borderId="0" xfId="6" applyFont="1" applyAlignment="1">
      <alignment vertic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3" fillId="0" borderId="0" xfId="2" applyFont="1" applyAlignment="1">
      <alignment horizontal="center" vertical="center"/>
    </xf>
    <xf numFmtId="0" fontId="2" fillId="0" borderId="0" xfId="0" applyFont="1" applyAlignment="1"/>
    <xf numFmtId="0" fontId="7" fillId="0" borderId="0" xfId="0" applyFont="1" applyAlignment="1"/>
    <xf numFmtId="0" fontId="2" fillId="0" borderId="1" xfId="0" applyFont="1" applyBorder="1" applyAlignment="1">
      <alignment vertical="center" wrapText="1"/>
    </xf>
    <xf numFmtId="0" fontId="7" fillId="0" borderId="0" xfId="0" applyFont="1" applyAlignment="1">
      <alignment wrapText="1"/>
    </xf>
    <xf numFmtId="4" fontId="2" fillId="0" borderId="1" xfId="0" applyNumberFormat="1" applyFont="1" applyBorder="1" applyAlignment="1">
      <alignment horizontal="center" vertical="center"/>
    </xf>
    <xf numFmtId="4" fontId="5" fillId="2" borderId="2" xfId="3" applyNumberFormat="1" applyFont="1" applyFill="1" applyBorder="1" applyAlignment="1">
      <alignment horizontal="center" vertical="center" wrapText="1"/>
    </xf>
    <xf numFmtId="4" fontId="7" fillId="0" borderId="0" xfId="0" applyNumberFormat="1" applyFont="1" applyAlignment="1">
      <alignment horizontal="center"/>
    </xf>
    <xf numFmtId="0" fontId="4" fillId="0" borderId="2" xfId="5" applyFont="1" applyBorder="1" applyAlignment="1">
      <alignment horizontal="left" vertical="center" wrapText="1"/>
    </xf>
    <xf numFmtId="0" fontId="11" fillId="0" borderId="2" xfId="5" quotePrefix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vertical="center" wrapText="1"/>
    </xf>
    <xf numFmtId="0" fontId="4" fillId="0" borderId="2" xfId="2" applyFont="1" applyBorder="1" applyAlignment="1">
      <alignment horizontal="left" vertical="center"/>
    </xf>
    <xf numFmtId="3" fontId="4" fillId="0" borderId="2" xfId="0" applyNumberFormat="1" applyFont="1" applyBorder="1" applyAlignment="1">
      <alignment horizontal="center" vertical="center"/>
    </xf>
    <xf numFmtId="4" fontId="4" fillId="0" borderId="2" xfId="0" applyNumberFormat="1" applyFont="1" applyBorder="1" applyAlignment="1">
      <alignment horizontal="center" vertical="center"/>
    </xf>
    <xf numFmtId="0" fontId="4" fillId="0" borderId="2" xfId="2" applyFont="1" applyBorder="1" applyAlignment="1">
      <alignment horizontal="center" vertical="center"/>
    </xf>
    <xf numFmtId="43" fontId="4" fillId="0" borderId="2" xfId="1" applyFont="1" applyBorder="1" applyAlignment="1">
      <alignment vertical="center"/>
    </xf>
    <xf numFmtId="4" fontId="11" fillId="0" borderId="2" xfId="5" applyNumberFormat="1" applyFont="1" applyBorder="1" applyAlignment="1">
      <alignment vertical="center" wrapText="1"/>
    </xf>
    <xf numFmtId="4" fontId="4" fillId="0" borderId="2" xfId="0" applyNumberFormat="1" applyFont="1" applyBorder="1" applyAlignment="1">
      <alignment vertical="center"/>
    </xf>
    <xf numFmtId="43" fontId="4" fillId="0" borderId="2" xfId="1" applyFont="1" applyFill="1" applyBorder="1" applyAlignment="1">
      <alignment vertical="center"/>
    </xf>
    <xf numFmtId="0" fontId="4" fillId="0" borderId="2" xfId="0" applyFont="1" applyBorder="1" applyAlignment="1">
      <alignment horizontal="left" vertical="center" wrapText="1"/>
    </xf>
    <xf numFmtId="0" fontId="4" fillId="0" borderId="2" xfId="0" quotePrefix="1" applyFont="1" applyBorder="1" applyAlignment="1">
      <alignment horizontal="center" vertical="center"/>
    </xf>
    <xf numFmtId="49" fontId="4" fillId="0" borderId="2" xfId="0" quotePrefix="1" applyNumberFormat="1" applyFont="1" applyBorder="1" applyAlignment="1">
      <alignment horizontal="center" vertical="center"/>
    </xf>
    <xf numFmtId="4" fontId="4" fillId="0" borderId="2" xfId="1" applyNumberFormat="1" applyFont="1" applyBorder="1" applyAlignment="1">
      <alignment vertical="center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49" fontId="13" fillId="0" borderId="2" xfId="0" applyNumberFormat="1" applyFont="1" applyBorder="1" applyAlignment="1">
      <alignment horizontal="center" vertical="center"/>
    </xf>
    <xf numFmtId="0" fontId="13" fillId="0" borderId="2" xfId="0" applyFont="1" applyBorder="1" applyAlignment="1">
      <alignment vertical="center" wrapText="1"/>
    </xf>
    <xf numFmtId="0" fontId="13" fillId="0" borderId="2" xfId="0" applyFont="1" applyBorder="1" applyAlignment="1">
      <alignment horizontal="center" vertical="center"/>
    </xf>
    <xf numFmtId="4" fontId="13" fillId="0" borderId="2" xfId="0" applyNumberFormat="1" applyFont="1" applyBorder="1" applyAlignment="1">
      <alignment horizontal="center" vertical="center"/>
    </xf>
    <xf numFmtId="4" fontId="13" fillId="0" borderId="2" xfId="1" applyNumberFormat="1" applyFont="1" applyBorder="1" applyAlignment="1">
      <alignment vertical="center"/>
    </xf>
    <xf numFmtId="49" fontId="12" fillId="0" borderId="2" xfId="0" applyNumberFormat="1" applyFont="1" applyBorder="1" applyAlignment="1">
      <alignment horizontal="center" vertical="center"/>
    </xf>
    <xf numFmtId="4" fontId="4" fillId="0" borderId="2" xfId="1" applyNumberFormat="1" applyFont="1" applyBorder="1" applyAlignment="1">
      <alignment horizontal="center" vertical="center"/>
    </xf>
    <xf numFmtId="0" fontId="4" fillId="0" borderId="2" xfId="5" applyFont="1" applyBorder="1" applyAlignment="1">
      <alignment horizontal="center" vertical="center" wrapText="1"/>
    </xf>
    <xf numFmtId="0" fontId="12" fillId="0" borderId="2" xfId="0" applyFont="1" applyBorder="1" applyAlignment="1">
      <alignment horizontal="left" vertical="center" wrapText="1"/>
    </xf>
    <xf numFmtId="0" fontId="12" fillId="0" borderId="2" xfId="0" applyFont="1" applyBorder="1" applyAlignment="1">
      <alignment horizontal="left" vertical="center"/>
    </xf>
    <xf numFmtId="4" fontId="12" fillId="0" borderId="2" xfId="0" applyNumberFormat="1" applyFont="1" applyBorder="1" applyAlignment="1">
      <alignment horizontal="center" vertical="center"/>
    </xf>
    <xf numFmtId="43" fontId="12" fillId="0" borderId="2" xfId="1" applyFont="1" applyBorder="1" applyAlignment="1">
      <alignment vertical="center"/>
    </xf>
    <xf numFmtId="49" fontId="11" fillId="0" borderId="2" xfId="5" quotePrefix="1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vertical="center" wrapText="1"/>
    </xf>
    <xf numFmtId="0" fontId="13" fillId="0" borderId="2" xfId="5" quotePrefix="1" applyFont="1" applyBorder="1" applyAlignment="1">
      <alignment horizontal="center" vertical="center" wrapText="1"/>
    </xf>
    <xf numFmtId="0" fontId="13" fillId="0" borderId="2" xfId="0" applyFont="1" applyBorder="1" applyAlignment="1">
      <alignment horizontal="left" vertical="center" wrapText="1"/>
    </xf>
    <xf numFmtId="0" fontId="13" fillId="0" borderId="2" xfId="0" applyFont="1" applyBorder="1" applyAlignment="1">
      <alignment horizontal="left" vertical="center"/>
    </xf>
    <xf numFmtId="0" fontId="13" fillId="0" borderId="2" xfId="2" applyFont="1" applyBorder="1" applyAlignment="1">
      <alignment horizontal="center" vertical="center"/>
    </xf>
    <xf numFmtId="4" fontId="13" fillId="0" borderId="2" xfId="5" applyNumberFormat="1" applyFont="1" applyBorder="1" applyAlignment="1">
      <alignment vertical="center" wrapText="1"/>
    </xf>
    <xf numFmtId="43" fontId="9" fillId="0" borderId="0" xfId="0" applyNumberFormat="1" applyFont="1" applyAlignment="1"/>
    <xf numFmtId="0" fontId="10" fillId="0" borderId="0" xfId="0" applyFont="1" applyAlignment="1">
      <alignment horizontal="right"/>
    </xf>
  </cellXfs>
  <cellStyles count="7">
    <cellStyle name="Millares" xfId="1" builtinId="3"/>
    <cellStyle name="Millares 2" xfId="4" xr:uid="{00000000-0005-0000-0000-000001000000}"/>
    <cellStyle name="Normal" xfId="0" builtinId="0"/>
    <cellStyle name="Normal 2 2" xfId="5" xr:uid="{00000000-0005-0000-0000-000004000000}"/>
    <cellStyle name="Normal 4 2" xfId="6" xr:uid="{00000000-0005-0000-0000-000005000000}"/>
    <cellStyle name="Normal 5" xfId="2" xr:uid="{00000000-0005-0000-0000-000006000000}"/>
    <cellStyle name="Normal 8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4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61"/>
  <sheetViews>
    <sheetView showGridLines="0" tabSelected="1" topLeftCell="L1" zoomScaleNormal="100" workbookViewId="0">
      <pane ySplit="7" topLeftCell="A8" activePane="bottomLeft" state="frozen"/>
      <selection pane="bottomLeft" activeCell="O57" sqref="O57"/>
    </sheetView>
  </sheetViews>
  <sheetFormatPr baseColWidth="10" defaultColWidth="11.42578125" defaultRowHeight="12.75" x14ac:dyDescent="0.2"/>
  <cols>
    <col min="1" max="1" width="3.140625" style="19" bestFit="1" customWidth="1"/>
    <col min="2" max="2" width="20" style="14" bestFit="1" customWidth="1"/>
    <col min="3" max="3" width="13.28515625" style="19" bestFit="1" customWidth="1"/>
    <col min="4" max="7" width="11.42578125" style="19"/>
    <col min="8" max="8" width="11.5703125" style="19" bestFit="1" customWidth="1"/>
    <col min="9" max="9" width="56.140625" style="20" customWidth="1"/>
    <col min="10" max="10" width="20" style="19" customWidth="1"/>
    <col min="11" max="11" width="52.7109375" style="25" customWidth="1"/>
    <col min="12" max="12" width="11.42578125" style="14"/>
    <col min="13" max="13" width="17" style="14" customWidth="1"/>
    <col min="14" max="14" width="11.42578125" style="19"/>
    <col min="15" max="15" width="12.42578125" style="19" bestFit="1" customWidth="1"/>
    <col min="16" max="16" width="14" style="28" customWidth="1"/>
    <col min="17" max="17" width="20" style="19" customWidth="1"/>
    <col min="18" max="19" width="11.5703125" style="23" bestFit="1" customWidth="1"/>
    <col min="20" max="20" width="11.7109375" style="23" bestFit="1" customWidth="1"/>
    <col min="21" max="21" width="10.5703125" style="23" bestFit="1" customWidth="1"/>
    <col min="22" max="22" width="9.42578125" style="23" bestFit="1" customWidth="1"/>
    <col min="23" max="23" width="10" style="23" bestFit="1" customWidth="1"/>
    <col min="24" max="24" width="9.7109375" style="23" bestFit="1" customWidth="1"/>
    <col min="25" max="25" width="9.140625" style="23" bestFit="1" customWidth="1"/>
    <col min="26" max="26" width="11.140625" style="23" bestFit="1" customWidth="1"/>
    <col min="27" max="27" width="15" style="23" bestFit="1" customWidth="1"/>
    <col min="28" max="28" width="12.140625" style="23" bestFit="1" customWidth="1"/>
    <col min="29" max="29" width="14.5703125" style="23" bestFit="1" customWidth="1"/>
    <col min="30" max="30" width="13.7109375" style="23" bestFit="1" customWidth="1"/>
    <col min="31" max="16384" width="11.42578125" style="14"/>
  </cols>
  <sheetData>
    <row r="1" spans="1:32" s="1" customFormat="1" ht="21" x14ac:dyDescent="0.35">
      <c r="A1" s="2"/>
      <c r="C1" s="2"/>
      <c r="D1" s="2"/>
      <c r="E1" s="2"/>
      <c r="F1" s="2"/>
      <c r="G1" s="2"/>
      <c r="H1" s="2"/>
      <c r="I1" s="3"/>
      <c r="J1" s="21" t="s">
        <v>0</v>
      </c>
      <c r="K1" s="21"/>
      <c r="L1" s="21"/>
      <c r="M1" s="21"/>
      <c r="N1" s="21"/>
      <c r="O1" s="21"/>
      <c r="P1" s="21"/>
      <c r="Q1" s="21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</row>
    <row r="2" spans="1:32" s="1" customFormat="1" ht="21" x14ac:dyDescent="0.35">
      <c r="A2" s="2"/>
      <c r="C2" s="2"/>
      <c r="D2" s="2"/>
      <c r="E2" s="2"/>
      <c r="F2" s="2"/>
      <c r="G2" s="2"/>
      <c r="H2" s="2"/>
      <c r="I2" s="3"/>
      <c r="J2" s="21" t="s">
        <v>1</v>
      </c>
      <c r="K2" s="21"/>
      <c r="L2" s="21"/>
      <c r="M2" s="21"/>
      <c r="N2" s="21"/>
      <c r="O2" s="21"/>
      <c r="P2" s="21"/>
      <c r="Q2" s="21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</row>
    <row r="3" spans="1:32" s="1" customFormat="1" ht="21" x14ac:dyDescent="0.35">
      <c r="A3" s="2"/>
      <c r="C3" s="2"/>
      <c r="D3" s="2"/>
      <c r="E3" s="2"/>
      <c r="F3" s="2"/>
      <c r="G3" s="2"/>
      <c r="H3" s="2"/>
      <c r="I3" s="3"/>
      <c r="J3" s="21" t="s">
        <v>2</v>
      </c>
      <c r="K3" s="21"/>
      <c r="L3" s="21"/>
      <c r="M3" s="21"/>
      <c r="N3" s="21"/>
      <c r="O3" s="21"/>
      <c r="P3" s="21"/>
      <c r="Q3" s="21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</row>
    <row r="4" spans="1:32" s="1" customFormat="1" ht="21" x14ac:dyDescent="0.35">
      <c r="A4" s="2"/>
      <c r="C4" s="2"/>
      <c r="D4" s="2"/>
      <c r="E4" s="2"/>
      <c r="F4" s="2"/>
      <c r="G4" s="2"/>
      <c r="H4" s="2"/>
      <c r="I4" s="3"/>
      <c r="J4" s="21" t="s">
        <v>3</v>
      </c>
      <c r="K4" s="21"/>
      <c r="L4" s="21"/>
      <c r="M4" s="21"/>
      <c r="N4" s="21"/>
      <c r="O4" s="21"/>
      <c r="P4" s="21"/>
      <c r="Q4" s="21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</row>
    <row r="5" spans="1:32" s="1" customFormat="1" ht="21" x14ac:dyDescent="0.35">
      <c r="A5" s="2"/>
      <c r="C5" s="2"/>
      <c r="D5" s="2"/>
      <c r="E5" s="2"/>
      <c r="F5" s="2"/>
      <c r="G5" s="2"/>
      <c r="H5" s="2"/>
      <c r="I5" s="21" t="s">
        <v>4</v>
      </c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2"/>
      <c r="W5" s="22"/>
      <c r="X5" s="22"/>
      <c r="Y5" s="22"/>
      <c r="Z5" s="22"/>
      <c r="AA5" s="22"/>
      <c r="AB5" s="22"/>
      <c r="AC5" s="22"/>
      <c r="AD5" s="22"/>
    </row>
    <row r="6" spans="1:32" s="1" customFormat="1" ht="21" x14ac:dyDescent="0.35">
      <c r="A6" s="2"/>
      <c r="B6" s="21" t="s">
        <v>0</v>
      </c>
      <c r="C6" s="21"/>
      <c r="D6" s="21"/>
      <c r="E6" s="21"/>
      <c r="F6" s="21"/>
      <c r="G6" s="21"/>
      <c r="H6" s="21"/>
      <c r="I6" s="4"/>
      <c r="J6" s="2"/>
      <c r="K6" s="24"/>
      <c r="L6" s="5"/>
      <c r="M6" s="6" t="s">
        <v>5</v>
      </c>
      <c r="N6" s="7"/>
      <c r="O6" s="7"/>
      <c r="P6" s="26"/>
      <c r="Q6" s="7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</row>
    <row r="7" spans="1:32" s="19" customFormat="1" ht="25.5" x14ac:dyDescent="0.2">
      <c r="A7" s="9" t="s">
        <v>162</v>
      </c>
      <c r="B7" s="9" t="s">
        <v>6</v>
      </c>
      <c r="C7" s="9" t="s">
        <v>7</v>
      </c>
      <c r="D7" s="9" t="s">
        <v>8</v>
      </c>
      <c r="E7" s="9" t="s">
        <v>9</v>
      </c>
      <c r="F7" s="9" t="s">
        <v>10</v>
      </c>
      <c r="G7" s="9" t="s">
        <v>11</v>
      </c>
      <c r="H7" s="10" t="s">
        <v>12</v>
      </c>
      <c r="I7" s="10" t="s">
        <v>13</v>
      </c>
      <c r="J7" s="10" t="s">
        <v>14</v>
      </c>
      <c r="K7" s="10" t="s">
        <v>15</v>
      </c>
      <c r="L7" s="10" t="s">
        <v>16</v>
      </c>
      <c r="M7" s="10" t="s">
        <v>17</v>
      </c>
      <c r="N7" s="10" t="s">
        <v>18</v>
      </c>
      <c r="O7" s="11" t="s">
        <v>19</v>
      </c>
      <c r="P7" s="27" t="s">
        <v>20</v>
      </c>
      <c r="Q7" s="11" t="s">
        <v>21</v>
      </c>
      <c r="R7" s="12" t="s">
        <v>22</v>
      </c>
      <c r="S7" s="12" t="s">
        <v>23</v>
      </c>
      <c r="T7" s="12" t="s">
        <v>24</v>
      </c>
      <c r="U7" s="12" t="s">
        <v>25</v>
      </c>
      <c r="V7" s="12" t="s">
        <v>26</v>
      </c>
      <c r="W7" s="12" t="s">
        <v>27</v>
      </c>
      <c r="X7" s="12" t="s">
        <v>28</v>
      </c>
      <c r="Y7" s="12" t="s">
        <v>29</v>
      </c>
      <c r="Z7" s="12" t="s">
        <v>30</v>
      </c>
      <c r="AA7" s="12" t="s">
        <v>31</v>
      </c>
      <c r="AB7" s="12" t="s">
        <v>32</v>
      </c>
      <c r="AC7" s="12" t="s">
        <v>33</v>
      </c>
      <c r="AD7" s="12" t="s">
        <v>34</v>
      </c>
      <c r="AE7" s="13"/>
    </row>
    <row r="8" spans="1:32" ht="16.5" x14ac:dyDescent="0.2">
      <c r="A8" s="31">
        <v>1</v>
      </c>
      <c r="B8" s="29" t="s">
        <v>35</v>
      </c>
      <c r="C8" s="30" t="s">
        <v>36</v>
      </c>
      <c r="D8" s="30" t="s">
        <v>37</v>
      </c>
      <c r="E8" s="31" t="s">
        <v>38</v>
      </c>
      <c r="F8" s="30" t="s">
        <v>37</v>
      </c>
      <c r="G8" s="31" t="s">
        <v>39</v>
      </c>
      <c r="H8" s="31" t="s">
        <v>40</v>
      </c>
      <c r="I8" s="32" t="s">
        <v>41</v>
      </c>
      <c r="J8" s="31" t="s">
        <v>42</v>
      </c>
      <c r="K8" s="33" t="s">
        <v>43</v>
      </c>
      <c r="L8" s="34"/>
      <c r="M8" s="34"/>
      <c r="N8" s="31" t="s">
        <v>44</v>
      </c>
      <c r="O8" s="35">
        <v>32</v>
      </c>
      <c r="P8" s="36">
        <v>90.53</v>
      </c>
      <c r="Q8" s="37" t="s">
        <v>45</v>
      </c>
      <c r="R8" s="38">
        <v>2896.96</v>
      </c>
      <c r="S8" s="38">
        <v>2896.96</v>
      </c>
      <c r="T8" s="39">
        <v>0</v>
      </c>
      <c r="U8" s="39">
        <v>0</v>
      </c>
      <c r="V8" s="39">
        <v>0</v>
      </c>
      <c r="W8" s="40">
        <v>0</v>
      </c>
      <c r="X8" s="39">
        <v>0</v>
      </c>
      <c r="Y8" s="39">
        <v>0</v>
      </c>
      <c r="Z8" s="39">
        <v>0</v>
      </c>
      <c r="AA8" s="39">
        <v>0</v>
      </c>
      <c r="AB8" s="39">
        <v>0</v>
      </c>
      <c r="AC8" s="39">
        <v>0</v>
      </c>
      <c r="AD8" s="39">
        <v>0</v>
      </c>
      <c r="AE8" s="15"/>
      <c r="AF8" s="16"/>
    </row>
    <row r="9" spans="1:32" ht="16.5" x14ac:dyDescent="0.2">
      <c r="A9" s="31">
        <v>2</v>
      </c>
      <c r="B9" s="29" t="s">
        <v>35</v>
      </c>
      <c r="C9" s="30" t="s">
        <v>36</v>
      </c>
      <c r="D9" s="30" t="s">
        <v>37</v>
      </c>
      <c r="E9" s="31" t="s">
        <v>38</v>
      </c>
      <c r="F9" s="30" t="s">
        <v>37</v>
      </c>
      <c r="G9" s="31" t="s">
        <v>39</v>
      </c>
      <c r="H9" s="31" t="s">
        <v>40</v>
      </c>
      <c r="I9" s="32" t="s">
        <v>41</v>
      </c>
      <c r="J9" s="31" t="s">
        <v>42</v>
      </c>
      <c r="K9" s="33" t="s">
        <v>43</v>
      </c>
      <c r="L9" s="34"/>
      <c r="M9" s="34"/>
      <c r="N9" s="31" t="s">
        <v>44</v>
      </c>
      <c r="O9" s="35">
        <v>1</v>
      </c>
      <c r="P9" s="36">
        <v>90.71</v>
      </c>
      <c r="Q9" s="37" t="s">
        <v>45</v>
      </c>
      <c r="R9" s="41">
        <v>90.71</v>
      </c>
      <c r="S9" s="41">
        <v>90.71</v>
      </c>
      <c r="T9" s="39">
        <v>0</v>
      </c>
      <c r="U9" s="39">
        <v>0</v>
      </c>
      <c r="V9" s="39">
        <v>0</v>
      </c>
      <c r="W9" s="40">
        <v>0</v>
      </c>
      <c r="X9" s="39">
        <v>0</v>
      </c>
      <c r="Y9" s="39">
        <v>0</v>
      </c>
      <c r="Z9" s="39">
        <v>0</v>
      </c>
      <c r="AA9" s="39">
        <v>0</v>
      </c>
      <c r="AB9" s="39">
        <v>0</v>
      </c>
      <c r="AC9" s="39">
        <v>0</v>
      </c>
      <c r="AD9" s="39">
        <v>0</v>
      </c>
      <c r="AE9" s="15"/>
      <c r="AF9" s="16"/>
    </row>
    <row r="10" spans="1:32" ht="49.5" x14ac:dyDescent="0.2">
      <c r="A10" s="31">
        <v>3</v>
      </c>
      <c r="B10" s="29" t="s">
        <v>35</v>
      </c>
      <c r="C10" s="30" t="s">
        <v>36</v>
      </c>
      <c r="D10" s="30" t="s">
        <v>37</v>
      </c>
      <c r="E10" s="31" t="s">
        <v>46</v>
      </c>
      <c r="F10" s="30" t="s">
        <v>47</v>
      </c>
      <c r="G10" s="31" t="s">
        <v>48</v>
      </c>
      <c r="H10" s="31" t="s">
        <v>49</v>
      </c>
      <c r="I10" s="42" t="s">
        <v>50</v>
      </c>
      <c r="J10" s="31" t="s">
        <v>51</v>
      </c>
      <c r="K10" s="33" t="s">
        <v>52</v>
      </c>
      <c r="L10" s="34"/>
      <c r="M10" s="34"/>
      <c r="N10" s="31" t="s">
        <v>44</v>
      </c>
      <c r="O10" s="35">
        <v>10</v>
      </c>
      <c r="P10" s="36">
        <v>200</v>
      </c>
      <c r="Q10" s="37" t="s">
        <v>45</v>
      </c>
      <c r="R10" s="38">
        <v>2000</v>
      </c>
      <c r="S10" s="38">
        <v>2000</v>
      </c>
      <c r="T10" s="39">
        <v>0</v>
      </c>
      <c r="U10" s="39">
        <v>0</v>
      </c>
      <c r="V10" s="39">
        <v>0</v>
      </c>
      <c r="W10" s="40">
        <v>0</v>
      </c>
      <c r="X10" s="39">
        <v>0</v>
      </c>
      <c r="Y10" s="39">
        <v>0</v>
      </c>
      <c r="Z10" s="39">
        <v>0</v>
      </c>
      <c r="AA10" s="39">
        <v>0</v>
      </c>
      <c r="AB10" s="39">
        <v>0</v>
      </c>
      <c r="AC10" s="39">
        <v>0</v>
      </c>
      <c r="AD10" s="39">
        <v>0</v>
      </c>
      <c r="AE10" s="15"/>
      <c r="AF10" s="16"/>
    </row>
    <row r="11" spans="1:32" ht="49.5" x14ac:dyDescent="0.2">
      <c r="A11" s="31">
        <v>4</v>
      </c>
      <c r="B11" s="29" t="s">
        <v>35</v>
      </c>
      <c r="C11" s="30" t="s">
        <v>36</v>
      </c>
      <c r="D11" s="30" t="s">
        <v>37</v>
      </c>
      <c r="E11" s="31" t="s">
        <v>53</v>
      </c>
      <c r="F11" s="30" t="s">
        <v>37</v>
      </c>
      <c r="G11" s="31" t="s">
        <v>39</v>
      </c>
      <c r="H11" s="31" t="s">
        <v>54</v>
      </c>
      <c r="I11" s="42" t="s">
        <v>55</v>
      </c>
      <c r="J11" s="31" t="s">
        <v>56</v>
      </c>
      <c r="K11" s="33" t="s">
        <v>57</v>
      </c>
      <c r="L11" s="34"/>
      <c r="M11" s="34"/>
      <c r="N11" s="31" t="s">
        <v>44</v>
      </c>
      <c r="O11" s="35">
        <v>100</v>
      </c>
      <c r="P11" s="36">
        <v>200</v>
      </c>
      <c r="Q11" s="37" t="s">
        <v>45</v>
      </c>
      <c r="R11" s="38">
        <v>20000</v>
      </c>
      <c r="S11" s="38">
        <v>20000</v>
      </c>
      <c r="T11" s="39">
        <v>0</v>
      </c>
      <c r="U11" s="39">
        <v>0</v>
      </c>
      <c r="V11" s="39">
        <v>0</v>
      </c>
      <c r="W11" s="40">
        <v>0</v>
      </c>
      <c r="X11" s="39">
        <v>0</v>
      </c>
      <c r="Y11" s="39">
        <v>0</v>
      </c>
      <c r="Z11" s="39">
        <v>0</v>
      </c>
      <c r="AA11" s="39">
        <v>0</v>
      </c>
      <c r="AB11" s="39">
        <v>0</v>
      </c>
      <c r="AC11" s="39">
        <v>0</v>
      </c>
      <c r="AD11" s="39">
        <v>0</v>
      </c>
      <c r="AE11" s="15"/>
      <c r="AF11" s="16"/>
    </row>
    <row r="12" spans="1:32" ht="49.5" x14ac:dyDescent="0.2">
      <c r="A12" s="31">
        <v>5</v>
      </c>
      <c r="B12" s="29" t="s">
        <v>35</v>
      </c>
      <c r="C12" s="30" t="s">
        <v>36</v>
      </c>
      <c r="D12" s="30" t="s">
        <v>37</v>
      </c>
      <c r="E12" s="31" t="s">
        <v>58</v>
      </c>
      <c r="F12" s="30" t="s">
        <v>37</v>
      </c>
      <c r="G12" s="31" t="s">
        <v>59</v>
      </c>
      <c r="H12" s="31" t="s">
        <v>60</v>
      </c>
      <c r="I12" s="42" t="s">
        <v>61</v>
      </c>
      <c r="J12" s="31" t="s">
        <v>62</v>
      </c>
      <c r="K12" s="33" t="s">
        <v>63</v>
      </c>
      <c r="L12" s="34"/>
      <c r="M12" s="34"/>
      <c r="N12" s="31" t="s">
        <v>44</v>
      </c>
      <c r="O12" s="35">
        <v>17</v>
      </c>
      <c r="P12" s="36">
        <v>200</v>
      </c>
      <c r="Q12" s="37" t="s">
        <v>45</v>
      </c>
      <c r="R12" s="38">
        <v>3400</v>
      </c>
      <c r="S12" s="38">
        <v>3400</v>
      </c>
      <c r="T12" s="39">
        <v>0</v>
      </c>
      <c r="U12" s="39">
        <v>0</v>
      </c>
      <c r="V12" s="39">
        <v>0</v>
      </c>
      <c r="W12" s="40">
        <v>0</v>
      </c>
      <c r="X12" s="39">
        <v>0</v>
      </c>
      <c r="Y12" s="39">
        <v>0</v>
      </c>
      <c r="Z12" s="39">
        <v>0</v>
      </c>
      <c r="AA12" s="39">
        <v>0</v>
      </c>
      <c r="AB12" s="39">
        <v>0</v>
      </c>
      <c r="AC12" s="39">
        <v>0</v>
      </c>
      <c r="AD12" s="39">
        <v>0</v>
      </c>
      <c r="AE12" s="15"/>
      <c r="AF12" s="16"/>
    </row>
    <row r="13" spans="1:32" ht="49.5" x14ac:dyDescent="0.2">
      <c r="A13" s="31">
        <v>6</v>
      </c>
      <c r="B13" s="29" t="s">
        <v>35</v>
      </c>
      <c r="C13" s="30" t="s">
        <v>36</v>
      </c>
      <c r="D13" s="30" t="s">
        <v>37</v>
      </c>
      <c r="E13" s="31" t="s">
        <v>58</v>
      </c>
      <c r="F13" s="30" t="s">
        <v>37</v>
      </c>
      <c r="G13" s="31" t="s">
        <v>59</v>
      </c>
      <c r="H13" s="31" t="s">
        <v>60</v>
      </c>
      <c r="I13" s="42" t="s">
        <v>61</v>
      </c>
      <c r="J13" s="31" t="s">
        <v>64</v>
      </c>
      <c r="K13" s="33" t="s">
        <v>65</v>
      </c>
      <c r="L13" s="34"/>
      <c r="M13" s="34"/>
      <c r="N13" s="31" t="s">
        <v>44</v>
      </c>
      <c r="O13" s="35">
        <v>1</v>
      </c>
      <c r="P13" s="36">
        <v>100</v>
      </c>
      <c r="Q13" s="37" t="s">
        <v>45</v>
      </c>
      <c r="R13" s="38">
        <v>100</v>
      </c>
      <c r="S13" s="38">
        <v>100</v>
      </c>
      <c r="T13" s="39">
        <v>0</v>
      </c>
      <c r="U13" s="39">
        <v>0</v>
      </c>
      <c r="V13" s="39">
        <v>0</v>
      </c>
      <c r="W13" s="40">
        <v>0</v>
      </c>
      <c r="X13" s="39">
        <v>0</v>
      </c>
      <c r="Y13" s="39">
        <v>0</v>
      </c>
      <c r="Z13" s="39">
        <v>0</v>
      </c>
      <c r="AA13" s="39">
        <v>0</v>
      </c>
      <c r="AB13" s="39">
        <v>0</v>
      </c>
      <c r="AC13" s="39">
        <v>0</v>
      </c>
      <c r="AD13" s="39">
        <v>0</v>
      </c>
      <c r="AE13" s="15"/>
      <c r="AF13" s="16"/>
    </row>
    <row r="14" spans="1:32" ht="49.5" x14ac:dyDescent="0.2">
      <c r="A14" s="31">
        <v>7</v>
      </c>
      <c r="B14" s="29" t="s">
        <v>35</v>
      </c>
      <c r="C14" s="30" t="s">
        <v>36</v>
      </c>
      <c r="D14" s="30" t="s">
        <v>37</v>
      </c>
      <c r="E14" s="31" t="s">
        <v>53</v>
      </c>
      <c r="F14" s="30" t="s">
        <v>37</v>
      </c>
      <c r="G14" s="31" t="s">
        <v>39</v>
      </c>
      <c r="H14" s="31" t="s">
        <v>60</v>
      </c>
      <c r="I14" s="42" t="s">
        <v>61</v>
      </c>
      <c r="J14" s="31" t="s">
        <v>62</v>
      </c>
      <c r="K14" s="33" t="s">
        <v>63</v>
      </c>
      <c r="L14" s="34"/>
      <c r="M14" s="34"/>
      <c r="N14" s="31" t="s">
        <v>44</v>
      </c>
      <c r="O14" s="35">
        <v>24</v>
      </c>
      <c r="P14" s="36">
        <v>200</v>
      </c>
      <c r="Q14" s="37" t="s">
        <v>45</v>
      </c>
      <c r="R14" s="38">
        <v>4800</v>
      </c>
      <c r="S14" s="38">
        <v>4800</v>
      </c>
      <c r="T14" s="39">
        <v>0</v>
      </c>
      <c r="U14" s="39">
        <v>0</v>
      </c>
      <c r="V14" s="39">
        <v>0</v>
      </c>
      <c r="W14" s="40">
        <v>0</v>
      </c>
      <c r="X14" s="39">
        <v>0</v>
      </c>
      <c r="Y14" s="39">
        <v>0</v>
      </c>
      <c r="Z14" s="39">
        <v>0</v>
      </c>
      <c r="AA14" s="39">
        <v>0</v>
      </c>
      <c r="AB14" s="39">
        <v>0</v>
      </c>
      <c r="AC14" s="39">
        <v>0</v>
      </c>
      <c r="AD14" s="39">
        <v>0</v>
      </c>
      <c r="AE14" s="15"/>
      <c r="AF14" s="16"/>
    </row>
    <row r="15" spans="1:32" ht="49.5" x14ac:dyDescent="0.2">
      <c r="A15" s="31">
        <v>8</v>
      </c>
      <c r="B15" s="29" t="s">
        <v>35</v>
      </c>
      <c r="C15" s="30" t="s">
        <v>36</v>
      </c>
      <c r="D15" s="31" t="s">
        <v>37</v>
      </c>
      <c r="E15" s="30" t="s">
        <v>53</v>
      </c>
      <c r="F15" s="31" t="s">
        <v>37</v>
      </c>
      <c r="G15" s="31" t="s">
        <v>66</v>
      </c>
      <c r="H15" s="31" t="s">
        <v>67</v>
      </c>
      <c r="I15" s="32" t="s">
        <v>68</v>
      </c>
      <c r="J15" s="31"/>
      <c r="K15" s="33" t="s">
        <v>69</v>
      </c>
      <c r="L15" s="34"/>
      <c r="M15" s="34"/>
      <c r="N15" s="31" t="s">
        <v>70</v>
      </c>
      <c r="O15" s="35">
        <v>1</v>
      </c>
      <c r="P15" s="36">
        <v>556.9</v>
      </c>
      <c r="Q15" s="37" t="s">
        <v>45</v>
      </c>
      <c r="R15" s="38">
        <v>556.9</v>
      </c>
      <c r="S15" s="38">
        <v>556.9</v>
      </c>
      <c r="T15" s="39">
        <v>0</v>
      </c>
      <c r="U15" s="39">
        <v>0</v>
      </c>
      <c r="V15" s="39">
        <v>0</v>
      </c>
      <c r="W15" s="40">
        <v>0</v>
      </c>
      <c r="X15" s="39">
        <v>0</v>
      </c>
      <c r="Y15" s="39">
        <v>0</v>
      </c>
      <c r="Z15" s="39">
        <v>0</v>
      </c>
      <c r="AA15" s="39">
        <v>0</v>
      </c>
      <c r="AB15" s="39">
        <v>0</v>
      </c>
      <c r="AC15" s="39">
        <v>0</v>
      </c>
      <c r="AD15" s="39">
        <v>0</v>
      </c>
      <c r="AE15" s="15"/>
      <c r="AF15" s="16"/>
    </row>
    <row r="16" spans="1:32" ht="49.5" x14ac:dyDescent="0.2">
      <c r="A16" s="31">
        <v>9</v>
      </c>
      <c r="B16" s="29" t="s">
        <v>35</v>
      </c>
      <c r="C16" s="30" t="s">
        <v>36</v>
      </c>
      <c r="D16" s="31" t="s">
        <v>37</v>
      </c>
      <c r="E16" s="30" t="s">
        <v>53</v>
      </c>
      <c r="F16" s="31" t="s">
        <v>37</v>
      </c>
      <c r="G16" s="31" t="s">
        <v>66</v>
      </c>
      <c r="H16" s="31" t="s">
        <v>67</v>
      </c>
      <c r="I16" s="32" t="s">
        <v>68</v>
      </c>
      <c r="J16" s="31"/>
      <c r="K16" s="33" t="s">
        <v>71</v>
      </c>
      <c r="L16" s="34"/>
      <c r="M16" s="34"/>
      <c r="N16" s="31" t="s">
        <v>70</v>
      </c>
      <c r="O16" s="35">
        <v>1</v>
      </c>
      <c r="P16" s="36">
        <v>1</v>
      </c>
      <c r="Q16" s="37" t="s">
        <v>45</v>
      </c>
      <c r="R16" s="38">
        <v>1</v>
      </c>
      <c r="S16" s="38">
        <v>1</v>
      </c>
      <c r="T16" s="39">
        <v>0</v>
      </c>
      <c r="U16" s="39">
        <v>0</v>
      </c>
      <c r="V16" s="39">
        <v>0</v>
      </c>
      <c r="W16" s="40">
        <v>0</v>
      </c>
      <c r="X16" s="39">
        <v>0</v>
      </c>
      <c r="Y16" s="39">
        <v>0</v>
      </c>
      <c r="Z16" s="39">
        <v>0</v>
      </c>
      <c r="AA16" s="39">
        <v>0</v>
      </c>
      <c r="AB16" s="39">
        <v>0</v>
      </c>
      <c r="AC16" s="39">
        <v>0</v>
      </c>
      <c r="AD16" s="39">
        <v>0</v>
      </c>
      <c r="AE16" s="15"/>
      <c r="AF16" s="16"/>
    </row>
    <row r="17" spans="1:32" ht="16.5" x14ac:dyDescent="0.2">
      <c r="A17" s="31">
        <v>10</v>
      </c>
      <c r="B17" s="29" t="s">
        <v>35</v>
      </c>
      <c r="C17" s="30" t="s">
        <v>36</v>
      </c>
      <c r="D17" s="31" t="s">
        <v>37</v>
      </c>
      <c r="E17" s="30" t="s">
        <v>53</v>
      </c>
      <c r="F17" s="31" t="s">
        <v>37</v>
      </c>
      <c r="G17" s="31" t="s">
        <v>39</v>
      </c>
      <c r="H17" s="31" t="s">
        <v>72</v>
      </c>
      <c r="I17" s="32" t="s">
        <v>73</v>
      </c>
      <c r="J17" s="31"/>
      <c r="K17" s="33" t="s">
        <v>74</v>
      </c>
      <c r="L17" s="34"/>
      <c r="M17" s="34"/>
      <c r="N17" s="31" t="s">
        <v>70</v>
      </c>
      <c r="O17" s="35">
        <v>1</v>
      </c>
      <c r="P17" s="36">
        <v>1150.8800000000001</v>
      </c>
      <c r="Q17" s="37" t="s">
        <v>45</v>
      </c>
      <c r="R17" s="38">
        <v>1150.8800000000001</v>
      </c>
      <c r="S17" s="38">
        <v>1150.8800000000001</v>
      </c>
      <c r="T17" s="39">
        <v>0</v>
      </c>
      <c r="U17" s="39">
        <v>0</v>
      </c>
      <c r="V17" s="39">
        <v>0</v>
      </c>
      <c r="W17" s="40">
        <v>0</v>
      </c>
      <c r="X17" s="39">
        <v>0</v>
      </c>
      <c r="Y17" s="39">
        <v>0</v>
      </c>
      <c r="Z17" s="39">
        <v>0</v>
      </c>
      <c r="AA17" s="39">
        <v>0</v>
      </c>
      <c r="AB17" s="39">
        <v>0</v>
      </c>
      <c r="AC17" s="39">
        <v>0</v>
      </c>
      <c r="AD17" s="39">
        <v>0</v>
      </c>
      <c r="AE17" s="15"/>
      <c r="AF17" s="16"/>
    </row>
    <row r="18" spans="1:32" ht="16.5" x14ac:dyDescent="0.2">
      <c r="A18" s="31">
        <v>11</v>
      </c>
      <c r="B18" s="29" t="s">
        <v>35</v>
      </c>
      <c r="C18" s="30" t="s">
        <v>36</v>
      </c>
      <c r="D18" s="31" t="s">
        <v>37</v>
      </c>
      <c r="E18" s="30" t="s">
        <v>53</v>
      </c>
      <c r="F18" s="31" t="s">
        <v>37</v>
      </c>
      <c r="G18" s="31" t="s">
        <v>39</v>
      </c>
      <c r="H18" s="31" t="s">
        <v>72</v>
      </c>
      <c r="I18" s="32" t="s">
        <v>73</v>
      </c>
      <c r="J18" s="31"/>
      <c r="K18" s="33" t="s">
        <v>74</v>
      </c>
      <c r="L18" s="34"/>
      <c r="M18" s="34"/>
      <c r="N18" s="31" t="s">
        <v>70</v>
      </c>
      <c r="O18" s="35">
        <v>1</v>
      </c>
      <c r="P18" s="36">
        <v>727.47</v>
      </c>
      <c r="Q18" s="37" t="s">
        <v>45</v>
      </c>
      <c r="R18" s="38">
        <v>727.47</v>
      </c>
      <c r="S18" s="38">
        <v>727.47</v>
      </c>
      <c r="T18" s="39">
        <v>0</v>
      </c>
      <c r="U18" s="39">
        <v>0</v>
      </c>
      <c r="V18" s="39">
        <v>0</v>
      </c>
      <c r="W18" s="40">
        <v>0</v>
      </c>
      <c r="X18" s="39">
        <v>0</v>
      </c>
      <c r="Y18" s="39">
        <v>0</v>
      </c>
      <c r="Z18" s="39">
        <v>0</v>
      </c>
      <c r="AA18" s="39">
        <v>0</v>
      </c>
      <c r="AB18" s="39">
        <v>0</v>
      </c>
      <c r="AC18" s="39">
        <v>0</v>
      </c>
      <c r="AD18" s="39">
        <v>0</v>
      </c>
      <c r="AE18" s="15"/>
      <c r="AF18" s="16"/>
    </row>
    <row r="19" spans="1:32" ht="16.5" x14ac:dyDescent="0.2">
      <c r="A19" s="31">
        <v>12</v>
      </c>
      <c r="B19" s="29" t="s">
        <v>35</v>
      </c>
      <c r="C19" s="30" t="s">
        <v>36</v>
      </c>
      <c r="D19" s="31" t="s">
        <v>37</v>
      </c>
      <c r="E19" s="30" t="s">
        <v>53</v>
      </c>
      <c r="F19" s="31" t="s">
        <v>37</v>
      </c>
      <c r="G19" s="31" t="s">
        <v>39</v>
      </c>
      <c r="H19" s="31" t="s">
        <v>72</v>
      </c>
      <c r="I19" s="32" t="s">
        <v>73</v>
      </c>
      <c r="J19" s="31"/>
      <c r="K19" s="33" t="s">
        <v>74</v>
      </c>
      <c r="L19" s="34"/>
      <c r="M19" s="34"/>
      <c r="N19" s="31" t="s">
        <v>70</v>
      </c>
      <c r="O19" s="35">
        <v>1</v>
      </c>
      <c r="P19" s="36">
        <v>658.53</v>
      </c>
      <c r="Q19" s="37" t="s">
        <v>45</v>
      </c>
      <c r="R19" s="38">
        <v>658.53</v>
      </c>
      <c r="S19" s="38">
        <v>658.53</v>
      </c>
      <c r="T19" s="39">
        <v>0</v>
      </c>
      <c r="U19" s="39">
        <v>0</v>
      </c>
      <c r="V19" s="39">
        <v>0</v>
      </c>
      <c r="W19" s="40">
        <v>0</v>
      </c>
      <c r="X19" s="39">
        <v>0</v>
      </c>
      <c r="Y19" s="39">
        <v>0</v>
      </c>
      <c r="Z19" s="39">
        <v>0</v>
      </c>
      <c r="AA19" s="39">
        <v>0</v>
      </c>
      <c r="AB19" s="39">
        <v>0</v>
      </c>
      <c r="AC19" s="39">
        <v>0</v>
      </c>
      <c r="AD19" s="39">
        <v>0</v>
      </c>
      <c r="AE19" s="15"/>
      <c r="AF19" s="16"/>
    </row>
    <row r="20" spans="1:32" ht="99" x14ac:dyDescent="0.2">
      <c r="A20" s="31">
        <v>13</v>
      </c>
      <c r="B20" s="29" t="s">
        <v>35</v>
      </c>
      <c r="C20" s="30" t="s">
        <v>36</v>
      </c>
      <c r="D20" s="31" t="s">
        <v>37</v>
      </c>
      <c r="E20" s="30" t="s">
        <v>53</v>
      </c>
      <c r="F20" s="31" t="s">
        <v>37</v>
      </c>
      <c r="G20" s="31" t="s">
        <v>39</v>
      </c>
      <c r="H20" s="31" t="s">
        <v>75</v>
      </c>
      <c r="I20" s="32" t="s">
        <v>76</v>
      </c>
      <c r="J20" s="31"/>
      <c r="K20" s="33" t="s">
        <v>77</v>
      </c>
      <c r="L20" s="34"/>
      <c r="M20" s="34"/>
      <c r="N20" s="31" t="s">
        <v>70</v>
      </c>
      <c r="O20" s="35">
        <v>1</v>
      </c>
      <c r="P20" s="36">
        <v>3300</v>
      </c>
      <c r="Q20" s="37" t="s">
        <v>45</v>
      </c>
      <c r="R20" s="38">
        <v>3300</v>
      </c>
      <c r="S20" s="38">
        <v>3300</v>
      </c>
      <c r="T20" s="39">
        <v>0</v>
      </c>
      <c r="U20" s="39">
        <v>0</v>
      </c>
      <c r="V20" s="39">
        <v>0</v>
      </c>
      <c r="W20" s="40">
        <v>0</v>
      </c>
      <c r="X20" s="39">
        <v>0</v>
      </c>
      <c r="Y20" s="39">
        <v>0</v>
      </c>
      <c r="Z20" s="39">
        <v>0</v>
      </c>
      <c r="AA20" s="39">
        <v>0</v>
      </c>
      <c r="AB20" s="39">
        <v>0</v>
      </c>
      <c r="AC20" s="39">
        <v>0</v>
      </c>
      <c r="AD20" s="39">
        <v>0</v>
      </c>
      <c r="AE20" s="15"/>
      <c r="AF20" s="16"/>
    </row>
    <row r="21" spans="1:32" ht="49.5" x14ac:dyDescent="0.2">
      <c r="A21" s="31">
        <v>14</v>
      </c>
      <c r="B21" s="29" t="s">
        <v>35</v>
      </c>
      <c r="C21" s="30" t="s">
        <v>36</v>
      </c>
      <c r="D21" s="31" t="s">
        <v>37</v>
      </c>
      <c r="E21" s="43" t="s">
        <v>53</v>
      </c>
      <c r="F21" s="31" t="s">
        <v>37</v>
      </c>
      <c r="G21" s="31" t="s">
        <v>66</v>
      </c>
      <c r="H21" s="31" t="s">
        <v>78</v>
      </c>
      <c r="I21" s="32" t="s">
        <v>79</v>
      </c>
      <c r="J21" s="31"/>
      <c r="K21" s="33" t="s">
        <v>80</v>
      </c>
      <c r="L21" s="34"/>
      <c r="M21" s="34"/>
      <c r="N21" s="31" t="s">
        <v>70</v>
      </c>
      <c r="O21" s="35">
        <v>1</v>
      </c>
      <c r="P21" s="36">
        <v>2800</v>
      </c>
      <c r="Q21" s="37" t="s">
        <v>45</v>
      </c>
      <c r="R21" s="38">
        <v>2800</v>
      </c>
      <c r="S21" s="38">
        <v>2800</v>
      </c>
      <c r="T21" s="39">
        <v>0</v>
      </c>
      <c r="U21" s="39">
        <v>0</v>
      </c>
      <c r="V21" s="39">
        <v>0</v>
      </c>
      <c r="W21" s="40">
        <v>0</v>
      </c>
      <c r="X21" s="39">
        <v>0</v>
      </c>
      <c r="Y21" s="39">
        <v>0</v>
      </c>
      <c r="Z21" s="39">
        <v>0</v>
      </c>
      <c r="AA21" s="39">
        <v>0</v>
      </c>
      <c r="AB21" s="39">
        <v>0</v>
      </c>
      <c r="AC21" s="39">
        <v>0</v>
      </c>
      <c r="AD21" s="39">
        <v>0</v>
      </c>
      <c r="AE21" s="15"/>
      <c r="AF21" s="16"/>
    </row>
    <row r="22" spans="1:32" ht="33" x14ac:dyDescent="0.2">
      <c r="A22" s="31">
        <v>15</v>
      </c>
      <c r="B22" s="29" t="s">
        <v>139</v>
      </c>
      <c r="C22" s="46" t="s">
        <v>81</v>
      </c>
      <c r="D22" s="30" t="s">
        <v>37</v>
      </c>
      <c r="E22" s="46" t="s">
        <v>46</v>
      </c>
      <c r="F22" s="44" t="s">
        <v>47</v>
      </c>
      <c r="G22" s="46" t="s">
        <v>39</v>
      </c>
      <c r="H22" s="46">
        <v>21101</v>
      </c>
      <c r="I22" s="42" t="s">
        <v>41</v>
      </c>
      <c r="J22" s="31" t="s">
        <v>82</v>
      </c>
      <c r="K22" s="33" t="s">
        <v>83</v>
      </c>
      <c r="L22" s="57"/>
      <c r="M22" s="57"/>
      <c r="N22" s="46" t="s">
        <v>84</v>
      </c>
      <c r="O22" s="31">
        <v>4</v>
      </c>
      <c r="P22" s="36">
        <f t="shared" ref="P22:P36" si="0">R22/O22</f>
        <v>94.432500000000005</v>
      </c>
      <c r="Q22" s="37" t="s">
        <v>45</v>
      </c>
      <c r="R22" s="45">
        <v>377.73</v>
      </c>
      <c r="S22" s="39">
        <v>377.73</v>
      </c>
      <c r="T22" s="39">
        <v>0</v>
      </c>
      <c r="U22" s="39">
        <v>0</v>
      </c>
      <c r="V22" s="39">
        <v>0</v>
      </c>
      <c r="W22" s="40">
        <v>0</v>
      </c>
      <c r="X22" s="39">
        <v>0</v>
      </c>
      <c r="Y22" s="39">
        <v>0</v>
      </c>
      <c r="Z22" s="39">
        <v>0</v>
      </c>
      <c r="AA22" s="39">
        <v>0</v>
      </c>
      <c r="AB22" s="39">
        <v>0</v>
      </c>
      <c r="AC22" s="39">
        <v>0</v>
      </c>
      <c r="AD22" s="39">
        <v>0</v>
      </c>
      <c r="AE22" s="15"/>
      <c r="AF22" s="16"/>
    </row>
    <row r="23" spans="1:32" ht="33" x14ac:dyDescent="0.2">
      <c r="A23" s="31">
        <v>16</v>
      </c>
      <c r="B23" s="29" t="s">
        <v>139</v>
      </c>
      <c r="C23" s="46" t="s">
        <v>81</v>
      </c>
      <c r="D23" s="30" t="s">
        <v>37</v>
      </c>
      <c r="E23" s="46" t="s">
        <v>46</v>
      </c>
      <c r="F23" s="60" t="s">
        <v>47</v>
      </c>
      <c r="G23" s="46" t="s">
        <v>39</v>
      </c>
      <c r="H23" s="46">
        <v>21101</v>
      </c>
      <c r="I23" s="42" t="s">
        <v>41</v>
      </c>
      <c r="J23" s="46" t="s">
        <v>85</v>
      </c>
      <c r="K23" s="33" t="s">
        <v>86</v>
      </c>
      <c r="L23" s="57"/>
      <c r="M23" s="57"/>
      <c r="N23" s="46" t="s">
        <v>87</v>
      </c>
      <c r="O23" s="31">
        <v>5</v>
      </c>
      <c r="P23" s="36">
        <f t="shared" si="0"/>
        <v>128.316</v>
      </c>
      <c r="Q23" s="37" t="s">
        <v>45</v>
      </c>
      <c r="R23" s="45">
        <v>641.58000000000004</v>
      </c>
      <c r="S23" s="39">
        <v>641.58000000000004</v>
      </c>
      <c r="T23" s="39">
        <v>0</v>
      </c>
      <c r="U23" s="39">
        <v>0</v>
      </c>
      <c r="V23" s="39">
        <v>0</v>
      </c>
      <c r="W23" s="40">
        <v>0</v>
      </c>
      <c r="X23" s="39">
        <v>0</v>
      </c>
      <c r="Y23" s="39">
        <v>0</v>
      </c>
      <c r="Z23" s="39">
        <v>0</v>
      </c>
      <c r="AA23" s="39">
        <v>0</v>
      </c>
      <c r="AB23" s="39">
        <v>0</v>
      </c>
      <c r="AC23" s="39">
        <v>0</v>
      </c>
      <c r="AD23" s="39">
        <v>0</v>
      </c>
      <c r="AE23" s="15"/>
      <c r="AF23" s="16"/>
    </row>
    <row r="24" spans="1:32" ht="33" x14ac:dyDescent="0.2">
      <c r="A24" s="31">
        <v>17</v>
      </c>
      <c r="B24" s="29" t="s">
        <v>139</v>
      </c>
      <c r="C24" s="46" t="s">
        <v>81</v>
      </c>
      <c r="D24" s="30" t="s">
        <v>37</v>
      </c>
      <c r="E24" s="46" t="s">
        <v>53</v>
      </c>
      <c r="F24" s="60" t="s">
        <v>37</v>
      </c>
      <c r="G24" s="46" t="s">
        <v>39</v>
      </c>
      <c r="H24" s="46">
        <v>21101</v>
      </c>
      <c r="I24" s="42" t="s">
        <v>41</v>
      </c>
      <c r="J24" s="31" t="s">
        <v>88</v>
      </c>
      <c r="K24" s="33" t="s">
        <v>89</v>
      </c>
      <c r="L24" s="57"/>
      <c r="M24" s="57"/>
      <c r="N24" s="46" t="s">
        <v>90</v>
      </c>
      <c r="O24" s="31">
        <v>2</v>
      </c>
      <c r="P24" s="36">
        <f t="shared" si="0"/>
        <v>1131</v>
      </c>
      <c r="Q24" s="37" t="s">
        <v>45</v>
      </c>
      <c r="R24" s="45">
        <v>2262</v>
      </c>
      <c r="S24" s="39">
        <v>2262</v>
      </c>
      <c r="T24" s="39">
        <v>0</v>
      </c>
      <c r="U24" s="39">
        <v>0</v>
      </c>
      <c r="V24" s="39">
        <v>0</v>
      </c>
      <c r="W24" s="40">
        <v>0</v>
      </c>
      <c r="X24" s="39">
        <v>0</v>
      </c>
      <c r="Y24" s="39">
        <v>0</v>
      </c>
      <c r="Z24" s="39">
        <v>0</v>
      </c>
      <c r="AA24" s="39">
        <v>0</v>
      </c>
      <c r="AB24" s="39">
        <v>0</v>
      </c>
      <c r="AC24" s="39">
        <v>0</v>
      </c>
      <c r="AD24" s="39">
        <v>0</v>
      </c>
      <c r="AE24" s="15"/>
      <c r="AF24" s="16"/>
    </row>
    <row r="25" spans="1:32" ht="33" x14ac:dyDescent="0.2">
      <c r="A25" s="31">
        <v>18</v>
      </c>
      <c r="B25" s="29" t="s">
        <v>139</v>
      </c>
      <c r="C25" s="46" t="s">
        <v>81</v>
      </c>
      <c r="D25" s="30" t="s">
        <v>37</v>
      </c>
      <c r="E25" s="46" t="s">
        <v>46</v>
      </c>
      <c r="F25" s="60" t="s">
        <v>47</v>
      </c>
      <c r="G25" s="46" t="s">
        <v>39</v>
      </c>
      <c r="H25" s="46">
        <v>21101</v>
      </c>
      <c r="I25" s="42" t="s">
        <v>41</v>
      </c>
      <c r="J25" s="46" t="s">
        <v>91</v>
      </c>
      <c r="K25" s="33" t="s">
        <v>92</v>
      </c>
      <c r="L25" s="57"/>
      <c r="M25" s="57"/>
      <c r="N25" s="46" t="s">
        <v>44</v>
      </c>
      <c r="O25" s="31">
        <v>6</v>
      </c>
      <c r="P25" s="36">
        <f t="shared" si="0"/>
        <v>16.528333333333332</v>
      </c>
      <c r="Q25" s="37" t="s">
        <v>45</v>
      </c>
      <c r="R25" s="45">
        <v>99.17</v>
      </c>
      <c r="S25" s="39">
        <v>99.17</v>
      </c>
      <c r="T25" s="39">
        <v>0</v>
      </c>
      <c r="U25" s="39">
        <v>0</v>
      </c>
      <c r="V25" s="39">
        <v>0</v>
      </c>
      <c r="W25" s="40">
        <v>0</v>
      </c>
      <c r="X25" s="39">
        <v>0</v>
      </c>
      <c r="Y25" s="39">
        <v>0</v>
      </c>
      <c r="Z25" s="39">
        <v>0</v>
      </c>
      <c r="AA25" s="39">
        <v>0</v>
      </c>
      <c r="AB25" s="39">
        <v>0</v>
      </c>
      <c r="AC25" s="39">
        <v>0</v>
      </c>
      <c r="AD25" s="39">
        <v>0</v>
      </c>
      <c r="AE25" s="15"/>
      <c r="AF25" s="16"/>
    </row>
    <row r="26" spans="1:32" ht="33" x14ac:dyDescent="0.2">
      <c r="A26" s="31">
        <v>19</v>
      </c>
      <c r="B26" s="29" t="s">
        <v>139</v>
      </c>
      <c r="C26" s="46" t="s">
        <v>81</v>
      </c>
      <c r="D26" s="30" t="s">
        <v>37</v>
      </c>
      <c r="E26" s="46" t="s">
        <v>46</v>
      </c>
      <c r="F26" s="60" t="s">
        <v>47</v>
      </c>
      <c r="G26" s="46" t="s">
        <v>39</v>
      </c>
      <c r="H26" s="46">
        <v>21101</v>
      </c>
      <c r="I26" s="42" t="s">
        <v>41</v>
      </c>
      <c r="J26" s="46" t="s">
        <v>93</v>
      </c>
      <c r="K26" s="33" t="s">
        <v>94</v>
      </c>
      <c r="L26" s="57"/>
      <c r="M26" s="57"/>
      <c r="N26" s="46" t="s">
        <v>44</v>
      </c>
      <c r="O26" s="31">
        <v>6</v>
      </c>
      <c r="P26" s="36">
        <f t="shared" si="0"/>
        <v>62.166666666666664</v>
      </c>
      <c r="Q26" s="37" t="s">
        <v>45</v>
      </c>
      <c r="R26" s="45">
        <v>373</v>
      </c>
      <c r="S26" s="39">
        <v>373</v>
      </c>
      <c r="T26" s="39">
        <v>0</v>
      </c>
      <c r="U26" s="39">
        <v>0</v>
      </c>
      <c r="V26" s="39">
        <v>0</v>
      </c>
      <c r="W26" s="40">
        <v>0</v>
      </c>
      <c r="X26" s="39">
        <v>0</v>
      </c>
      <c r="Y26" s="39">
        <v>0</v>
      </c>
      <c r="Z26" s="39">
        <v>0</v>
      </c>
      <c r="AA26" s="39">
        <v>0</v>
      </c>
      <c r="AB26" s="39">
        <v>0</v>
      </c>
      <c r="AC26" s="39">
        <v>0</v>
      </c>
      <c r="AD26" s="39">
        <v>0</v>
      </c>
      <c r="AE26" s="15"/>
      <c r="AF26" s="16"/>
    </row>
    <row r="27" spans="1:32" ht="33" x14ac:dyDescent="0.2">
      <c r="A27" s="31">
        <v>20</v>
      </c>
      <c r="B27" s="29" t="s">
        <v>139</v>
      </c>
      <c r="C27" s="46" t="s">
        <v>81</v>
      </c>
      <c r="D27" s="30" t="s">
        <v>37</v>
      </c>
      <c r="E27" s="30" t="s">
        <v>95</v>
      </c>
      <c r="F27" s="60" t="s">
        <v>96</v>
      </c>
      <c r="G27" s="46" t="s">
        <v>39</v>
      </c>
      <c r="H27" s="46">
        <v>21101</v>
      </c>
      <c r="I27" s="42" t="s">
        <v>41</v>
      </c>
      <c r="J27" s="31" t="s">
        <v>97</v>
      </c>
      <c r="K27" s="33" t="s">
        <v>98</v>
      </c>
      <c r="L27" s="57"/>
      <c r="M27" s="57"/>
      <c r="N27" s="46" t="s">
        <v>84</v>
      </c>
      <c r="O27" s="31">
        <v>15</v>
      </c>
      <c r="P27" s="36">
        <f t="shared" si="0"/>
        <v>4.4539999999999997</v>
      </c>
      <c r="Q27" s="37" t="s">
        <v>45</v>
      </c>
      <c r="R27" s="45">
        <v>66.81</v>
      </c>
      <c r="S27" s="39">
        <v>66.81</v>
      </c>
      <c r="T27" s="39">
        <v>0</v>
      </c>
      <c r="U27" s="39">
        <v>0</v>
      </c>
      <c r="V27" s="39">
        <v>0</v>
      </c>
      <c r="W27" s="40">
        <v>0</v>
      </c>
      <c r="X27" s="39">
        <v>0</v>
      </c>
      <c r="Y27" s="39">
        <v>0</v>
      </c>
      <c r="Z27" s="39">
        <v>0</v>
      </c>
      <c r="AA27" s="39">
        <v>0</v>
      </c>
      <c r="AB27" s="39">
        <v>0</v>
      </c>
      <c r="AC27" s="39">
        <v>0</v>
      </c>
      <c r="AD27" s="39">
        <v>0</v>
      </c>
      <c r="AE27" s="17"/>
    </row>
    <row r="28" spans="1:32" ht="33" x14ac:dyDescent="0.2">
      <c r="A28" s="31">
        <v>21</v>
      </c>
      <c r="B28" s="29" t="s">
        <v>139</v>
      </c>
      <c r="C28" s="46" t="s">
        <v>81</v>
      </c>
      <c r="D28" s="30" t="s">
        <v>37</v>
      </c>
      <c r="E28" s="46" t="s">
        <v>46</v>
      </c>
      <c r="F28" s="60" t="s">
        <v>47</v>
      </c>
      <c r="G28" s="46" t="s">
        <v>39</v>
      </c>
      <c r="H28" s="46">
        <v>21101</v>
      </c>
      <c r="I28" s="42" t="s">
        <v>41</v>
      </c>
      <c r="J28" s="46" t="s">
        <v>99</v>
      </c>
      <c r="K28" s="33" t="s">
        <v>100</v>
      </c>
      <c r="L28" s="57"/>
      <c r="M28" s="57"/>
      <c r="N28" s="46" t="s">
        <v>44</v>
      </c>
      <c r="O28" s="31">
        <v>2</v>
      </c>
      <c r="P28" s="36">
        <f t="shared" si="0"/>
        <v>65.855000000000004</v>
      </c>
      <c r="Q28" s="37" t="s">
        <v>45</v>
      </c>
      <c r="R28" s="45">
        <v>131.71</v>
      </c>
      <c r="S28" s="39">
        <v>131.71</v>
      </c>
      <c r="T28" s="39">
        <v>0</v>
      </c>
      <c r="U28" s="39">
        <v>0</v>
      </c>
      <c r="V28" s="39">
        <v>0</v>
      </c>
      <c r="W28" s="40">
        <v>0</v>
      </c>
      <c r="X28" s="39">
        <v>0</v>
      </c>
      <c r="Y28" s="39">
        <v>0</v>
      </c>
      <c r="Z28" s="39">
        <v>0</v>
      </c>
      <c r="AA28" s="39">
        <v>0</v>
      </c>
      <c r="AB28" s="39">
        <v>0</v>
      </c>
      <c r="AC28" s="39">
        <v>0</v>
      </c>
      <c r="AD28" s="39">
        <v>0</v>
      </c>
      <c r="AE28" s="18"/>
    </row>
    <row r="29" spans="1:32" ht="33" x14ac:dyDescent="0.2">
      <c r="A29" s="31">
        <v>22</v>
      </c>
      <c r="B29" s="29" t="s">
        <v>139</v>
      </c>
      <c r="C29" s="46" t="s">
        <v>81</v>
      </c>
      <c r="D29" s="30" t="s">
        <v>37</v>
      </c>
      <c r="E29" s="46" t="s">
        <v>95</v>
      </c>
      <c r="F29" s="60" t="s">
        <v>96</v>
      </c>
      <c r="G29" s="46" t="s">
        <v>39</v>
      </c>
      <c r="H29" s="46">
        <v>21101</v>
      </c>
      <c r="I29" s="42" t="s">
        <v>41</v>
      </c>
      <c r="J29" s="31" t="s">
        <v>101</v>
      </c>
      <c r="K29" s="33" t="s">
        <v>102</v>
      </c>
      <c r="L29" s="57"/>
      <c r="M29" s="57"/>
      <c r="N29" s="46" t="s">
        <v>84</v>
      </c>
      <c r="O29" s="31">
        <v>81</v>
      </c>
      <c r="P29" s="36">
        <f t="shared" si="0"/>
        <v>2.394320987654321</v>
      </c>
      <c r="Q29" s="37" t="s">
        <v>45</v>
      </c>
      <c r="R29" s="45">
        <v>193.94</v>
      </c>
      <c r="S29" s="39">
        <v>193.94</v>
      </c>
      <c r="T29" s="39">
        <v>0</v>
      </c>
      <c r="U29" s="39">
        <v>0</v>
      </c>
      <c r="V29" s="39">
        <v>0</v>
      </c>
      <c r="W29" s="40">
        <v>0</v>
      </c>
      <c r="X29" s="39">
        <v>0</v>
      </c>
      <c r="Y29" s="39">
        <v>0</v>
      </c>
      <c r="Z29" s="39">
        <v>0</v>
      </c>
      <c r="AA29" s="39">
        <v>0</v>
      </c>
      <c r="AB29" s="39">
        <v>0</v>
      </c>
      <c r="AC29" s="39">
        <v>0</v>
      </c>
      <c r="AD29" s="39">
        <v>0</v>
      </c>
    </row>
    <row r="30" spans="1:32" ht="33" x14ac:dyDescent="0.2">
      <c r="A30" s="31">
        <v>23</v>
      </c>
      <c r="B30" s="29" t="s">
        <v>139</v>
      </c>
      <c r="C30" s="46" t="s">
        <v>81</v>
      </c>
      <c r="D30" s="30" t="s">
        <v>37</v>
      </c>
      <c r="E30" s="46" t="s">
        <v>95</v>
      </c>
      <c r="F30" s="60" t="s">
        <v>96</v>
      </c>
      <c r="G30" s="46" t="s">
        <v>39</v>
      </c>
      <c r="H30" s="46">
        <v>21101</v>
      </c>
      <c r="I30" s="42" t="s">
        <v>41</v>
      </c>
      <c r="J30" s="31" t="s">
        <v>103</v>
      </c>
      <c r="K30" s="33" t="s">
        <v>104</v>
      </c>
      <c r="L30" s="57"/>
      <c r="M30" s="57"/>
      <c r="N30" s="46" t="s">
        <v>84</v>
      </c>
      <c r="O30" s="31">
        <v>12</v>
      </c>
      <c r="P30" s="36">
        <f t="shared" si="0"/>
        <v>16.88</v>
      </c>
      <c r="Q30" s="37" t="s">
        <v>45</v>
      </c>
      <c r="R30" s="45">
        <v>202.56</v>
      </c>
      <c r="S30" s="39">
        <v>202.56</v>
      </c>
      <c r="T30" s="39">
        <v>0</v>
      </c>
      <c r="U30" s="39">
        <v>0</v>
      </c>
      <c r="V30" s="39">
        <v>0</v>
      </c>
      <c r="W30" s="40">
        <v>0</v>
      </c>
      <c r="X30" s="39">
        <v>0</v>
      </c>
      <c r="Y30" s="39">
        <v>0</v>
      </c>
      <c r="Z30" s="39">
        <v>0</v>
      </c>
      <c r="AA30" s="39">
        <v>0</v>
      </c>
      <c r="AB30" s="39">
        <v>0</v>
      </c>
      <c r="AC30" s="39">
        <v>0</v>
      </c>
      <c r="AD30" s="39">
        <v>0</v>
      </c>
    </row>
    <row r="31" spans="1:32" ht="33" x14ac:dyDescent="0.2">
      <c r="A31" s="31">
        <v>24</v>
      </c>
      <c r="B31" s="29" t="s">
        <v>139</v>
      </c>
      <c r="C31" s="46" t="s">
        <v>81</v>
      </c>
      <c r="D31" s="30" t="s">
        <v>37</v>
      </c>
      <c r="E31" s="46" t="s">
        <v>95</v>
      </c>
      <c r="F31" s="60" t="s">
        <v>96</v>
      </c>
      <c r="G31" s="46" t="s">
        <v>39</v>
      </c>
      <c r="H31" s="46">
        <v>21101</v>
      </c>
      <c r="I31" s="42" t="s">
        <v>41</v>
      </c>
      <c r="J31" s="31" t="s">
        <v>105</v>
      </c>
      <c r="K31" s="33" t="s">
        <v>106</v>
      </c>
      <c r="L31" s="57"/>
      <c r="M31" s="57"/>
      <c r="N31" s="46" t="s">
        <v>84</v>
      </c>
      <c r="O31" s="31">
        <v>5</v>
      </c>
      <c r="P31" s="36">
        <f t="shared" si="0"/>
        <v>7.6739999999999995</v>
      </c>
      <c r="Q31" s="37" t="s">
        <v>45</v>
      </c>
      <c r="R31" s="45">
        <v>38.369999999999997</v>
      </c>
      <c r="S31" s="39">
        <v>38.369999999999997</v>
      </c>
      <c r="T31" s="39">
        <v>0</v>
      </c>
      <c r="U31" s="39">
        <v>0</v>
      </c>
      <c r="V31" s="39">
        <v>0</v>
      </c>
      <c r="W31" s="40">
        <v>0</v>
      </c>
      <c r="X31" s="39">
        <v>0</v>
      </c>
      <c r="Y31" s="39">
        <v>0</v>
      </c>
      <c r="Z31" s="39">
        <v>0</v>
      </c>
      <c r="AA31" s="39">
        <v>0</v>
      </c>
      <c r="AB31" s="39">
        <v>0</v>
      </c>
      <c r="AC31" s="39">
        <v>0</v>
      </c>
      <c r="AD31" s="39">
        <v>0</v>
      </c>
    </row>
    <row r="32" spans="1:32" ht="33" x14ac:dyDescent="0.2">
      <c r="A32" s="31">
        <v>25</v>
      </c>
      <c r="B32" s="29" t="s">
        <v>139</v>
      </c>
      <c r="C32" s="46" t="s">
        <v>81</v>
      </c>
      <c r="D32" s="30" t="s">
        <v>37</v>
      </c>
      <c r="E32" s="46" t="s">
        <v>95</v>
      </c>
      <c r="F32" s="60" t="s">
        <v>96</v>
      </c>
      <c r="G32" s="46" t="s">
        <v>39</v>
      </c>
      <c r="H32" s="46">
        <v>21101</v>
      </c>
      <c r="I32" s="42" t="s">
        <v>41</v>
      </c>
      <c r="J32" s="31" t="s">
        <v>107</v>
      </c>
      <c r="K32" s="33" t="s">
        <v>108</v>
      </c>
      <c r="L32" s="57"/>
      <c r="M32" s="57"/>
      <c r="N32" s="46" t="s">
        <v>84</v>
      </c>
      <c r="O32" s="31">
        <v>10</v>
      </c>
      <c r="P32" s="36">
        <f t="shared" si="0"/>
        <v>4.0830000000000002</v>
      </c>
      <c r="Q32" s="37" t="s">
        <v>45</v>
      </c>
      <c r="R32" s="45">
        <v>40.83</v>
      </c>
      <c r="S32" s="39">
        <v>40.83</v>
      </c>
      <c r="T32" s="39">
        <v>0</v>
      </c>
      <c r="U32" s="39">
        <v>0</v>
      </c>
      <c r="V32" s="39">
        <v>0</v>
      </c>
      <c r="W32" s="40">
        <v>0</v>
      </c>
      <c r="X32" s="39">
        <v>0</v>
      </c>
      <c r="Y32" s="39">
        <v>0</v>
      </c>
      <c r="Z32" s="39">
        <v>0</v>
      </c>
      <c r="AA32" s="39">
        <v>0</v>
      </c>
      <c r="AB32" s="39">
        <v>0</v>
      </c>
      <c r="AC32" s="39">
        <v>0</v>
      </c>
      <c r="AD32" s="39">
        <v>0</v>
      </c>
    </row>
    <row r="33" spans="1:30" ht="33" x14ac:dyDescent="0.2">
      <c r="A33" s="31">
        <v>26</v>
      </c>
      <c r="B33" s="29" t="s">
        <v>139</v>
      </c>
      <c r="C33" s="46" t="s">
        <v>81</v>
      </c>
      <c r="D33" s="30" t="s">
        <v>37</v>
      </c>
      <c r="E33" s="46" t="s">
        <v>95</v>
      </c>
      <c r="F33" s="60" t="s">
        <v>96</v>
      </c>
      <c r="G33" s="46" t="s">
        <v>39</v>
      </c>
      <c r="H33" s="46">
        <v>21101</v>
      </c>
      <c r="I33" s="42" t="s">
        <v>41</v>
      </c>
      <c r="J33" s="31" t="s">
        <v>109</v>
      </c>
      <c r="K33" s="33" t="s">
        <v>110</v>
      </c>
      <c r="L33" s="57"/>
      <c r="M33" s="57"/>
      <c r="N33" s="46" t="s">
        <v>84</v>
      </c>
      <c r="O33" s="31">
        <v>5</v>
      </c>
      <c r="P33" s="36">
        <f t="shared" si="0"/>
        <v>3.9899999999999998</v>
      </c>
      <c r="Q33" s="37" t="s">
        <v>45</v>
      </c>
      <c r="R33" s="45">
        <v>19.95</v>
      </c>
      <c r="S33" s="39">
        <v>19.95</v>
      </c>
      <c r="T33" s="39">
        <v>0</v>
      </c>
      <c r="U33" s="39">
        <v>0</v>
      </c>
      <c r="V33" s="39">
        <v>0</v>
      </c>
      <c r="W33" s="40">
        <v>0</v>
      </c>
      <c r="X33" s="39">
        <v>0</v>
      </c>
      <c r="Y33" s="39">
        <v>0</v>
      </c>
      <c r="Z33" s="39">
        <v>0</v>
      </c>
      <c r="AA33" s="39">
        <v>0</v>
      </c>
      <c r="AB33" s="39">
        <v>0</v>
      </c>
      <c r="AC33" s="39">
        <v>0</v>
      </c>
      <c r="AD33" s="39">
        <v>0</v>
      </c>
    </row>
    <row r="34" spans="1:30" ht="33" x14ac:dyDescent="0.2">
      <c r="A34" s="31">
        <v>27</v>
      </c>
      <c r="B34" s="29" t="s">
        <v>139</v>
      </c>
      <c r="C34" s="46" t="s">
        <v>81</v>
      </c>
      <c r="D34" s="30" t="s">
        <v>37</v>
      </c>
      <c r="E34" s="46" t="s">
        <v>95</v>
      </c>
      <c r="F34" s="60" t="s">
        <v>96</v>
      </c>
      <c r="G34" s="46" t="s">
        <v>39</v>
      </c>
      <c r="H34" s="46">
        <v>21101</v>
      </c>
      <c r="I34" s="42" t="s">
        <v>41</v>
      </c>
      <c r="J34" s="31" t="s">
        <v>109</v>
      </c>
      <c r="K34" s="33" t="s">
        <v>110</v>
      </c>
      <c r="L34" s="57"/>
      <c r="M34" s="57"/>
      <c r="N34" s="46" t="s">
        <v>84</v>
      </c>
      <c r="O34" s="31">
        <v>5</v>
      </c>
      <c r="P34" s="36">
        <f t="shared" si="0"/>
        <v>2.9039999999999999</v>
      </c>
      <c r="Q34" s="37" t="s">
        <v>45</v>
      </c>
      <c r="R34" s="45">
        <v>14.52</v>
      </c>
      <c r="S34" s="39">
        <v>14.52</v>
      </c>
      <c r="T34" s="39">
        <v>0</v>
      </c>
      <c r="U34" s="39">
        <v>0</v>
      </c>
      <c r="V34" s="39">
        <v>0</v>
      </c>
      <c r="W34" s="40">
        <v>0</v>
      </c>
      <c r="X34" s="39">
        <v>0</v>
      </c>
      <c r="Y34" s="39">
        <v>0</v>
      </c>
      <c r="Z34" s="39">
        <v>0</v>
      </c>
      <c r="AA34" s="39">
        <v>0</v>
      </c>
      <c r="AB34" s="39">
        <v>0</v>
      </c>
      <c r="AC34" s="39">
        <v>0</v>
      </c>
      <c r="AD34" s="39">
        <v>0</v>
      </c>
    </row>
    <row r="35" spans="1:30" ht="33" x14ac:dyDescent="0.2">
      <c r="A35" s="31">
        <v>28</v>
      </c>
      <c r="B35" s="29" t="s">
        <v>139</v>
      </c>
      <c r="C35" s="46" t="s">
        <v>81</v>
      </c>
      <c r="D35" s="30" t="s">
        <v>37</v>
      </c>
      <c r="E35" s="46" t="s">
        <v>95</v>
      </c>
      <c r="F35" s="60" t="s">
        <v>96</v>
      </c>
      <c r="G35" s="46" t="s">
        <v>39</v>
      </c>
      <c r="H35" s="46">
        <v>21101</v>
      </c>
      <c r="I35" s="42" t="s">
        <v>41</v>
      </c>
      <c r="J35" s="31" t="s">
        <v>109</v>
      </c>
      <c r="K35" s="33" t="s">
        <v>110</v>
      </c>
      <c r="L35" s="57"/>
      <c r="M35" s="57"/>
      <c r="N35" s="46" t="s">
        <v>84</v>
      </c>
      <c r="O35" s="31">
        <v>10</v>
      </c>
      <c r="P35" s="36">
        <f t="shared" si="0"/>
        <v>3.9899999999999998</v>
      </c>
      <c r="Q35" s="37" t="s">
        <v>45</v>
      </c>
      <c r="R35" s="45">
        <v>39.9</v>
      </c>
      <c r="S35" s="39">
        <v>39.9</v>
      </c>
      <c r="T35" s="39">
        <v>0</v>
      </c>
      <c r="U35" s="39">
        <v>0</v>
      </c>
      <c r="V35" s="39">
        <v>0</v>
      </c>
      <c r="W35" s="40">
        <v>0</v>
      </c>
      <c r="X35" s="39">
        <v>0</v>
      </c>
      <c r="Y35" s="39">
        <v>0</v>
      </c>
      <c r="Z35" s="39">
        <v>0</v>
      </c>
      <c r="AA35" s="39">
        <v>0</v>
      </c>
      <c r="AB35" s="39">
        <v>0</v>
      </c>
      <c r="AC35" s="39">
        <v>0</v>
      </c>
      <c r="AD35" s="39">
        <v>0</v>
      </c>
    </row>
    <row r="36" spans="1:30" ht="33" x14ac:dyDescent="0.2">
      <c r="A36" s="31">
        <v>29</v>
      </c>
      <c r="B36" s="29" t="s">
        <v>139</v>
      </c>
      <c r="C36" s="46" t="s">
        <v>81</v>
      </c>
      <c r="D36" s="30" t="s">
        <v>37</v>
      </c>
      <c r="E36" s="46" t="s">
        <v>95</v>
      </c>
      <c r="F36" s="44" t="s">
        <v>96</v>
      </c>
      <c r="G36" s="46" t="s">
        <v>39</v>
      </c>
      <c r="H36" s="46">
        <v>21101</v>
      </c>
      <c r="I36" s="42" t="s">
        <v>41</v>
      </c>
      <c r="J36" s="46" t="s">
        <v>111</v>
      </c>
      <c r="K36" s="61" t="s">
        <v>112</v>
      </c>
      <c r="L36" s="57"/>
      <c r="M36" s="57"/>
      <c r="N36" s="46" t="s">
        <v>84</v>
      </c>
      <c r="O36" s="31">
        <v>24</v>
      </c>
      <c r="P36" s="36">
        <f t="shared" si="0"/>
        <v>15.887083333333335</v>
      </c>
      <c r="Q36" s="37" t="s">
        <v>45</v>
      </c>
      <c r="R36" s="45">
        <v>381.29</v>
      </c>
      <c r="S36" s="39">
        <v>381.29</v>
      </c>
      <c r="T36" s="39">
        <v>0</v>
      </c>
      <c r="U36" s="39">
        <v>0</v>
      </c>
      <c r="V36" s="39">
        <v>0</v>
      </c>
      <c r="W36" s="40">
        <v>0</v>
      </c>
      <c r="X36" s="39">
        <v>0</v>
      </c>
      <c r="Y36" s="39">
        <v>0</v>
      </c>
      <c r="Z36" s="39">
        <v>0</v>
      </c>
      <c r="AA36" s="39">
        <v>0</v>
      </c>
      <c r="AB36" s="39">
        <v>0</v>
      </c>
      <c r="AC36" s="39">
        <v>0</v>
      </c>
      <c r="AD36" s="39">
        <v>0</v>
      </c>
    </row>
    <row r="37" spans="1:30" ht="33" x14ac:dyDescent="0.2">
      <c r="A37" s="31">
        <v>30</v>
      </c>
      <c r="B37" s="29" t="s">
        <v>139</v>
      </c>
      <c r="C37" s="46" t="s">
        <v>81</v>
      </c>
      <c r="D37" s="30" t="s">
        <v>37</v>
      </c>
      <c r="E37" s="46" t="s">
        <v>46</v>
      </c>
      <c r="F37" s="44" t="s">
        <v>47</v>
      </c>
      <c r="G37" s="46" t="s">
        <v>39</v>
      </c>
      <c r="H37" s="46">
        <v>24601</v>
      </c>
      <c r="I37" s="42" t="s">
        <v>113</v>
      </c>
      <c r="J37" s="46" t="s">
        <v>114</v>
      </c>
      <c r="K37" s="61" t="s">
        <v>115</v>
      </c>
      <c r="L37" s="57"/>
      <c r="M37" s="57"/>
      <c r="N37" s="46" t="s">
        <v>44</v>
      </c>
      <c r="O37" s="31">
        <v>1</v>
      </c>
      <c r="P37" s="36">
        <v>250</v>
      </c>
      <c r="Q37" s="37" t="s">
        <v>45</v>
      </c>
      <c r="R37" s="45">
        <v>250</v>
      </c>
      <c r="S37" s="39">
        <v>250</v>
      </c>
      <c r="T37" s="39">
        <v>0</v>
      </c>
      <c r="U37" s="39">
        <v>0</v>
      </c>
      <c r="V37" s="39">
        <v>0</v>
      </c>
      <c r="W37" s="40">
        <v>0</v>
      </c>
      <c r="X37" s="39">
        <v>0</v>
      </c>
      <c r="Y37" s="39">
        <v>0</v>
      </c>
      <c r="Z37" s="39">
        <v>0</v>
      </c>
      <c r="AA37" s="39">
        <v>0</v>
      </c>
      <c r="AB37" s="39">
        <v>0</v>
      </c>
      <c r="AC37" s="39">
        <v>0</v>
      </c>
      <c r="AD37" s="39">
        <v>0</v>
      </c>
    </row>
    <row r="38" spans="1:30" ht="33" x14ac:dyDescent="0.2">
      <c r="A38" s="31">
        <v>31</v>
      </c>
      <c r="B38" s="29" t="s">
        <v>139</v>
      </c>
      <c r="C38" s="46" t="s">
        <v>81</v>
      </c>
      <c r="D38" s="30" t="s">
        <v>37</v>
      </c>
      <c r="E38" s="46" t="s">
        <v>53</v>
      </c>
      <c r="F38" s="44" t="s">
        <v>37</v>
      </c>
      <c r="G38" s="46" t="s">
        <v>39</v>
      </c>
      <c r="H38" s="46">
        <v>29301</v>
      </c>
      <c r="I38" s="42" t="s">
        <v>116</v>
      </c>
      <c r="J38" s="31" t="s">
        <v>117</v>
      </c>
      <c r="K38" s="33" t="s">
        <v>118</v>
      </c>
      <c r="L38" s="57"/>
      <c r="M38" s="57"/>
      <c r="N38" s="46" t="s">
        <v>44</v>
      </c>
      <c r="O38" s="31">
        <v>1</v>
      </c>
      <c r="P38" s="36">
        <v>2080.1799999999998</v>
      </c>
      <c r="Q38" s="37" t="s">
        <v>45</v>
      </c>
      <c r="R38" s="45">
        <v>2080.1799999999998</v>
      </c>
      <c r="S38" s="39">
        <v>2080.1799999999998</v>
      </c>
      <c r="T38" s="39">
        <v>0</v>
      </c>
      <c r="U38" s="39">
        <v>0</v>
      </c>
      <c r="V38" s="39">
        <v>0</v>
      </c>
      <c r="W38" s="40">
        <v>0</v>
      </c>
      <c r="X38" s="39">
        <v>0</v>
      </c>
      <c r="Y38" s="39">
        <v>0</v>
      </c>
      <c r="Z38" s="39">
        <v>0</v>
      </c>
      <c r="AA38" s="39">
        <v>0</v>
      </c>
      <c r="AB38" s="39">
        <v>0</v>
      </c>
      <c r="AC38" s="39">
        <v>0</v>
      </c>
      <c r="AD38" s="39">
        <v>0</v>
      </c>
    </row>
    <row r="39" spans="1:30" ht="33" x14ac:dyDescent="0.2">
      <c r="A39" s="31">
        <v>32</v>
      </c>
      <c r="B39" s="29" t="s">
        <v>139</v>
      </c>
      <c r="C39" s="46" t="s">
        <v>81</v>
      </c>
      <c r="D39" s="30" t="s">
        <v>37</v>
      </c>
      <c r="E39" s="46" t="s">
        <v>53</v>
      </c>
      <c r="F39" s="44" t="s">
        <v>37</v>
      </c>
      <c r="G39" s="46" t="s">
        <v>39</v>
      </c>
      <c r="H39" s="46">
        <v>29301</v>
      </c>
      <c r="I39" s="42" t="s">
        <v>116</v>
      </c>
      <c r="J39" s="31" t="s">
        <v>117</v>
      </c>
      <c r="K39" s="33" t="s">
        <v>118</v>
      </c>
      <c r="L39" s="57"/>
      <c r="M39" s="57"/>
      <c r="N39" s="46" t="s">
        <v>84</v>
      </c>
      <c r="O39" s="31">
        <v>1</v>
      </c>
      <c r="P39" s="36">
        <v>4160.34</v>
      </c>
      <c r="Q39" s="37" t="s">
        <v>45</v>
      </c>
      <c r="R39" s="45">
        <v>4160.34</v>
      </c>
      <c r="S39" s="39">
        <v>4160.34</v>
      </c>
      <c r="T39" s="39">
        <v>0</v>
      </c>
      <c r="U39" s="39">
        <v>0</v>
      </c>
      <c r="V39" s="39">
        <v>0</v>
      </c>
      <c r="W39" s="40">
        <v>0</v>
      </c>
      <c r="X39" s="39">
        <v>0</v>
      </c>
      <c r="Y39" s="39">
        <v>0</v>
      </c>
      <c r="Z39" s="39">
        <v>0</v>
      </c>
      <c r="AA39" s="39">
        <v>0</v>
      </c>
      <c r="AB39" s="39">
        <v>0</v>
      </c>
      <c r="AC39" s="39">
        <v>0</v>
      </c>
      <c r="AD39" s="39">
        <v>0</v>
      </c>
    </row>
    <row r="40" spans="1:30" ht="82.5" x14ac:dyDescent="0.2">
      <c r="A40" s="31">
        <v>33</v>
      </c>
      <c r="B40" s="29" t="s">
        <v>139</v>
      </c>
      <c r="C40" s="47" t="s">
        <v>81</v>
      </c>
      <c r="D40" s="30" t="s">
        <v>37</v>
      </c>
      <c r="E40" s="46" t="s">
        <v>46</v>
      </c>
      <c r="F40" s="44" t="s">
        <v>119</v>
      </c>
      <c r="G40" s="46" t="s">
        <v>120</v>
      </c>
      <c r="H40" s="46">
        <v>31501</v>
      </c>
      <c r="I40" s="42" t="s">
        <v>121</v>
      </c>
      <c r="J40" s="46"/>
      <c r="K40" s="33" t="s">
        <v>122</v>
      </c>
      <c r="L40" s="57"/>
      <c r="M40" s="57"/>
      <c r="N40" s="46" t="s">
        <v>70</v>
      </c>
      <c r="O40" s="31">
        <v>2241.38</v>
      </c>
      <c r="P40" s="36">
        <v>1</v>
      </c>
      <c r="Q40" s="37" t="s">
        <v>45</v>
      </c>
      <c r="R40" s="45">
        <v>2241.38</v>
      </c>
      <c r="S40" s="39">
        <v>2241.38</v>
      </c>
      <c r="T40" s="39">
        <v>0</v>
      </c>
      <c r="U40" s="39">
        <v>0</v>
      </c>
      <c r="V40" s="39">
        <v>0</v>
      </c>
      <c r="W40" s="40">
        <v>0</v>
      </c>
      <c r="X40" s="39">
        <v>0</v>
      </c>
      <c r="Y40" s="39">
        <v>0</v>
      </c>
      <c r="Z40" s="39">
        <v>0</v>
      </c>
      <c r="AA40" s="39">
        <v>0</v>
      </c>
      <c r="AB40" s="39">
        <v>0</v>
      </c>
      <c r="AC40" s="39">
        <v>0</v>
      </c>
      <c r="AD40" s="39">
        <v>0</v>
      </c>
    </row>
    <row r="41" spans="1:30" ht="49.5" x14ac:dyDescent="0.2">
      <c r="A41" s="31">
        <v>34</v>
      </c>
      <c r="B41" s="29" t="s">
        <v>139</v>
      </c>
      <c r="C41" s="46" t="s">
        <v>81</v>
      </c>
      <c r="D41" s="30" t="s">
        <v>37</v>
      </c>
      <c r="E41" s="46" t="s">
        <v>53</v>
      </c>
      <c r="F41" s="44" t="s">
        <v>37</v>
      </c>
      <c r="G41" s="46" t="s">
        <v>66</v>
      </c>
      <c r="H41" s="46">
        <v>31301</v>
      </c>
      <c r="I41" s="42" t="s">
        <v>68</v>
      </c>
      <c r="J41" s="46"/>
      <c r="K41" s="33" t="s">
        <v>123</v>
      </c>
      <c r="L41" s="57"/>
      <c r="M41" s="57"/>
      <c r="N41" s="46" t="s">
        <v>70</v>
      </c>
      <c r="O41" s="31">
        <v>432.1</v>
      </c>
      <c r="P41" s="36">
        <v>1</v>
      </c>
      <c r="Q41" s="37" t="s">
        <v>45</v>
      </c>
      <c r="R41" s="45">
        <v>432.1</v>
      </c>
      <c r="S41" s="39">
        <v>432.1</v>
      </c>
      <c r="T41" s="39">
        <v>0</v>
      </c>
      <c r="U41" s="39">
        <v>0</v>
      </c>
      <c r="V41" s="39">
        <v>0</v>
      </c>
      <c r="W41" s="40">
        <v>0</v>
      </c>
      <c r="X41" s="39">
        <v>0</v>
      </c>
      <c r="Y41" s="39">
        <v>0</v>
      </c>
      <c r="Z41" s="39">
        <v>0</v>
      </c>
      <c r="AA41" s="39">
        <v>0</v>
      </c>
      <c r="AB41" s="39">
        <v>0</v>
      </c>
      <c r="AC41" s="39">
        <v>0</v>
      </c>
      <c r="AD41" s="39">
        <v>0</v>
      </c>
    </row>
    <row r="42" spans="1:30" ht="49.5" x14ac:dyDescent="0.2">
      <c r="A42" s="31">
        <v>35</v>
      </c>
      <c r="B42" s="29" t="s">
        <v>139</v>
      </c>
      <c r="C42" s="46" t="s">
        <v>81</v>
      </c>
      <c r="D42" s="30" t="s">
        <v>37</v>
      </c>
      <c r="E42" s="46" t="s">
        <v>53</v>
      </c>
      <c r="F42" s="44" t="s">
        <v>37</v>
      </c>
      <c r="G42" s="46" t="s">
        <v>66</v>
      </c>
      <c r="H42" s="46">
        <v>31301</v>
      </c>
      <c r="I42" s="42" t="s">
        <v>68</v>
      </c>
      <c r="J42" s="46"/>
      <c r="K42" s="33" t="s">
        <v>124</v>
      </c>
      <c r="L42" s="57"/>
      <c r="M42" s="57"/>
      <c r="N42" s="46" t="s">
        <v>70</v>
      </c>
      <c r="O42" s="31">
        <v>647</v>
      </c>
      <c r="P42" s="36">
        <v>1</v>
      </c>
      <c r="Q42" s="37" t="s">
        <v>45</v>
      </c>
      <c r="R42" s="45">
        <v>647</v>
      </c>
      <c r="S42" s="39">
        <v>647</v>
      </c>
      <c r="T42" s="39">
        <v>0</v>
      </c>
      <c r="U42" s="39">
        <v>0</v>
      </c>
      <c r="V42" s="39">
        <v>0</v>
      </c>
      <c r="W42" s="40">
        <v>0</v>
      </c>
      <c r="X42" s="39">
        <v>0</v>
      </c>
      <c r="Y42" s="39">
        <v>0</v>
      </c>
      <c r="Z42" s="39">
        <v>0</v>
      </c>
      <c r="AA42" s="39">
        <v>0</v>
      </c>
      <c r="AB42" s="39">
        <v>0</v>
      </c>
      <c r="AC42" s="39">
        <v>0</v>
      </c>
      <c r="AD42" s="39">
        <v>0</v>
      </c>
    </row>
    <row r="43" spans="1:30" ht="49.5" x14ac:dyDescent="0.2">
      <c r="A43" s="31">
        <v>36</v>
      </c>
      <c r="B43" s="29" t="s">
        <v>139</v>
      </c>
      <c r="C43" s="46" t="s">
        <v>81</v>
      </c>
      <c r="D43" s="30" t="s">
        <v>37</v>
      </c>
      <c r="E43" s="46" t="s">
        <v>53</v>
      </c>
      <c r="F43" s="44" t="s">
        <v>37</v>
      </c>
      <c r="G43" s="46" t="s">
        <v>66</v>
      </c>
      <c r="H43" s="46">
        <v>31301</v>
      </c>
      <c r="I43" s="42" t="s">
        <v>68</v>
      </c>
      <c r="J43" s="46"/>
      <c r="K43" s="33" t="s">
        <v>125</v>
      </c>
      <c r="L43" s="57"/>
      <c r="M43" s="57"/>
      <c r="N43" s="46" t="s">
        <v>70</v>
      </c>
      <c r="O43" s="31">
        <v>647</v>
      </c>
      <c r="P43" s="36">
        <v>1</v>
      </c>
      <c r="Q43" s="37" t="s">
        <v>45</v>
      </c>
      <c r="R43" s="45">
        <v>647</v>
      </c>
      <c r="S43" s="39">
        <v>647</v>
      </c>
      <c r="T43" s="39">
        <v>0</v>
      </c>
      <c r="U43" s="39">
        <v>0</v>
      </c>
      <c r="V43" s="39">
        <v>0</v>
      </c>
      <c r="W43" s="40">
        <v>0</v>
      </c>
      <c r="X43" s="39">
        <v>0</v>
      </c>
      <c r="Y43" s="39">
        <v>0</v>
      </c>
      <c r="Z43" s="39">
        <v>0</v>
      </c>
      <c r="AA43" s="39">
        <v>0</v>
      </c>
      <c r="AB43" s="39">
        <v>0</v>
      </c>
      <c r="AC43" s="39">
        <v>0</v>
      </c>
      <c r="AD43" s="39">
        <v>0</v>
      </c>
    </row>
    <row r="44" spans="1:30" ht="49.5" x14ac:dyDescent="0.2">
      <c r="A44" s="31">
        <v>37</v>
      </c>
      <c r="B44" s="29" t="s">
        <v>139</v>
      </c>
      <c r="C44" s="50" t="s">
        <v>81</v>
      </c>
      <c r="D44" s="62" t="s">
        <v>37</v>
      </c>
      <c r="E44" s="50" t="s">
        <v>46</v>
      </c>
      <c r="F44" s="48" t="s">
        <v>119</v>
      </c>
      <c r="G44" s="50" t="s">
        <v>120</v>
      </c>
      <c r="H44" s="50">
        <v>26102</v>
      </c>
      <c r="I44" s="63" t="s">
        <v>50</v>
      </c>
      <c r="J44" s="50" t="s">
        <v>126</v>
      </c>
      <c r="K44" s="49" t="s">
        <v>127</v>
      </c>
      <c r="L44" s="64"/>
      <c r="M44" s="64"/>
      <c r="N44" s="50" t="s">
        <v>128</v>
      </c>
      <c r="O44" s="50">
        <v>21198</v>
      </c>
      <c r="P44" s="51">
        <v>1</v>
      </c>
      <c r="Q44" s="65" t="s">
        <v>45</v>
      </c>
      <c r="R44" s="52">
        <v>21198</v>
      </c>
      <c r="S44" s="66">
        <v>21198</v>
      </c>
      <c r="T44" s="39">
        <v>0</v>
      </c>
      <c r="U44" s="39">
        <v>0</v>
      </c>
      <c r="V44" s="39">
        <v>0</v>
      </c>
      <c r="W44" s="40">
        <v>0</v>
      </c>
      <c r="X44" s="39">
        <v>0</v>
      </c>
      <c r="Y44" s="39">
        <v>0</v>
      </c>
      <c r="Z44" s="39">
        <v>0</v>
      </c>
      <c r="AA44" s="39">
        <v>0</v>
      </c>
      <c r="AB44" s="39">
        <v>0</v>
      </c>
      <c r="AC44" s="39">
        <v>0</v>
      </c>
      <c r="AD44" s="39">
        <v>0</v>
      </c>
    </row>
    <row r="45" spans="1:30" ht="49.5" x14ac:dyDescent="0.2">
      <c r="A45" s="31">
        <v>38</v>
      </c>
      <c r="B45" s="29" t="s">
        <v>139</v>
      </c>
      <c r="C45" s="46" t="s">
        <v>81</v>
      </c>
      <c r="D45" s="30" t="s">
        <v>37</v>
      </c>
      <c r="E45" s="46" t="s">
        <v>46</v>
      </c>
      <c r="F45" s="60" t="s">
        <v>47</v>
      </c>
      <c r="G45" s="46" t="s">
        <v>39</v>
      </c>
      <c r="H45" s="46">
        <v>26104</v>
      </c>
      <c r="I45" s="42" t="s">
        <v>61</v>
      </c>
      <c r="J45" s="46" t="s">
        <v>129</v>
      </c>
      <c r="K45" s="61" t="s">
        <v>130</v>
      </c>
      <c r="L45" s="57"/>
      <c r="M45" s="57"/>
      <c r="N45" s="46" t="s">
        <v>128</v>
      </c>
      <c r="O45" s="31">
        <v>3308</v>
      </c>
      <c r="P45" s="36">
        <v>1</v>
      </c>
      <c r="Q45" s="37" t="s">
        <v>45</v>
      </c>
      <c r="R45" s="45">
        <v>22247</v>
      </c>
      <c r="S45" s="39">
        <v>22247</v>
      </c>
      <c r="T45" s="39">
        <v>0</v>
      </c>
      <c r="U45" s="39">
        <v>0</v>
      </c>
      <c r="V45" s="39">
        <v>0</v>
      </c>
      <c r="W45" s="40">
        <v>0</v>
      </c>
      <c r="X45" s="39">
        <v>0</v>
      </c>
      <c r="Y45" s="39">
        <v>0</v>
      </c>
      <c r="Z45" s="39">
        <v>0</v>
      </c>
      <c r="AA45" s="39">
        <v>0</v>
      </c>
      <c r="AB45" s="39">
        <v>0</v>
      </c>
      <c r="AC45" s="39">
        <v>0</v>
      </c>
      <c r="AD45" s="39">
        <v>0</v>
      </c>
    </row>
    <row r="46" spans="1:30" ht="49.5" x14ac:dyDescent="0.2">
      <c r="A46" s="31">
        <v>39</v>
      </c>
      <c r="B46" s="29" t="s">
        <v>139</v>
      </c>
      <c r="C46" s="46" t="s">
        <v>81</v>
      </c>
      <c r="D46" s="30" t="s">
        <v>37</v>
      </c>
      <c r="E46" s="46" t="s">
        <v>46</v>
      </c>
      <c r="F46" s="53" t="s">
        <v>119</v>
      </c>
      <c r="G46" s="46" t="s">
        <v>120</v>
      </c>
      <c r="H46" s="46">
        <v>35801</v>
      </c>
      <c r="I46" s="42" t="s">
        <v>131</v>
      </c>
      <c r="J46" s="46"/>
      <c r="K46" s="33" t="s">
        <v>132</v>
      </c>
      <c r="L46" s="57"/>
      <c r="M46" s="57"/>
      <c r="N46" s="46" t="s">
        <v>70</v>
      </c>
      <c r="O46" s="54">
        <v>7758.62</v>
      </c>
      <c r="P46" s="36">
        <v>1</v>
      </c>
      <c r="Q46" s="46" t="s">
        <v>133</v>
      </c>
      <c r="R46" s="45">
        <v>7758.62</v>
      </c>
      <c r="S46" s="39">
        <v>7758.62</v>
      </c>
      <c r="T46" s="39">
        <v>0</v>
      </c>
      <c r="U46" s="39">
        <v>0</v>
      </c>
      <c r="V46" s="39">
        <v>0</v>
      </c>
      <c r="W46" s="40">
        <v>0</v>
      </c>
      <c r="X46" s="39">
        <v>0</v>
      </c>
      <c r="Y46" s="39">
        <v>0</v>
      </c>
      <c r="Z46" s="39">
        <v>0</v>
      </c>
      <c r="AA46" s="39">
        <v>0</v>
      </c>
      <c r="AB46" s="39">
        <v>0</v>
      </c>
      <c r="AC46" s="39">
        <v>0</v>
      </c>
      <c r="AD46" s="39">
        <v>0</v>
      </c>
    </row>
    <row r="47" spans="1:30" ht="66" x14ac:dyDescent="0.2">
      <c r="A47" s="31">
        <v>40</v>
      </c>
      <c r="B47" s="29" t="s">
        <v>139</v>
      </c>
      <c r="C47" s="46" t="s">
        <v>81</v>
      </c>
      <c r="D47" s="30" t="s">
        <v>37</v>
      </c>
      <c r="E47" s="46" t="s">
        <v>53</v>
      </c>
      <c r="F47" s="44" t="s">
        <v>37</v>
      </c>
      <c r="G47" s="46" t="s">
        <v>66</v>
      </c>
      <c r="H47" s="46">
        <v>33801</v>
      </c>
      <c r="I47" s="42" t="s">
        <v>134</v>
      </c>
      <c r="J47" s="46"/>
      <c r="K47" s="33" t="s">
        <v>135</v>
      </c>
      <c r="L47" s="57"/>
      <c r="M47" s="57"/>
      <c r="N47" s="46" t="s">
        <v>70</v>
      </c>
      <c r="O47" s="54">
        <v>6857.76</v>
      </c>
      <c r="P47" s="36">
        <v>1</v>
      </c>
      <c r="Q47" s="46" t="s">
        <v>133</v>
      </c>
      <c r="R47" s="45">
        <v>6857.76</v>
      </c>
      <c r="S47" s="39">
        <v>6857.76</v>
      </c>
      <c r="T47" s="39">
        <v>0</v>
      </c>
      <c r="U47" s="39">
        <v>0</v>
      </c>
      <c r="V47" s="39">
        <v>0</v>
      </c>
      <c r="W47" s="40">
        <v>0</v>
      </c>
      <c r="X47" s="39">
        <v>0</v>
      </c>
      <c r="Y47" s="39">
        <v>0</v>
      </c>
      <c r="Z47" s="39">
        <v>0</v>
      </c>
      <c r="AA47" s="39">
        <v>0</v>
      </c>
      <c r="AB47" s="39">
        <v>0</v>
      </c>
      <c r="AC47" s="39">
        <v>0</v>
      </c>
      <c r="AD47" s="39">
        <v>0</v>
      </c>
    </row>
    <row r="48" spans="1:30" ht="49.5" x14ac:dyDescent="0.2">
      <c r="A48" s="31">
        <v>41</v>
      </c>
      <c r="B48" s="29" t="s">
        <v>139</v>
      </c>
      <c r="C48" s="46" t="s">
        <v>81</v>
      </c>
      <c r="D48" s="30" t="s">
        <v>37</v>
      </c>
      <c r="E48" s="46" t="s">
        <v>46</v>
      </c>
      <c r="F48" s="53" t="s">
        <v>119</v>
      </c>
      <c r="G48" s="46" t="s">
        <v>120</v>
      </c>
      <c r="H48" s="46">
        <v>35801</v>
      </c>
      <c r="I48" s="42" t="s">
        <v>131</v>
      </c>
      <c r="J48" s="46"/>
      <c r="K48" s="33" t="s">
        <v>136</v>
      </c>
      <c r="L48" s="57"/>
      <c r="M48" s="57"/>
      <c r="N48" s="46" t="s">
        <v>70</v>
      </c>
      <c r="O48" s="54">
        <v>7758.62</v>
      </c>
      <c r="P48" s="36">
        <v>1</v>
      </c>
      <c r="Q48" s="46" t="s">
        <v>133</v>
      </c>
      <c r="R48" s="45">
        <v>7758.62</v>
      </c>
      <c r="S48" s="39">
        <v>7758.62</v>
      </c>
      <c r="T48" s="39">
        <v>0</v>
      </c>
      <c r="U48" s="39">
        <v>0</v>
      </c>
      <c r="V48" s="39">
        <v>0</v>
      </c>
      <c r="W48" s="40">
        <v>0</v>
      </c>
      <c r="X48" s="39">
        <v>0</v>
      </c>
      <c r="Y48" s="39">
        <v>0</v>
      </c>
      <c r="Z48" s="39">
        <v>0</v>
      </c>
      <c r="AA48" s="39">
        <v>0</v>
      </c>
      <c r="AB48" s="39">
        <v>0</v>
      </c>
      <c r="AC48" s="39">
        <v>0</v>
      </c>
      <c r="AD48" s="39">
        <v>0</v>
      </c>
    </row>
    <row r="49" spans="1:30" ht="49.5" x14ac:dyDescent="0.2">
      <c r="A49" s="31">
        <v>42</v>
      </c>
      <c r="B49" s="29" t="s">
        <v>139</v>
      </c>
      <c r="C49" s="46" t="s">
        <v>81</v>
      </c>
      <c r="D49" s="30" t="s">
        <v>37</v>
      </c>
      <c r="E49" s="46" t="s">
        <v>53</v>
      </c>
      <c r="F49" s="44" t="s">
        <v>37</v>
      </c>
      <c r="G49" s="46" t="s">
        <v>66</v>
      </c>
      <c r="H49" s="46">
        <v>35801</v>
      </c>
      <c r="I49" s="42" t="s">
        <v>131</v>
      </c>
      <c r="J49" s="46"/>
      <c r="K49" s="33" t="s">
        <v>137</v>
      </c>
      <c r="L49" s="57"/>
      <c r="M49" s="57"/>
      <c r="N49" s="46" t="s">
        <v>70</v>
      </c>
      <c r="O49" s="54">
        <v>7327.59</v>
      </c>
      <c r="P49" s="36">
        <v>1</v>
      </c>
      <c r="Q49" s="46" t="s">
        <v>133</v>
      </c>
      <c r="R49" s="45">
        <v>7327.59</v>
      </c>
      <c r="S49" s="39">
        <v>7327.59</v>
      </c>
      <c r="T49" s="39">
        <v>0</v>
      </c>
      <c r="U49" s="39">
        <v>0</v>
      </c>
      <c r="V49" s="39">
        <v>0</v>
      </c>
      <c r="W49" s="40">
        <v>0</v>
      </c>
      <c r="X49" s="39">
        <v>0</v>
      </c>
      <c r="Y49" s="39">
        <v>0</v>
      </c>
      <c r="Z49" s="39">
        <v>0</v>
      </c>
      <c r="AA49" s="39">
        <v>0</v>
      </c>
      <c r="AB49" s="39">
        <v>0</v>
      </c>
      <c r="AC49" s="39">
        <v>0</v>
      </c>
      <c r="AD49" s="39">
        <v>0</v>
      </c>
    </row>
    <row r="50" spans="1:30" ht="49.5" x14ac:dyDescent="0.2">
      <c r="A50" s="31">
        <v>43</v>
      </c>
      <c r="B50" s="29" t="s">
        <v>139</v>
      </c>
      <c r="C50" s="46" t="s">
        <v>81</v>
      </c>
      <c r="D50" s="30" t="s">
        <v>37</v>
      </c>
      <c r="E50" s="46" t="s">
        <v>46</v>
      </c>
      <c r="F50" s="53" t="s">
        <v>119</v>
      </c>
      <c r="G50" s="46" t="s">
        <v>120</v>
      </c>
      <c r="H50" s="46">
        <v>35801</v>
      </c>
      <c r="I50" s="42" t="s">
        <v>131</v>
      </c>
      <c r="J50" s="46"/>
      <c r="K50" s="33" t="s">
        <v>138</v>
      </c>
      <c r="L50" s="57"/>
      <c r="M50" s="57"/>
      <c r="N50" s="46" t="s">
        <v>70</v>
      </c>
      <c r="O50" s="54">
        <v>6853.45</v>
      </c>
      <c r="P50" s="36">
        <v>1</v>
      </c>
      <c r="Q50" s="46" t="s">
        <v>133</v>
      </c>
      <c r="R50" s="45">
        <v>6853.45</v>
      </c>
      <c r="S50" s="39">
        <v>6853.45</v>
      </c>
      <c r="T50" s="39">
        <v>0</v>
      </c>
      <c r="U50" s="39">
        <v>0</v>
      </c>
      <c r="V50" s="39">
        <v>0</v>
      </c>
      <c r="W50" s="40">
        <v>0</v>
      </c>
      <c r="X50" s="39">
        <v>0</v>
      </c>
      <c r="Y50" s="39">
        <v>0</v>
      </c>
      <c r="Z50" s="39">
        <v>0</v>
      </c>
      <c r="AA50" s="39">
        <v>0</v>
      </c>
      <c r="AB50" s="39">
        <v>0</v>
      </c>
      <c r="AC50" s="39">
        <v>0</v>
      </c>
      <c r="AD50" s="39">
        <v>0</v>
      </c>
    </row>
    <row r="51" spans="1:30" ht="33" x14ac:dyDescent="0.2">
      <c r="A51" s="31">
        <v>44</v>
      </c>
      <c r="B51" s="29" t="s">
        <v>139</v>
      </c>
      <c r="C51" s="55" t="s">
        <v>140</v>
      </c>
      <c r="D51" s="30" t="s">
        <v>37</v>
      </c>
      <c r="E51" s="31" t="s">
        <v>53</v>
      </c>
      <c r="F51" s="30" t="s">
        <v>37</v>
      </c>
      <c r="G51" s="31" t="s">
        <v>39</v>
      </c>
      <c r="H51" s="31">
        <v>21101</v>
      </c>
      <c r="I51" s="32" t="s">
        <v>41</v>
      </c>
      <c r="J51" s="31" t="s">
        <v>141</v>
      </c>
      <c r="K51" s="33" t="s">
        <v>142</v>
      </c>
      <c r="L51" s="34"/>
      <c r="M51" s="34"/>
      <c r="N51" s="31" t="s">
        <v>87</v>
      </c>
      <c r="O51" s="31">
        <v>1</v>
      </c>
      <c r="P51" s="54">
        <v>49.5</v>
      </c>
      <c r="Q51" s="37" t="s">
        <v>45</v>
      </c>
      <c r="R51" s="38">
        <f>P51*O51</f>
        <v>49.5</v>
      </c>
      <c r="S51" s="38">
        <v>49.5</v>
      </c>
      <c r="T51" s="39">
        <v>0</v>
      </c>
      <c r="U51" s="39">
        <v>0</v>
      </c>
      <c r="V51" s="39">
        <v>0</v>
      </c>
      <c r="W51" s="40">
        <v>0</v>
      </c>
      <c r="X51" s="39">
        <v>0</v>
      </c>
      <c r="Y51" s="39">
        <v>0</v>
      </c>
      <c r="Z51" s="39">
        <v>0</v>
      </c>
      <c r="AA51" s="39">
        <v>0</v>
      </c>
      <c r="AB51" s="39">
        <v>0</v>
      </c>
      <c r="AC51" s="39">
        <v>0</v>
      </c>
      <c r="AD51" s="39">
        <v>0</v>
      </c>
    </row>
    <row r="52" spans="1:30" ht="39.75" customHeight="1" x14ac:dyDescent="0.2">
      <c r="A52" s="31">
        <v>45</v>
      </c>
      <c r="B52" s="29" t="s">
        <v>139</v>
      </c>
      <c r="C52" s="55" t="s">
        <v>140</v>
      </c>
      <c r="D52" s="30" t="s">
        <v>37</v>
      </c>
      <c r="E52" s="31" t="s">
        <v>53</v>
      </c>
      <c r="F52" s="30" t="s">
        <v>37</v>
      </c>
      <c r="G52" s="31" t="s">
        <v>39</v>
      </c>
      <c r="H52" s="31">
        <v>22104</v>
      </c>
      <c r="I52" s="42" t="s">
        <v>143</v>
      </c>
      <c r="J52" s="31" t="s">
        <v>144</v>
      </c>
      <c r="K52" s="33" t="s">
        <v>145</v>
      </c>
      <c r="L52" s="34"/>
      <c r="M52" s="34"/>
      <c r="N52" s="31" t="s">
        <v>146</v>
      </c>
      <c r="O52" s="31">
        <v>2</v>
      </c>
      <c r="P52" s="54">
        <v>282</v>
      </c>
      <c r="Q52" s="37" t="s">
        <v>45</v>
      </c>
      <c r="R52" s="38">
        <f t="shared" ref="R52:S53" si="1">P52*O52</f>
        <v>564</v>
      </c>
      <c r="S52" s="38">
        <v>564</v>
      </c>
      <c r="T52" s="39">
        <v>0</v>
      </c>
      <c r="U52" s="39">
        <v>0</v>
      </c>
      <c r="V52" s="39">
        <v>0</v>
      </c>
      <c r="W52" s="40">
        <v>0</v>
      </c>
      <c r="X52" s="39">
        <v>0</v>
      </c>
      <c r="Y52" s="39">
        <v>0</v>
      </c>
      <c r="Z52" s="39">
        <v>0</v>
      </c>
      <c r="AA52" s="39">
        <v>0</v>
      </c>
      <c r="AB52" s="39">
        <v>0</v>
      </c>
      <c r="AC52" s="39">
        <v>0</v>
      </c>
      <c r="AD52" s="39">
        <v>0</v>
      </c>
    </row>
    <row r="53" spans="1:30" ht="39.75" customHeight="1" x14ac:dyDescent="0.2">
      <c r="A53" s="31">
        <v>46</v>
      </c>
      <c r="B53" s="29" t="s">
        <v>139</v>
      </c>
      <c r="C53" s="55" t="s">
        <v>140</v>
      </c>
      <c r="D53" s="30" t="s">
        <v>37</v>
      </c>
      <c r="E53" s="31" t="s">
        <v>53</v>
      </c>
      <c r="F53" s="30" t="s">
        <v>37</v>
      </c>
      <c r="G53" s="31" t="s">
        <v>39</v>
      </c>
      <c r="H53" s="31">
        <v>22104</v>
      </c>
      <c r="I53" s="42" t="s">
        <v>143</v>
      </c>
      <c r="J53" s="31" t="s">
        <v>147</v>
      </c>
      <c r="K53" s="33" t="s">
        <v>148</v>
      </c>
      <c r="L53" s="34"/>
      <c r="M53" s="34"/>
      <c r="N53" s="31" t="s">
        <v>90</v>
      </c>
      <c r="O53" s="31">
        <v>1</v>
      </c>
      <c r="P53" s="54">
        <v>54.5</v>
      </c>
      <c r="Q53" s="37" t="s">
        <v>45</v>
      </c>
      <c r="R53" s="38">
        <f t="shared" si="1"/>
        <v>54.5</v>
      </c>
      <c r="S53" s="38">
        <v>54.5</v>
      </c>
      <c r="T53" s="39">
        <v>0</v>
      </c>
      <c r="U53" s="39">
        <v>0</v>
      </c>
      <c r="V53" s="39">
        <v>0</v>
      </c>
      <c r="W53" s="40">
        <v>0</v>
      </c>
      <c r="X53" s="39">
        <v>0</v>
      </c>
      <c r="Y53" s="39">
        <v>0</v>
      </c>
      <c r="Z53" s="39">
        <v>0</v>
      </c>
      <c r="AA53" s="39">
        <v>0</v>
      </c>
      <c r="AB53" s="39">
        <v>0</v>
      </c>
      <c r="AC53" s="39">
        <v>0</v>
      </c>
      <c r="AD53" s="39">
        <v>0</v>
      </c>
    </row>
    <row r="54" spans="1:30" ht="39.75" customHeight="1" x14ac:dyDescent="0.2">
      <c r="A54" s="31">
        <v>47</v>
      </c>
      <c r="B54" s="29" t="s">
        <v>139</v>
      </c>
      <c r="C54" s="55" t="s">
        <v>140</v>
      </c>
      <c r="D54" s="30" t="s">
        <v>37</v>
      </c>
      <c r="E54" s="31" t="s">
        <v>53</v>
      </c>
      <c r="F54" s="30" t="s">
        <v>37</v>
      </c>
      <c r="G54" s="31" t="s">
        <v>39</v>
      </c>
      <c r="H54" s="31">
        <v>22104</v>
      </c>
      <c r="I54" s="42" t="s">
        <v>143</v>
      </c>
      <c r="J54" s="31" t="s">
        <v>149</v>
      </c>
      <c r="K54" s="33" t="s">
        <v>150</v>
      </c>
      <c r="L54" s="34"/>
      <c r="M54" s="34"/>
      <c r="N54" s="31" t="s">
        <v>146</v>
      </c>
      <c r="O54" s="31">
        <v>1</v>
      </c>
      <c r="P54" s="54">
        <v>55</v>
      </c>
      <c r="Q54" s="37" t="s">
        <v>45</v>
      </c>
      <c r="R54" s="38">
        <v>55</v>
      </c>
      <c r="S54" s="38">
        <v>55</v>
      </c>
      <c r="T54" s="39">
        <v>0</v>
      </c>
      <c r="U54" s="39">
        <v>0</v>
      </c>
      <c r="V54" s="39">
        <v>0</v>
      </c>
      <c r="W54" s="40">
        <v>0</v>
      </c>
      <c r="X54" s="39">
        <v>0</v>
      </c>
      <c r="Y54" s="39">
        <v>0</v>
      </c>
      <c r="Z54" s="39">
        <v>0</v>
      </c>
      <c r="AA54" s="39">
        <v>0</v>
      </c>
      <c r="AB54" s="39">
        <v>0</v>
      </c>
      <c r="AC54" s="39">
        <v>0</v>
      </c>
      <c r="AD54" s="39">
        <v>0</v>
      </c>
    </row>
    <row r="55" spans="1:30" ht="39.75" customHeight="1" x14ac:dyDescent="0.2">
      <c r="A55" s="31">
        <v>48</v>
      </c>
      <c r="B55" s="29" t="s">
        <v>139</v>
      </c>
      <c r="C55" s="55" t="s">
        <v>140</v>
      </c>
      <c r="D55" s="30" t="s">
        <v>37</v>
      </c>
      <c r="E55" s="31" t="s">
        <v>46</v>
      </c>
      <c r="F55" s="30" t="s">
        <v>47</v>
      </c>
      <c r="G55" s="31" t="s">
        <v>39</v>
      </c>
      <c r="H55" s="31">
        <v>22104</v>
      </c>
      <c r="I55" s="42" t="s">
        <v>143</v>
      </c>
      <c r="J55" s="31" t="s">
        <v>151</v>
      </c>
      <c r="K55" s="33" t="s">
        <v>152</v>
      </c>
      <c r="L55" s="34"/>
      <c r="M55" s="34"/>
      <c r="N55" s="31" t="s">
        <v>44</v>
      </c>
      <c r="O55" s="31">
        <v>12</v>
      </c>
      <c r="P55" s="54">
        <v>29.9</v>
      </c>
      <c r="Q55" s="37" t="s">
        <v>45</v>
      </c>
      <c r="R55" s="38">
        <f>29.9*12</f>
        <v>358.79999999999995</v>
      </c>
      <c r="S55" s="38">
        <v>358.79999999999995</v>
      </c>
      <c r="T55" s="39">
        <v>0</v>
      </c>
      <c r="U55" s="39">
        <v>0</v>
      </c>
      <c r="V55" s="39">
        <v>0</v>
      </c>
      <c r="W55" s="40">
        <v>0</v>
      </c>
      <c r="X55" s="39">
        <v>0</v>
      </c>
      <c r="Y55" s="39">
        <v>0</v>
      </c>
      <c r="Z55" s="39">
        <v>0</v>
      </c>
      <c r="AA55" s="39">
        <v>0</v>
      </c>
      <c r="AB55" s="39">
        <v>0</v>
      </c>
      <c r="AC55" s="39">
        <v>0</v>
      </c>
      <c r="AD55" s="39">
        <v>0</v>
      </c>
    </row>
    <row r="56" spans="1:30" ht="39.75" customHeight="1" x14ac:dyDescent="0.2">
      <c r="A56" s="31">
        <v>49</v>
      </c>
      <c r="B56" s="29" t="s">
        <v>139</v>
      </c>
      <c r="C56" s="55" t="s">
        <v>140</v>
      </c>
      <c r="D56" s="30" t="s">
        <v>37</v>
      </c>
      <c r="E56" s="31" t="s">
        <v>46</v>
      </c>
      <c r="F56" s="30" t="s">
        <v>47</v>
      </c>
      <c r="G56" s="31" t="s">
        <v>39</v>
      </c>
      <c r="H56" s="31">
        <v>22104</v>
      </c>
      <c r="I56" s="42" t="s">
        <v>143</v>
      </c>
      <c r="J56" s="31" t="s">
        <v>153</v>
      </c>
      <c r="K56" s="33" t="s">
        <v>154</v>
      </c>
      <c r="L56" s="34"/>
      <c r="M56" s="34"/>
      <c r="N56" s="31" t="s">
        <v>90</v>
      </c>
      <c r="O56" s="31">
        <v>2</v>
      </c>
      <c r="P56" s="54">
        <v>13.5</v>
      </c>
      <c r="Q56" s="37" t="s">
        <v>45</v>
      </c>
      <c r="R56" s="38">
        <v>27</v>
      </c>
      <c r="S56" s="38">
        <v>27</v>
      </c>
      <c r="T56" s="39">
        <v>0</v>
      </c>
      <c r="U56" s="39">
        <v>0</v>
      </c>
      <c r="V56" s="39">
        <v>0</v>
      </c>
      <c r="W56" s="40">
        <v>0</v>
      </c>
      <c r="X56" s="39">
        <v>0</v>
      </c>
      <c r="Y56" s="39">
        <v>0</v>
      </c>
      <c r="Z56" s="39">
        <v>0</v>
      </c>
      <c r="AA56" s="39">
        <v>0</v>
      </c>
      <c r="AB56" s="39">
        <v>0</v>
      </c>
      <c r="AC56" s="39">
        <v>0</v>
      </c>
      <c r="AD56" s="39">
        <v>0</v>
      </c>
    </row>
    <row r="57" spans="1:30" ht="49.5" x14ac:dyDescent="0.2">
      <c r="A57" s="31">
        <v>50</v>
      </c>
      <c r="B57" s="29" t="s">
        <v>139</v>
      </c>
      <c r="C57" s="55" t="s">
        <v>140</v>
      </c>
      <c r="D57" s="30" t="s">
        <v>37</v>
      </c>
      <c r="E57" s="31" t="s">
        <v>46</v>
      </c>
      <c r="F57" s="30" t="s">
        <v>47</v>
      </c>
      <c r="G57" s="31" t="s">
        <v>155</v>
      </c>
      <c r="H57" s="31">
        <v>26102</v>
      </c>
      <c r="I57" s="42" t="s">
        <v>50</v>
      </c>
      <c r="J57" s="31" t="s">
        <v>156</v>
      </c>
      <c r="K57" s="33" t="s">
        <v>157</v>
      </c>
      <c r="L57" s="34"/>
      <c r="M57" s="34"/>
      <c r="N57" s="31" t="s">
        <v>84</v>
      </c>
      <c r="O57" s="31">
        <v>50</v>
      </c>
      <c r="P57" s="54">
        <v>100</v>
      </c>
      <c r="Q57" s="37" t="s">
        <v>45</v>
      </c>
      <c r="R57" s="38">
        <f>P57*O57</f>
        <v>5000</v>
      </c>
      <c r="S57" s="38">
        <v>5000</v>
      </c>
      <c r="T57" s="39">
        <v>0</v>
      </c>
      <c r="U57" s="39">
        <v>0</v>
      </c>
      <c r="V57" s="39">
        <v>0</v>
      </c>
      <c r="W57" s="40">
        <v>0</v>
      </c>
      <c r="X57" s="39">
        <v>0</v>
      </c>
      <c r="Y57" s="39">
        <v>0</v>
      </c>
      <c r="Z57" s="39">
        <v>0</v>
      </c>
      <c r="AA57" s="39">
        <v>0</v>
      </c>
      <c r="AB57" s="39">
        <v>0</v>
      </c>
      <c r="AC57" s="39">
        <v>0</v>
      </c>
      <c r="AD57" s="39">
        <v>0</v>
      </c>
    </row>
    <row r="58" spans="1:30" ht="49.5" x14ac:dyDescent="0.2">
      <c r="A58" s="31">
        <v>51</v>
      </c>
      <c r="B58" s="29" t="s">
        <v>139</v>
      </c>
      <c r="C58" s="55" t="s">
        <v>140</v>
      </c>
      <c r="D58" s="30" t="s">
        <v>37</v>
      </c>
      <c r="E58" s="31" t="s">
        <v>46</v>
      </c>
      <c r="F58" s="30" t="s">
        <v>119</v>
      </c>
      <c r="G58" s="31" t="s">
        <v>120</v>
      </c>
      <c r="H58" s="31">
        <v>26102</v>
      </c>
      <c r="I58" s="42" t="s">
        <v>50</v>
      </c>
      <c r="J58" s="31" t="s">
        <v>156</v>
      </c>
      <c r="K58" s="33" t="s">
        <v>157</v>
      </c>
      <c r="L58" s="34"/>
      <c r="M58" s="34"/>
      <c r="N58" s="31" t="s">
        <v>84</v>
      </c>
      <c r="O58" s="31">
        <v>56</v>
      </c>
      <c r="P58" s="54">
        <v>100</v>
      </c>
      <c r="Q58" s="37" t="s">
        <v>45</v>
      </c>
      <c r="R58" s="38">
        <f t="shared" ref="R58:S59" si="2">P58*O58</f>
        <v>5600</v>
      </c>
      <c r="S58" s="38">
        <v>5600</v>
      </c>
      <c r="T58" s="39">
        <v>0</v>
      </c>
      <c r="U58" s="39">
        <v>0</v>
      </c>
      <c r="V58" s="39">
        <v>0</v>
      </c>
      <c r="W58" s="40">
        <v>0</v>
      </c>
      <c r="X58" s="39">
        <v>0</v>
      </c>
      <c r="Y58" s="39">
        <v>0</v>
      </c>
      <c r="Z58" s="39">
        <v>0</v>
      </c>
      <c r="AA58" s="39">
        <v>0</v>
      </c>
      <c r="AB58" s="39">
        <v>0</v>
      </c>
      <c r="AC58" s="39">
        <v>0</v>
      </c>
      <c r="AD58" s="39">
        <v>0</v>
      </c>
    </row>
    <row r="59" spans="1:30" ht="49.5" x14ac:dyDescent="0.2">
      <c r="A59" s="31">
        <v>52</v>
      </c>
      <c r="B59" s="29" t="s">
        <v>139</v>
      </c>
      <c r="C59" s="55" t="s">
        <v>140</v>
      </c>
      <c r="D59" s="30" t="s">
        <v>37</v>
      </c>
      <c r="E59" s="31" t="s">
        <v>53</v>
      </c>
      <c r="F59" s="30" t="s">
        <v>37</v>
      </c>
      <c r="G59" s="31" t="s">
        <v>39</v>
      </c>
      <c r="H59" s="31">
        <v>26103</v>
      </c>
      <c r="I59" s="42" t="s">
        <v>55</v>
      </c>
      <c r="J59" s="31" t="s">
        <v>158</v>
      </c>
      <c r="K59" s="33" t="s">
        <v>159</v>
      </c>
      <c r="L59" s="34"/>
      <c r="M59" s="34"/>
      <c r="N59" s="31" t="s">
        <v>84</v>
      </c>
      <c r="O59" s="31">
        <v>215</v>
      </c>
      <c r="P59" s="54">
        <v>100</v>
      </c>
      <c r="Q59" s="37" t="s">
        <v>45</v>
      </c>
      <c r="R59" s="38">
        <f t="shared" si="2"/>
        <v>21500</v>
      </c>
      <c r="S59" s="38">
        <v>21500</v>
      </c>
      <c r="T59" s="39">
        <v>0</v>
      </c>
      <c r="U59" s="39">
        <v>0</v>
      </c>
      <c r="V59" s="39">
        <v>0</v>
      </c>
      <c r="W59" s="40">
        <v>0</v>
      </c>
      <c r="X59" s="39">
        <v>0</v>
      </c>
      <c r="Y59" s="39">
        <v>0</v>
      </c>
      <c r="Z59" s="39">
        <v>0</v>
      </c>
      <c r="AA59" s="39">
        <v>0</v>
      </c>
      <c r="AB59" s="39">
        <v>0</v>
      </c>
      <c r="AC59" s="39">
        <v>0</v>
      </c>
      <c r="AD59" s="39">
        <v>0</v>
      </c>
    </row>
    <row r="60" spans="1:30" ht="66" x14ac:dyDescent="0.2">
      <c r="A60" s="31">
        <v>53</v>
      </c>
      <c r="B60" s="29" t="s">
        <v>139</v>
      </c>
      <c r="C60" s="47" t="s">
        <v>140</v>
      </c>
      <c r="D60" s="30" t="s">
        <v>37</v>
      </c>
      <c r="E60" s="31" t="s">
        <v>53</v>
      </c>
      <c r="F60" s="30" t="s">
        <v>37</v>
      </c>
      <c r="G60" s="31" t="s">
        <v>39</v>
      </c>
      <c r="H60" s="46">
        <v>35201</v>
      </c>
      <c r="I60" s="56" t="s">
        <v>160</v>
      </c>
      <c r="J60" s="46"/>
      <c r="K60" s="33" t="s">
        <v>161</v>
      </c>
      <c r="L60" s="57"/>
      <c r="M60" s="57"/>
      <c r="N60" s="46" t="s">
        <v>70</v>
      </c>
      <c r="O60" s="46">
        <v>900</v>
      </c>
      <c r="P60" s="58">
        <v>1</v>
      </c>
      <c r="Q60" s="46" t="s">
        <v>45</v>
      </c>
      <c r="R60" s="59">
        <v>900</v>
      </c>
      <c r="S60" s="59">
        <v>900</v>
      </c>
      <c r="T60" s="39">
        <v>0</v>
      </c>
      <c r="U60" s="39">
        <v>0</v>
      </c>
      <c r="V60" s="39">
        <v>0</v>
      </c>
      <c r="W60" s="40">
        <v>0</v>
      </c>
      <c r="X60" s="39">
        <v>0</v>
      </c>
      <c r="Y60" s="39">
        <v>0</v>
      </c>
      <c r="Z60" s="39">
        <v>0</v>
      </c>
      <c r="AA60" s="39">
        <v>0</v>
      </c>
      <c r="AB60" s="39">
        <v>0</v>
      </c>
      <c r="AC60" s="39">
        <v>0</v>
      </c>
      <c r="AD60" s="39">
        <v>0</v>
      </c>
    </row>
    <row r="61" spans="1:30" ht="15" x14ac:dyDescent="0.25">
      <c r="Q61" s="68" t="s">
        <v>163</v>
      </c>
      <c r="R61" s="67">
        <f>SUM(R8:R60)</f>
        <v>171933.64999999997</v>
      </c>
      <c r="S61" s="67">
        <f>SUM(S8:S60)</f>
        <v>171933.64999999997</v>
      </c>
    </row>
  </sheetData>
  <autoFilter ref="B7:AF26" xr:uid="{00000000-0009-0000-0000-000000000000}"/>
  <mergeCells count="6">
    <mergeCell ref="B6:H6"/>
    <mergeCell ref="J1:Q1"/>
    <mergeCell ref="J2:Q2"/>
    <mergeCell ref="J3:Q3"/>
    <mergeCell ref="J4:Q4"/>
    <mergeCell ref="I5:U5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22CA196E5213E48A879CF2232D79EA3" ma:contentTypeVersion="15" ma:contentTypeDescription="Crear nuevo documento." ma:contentTypeScope="" ma:versionID="e30238d857e243dba178a0bf4a37c7f6">
  <xsd:schema xmlns:xsd="http://www.w3.org/2001/XMLSchema" xmlns:xs="http://www.w3.org/2001/XMLSchema" xmlns:p="http://schemas.microsoft.com/office/2006/metadata/properties" xmlns:ns3="0027d176-b394-48b6-938a-3287bed79b6f" xmlns:ns4="c3147dec-5bbc-4dd8-aae7-2ceca4728b2c" targetNamespace="http://schemas.microsoft.com/office/2006/metadata/properties" ma:root="true" ma:fieldsID="cb4a608e264e508965074fbac749c5a1" ns3:_="" ns4:_="">
    <xsd:import namespace="0027d176-b394-48b6-938a-3287bed79b6f"/>
    <xsd:import namespace="c3147dec-5bbc-4dd8-aae7-2ceca4728b2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LengthInSeconds" minOccurs="0"/>
                <xsd:element ref="ns4:MediaServiceLocation" minOccurs="0"/>
                <xsd:element ref="ns4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27d176-b394-48b6-938a-3287bed79b6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147dec-5bbc-4dd8-aae7-2ceca4728b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c3147dec-5bbc-4dd8-aae7-2ceca4728b2c" xsi:nil="true"/>
  </documentManagement>
</p:properties>
</file>

<file path=customXml/itemProps1.xml><?xml version="1.0" encoding="utf-8"?>
<ds:datastoreItem xmlns:ds="http://schemas.openxmlformats.org/officeDocument/2006/customXml" ds:itemID="{BC03D1AD-C955-4133-9978-F0791F12E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27d176-b394-48b6-938a-3287bed79b6f"/>
    <ds:schemaRef ds:uri="c3147dec-5bbc-4dd8-aae7-2ceca4728b2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81DBAA4-FA80-4AEC-87B6-4749DC9050A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2C70799-DE52-491F-924A-9C56D7131EEA}">
  <ds:schemaRefs>
    <ds:schemaRef ds:uri="http://purl.org/dc/terms/"/>
    <ds:schemaRef ds:uri="http://schemas.microsoft.com/office/infopath/2007/PartnerControls"/>
    <ds:schemaRef ds:uri="http://www.w3.org/XML/1998/namespace"/>
    <ds:schemaRef ds:uri="http://schemas.microsoft.com/office/2006/metadata/properties"/>
    <ds:schemaRef ds:uri="http://purl.org/dc/elements/1.1/"/>
    <ds:schemaRef ds:uri="c3147dec-5bbc-4dd8-aae7-2ceca4728b2c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0027d176-b394-48b6-938a-3287bed79b6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BS00 ENERO 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ALVAREZ OJINAGA BENITO</cp:lastModifiedBy>
  <dcterms:created xsi:type="dcterms:W3CDTF">2023-02-03T17:54:56Z</dcterms:created>
  <dcterms:modified xsi:type="dcterms:W3CDTF">2023-02-20T19:06:12Z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0x010100C22CA196E5213E48A879CF2232D79EA3</vt:lpwstr>
  </property>
</Properties>
</file>