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42" documentId="13_ncr:1_{FDDCDE78-D7FE-4DB6-9B1B-B8E04FD0FF0A}" xr6:coauthVersionLast="47" xr6:coauthVersionMax="47" xr10:uidLastSave="{84F2D9AB-F842-4D46-B050-21B976C9CDE9}"/>
  <bookViews>
    <workbookView xWindow="-108" yWindow="-108" windowWidth="23256" windowHeight="12456" xr2:uid="{00000000-000D-0000-FFFF-FFFF00000000}"/>
  </bookViews>
  <sheets>
    <sheet name="OF05" sheetId="79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'OF05'!$A$10:$AD$17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'OF05'!$10:$10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19" i="79" l="1"/>
  <c r="AC19" i="79"/>
  <c r="AB19" i="79"/>
  <c r="AA19" i="79"/>
  <c r="Z19" i="79"/>
  <c r="Y19" i="79"/>
  <c r="X19" i="79"/>
  <c r="W19" i="79"/>
  <c r="V19" i="79"/>
  <c r="U19" i="79"/>
  <c r="T19" i="79"/>
  <c r="S19" i="79"/>
  <c r="R19" i="79"/>
</calcChain>
</file>

<file path=xl/sharedStrings.xml><?xml version="1.0" encoding="utf-8"?>
<sst xmlns="http://schemas.openxmlformats.org/spreadsheetml/2006/main" count="134" uniqueCount="61">
  <si>
    <t>R010</t>
  </si>
  <si>
    <t>001</t>
  </si>
  <si>
    <t>OF05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</si>
  <si>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</si>
  <si>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</si>
  <si>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</si>
  <si>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</si>
  <si>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</si>
  <si>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</si>
  <si>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</si>
  <si>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</si>
  <si>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</si>
  <si>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</si>
  <si>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</si>
  <si>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</si>
  <si>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</si>
  <si>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</si>
  <si>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</si>
  <si>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</si>
  <si>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</si>
  <si>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</si>
  <si>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</si>
  <si>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</si>
  <si>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</si>
  <si>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</si>
  <si>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</si>
  <si>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</si>
  <si>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</si>
  <si>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</si>
  <si>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</si>
  <si>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</si>
  <si>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</si>
  <si>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</si>
  <si>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</si>
  <si>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</si>
  <si>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</si>
  <si>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</si>
  <si>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</si>
  <si>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</si>
  <si>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</si>
  <si>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B00OF01</t>
  </si>
  <si>
    <t>PASAJES AÉREOS INTERNACIONALES PARA SERVIDORES PÚBLICOS EN EL DESEMPEÑO DE COMISIONES Y FUNCIONES OFICIALES</t>
  </si>
  <si>
    <t>Programa Anual de Adquisiciones, Arrendamientos y Servicios del INE  2023(PAAASINE) Inicial Oficinas Centrales</t>
  </si>
  <si>
    <t>UR Presupuesta</t>
  </si>
  <si>
    <t>SPG009</t>
  </si>
  <si>
    <t>PATENTES, REGALÍAS Y OTROS</t>
  </si>
  <si>
    <t>-</t>
  </si>
  <si>
    <t>ACTUALIZACIóN DE LICENCIA ADOBE ACROBAT</t>
  </si>
  <si>
    <t>COMPRA MENOR</t>
  </si>
  <si>
    <t>SERVICIOS RELACIONADOS CON TRADUCCIONES</t>
  </si>
  <si>
    <t>SERVICIO DE INTERPRETACIóN SIMULTáNEA</t>
  </si>
  <si>
    <t>INVITACIÓN A CUANDO MENOS TRES</t>
  </si>
  <si>
    <t>SPG001</t>
  </si>
  <si>
    <t>PASAJES AéREOS INTERNACIONALES</t>
  </si>
  <si>
    <t>LICITACIÓN PÚBLICA</t>
  </si>
  <si>
    <t>SPG010</t>
  </si>
  <si>
    <t>CONGRESOS Y CONVENCIONES</t>
  </si>
  <si>
    <t>SERVICIO INTEGRAL PARA EL DESARROLLO DE FORO INTERNACIONAL</t>
  </si>
  <si>
    <t>GASTOS POR SERVICIOS DE TRASLADO DE PERSONAS</t>
  </si>
  <si>
    <t>SERVICIO DE TRASLADO, HOSPEDAJE Y ALIMENTOS PARA PARTICIPANTES INTERNACIONALES</t>
  </si>
  <si>
    <t>* El precio unitario con IVA, el total y el calendario financiero estan redondeados solo en el formato de presentación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</si>
</sst>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4">
    <xf numFmtId="0" fontId="0" fillId="0" borderId="0"/>
    <xf numFmtId="0" fontId="71" fillId="0" borderId="0"/>
    <xf numFmtId="0" fontId="74" fillId="0" borderId="0"/>
    <xf numFmtId="43" fontId="73" fillId="0" borderId="0" applyNumberFormat="0" applyFill="0" applyBorder="0" applyAlignment="0" applyProtection="0"/>
    <xf numFmtId="0" fontId="70" fillId="0" borderId="0"/>
    <xf numFmtId="0" fontId="69" fillId="0" borderId="0"/>
    <xf numFmtId="0" fontId="68" fillId="0" borderId="0"/>
    <xf numFmtId="0" fontId="73" fillId="0" borderId="0"/>
    <xf numFmtId="0" fontId="67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44" fontId="61" fillId="0" borderId="0" applyFont="0" applyFill="0" applyBorder="0" applyAlignment="0" applyProtection="0"/>
    <xf numFmtId="0" fontId="60" fillId="0" borderId="0"/>
    <xf numFmtId="0" fontId="60" fillId="0" borderId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164" fontId="79" fillId="0" borderId="0" applyAlignment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164" fontId="79" fillId="0" borderId="0" applyAlignment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0" fontId="49" fillId="0" borderId="0"/>
    <xf numFmtId="0" fontId="49" fillId="0" borderId="0"/>
    <xf numFmtId="0" fontId="74" fillId="0" borderId="0"/>
    <xf numFmtId="43" fontId="73" fillId="0" borderId="0" applyNumberFormat="0" applyFill="0" applyBorder="0" applyAlignment="0" applyProtection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0" fontId="81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0" fontId="82" fillId="0" borderId="0"/>
    <xf numFmtId="44" fontId="13" fillId="0" borderId="0" applyFont="0" applyFill="0" applyBorder="0" applyAlignment="0" applyProtection="0"/>
    <xf numFmtId="0" fontId="83" fillId="0" borderId="0"/>
    <xf numFmtId="0" fontId="12" fillId="0" borderId="0"/>
    <xf numFmtId="44" fontId="83" fillId="0" borderId="0" applyFont="0" applyFill="0" applyBorder="0" applyAlignment="0" applyProtection="0"/>
    <xf numFmtId="0" fontId="11" fillId="0" borderId="0"/>
    <xf numFmtId="0" fontId="11" fillId="0" borderId="0"/>
    <xf numFmtId="0" fontId="82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0" fontId="85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0" fontId="82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</cellStyleXfs>
  <cellXfs count="34">
    <xf numFmtId="0" fontId="0" fillId="0" borderId="0" xfId="0"/>
    <xf numFmtId="0" fontId="80" fillId="0" borderId="0" xfId="7" applyFont="1"/>
    <xf numFmtId="0" fontId="80" fillId="0" borderId="0" xfId="7" applyFont="1" applyAlignment="1">
      <alignment horizontal="left" wrapText="1"/>
    </xf>
    <xf numFmtId="0" fontId="80" fillId="0" borderId="0" xfId="7" applyFont="1" applyAlignment="1">
      <alignment horizontal="center"/>
    </xf>
    <xf numFmtId="0" fontId="80" fillId="0" borderId="0" xfId="7" applyFont="1" applyAlignment="1">
      <alignment horizontal="right"/>
    </xf>
    <xf numFmtId="1" fontId="78" fillId="0" borderId="1" xfId="2" applyNumberFormat="1" applyFont="1" applyBorder="1" applyAlignment="1">
      <alignment horizontal="left" vertical="center" wrapText="1"/>
    </xf>
    <xf numFmtId="1" fontId="78" fillId="0" borderId="1" xfId="2" applyNumberFormat="1" applyFont="1" applyBorder="1" applyAlignment="1">
      <alignment horizontal="center" vertical="center" wrapText="1"/>
    </xf>
    <xf numFmtId="3" fontId="78" fillId="0" borderId="1" xfId="2" applyNumberFormat="1" applyFont="1" applyBorder="1" applyAlignment="1">
      <alignment horizontal="right" vertical="center" wrapText="1"/>
    </xf>
    <xf numFmtId="0" fontId="72" fillId="2" borderId="1" xfId="2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center" vertical="center" wrapText="1"/>
    </xf>
    <xf numFmtId="1" fontId="72" fillId="2" borderId="1" xfId="2" applyNumberFormat="1" applyFont="1" applyFill="1" applyBorder="1" applyAlignment="1">
      <alignment horizontal="left" vertical="center" wrapText="1"/>
    </xf>
    <xf numFmtId="3" fontId="72" fillId="2" borderId="1" xfId="2" applyNumberFormat="1" applyFont="1" applyFill="1" applyBorder="1" applyAlignment="1">
      <alignment horizontal="center" vertical="center" wrapText="1"/>
    </xf>
    <xf numFmtId="3" fontId="72" fillId="2" borderId="1" xfId="3" applyNumberFormat="1" applyFont="1" applyFill="1" applyBorder="1" applyAlignment="1">
      <alignment horizontal="center" vertical="center" wrapText="1"/>
    </xf>
    <xf numFmtId="0" fontId="1" fillId="0" borderId="0" xfId="202"/>
    <xf numFmtId="3" fontId="76" fillId="0" borderId="0" xfId="203" applyNumberFormat="1" applyFont="1" applyAlignment="1">
      <alignment horizontal="right" vertical="center"/>
    </xf>
    <xf numFmtId="0" fontId="84" fillId="0" borderId="0" xfId="203" applyFont="1" applyAlignment="1">
      <alignment horizontal="center"/>
    </xf>
    <xf numFmtId="0" fontId="84" fillId="0" borderId="0" xfId="203" applyFont="1" applyAlignment="1">
      <alignment horizontal="center"/>
    </xf>
    <xf numFmtId="0" fontId="1" fillId="0" borderId="0" xfId="203" applyAlignment="1">
      <alignment horizontal="center" vertical="center" wrapText="1"/>
    </xf>
    <xf numFmtId="0" fontId="75" fillId="0" borderId="2" xfId="203" applyFont="1" applyBorder="1" applyAlignment="1">
      <alignment horizontal="center" vertical="center" wrapText="1"/>
    </xf>
    <xf numFmtId="0" fontId="77" fillId="0" borderId="1" xfId="203" quotePrefix="1" applyFont="1" applyBorder="1" applyAlignment="1">
      <alignment horizontal="center" vertical="center" wrapText="1"/>
    </xf>
    <xf numFmtId="0" fontId="77" fillId="0" borderId="1" xfId="203" applyFont="1" applyBorder="1" applyAlignment="1">
      <alignment horizontal="center" vertical="center" wrapText="1"/>
    </xf>
    <xf numFmtId="4" fontId="77" fillId="0" borderId="1" xfId="203" applyNumberFormat="1" applyFont="1" applyBorder="1" applyAlignment="1">
      <alignment horizontal="left" vertical="center" wrapText="1"/>
    </xf>
    <xf numFmtId="1" fontId="77" fillId="0" borderId="1" xfId="203" applyNumberFormat="1" applyFont="1" applyBorder="1" applyAlignment="1">
      <alignment vertical="center" wrapText="1"/>
    </xf>
    <xf numFmtId="3" fontId="77" fillId="0" borderId="1" xfId="203" applyNumberFormat="1" applyFont="1" applyBorder="1" applyAlignment="1">
      <alignment vertical="center" wrapText="1"/>
    </xf>
    <xf numFmtId="0" fontId="78" fillId="0" borderId="0" xfId="203" applyFont="1" applyAlignment="1">
      <alignment horizontal="center" vertical="center" wrapText="1"/>
    </xf>
    <xf numFmtId="1" fontId="72" fillId="2" borderId="2" xfId="2" applyNumberFormat="1" applyFont="1" applyFill="1" applyBorder="1" applyAlignment="1">
      <alignment horizontal="center" vertical="center" wrapText="1"/>
    </xf>
    <xf numFmtId="1" fontId="72" fillId="2" borderId="3" xfId="2" applyNumberFormat="1" applyFont="1" applyFill="1" applyBorder="1" applyAlignment="1">
      <alignment horizontal="center" vertical="center" wrapText="1"/>
    </xf>
    <xf numFmtId="1" fontId="72" fillId="2" borderId="4" xfId="2" applyNumberFormat="1" applyFont="1" applyFill="1" applyBorder="1" applyAlignment="1">
      <alignment horizontal="center" vertical="center" wrapText="1"/>
    </xf>
    <xf numFmtId="0" fontId="1" fillId="0" borderId="0" xfId="203"/>
    <xf numFmtId="1" fontId="1" fillId="0" borderId="0" xfId="203" applyNumberFormat="1" applyAlignment="1">
      <alignment horizontal="center"/>
    </xf>
    <xf numFmtId="0" fontId="1" fillId="0" borderId="0" xfId="203" applyAlignment="1">
      <alignment horizontal="left" wrapText="1"/>
    </xf>
    <xf numFmtId="0" fontId="1" fillId="0" borderId="0" xfId="203" applyAlignment="1">
      <alignment horizontal="center"/>
    </xf>
    <xf numFmtId="0" fontId="1" fillId="0" borderId="0" xfId="203" applyAlignment="1">
      <alignment horizontal="right"/>
    </xf>
    <xf numFmtId="0" fontId="1" fillId="0" borderId="0" xfId="203" applyAlignment="1">
      <alignment horizontal="left"/>
    </xf>
  </cellXfs>
  <cellStyles count="204">
    <cellStyle name="Millares 2" xfId="3" xr:uid="{00000000-0005-0000-0000-000000000000}"/>
    <cellStyle name="Millares 2 2" xfId="54" xr:uid="{00000000-0005-0000-0000-000001000000}"/>
    <cellStyle name="Moneda 10" xfId="101" xr:uid="{6AEA1D4A-1B4A-425E-ABA7-9A17BCA732D8}"/>
    <cellStyle name="Moneda 11" xfId="104" xr:uid="{E088B194-F871-4698-A157-D66B274F7831}"/>
    <cellStyle name="Moneda 12" xfId="107" xr:uid="{744971C7-CB5F-4549-8A33-81F8B6F4BE75}"/>
    <cellStyle name="Moneda 13" xfId="110" xr:uid="{A0525111-D3DB-4422-8B3E-76103B8CFF7C}"/>
    <cellStyle name="Moneda 14" xfId="113" xr:uid="{8EE44C22-D6BE-4E66-AFAE-629CB1F2E076}"/>
    <cellStyle name="Moneda 15" xfId="116" xr:uid="{F3D54DF9-9073-42C1-90E2-9D91409144BD}"/>
    <cellStyle name="Moneda 16" xfId="119" xr:uid="{1A2C6075-13D9-4AC0-A091-6F6DF5F19D21}"/>
    <cellStyle name="Moneda 17" xfId="122" xr:uid="{D8DC5A96-BFB3-4BD1-979E-36E987CB4F90}"/>
    <cellStyle name="Moneda 18" xfId="125" xr:uid="{FDB92ACF-86DB-47DF-B222-A785B8B1449A}"/>
    <cellStyle name="Moneda 19" xfId="128" xr:uid="{6CE345BE-2E26-49FB-8C65-EE3C9F24DD3D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8" xr:uid="{00000000-0005-0000-0000-000005000000}"/>
    <cellStyle name="Moneda 2 13" xfId="62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4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168" xr:uid="{DABED968-B7D8-4D07-BF4B-B2766E80F0DE}"/>
    <cellStyle name="Moneda 2 22" xfId="179" xr:uid="{995F6436-77DA-47D5-8D10-86E7EB1D9CC5}"/>
    <cellStyle name="Moneda 2 23" xfId="188" xr:uid="{CDDA6BCC-5428-418C-A5AB-BEDB9CA67D65}"/>
    <cellStyle name="Moneda 2 24" xfId="191" xr:uid="{006F57BA-9BC2-487F-9897-089D6553BDDF}"/>
    <cellStyle name="Moneda 2 25" xfId="195" xr:uid="{12AE9093-0F96-4640-A94E-9217E2DC0A7E}"/>
    <cellStyle name="Moneda 2 26" xfId="198" xr:uid="{A6397887-A717-4C09-A16D-3DBA9EB5C086}"/>
    <cellStyle name="Moneda 2 27" xfId="201" xr:uid="{A2C954EA-CB62-4ED8-8272-B73EB5BA69C3}"/>
    <cellStyle name="Moneda 2 3" xfId="21" xr:uid="{00000000-0005-0000-0000-00000F000000}"/>
    <cellStyle name="Moneda 2 4" xfId="24" xr:uid="{00000000-0005-0000-0000-000010000000}"/>
    <cellStyle name="Moneda 2 5" xfId="27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20" xfId="131" xr:uid="{21C59688-7485-448D-BF03-9B977C8077B8}"/>
    <cellStyle name="Moneda 21" xfId="134" xr:uid="{2D161A02-AA51-49BE-830B-B2562A8A438D}"/>
    <cellStyle name="Moneda 22" xfId="137" xr:uid="{ADF7497F-7C64-422F-ACDE-EEF2E4EA6C5B}"/>
    <cellStyle name="Moneda 23" xfId="140" xr:uid="{BA7C688A-B456-4BDB-818A-047D7D1F3D13}"/>
    <cellStyle name="Moneda 24" xfId="143" xr:uid="{B007978D-B936-4ED0-B6F0-B4CA76C87AB7}"/>
    <cellStyle name="Moneda 25" xfId="146" xr:uid="{32C0B8AA-6191-49E6-8E16-83DAA3B7A414}"/>
    <cellStyle name="Moneda 26" xfId="149" xr:uid="{2F4DEBA4-7CD0-4357-AD5E-2746AB2CD7F4}"/>
    <cellStyle name="Moneda 27" xfId="152" xr:uid="{9B24D039-F34A-4755-AD83-95D17D727976}"/>
    <cellStyle name="Moneda 28" xfId="155" xr:uid="{7C16BC9F-CE17-48DD-8807-FBA44A17B9AC}"/>
    <cellStyle name="Moneda 29" xfId="158" xr:uid="{D93D4572-D58B-450A-9777-528588BB388F}"/>
    <cellStyle name="Moneda 3" xfId="30" xr:uid="{00000000-0005-0000-0000-000016000000}"/>
    <cellStyle name="Moneda 30" xfId="161" xr:uid="{3DBD55AB-857B-4A9C-8AC8-E95AA8137F51}"/>
    <cellStyle name="Moneda 31" xfId="165" xr:uid="{6C907323-B382-406C-8E7A-56929F03DB4E}"/>
    <cellStyle name="Moneda 32" xfId="172" xr:uid="{8ECA9783-63B3-407C-8FDA-398648769B23}"/>
    <cellStyle name="Moneda 33" xfId="176" xr:uid="{4BF6B6C9-1EEE-4753-A741-99F5DAAB7C77}"/>
    <cellStyle name="Moneda 34" xfId="182" xr:uid="{2CBDFA12-32AB-4799-8BEC-694EB965DC76}"/>
    <cellStyle name="Moneda 35" xfId="185" xr:uid="{DCEF213D-E0B9-4BAB-9D35-36E2CC69261B}"/>
    <cellStyle name="Moneda 4" xfId="55" xr:uid="{00000000-0005-0000-0000-000017000000}"/>
    <cellStyle name="Moneda 5" xfId="71" xr:uid="{00000000-0005-0000-0000-000018000000}"/>
    <cellStyle name="Moneda 6" xfId="89" xr:uid="{00000000-0005-0000-0000-000019000000}"/>
    <cellStyle name="Moneda 7" xfId="92" xr:uid="{00000000-0005-0000-0000-00001A000000}"/>
    <cellStyle name="Moneda 8" xfId="95" xr:uid="{00000000-0005-0000-0000-00001B000000}"/>
    <cellStyle name="Moneda 9" xfId="98" xr:uid="{00000000-0005-0000-0000-00001C000000}"/>
    <cellStyle name="Normal" xfId="0" builtinId="0"/>
    <cellStyle name="Normal 2" xfId="61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4" xr:uid="{00000000-0005-0000-0000-000026000000}"/>
    <cellStyle name="Normal 2 2 17" xfId="47" xr:uid="{00000000-0005-0000-0000-000027000000}"/>
    <cellStyle name="Normal 2 2 18" xfId="50" xr:uid="{00000000-0005-0000-0000-000028000000}"/>
    <cellStyle name="Normal 2 2 19" xfId="52" xr:uid="{00000000-0005-0000-0000-000029000000}"/>
    <cellStyle name="Normal 2 2 2" xfId="4" xr:uid="{00000000-0005-0000-0000-00002A000000}"/>
    <cellStyle name="Normal 2 2 2 10" xfId="200" xr:uid="{933EE713-F4B1-4291-8755-07931CD62878}"/>
    <cellStyle name="Normal 2 2 2 11" xfId="203" xr:uid="{3837892A-D3EA-455F-8F69-32EE2B6AAD4F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187" xr:uid="{E9BC7052-50F4-41A2-8D14-431A8AD8977D}"/>
    <cellStyle name="Normal 2 2 2 7" xfId="190" xr:uid="{7FC10A5C-1DF9-4454-BAFF-D81513639FE1}"/>
    <cellStyle name="Normal 2 2 2 8" xfId="193" xr:uid="{1401C0D8-D556-4955-A4B4-484DDE1EBA6C}"/>
    <cellStyle name="Normal 2 2 2 9" xfId="197" xr:uid="{7EB7B9EC-819B-4D99-B2B0-9DAEFA0A918C}"/>
    <cellStyle name="Normal 2 2 20" xfId="57" xr:uid="{00000000-0005-0000-0000-00002F000000}"/>
    <cellStyle name="Normal 2 2 21" xfId="60" xr:uid="{00000000-0005-0000-0000-000030000000}"/>
    <cellStyle name="Normal 2 2 22" xfId="64" xr:uid="{00000000-0005-0000-0000-000031000000}"/>
    <cellStyle name="Normal 2 2 23" xfId="67" xr:uid="{00000000-0005-0000-0000-000032000000}"/>
    <cellStyle name="Normal 2 2 24" xfId="70" xr:uid="{00000000-0005-0000-0000-000033000000}"/>
    <cellStyle name="Normal 2 2 25" xfId="73" xr:uid="{00000000-0005-0000-0000-000034000000}"/>
    <cellStyle name="Normal 2 2 26" xfId="76" xr:uid="{00000000-0005-0000-0000-000035000000}"/>
    <cellStyle name="Normal 2 2 27" xfId="79" xr:uid="{00000000-0005-0000-0000-000036000000}"/>
    <cellStyle name="Normal 2 2 28" xfId="82" xr:uid="{00000000-0005-0000-0000-000037000000}"/>
    <cellStyle name="Normal 2 2 29" xfId="85" xr:uid="{00000000-0005-0000-0000-000038000000}"/>
    <cellStyle name="Normal 2 2 3" xfId="5" xr:uid="{00000000-0005-0000-0000-000039000000}"/>
    <cellStyle name="Normal 2 2 30" xfId="88" xr:uid="{00000000-0005-0000-0000-00003A000000}"/>
    <cellStyle name="Normal 2 2 31" xfId="91" xr:uid="{00000000-0005-0000-0000-00003B000000}"/>
    <cellStyle name="Normal 2 2 32" xfId="94" xr:uid="{00000000-0005-0000-0000-00003C000000}"/>
    <cellStyle name="Normal 2 2 33" xfId="97" xr:uid="{00000000-0005-0000-0000-00003D000000}"/>
    <cellStyle name="Normal 2 2 34" xfId="100" xr:uid="{13216E9F-8948-4B40-8B69-5409780EBA0A}"/>
    <cellStyle name="Normal 2 2 35" xfId="103" xr:uid="{C8443C6D-CA08-4EA9-BA44-98B9B5E3478C}"/>
    <cellStyle name="Normal 2 2 36" xfId="106" xr:uid="{6B8F7012-B496-4117-BD7A-965CA3D427C9}"/>
    <cellStyle name="Normal 2 2 37" xfId="109" xr:uid="{024546CA-E8BF-498D-890A-663032974A77}"/>
    <cellStyle name="Normal 2 2 38" xfId="112" xr:uid="{7535DA15-CB0F-4B8C-ADAA-B8AEF233727F}"/>
    <cellStyle name="Normal 2 2 39" xfId="115" xr:uid="{8CE7ADC2-4872-4E06-B548-B6D96C275FE4}"/>
    <cellStyle name="Normal 2 2 4" xfId="6" xr:uid="{00000000-0005-0000-0000-00003E000000}"/>
    <cellStyle name="Normal 2 2 40" xfId="118" xr:uid="{B22D69AD-1D1A-4D2E-975B-27144281688A}"/>
    <cellStyle name="Normal 2 2 41" xfId="121" xr:uid="{58BAA390-B376-4442-81AA-D446677BA8BE}"/>
    <cellStyle name="Normal 2 2 42" xfId="124" xr:uid="{EA2B844E-4209-4C2C-ADA0-9FC4D393F76D}"/>
    <cellStyle name="Normal 2 2 43" xfId="127" xr:uid="{BAC6311A-AF8A-46EB-9344-5C82898A686C}"/>
    <cellStyle name="Normal 2 2 44" xfId="130" xr:uid="{A5CE082D-F9C8-47F0-BBCA-62F60FA772F0}"/>
    <cellStyle name="Normal 2 2 45" xfId="133" xr:uid="{54D3B727-A21E-4671-9702-B67B8F93F98D}"/>
    <cellStyle name="Normal 2 2 46" xfId="136" xr:uid="{754E1BD9-DF7D-4D76-8C63-3BE1713FD7E8}"/>
    <cellStyle name="Normal 2 2 47" xfId="139" xr:uid="{F212753F-BDD9-49F6-AA9E-5F230CBB8C7B}"/>
    <cellStyle name="Normal 2 2 48" xfId="142" xr:uid="{EA936B94-E7B2-4815-9592-33019B503726}"/>
    <cellStyle name="Normal 2 2 49" xfId="145" xr:uid="{C5AE8321-5A43-4094-B27D-A32A49298CFB}"/>
    <cellStyle name="Normal 2 2 5" xfId="8" xr:uid="{00000000-0005-0000-0000-00003F000000}"/>
    <cellStyle name="Normal 2 2 50" xfId="148" xr:uid="{B9C32E55-04DC-4140-8A1C-0AF39B54F9A6}"/>
    <cellStyle name="Normal 2 2 51" xfId="151" xr:uid="{DE163AEA-4B73-480C-B2A7-B6C056D95B75}"/>
    <cellStyle name="Normal 2 2 52" xfId="154" xr:uid="{F9144BFC-FCD6-4A22-981D-8D49B257B2FB}"/>
    <cellStyle name="Normal 2 2 53" xfId="157" xr:uid="{72E3E115-0424-4486-B714-27F7B0FA4938}"/>
    <cellStyle name="Normal 2 2 54" xfId="160" xr:uid="{9DB7BEF2-564E-44E2-A674-0D83531F0FE3}"/>
    <cellStyle name="Normal 2 2 55" xfId="163" xr:uid="{85F81447-8927-4BB8-A131-5817EB5546D7}"/>
    <cellStyle name="Normal 2 2 56" xfId="167" xr:uid="{4AEDC178-8484-4132-9A11-9D0828C7E2EA}"/>
    <cellStyle name="Normal 2 2 57" xfId="170" xr:uid="{8C66BB40-BD05-4DC2-B653-86ABBFD07365}"/>
    <cellStyle name="Normal 2 2 58" xfId="174" xr:uid="{9C730347-C0BE-4FAF-A130-B56678AAEB70}"/>
    <cellStyle name="Normal 2 2 59" xfId="178" xr:uid="{7EBF0351-15AD-436C-AAF6-A0E3770F1B63}"/>
    <cellStyle name="Normal 2 2 6" xfId="14" xr:uid="{00000000-0005-0000-0000-000040000000}"/>
    <cellStyle name="Normal 2 2 60" xfId="181" xr:uid="{42D504E2-72B8-4CE7-9E7C-5D46F04F14F4}"/>
    <cellStyle name="Normal 2 2 61" xfId="184" xr:uid="{CE96782E-7011-40EE-97B8-69B7D8481595}"/>
    <cellStyle name="Normal 2 2 62" xfId="194" xr:uid="{E020C7CA-E797-4658-91E6-E41F15463354}"/>
    <cellStyle name="Normal 2 2 7" xfId="17" xr:uid="{00000000-0005-0000-0000-000041000000}"/>
    <cellStyle name="Normal 2 2 8" xfId="20" xr:uid="{00000000-0005-0000-0000-000042000000}"/>
    <cellStyle name="Normal 2 2 9" xfId="23" xr:uid="{00000000-0005-0000-0000-000043000000}"/>
    <cellStyle name="Normal 2 3" xfId="166" xr:uid="{50C1B361-40E0-45AA-B1FB-74BCD0423806}"/>
    <cellStyle name="Normal 2 4" xfId="171" xr:uid="{13064401-5E0C-44A8-AB33-EEB918D58B12}"/>
    <cellStyle name="Normal 2 5" xfId="175" xr:uid="{E67F82BE-1C7D-409B-AB6E-BA7DBE875242}"/>
    <cellStyle name="Normal 3" xfId="164" xr:uid="{52FDC63A-A7C7-4797-898E-E8CFAB2DE21A}"/>
    <cellStyle name="Normal 4 2" xfId="7" xr:uid="{00000000-0005-0000-0000-000044000000}"/>
    <cellStyle name="Normal 5" xfId="13" xr:uid="{00000000-0005-0000-0000-000045000000}"/>
    <cellStyle name="Normal 5 10" xfId="40" xr:uid="{00000000-0005-0000-0000-000046000000}"/>
    <cellStyle name="Normal 5 11" xfId="43" xr:uid="{00000000-0005-0000-0000-000047000000}"/>
    <cellStyle name="Normal 5 12" xfId="46" xr:uid="{00000000-0005-0000-0000-000048000000}"/>
    <cellStyle name="Normal 5 13" xfId="49" xr:uid="{00000000-0005-0000-0000-000049000000}"/>
    <cellStyle name="Normal 5 14" xfId="51" xr:uid="{00000000-0005-0000-0000-00004A000000}"/>
    <cellStyle name="Normal 5 15" xfId="56" xr:uid="{00000000-0005-0000-0000-00004B000000}"/>
    <cellStyle name="Normal 5 16" xfId="59" xr:uid="{00000000-0005-0000-0000-00004C000000}"/>
    <cellStyle name="Normal 5 17" xfId="63" xr:uid="{00000000-0005-0000-0000-00004D000000}"/>
    <cellStyle name="Normal 5 18" xfId="66" xr:uid="{00000000-0005-0000-0000-00004E000000}"/>
    <cellStyle name="Normal 5 19" xfId="69" xr:uid="{00000000-0005-0000-0000-00004F000000}"/>
    <cellStyle name="Normal 5 2" xfId="16" xr:uid="{00000000-0005-0000-0000-000050000000}"/>
    <cellStyle name="Normal 5 2 2" xfId="186" xr:uid="{73C92BEF-F6FA-4BC2-B147-17F9FE283ED8}"/>
    <cellStyle name="Normal 5 2 3" xfId="189" xr:uid="{89B2C7B7-E78F-4CD8-919F-9E27CA6377A4}"/>
    <cellStyle name="Normal 5 2 4" xfId="192" xr:uid="{EB47E75B-5DBD-43EA-8470-5C3911C47109}"/>
    <cellStyle name="Normal 5 2 5" xfId="196" xr:uid="{46B5D7F0-EE36-4EDF-9D95-4D8AEA9B4B5D}"/>
    <cellStyle name="Normal 5 2 6" xfId="199" xr:uid="{DB67A803-99B9-4DEB-84E6-D2F74C6F85BB}"/>
    <cellStyle name="Normal 5 2 7" xfId="202" xr:uid="{A973A0DD-63E6-4096-A54D-BA8256BC7052}"/>
    <cellStyle name="Normal 5 20" xfId="72" xr:uid="{00000000-0005-0000-0000-000051000000}"/>
    <cellStyle name="Normal 5 21" xfId="75" xr:uid="{00000000-0005-0000-0000-000052000000}"/>
    <cellStyle name="Normal 5 22" xfId="78" xr:uid="{00000000-0005-0000-0000-000053000000}"/>
    <cellStyle name="Normal 5 23" xfId="81" xr:uid="{00000000-0005-0000-0000-000054000000}"/>
    <cellStyle name="Normal 5 24" xfId="84" xr:uid="{00000000-0005-0000-0000-000055000000}"/>
    <cellStyle name="Normal 5 25" xfId="87" xr:uid="{00000000-0005-0000-0000-000056000000}"/>
    <cellStyle name="Normal 5 26" xfId="90" xr:uid="{00000000-0005-0000-0000-000057000000}"/>
    <cellStyle name="Normal 5 27" xfId="93" xr:uid="{00000000-0005-0000-0000-000058000000}"/>
    <cellStyle name="Normal 5 28" xfId="96" xr:uid="{00000000-0005-0000-0000-000059000000}"/>
    <cellStyle name="Normal 5 29" xfId="99" xr:uid="{C0D444C4-A5E9-45E3-8D29-F33C2858CAA3}"/>
    <cellStyle name="Normal 5 3" xfId="19" xr:uid="{00000000-0005-0000-0000-00005A000000}"/>
    <cellStyle name="Normal 5 30" xfId="102" xr:uid="{4A676E7D-8E9C-4AD2-8BC3-5D86E28CA456}"/>
    <cellStyle name="Normal 5 31" xfId="105" xr:uid="{4F153604-1508-4F67-8329-5EC70B43B4FD}"/>
    <cellStyle name="Normal 5 32" xfId="108" xr:uid="{9AAEDF5F-861C-45FF-8564-FCC05802AFED}"/>
    <cellStyle name="Normal 5 33" xfId="111" xr:uid="{7F912A70-0976-4CCD-8528-4403AD5AD56E}"/>
    <cellStyle name="Normal 5 34" xfId="114" xr:uid="{222E1D3F-3A9E-4580-906D-02CB0FB518E6}"/>
    <cellStyle name="Normal 5 35" xfId="117" xr:uid="{93BA08F8-3AE0-493D-BB39-41C5BA7E600D}"/>
    <cellStyle name="Normal 5 36" xfId="120" xr:uid="{4C14FEFF-5205-4B89-BBD7-7FE3647883DD}"/>
    <cellStyle name="Normal 5 37" xfId="123" xr:uid="{CB855C1D-F050-4872-B024-E83B21B8C70F}"/>
    <cellStyle name="Normal 5 38" xfId="126" xr:uid="{8486E4C2-786C-4D42-87D5-CFCE7C609DC2}"/>
    <cellStyle name="Normal 5 39" xfId="129" xr:uid="{A935ACCF-83FD-443C-882F-93B48D9DD1C2}"/>
    <cellStyle name="Normal 5 4" xfId="22" xr:uid="{00000000-0005-0000-0000-00005B000000}"/>
    <cellStyle name="Normal 5 40" xfId="132" xr:uid="{8256800A-9FB6-4904-8CFE-01FB0E0A20E0}"/>
    <cellStyle name="Normal 5 41" xfId="135" xr:uid="{D8593F1F-EA75-4C5D-85C6-973E6FB227EF}"/>
    <cellStyle name="Normal 5 42" xfId="138" xr:uid="{5D468162-FEC8-4AF0-BF6F-29C636D6FEF3}"/>
    <cellStyle name="Normal 5 43" xfId="141" xr:uid="{42F6297F-4CDD-439E-8E61-EE7EF905F340}"/>
    <cellStyle name="Normal 5 44" xfId="144" xr:uid="{AD41D37F-CB61-4FBD-BBD0-B6A8CDB645B7}"/>
    <cellStyle name="Normal 5 45" xfId="147" xr:uid="{83A6FF77-70EC-4B14-B353-92997D6DAF15}"/>
    <cellStyle name="Normal 5 46" xfId="150" xr:uid="{3A6CB01C-6892-43B4-A213-FE691BDD84BF}"/>
    <cellStyle name="Normal 5 47" xfId="153" xr:uid="{A7D2C06D-143A-4729-9AB6-EC1C8E6236A9}"/>
    <cellStyle name="Normal 5 48" xfId="156" xr:uid="{B74F8C55-8174-4EBA-8740-512325D80E46}"/>
    <cellStyle name="Normal 5 49" xfId="159" xr:uid="{0EC59B41-AE61-4596-B85B-D1034AA6F893}"/>
    <cellStyle name="Normal 5 5" xfId="25" xr:uid="{00000000-0005-0000-0000-00005C000000}"/>
    <cellStyle name="Normal 5 50" xfId="162" xr:uid="{E958B5CC-A238-407D-A263-E5B028CC5B52}"/>
    <cellStyle name="Normal 5 51" xfId="169" xr:uid="{144CB713-70D1-4B62-BDD6-B96F09B18D81}"/>
    <cellStyle name="Normal 5 52" xfId="173" xr:uid="{8A99380C-0DA6-48FE-B966-BBFB1D88977D}"/>
    <cellStyle name="Normal 5 53" xfId="177" xr:uid="{1E77740C-181C-4E14-BF93-AB6EF43C8A6E}"/>
    <cellStyle name="Normal 5 54" xfId="180" xr:uid="{9C7CDF63-50BA-4A88-84D1-78FBC2FF48D5}"/>
    <cellStyle name="Normal 5 55" xfId="183" xr:uid="{29CC89A8-DA70-479A-8F21-4956EA3A9FAE}"/>
    <cellStyle name="Normal 5 6" xfId="28" xr:uid="{00000000-0005-0000-0000-00005D000000}"/>
    <cellStyle name="Normal 5 7" xfId="31" xr:uid="{00000000-0005-0000-0000-00005E000000}"/>
    <cellStyle name="Normal 5 8" xfId="34" xr:uid="{00000000-0005-0000-0000-00005F000000}"/>
    <cellStyle name="Normal 5 9" xfId="37" xr:uid="{00000000-0005-0000-0000-000060000000}"/>
    <cellStyle name="Normal 8" xfId="2" xr:uid="{00000000-0005-0000-0000-000061000000}"/>
    <cellStyle name="Normal 8 2" xfId="53" xr:uid="{00000000-0005-0000-0000-00006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9C61888F-BBE6-4156-ACA6-3028BF73F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072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PAAASINE%20INICIAL%20.xlsx" TargetMode="External"/><Relationship Id="rId1" Type="http://schemas.openxmlformats.org/officeDocument/2006/relationships/externalLinkPath" Target="/d25a68f3ad387fc4/ERIKA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61F37-954C-4209-B1B8-171D7F59850A}">
  <dimension ref="A1:AD33"/>
  <sheetViews>
    <sheetView tabSelected="1" topLeftCell="A2" zoomScale="90" zoomScaleNormal="90" workbookViewId="0">
      <selection activeCell="I14" sqref="I14"/>
    </sheetView>
  </sheetViews>
  <sheetFormatPr baseColWidth="10" defaultColWidth="11.5546875" defaultRowHeight="14.4" x14ac:dyDescent="0.3"/>
  <cols>
    <col min="1" max="1" width="14.88671875" style="13" customWidth="1"/>
    <col min="2" max="3" width="12.5546875" style="13" customWidth="1"/>
    <col min="4" max="6" width="7.5546875" style="13" customWidth="1"/>
    <col min="7" max="7" width="9.5546875" style="13" customWidth="1"/>
    <col min="8" max="8" width="8.5546875" style="13" customWidth="1"/>
    <col min="9" max="9" width="27.5546875" style="13" customWidth="1"/>
    <col min="10" max="10" width="14.6640625" style="13" customWidth="1"/>
    <col min="11" max="11" width="29.33203125" style="13" customWidth="1"/>
    <col min="12" max="12" width="14.6640625" style="13" customWidth="1"/>
    <col min="13" max="13" width="11.5546875" style="13"/>
    <col min="14" max="15" width="9.5546875" style="13" customWidth="1"/>
    <col min="16" max="16" width="11.6640625" style="13" customWidth="1"/>
    <col min="17" max="17" width="22.33203125" style="13" customWidth="1"/>
    <col min="18" max="18" width="14.88671875" style="13" bestFit="1" customWidth="1"/>
    <col min="19" max="29" width="13.33203125" style="13" bestFit="1" customWidth="1"/>
    <col min="30" max="30" width="13.77734375" style="13" customWidth="1"/>
    <col min="31" max="16384" width="11.5546875" style="13"/>
  </cols>
  <sheetData>
    <row r="1" spans="1:30" ht="22.2" x14ac:dyDescent="0.3">
      <c r="AD1" s="14" t="s">
        <v>3</v>
      </c>
    </row>
    <row r="2" spans="1:30" ht="22.2" x14ac:dyDescent="0.3">
      <c r="AD2" s="14" t="s">
        <v>4</v>
      </c>
    </row>
    <row r="3" spans="1:30" ht="22.2" x14ac:dyDescent="0.3">
      <c r="AD3" s="14" t="s">
        <v>5</v>
      </c>
    </row>
    <row r="7" spans="1:30" ht="25.8" x14ac:dyDescent="0.5">
      <c r="A7" s="15" t="s">
        <v>42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0" ht="25.8" x14ac:dyDescent="0.5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</row>
    <row r="10" spans="1:30" s="17" customFormat="1" ht="56.25" customHeight="1" x14ac:dyDescent="0.25">
      <c r="A10" s="8" t="s">
        <v>12</v>
      </c>
      <c r="B10" s="8" t="s">
        <v>43</v>
      </c>
      <c r="C10" s="8" t="s">
        <v>13</v>
      </c>
      <c r="D10" s="8" t="s">
        <v>14</v>
      </c>
      <c r="E10" s="8" t="s">
        <v>6</v>
      </c>
      <c r="F10" s="8" t="s">
        <v>15</v>
      </c>
      <c r="G10" s="8" t="s">
        <v>16</v>
      </c>
      <c r="H10" s="9" t="s">
        <v>17</v>
      </c>
      <c r="I10" s="10" t="s">
        <v>18</v>
      </c>
      <c r="J10" s="9" t="s">
        <v>7</v>
      </c>
      <c r="K10" s="9" t="s">
        <v>19</v>
      </c>
      <c r="L10" s="9" t="s">
        <v>20</v>
      </c>
      <c r="M10" s="9" t="s">
        <v>21</v>
      </c>
      <c r="N10" s="9" t="s">
        <v>22</v>
      </c>
      <c r="O10" s="11" t="s">
        <v>23</v>
      </c>
      <c r="P10" s="9" t="s">
        <v>24</v>
      </c>
      <c r="Q10" s="11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  <c r="AD10" s="12" t="s">
        <v>38</v>
      </c>
    </row>
    <row r="11" spans="1:30" s="24" customFormat="1" ht="27.6" x14ac:dyDescent="0.25">
      <c r="A11" s="18" t="s">
        <v>8</v>
      </c>
      <c r="B11" s="18" t="s">
        <v>2</v>
      </c>
      <c r="C11" s="18" t="s">
        <v>2</v>
      </c>
      <c r="D11" s="19" t="s">
        <v>1</v>
      </c>
      <c r="E11" s="20" t="s">
        <v>0</v>
      </c>
      <c r="F11" s="19" t="s">
        <v>44</v>
      </c>
      <c r="G11" s="20" t="s">
        <v>40</v>
      </c>
      <c r="H11" s="5">
        <v>32701</v>
      </c>
      <c r="I11" s="21" t="s">
        <v>45</v>
      </c>
      <c r="J11" s="5" t="s">
        <v>46</v>
      </c>
      <c r="K11" s="22" t="s">
        <v>47</v>
      </c>
      <c r="L11" s="23" t="s">
        <v>46</v>
      </c>
      <c r="M11" s="6" t="s">
        <v>10</v>
      </c>
      <c r="N11" s="7" t="s">
        <v>9</v>
      </c>
      <c r="O11" s="23">
        <v>1</v>
      </c>
      <c r="P11" s="23">
        <v>26096</v>
      </c>
      <c r="Q11" s="23" t="s">
        <v>48</v>
      </c>
      <c r="R11" s="23">
        <v>26096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26096</v>
      </c>
      <c r="Z11" s="23">
        <v>0</v>
      </c>
      <c r="AA11" s="23">
        <v>0</v>
      </c>
      <c r="AB11" s="23">
        <v>0</v>
      </c>
      <c r="AC11" s="23">
        <v>0</v>
      </c>
      <c r="AD11" s="23">
        <v>0</v>
      </c>
    </row>
    <row r="12" spans="1:30" s="24" customFormat="1" ht="27.6" x14ac:dyDescent="0.25">
      <c r="A12" s="18" t="s">
        <v>8</v>
      </c>
      <c r="B12" s="18" t="s">
        <v>2</v>
      </c>
      <c r="C12" s="18" t="s">
        <v>2</v>
      </c>
      <c r="D12" s="19" t="s">
        <v>1</v>
      </c>
      <c r="E12" s="20" t="s">
        <v>0</v>
      </c>
      <c r="F12" s="19" t="s">
        <v>44</v>
      </c>
      <c r="G12" s="20" t="s">
        <v>40</v>
      </c>
      <c r="H12" s="5">
        <v>33601</v>
      </c>
      <c r="I12" s="21" t="s">
        <v>49</v>
      </c>
      <c r="J12" s="5" t="s">
        <v>46</v>
      </c>
      <c r="K12" s="22" t="s">
        <v>50</v>
      </c>
      <c r="L12" s="23" t="s">
        <v>46</v>
      </c>
      <c r="M12" s="6" t="s">
        <v>10</v>
      </c>
      <c r="N12" s="7" t="s">
        <v>9</v>
      </c>
      <c r="O12" s="23">
        <v>5</v>
      </c>
      <c r="P12" s="23">
        <v>106247.2</v>
      </c>
      <c r="Q12" s="23" t="s">
        <v>51</v>
      </c>
      <c r="R12" s="23">
        <v>531236</v>
      </c>
      <c r="S12" s="23">
        <v>0</v>
      </c>
      <c r="T12" s="23">
        <v>0</v>
      </c>
      <c r="U12" s="23">
        <v>0</v>
      </c>
      <c r="V12" s="23">
        <v>85984</v>
      </c>
      <c r="W12" s="23">
        <v>0</v>
      </c>
      <c r="X12" s="23">
        <v>0</v>
      </c>
      <c r="Y12" s="23">
        <v>85984</v>
      </c>
      <c r="Z12" s="23">
        <v>0</v>
      </c>
      <c r="AA12" s="23">
        <v>147315</v>
      </c>
      <c r="AB12" s="23">
        <v>85984</v>
      </c>
      <c r="AC12" s="23">
        <v>125969</v>
      </c>
      <c r="AD12" s="23">
        <v>0</v>
      </c>
    </row>
    <row r="13" spans="1:30" s="24" customFormat="1" ht="69" x14ac:dyDescent="0.25">
      <c r="A13" s="18" t="s">
        <v>8</v>
      </c>
      <c r="B13" s="18" t="s">
        <v>2</v>
      </c>
      <c r="C13" s="18" t="s">
        <v>2</v>
      </c>
      <c r="D13" s="19" t="s">
        <v>1</v>
      </c>
      <c r="E13" s="20" t="s">
        <v>0</v>
      </c>
      <c r="F13" s="19" t="s">
        <v>52</v>
      </c>
      <c r="G13" s="20" t="s">
        <v>40</v>
      </c>
      <c r="H13" s="5">
        <v>37106</v>
      </c>
      <c r="I13" s="21" t="s">
        <v>41</v>
      </c>
      <c r="J13" s="5" t="s">
        <v>46</v>
      </c>
      <c r="K13" s="22" t="s">
        <v>53</v>
      </c>
      <c r="L13" s="23" t="s">
        <v>46</v>
      </c>
      <c r="M13" s="6" t="s">
        <v>39</v>
      </c>
      <c r="N13" s="7" t="s">
        <v>9</v>
      </c>
      <c r="O13" s="23">
        <v>3</v>
      </c>
      <c r="P13" s="23">
        <v>30000</v>
      </c>
      <c r="Q13" s="23" t="s">
        <v>54</v>
      </c>
      <c r="R13" s="23">
        <v>90000</v>
      </c>
      <c r="S13" s="23">
        <v>30000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30000</v>
      </c>
      <c r="AB13" s="23">
        <v>30000</v>
      </c>
      <c r="AC13" s="23">
        <v>0</v>
      </c>
      <c r="AD13" s="23">
        <v>0</v>
      </c>
    </row>
    <row r="14" spans="1:30" s="24" customFormat="1" ht="69" x14ac:dyDescent="0.25">
      <c r="A14" s="18" t="s">
        <v>8</v>
      </c>
      <c r="B14" s="18" t="s">
        <v>2</v>
      </c>
      <c r="C14" s="18" t="s">
        <v>2</v>
      </c>
      <c r="D14" s="19" t="s">
        <v>1</v>
      </c>
      <c r="E14" s="20" t="s">
        <v>0</v>
      </c>
      <c r="F14" s="19" t="s">
        <v>44</v>
      </c>
      <c r="G14" s="20" t="s">
        <v>40</v>
      </c>
      <c r="H14" s="5">
        <v>37106</v>
      </c>
      <c r="I14" s="21" t="s">
        <v>41</v>
      </c>
      <c r="J14" s="5" t="s">
        <v>46</v>
      </c>
      <c r="K14" s="22" t="s">
        <v>53</v>
      </c>
      <c r="L14" s="23" t="s">
        <v>46</v>
      </c>
      <c r="M14" s="6" t="s">
        <v>39</v>
      </c>
      <c r="N14" s="7" t="s">
        <v>9</v>
      </c>
      <c r="O14" s="23">
        <v>2</v>
      </c>
      <c r="P14" s="23">
        <v>30000</v>
      </c>
      <c r="Q14" s="23" t="s">
        <v>54</v>
      </c>
      <c r="R14" s="23">
        <v>60000</v>
      </c>
      <c r="S14" s="23">
        <v>0</v>
      </c>
      <c r="T14" s="23">
        <v>30000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30000</v>
      </c>
      <c r="AB14" s="23">
        <v>0</v>
      </c>
      <c r="AC14" s="23">
        <v>0</v>
      </c>
      <c r="AD14" s="23">
        <v>0</v>
      </c>
    </row>
    <row r="15" spans="1:30" s="24" customFormat="1" ht="69" x14ac:dyDescent="0.25">
      <c r="A15" s="18" t="s">
        <v>8</v>
      </c>
      <c r="B15" s="18" t="s">
        <v>2</v>
      </c>
      <c r="C15" s="18" t="s">
        <v>2</v>
      </c>
      <c r="D15" s="19" t="s">
        <v>1</v>
      </c>
      <c r="E15" s="20" t="s">
        <v>0</v>
      </c>
      <c r="F15" s="19" t="s">
        <v>55</v>
      </c>
      <c r="G15" s="20" t="s">
        <v>40</v>
      </c>
      <c r="H15" s="5">
        <v>37106</v>
      </c>
      <c r="I15" s="21" t="s">
        <v>41</v>
      </c>
      <c r="J15" s="5" t="s">
        <v>46</v>
      </c>
      <c r="K15" s="22" t="s">
        <v>53</v>
      </c>
      <c r="L15" s="23" t="s">
        <v>46</v>
      </c>
      <c r="M15" s="6" t="s">
        <v>39</v>
      </c>
      <c r="N15" s="7" t="s">
        <v>9</v>
      </c>
      <c r="O15" s="23">
        <v>4</v>
      </c>
      <c r="P15" s="23">
        <v>30000</v>
      </c>
      <c r="Q15" s="23" t="s">
        <v>54</v>
      </c>
      <c r="R15" s="23">
        <v>120000</v>
      </c>
      <c r="S15" s="23">
        <v>0</v>
      </c>
      <c r="T15" s="23">
        <v>0</v>
      </c>
      <c r="U15" s="23">
        <v>30000</v>
      </c>
      <c r="V15" s="23">
        <v>0</v>
      </c>
      <c r="W15" s="23">
        <v>0</v>
      </c>
      <c r="X15" s="23">
        <v>30000</v>
      </c>
      <c r="Y15" s="23">
        <v>0</v>
      </c>
      <c r="Z15" s="23">
        <v>30000</v>
      </c>
      <c r="AA15" s="23">
        <v>0</v>
      </c>
      <c r="AB15" s="23">
        <v>30000</v>
      </c>
      <c r="AC15" s="23">
        <v>0</v>
      </c>
      <c r="AD15" s="23">
        <v>0</v>
      </c>
    </row>
    <row r="16" spans="1:30" s="24" customFormat="1" ht="41.4" x14ac:dyDescent="0.25">
      <c r="A16" s="18" t="s">
        <v>8</v>
      </c>
      <c r="B16" s="18" t="s">
        <v>2</v>
      </c>
      <c r="C16" s="18" t="s">
        <v>2</v>
      </c>
      <c r="D16" s="19" t="s">
        <v>1</v>
      </c>
      <c r="E16" s="20" t="s">
        <v>0</v>
      </c>
      <c r="F16" s="19" t="s">
        <v>44</v>
      </c>
      <c r="G16" s="20" t="s">
        <v>40</v>
      </c>
      <c r="H16" s="5">
        <v>38301</v>
      </c>
      <c r="I16" s="21" t="s">
        <v>56</v>
      </c>
      <c r="J16" s="5" t="s">
        <v>46</v>
      </c>
      <c r="K16" s="22" t="s">
        <v>57</v>
      </c>
      <c r="L16" s="23" t="s">
        <v>46</v>
      </c>
      <c r="M16" s="6" t="s">
        <v>10</v>
      </c>
      <c r="N16" s="7" t="s">
        <v>9</v>
      </c>
      <c r="O16" s="23">
        <v>1</v>
      </c>
      <c r="P16" s="23">
        <v>2096368</v>
      </c>
      <c r="Q16" s="23" t="s">
        <v>51</v>
      </c>
      <c r="R16" s="23">
        <v>2096368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2096368</v>
      </c>
      <c r="AB16" s="23">
        <v>0</v>
      </c>
      <c r="AC16" s="23">
        <v>0</v>
      </c>
      <c r="AD16" s="23">
        <v>0</v>
      </c>
    </row>
    <row r="17" spans="1:30" s="24" customFormat="1" ht="41.4" x14ac:dyDescent="0.25">
      <c r="A17" s="18" t="s">
        <v>8</v>
      </c>
      <c r="B17" s="18" t="s">
        <v>2</v>
      </c>
      <c r="C17" s="18" t="s">
        <v>2</v>
      </c>
      <c r="D17" s="19" t="s">
        <v>1</v>
      </c>
      <c r="E17" s="20" t="s">
        <v>0</v>
      </c>
      <c r="F17" s="19" t="s">
        <v>44</v>
      </c>
      <c r="G17" s="20" t="s">
        <v>40</v>
      </c>
      <c r="H17" s="5">
        <v>44102</v>
      </c>
      <c r="I17" s="21" t="s">
        <v>58</v>
      </c>
      <c r="J17" s="5" t="s">
        <v>46</v>
      </c>
      <c r="K17" s="22" t="s">
        <v>59</v>
      </c>
      <c r="L17" s="23" t="s">
        <v>46</v>
      </c>
      <c r="M17" s="6" t="s">
        <v>10</v>
      </c>
      <c r="N17" s="7" t="s">
        <v>9</v>
      </c>
      <c r="O17" s="23">
        <v>5</v>
      </c>
      <c r="P17" s="23">
        <v>391343.4</v>
      </c>
      <c r="Q17" s="23" t="s">
        <v>51</v>
      </c>
      <c r="R17" s="23">
        <v>1956717</v>
      </c>
      <c r="S17" s="23">
        <v>0</v>
      </c>
      <c r="T17" s="23">
        <v>0</v>
      </c>
      <c r="U17" s="23">
        <v>0</v>
      </c>
      <c r="V17" s="23">
        <v>116777</v>
      </c>
      <c r="W17" s="23">
        <v>0</v>
      </c>
      <c r="X17" s="23">
        <v>0</v>
      </c>
      <c r="Y17" s="23">
        <v>0</v>
      </c>
      <c r="Z17" s="23">
        <v>0</v>
      </c>
      <c r="AA17" s="23">
        <v>1173501</v>
      </c>
      <c r="AB17" s="23">
        <v>116777</v>
      </c>
      <c r="AC17" s="23">
        <v>116777</v>
      </c>
      <c r="AD17" s="23">
        <v>432885</v>
      </c>
    </row>
    <row r="19" spans="1:30" s="1" customFormat="1" ht="22.2" customHeight="1" x14ac:dyDescent="0.25">
      <c r="A19" s="25" t="s">
        <v>11</v>
      </c>
      <c r="B19" s="26"/>
      <c r="C19" s="26"/>
      <c r="D19" s="26"/>
      <c r="E19" s="26"/>
      <c r="F19" s="26"/>
      <c r="G19" s="26"/>
      <c r="H19" s="26"/>
      <c r="I19" s="27"/>
      <c r="K19" s="2"/>
      <c r="L19" s="3"/>
      <c r="M19" s="3"/>
      <c r="O19" s="4"/>
      <c r="R19" s="12">
        <f t="shared" ref="R19:AD19" si="0">SUM(R11:R18)</f>
        <v>4880417</v>
      </c>
      <c r="S19" s="12">
        <f t="shared" si="0"/>
        <v>30000</v>
      </c>
      <c r="T19" s="12">
        <f t="shared" si="0"/>
        <v>30000</v>
      </c>
      <c r="U19" s="12">
        <f t="shared" si="0"/>
        <v>30000</v>
      </c>
      <c r="V19" s="12">
        <f t="shared" si="0"/>
        <v>202761</v>
      </c>
      <c r="W19" s="12">
        <f t="shared" si="0"/>
        <v>0</v>
      </c>
      <c r="X19" s="12">
        <f t="shared" si="0"/>
        <v>30000</v>
      </c>
      <c r="Y19" s="12">
        <f t="shared" si="0"/>
        <v>112080</v>
      </c>
      <c r="Z19" s="12">
        <f t="shared" si="0"/>
        <v>30000</v>
      </c>
      <c r="AA19" s="12">
        <f t="shared" si="0"/>
        <v>3477184</v>
      </c>
      <c r="AB19" s="12">
        <f t="shared" si="0"/>
        <v>262761</v>
      </c>
      <c r="AC19" s="12">
        <f t="shared" si="0"/>
        <v>242746</v>
      </c>
      <c r="AD19" s="12">
        <f t="shared" si="0"/>
        <v>432885</v>
      </c>
    </row>
    <row r="20" spans="1:30" s="28" customFormat="1" x14ac:dyDescent="0.3">
      <c r="H20" s="29"/>
      <c r="I20" s="30"/>
      <c r="K20" s="30"/>
      <c r="L20" s="31"/>
      <c r="M20" s="31"/>
      <c r="O20" s="32"/>
      <c r="Q20" s="33"/>
    </row>
    <row r="21" spans="1:30" s="28" customFormat="1" x14ac:dyDescent="0.3">
      <c r="H21" s="29"/>
      <c r="I21" s="30"/>
      <c r="K21" s="30"/>
      <c r="L21" s="31"/>
      <c r="M21" s="31"/>
      <c r="O21" s="32"/>
      <c r="Q21" s="33"/>
    </row>
    <row r="22" spans="1:30" s="28" customFormat="1" x14ac:dyDescent="0.3">
      <c r="A22" s="25" t="s">
        <v>60</v>
      </c>
      <c r="B22" s="26"/>
      <c r="C22" s="26"/>
      <c r="D22" s="26"/>
      <c r="E22" s="26"/>
      <c r="F22" s="26"/>
      <c r="G22" s="26"/>
      <c r="H22" s="26"/>
      <c r="I22" s="27"/>
      <c r="K22" s="30"/>
      <c r="L22" s="31"/>
      <c r="M22" s="31"/>
      <c r="O22" s="32"/>
      <c r="Q22" s="33"/>
    </row>
    <row r="23" spans="1:30" s="28" customFormat="1" x14ac:dyDescent="0.3">
      <c r="H23" s="29"/>
      <c r="I23" s="30"/>
      <c r="K23" s="30"/>
      <c r="L23" s="31"/>
      <c r="M23" s="31"/>
      <c r="O23" s="32"/>
      <c r="Q23" s="33"/>
    </row>
    <row r="24" spans="1:30" s="28" customFormat="1" x14ac:dyDescent="0.3"/>
    <row r="25" spans="1:30" s="28" customFormat="1" x14ac:dyDescent="0.3"/>
    <row r="26" spans="1:30" s="28" customFormat="1" x14ac:dyDescent="0.3"/>
    <row r="27" spans="1:30" s="28" customFormat="1" x14ac:dyDescent="0.3"/>
    <row r="28" spans="1:30" s="28" customFormat="1" x14ac:dyDescent="0.3"/>
    <row r="29" spans="1:30" s="28" customFormat="1" x14ac:dyDescent="0.3"/>
    <row r="30" spans="1:30" s="28" customFormat="1" x14ac:dyDescent="0.3"/>
    <row r="31" spans="1:30" s="28" customFormat="1" x14ac:dyDescent="0.3"/>
    <row r="32" spans="1:30" s="28" customFormat="1" x14ac:dyDescent="0.3"/>
    <row r="33" s="28" customFormat="1" x14ac:dyDescent="0.3"/>
  </sheetData>
  <mergeCells count="3">
    <mergeCell ref="A7:AA7"/>
    <mergeCell ref="A19:I19"/>
    <mergeCell ref="A22:I2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OF05</vt:lpstr>
      <vt:lpstr>'OF05'!Títulos_a_imprimir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2023-01-27T15:22:59Z</dcterms:modified>
</cp:coreProperties>
</file>