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3" documentId="13_ncr:1_{52B50E48-F585-48C5-8A5D-966E0994B081}" xr6:coauthVersionLast="47" xr6:coauthVersionMax="47" xr10:uidLastSave="{F6C0A7EB-081D-43AB-9805-8AA2BA8F4CD6}"/>
  <bookViews>
    <workbookView xWindow="-108" yWindow="-108" windowWidth="23256" windowHeight="12456" xr2:uid="{00000000-000D-0000-FFFF-FFFF00000000}"/>
  </bookViews>
  <sheets>
    <sheet name="OF01" sheetId="7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'OF01'!$A$10:$AD$16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8" i="74" l="1"/>
  <c r="AC18" i="74"/>
  <c r="AB18" i="74"/>
  <c r="AA18" i="74"/>
  <c r="Z18" i="74"/>
  <c r="Y18" i="74"/>
  <c r="X18" i="74"/>
  <c r="W18" i="74"/>
  <c r="V18" i="74"/>
  <c r="U18" i="74"/>
  <c r="T18" i="74"/>
  <c r="S18" i="74"/>
  <c r="R18" i="74"/>
</calcChain>
</file>

<file path=xl/sharedStrings.xml><?xml version="1.0" encoding="utf-8"?>
<sst xmlns="http://schemas.openxmlformats.org/spreadsheetml/2006/main" count="120" uniqueCount="64">
  <si>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</si>
  <si>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</si>
  <si>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</si>
  <si>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</si>
  <si>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</si>
  <si>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</si>
  <si>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</si>
  <si>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</si>
  <si>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</si>
  <si>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TOTAL</t>
  </si>
  <si>
    <t>PLURIANUAL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</si>
  <si>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</si>
  <si>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</si>
  <si>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</si>
  <si>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</si>
  <si>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</si>
  <si>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</si>
  <si>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</si>
  <si>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</si>
  <si>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</si>
  <si>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</si>
  <si>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</si>
  <si>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</si>
  <si>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</si>
  <si>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</si>
  <si>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</si>
  <si>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</si>
  <si>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</si>
  <si>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</si>
  <si>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</si>
  <si>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</si>
  <si>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</si>
  <si>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</si>
  <si>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</si>
  <si>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</si>
  <si>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</si>
  <si>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</si>
  <si>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</si>
  <si>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B00OF01</t>
  </si>
  <si>
    <t>Programa Anual de Adquisiciones, Arrendamientos y Servicios del INE  2023(PAAASINE) Inicial Oficinas Centrales</t>
  </si>
  <si>
    <t>UR Presupuesta</t>
  </si>
  <si>
    <t>SPG001</t>
  </si>
  <si>
    <t>PRENDAS DE PROTECCIÓN PERSONAL</t>
  </si>
  <si>
    <t>27200003-0002</t>
  </si>
  <si>
    <t>BOTA PARA MOTOCICLISTA</t>
  </si>
  <si>
    <t>-</t>
  </si>
  <si>
    <t>N/A</t>
  </si>
  <si>
    <t>PAR</t>
  </si>
  <si>
    <t>COMPRA MENOR</t>
  </si>
  <si>
    <t>27200010-0003</t>
  </si>
  <si>
    <t>CHAMARRA DE PIEL P/MOTOCICLISTA</t>
  </si>
  <si>
    <t>PIEZA</t>
  </si>
  <si>
    <t>27200007-0002</t>
  </si>
  <si>
    <t>GUANTES PARA MOTOCICLISTA</t>
  </si>
  <si>
    <t>27200004-0001</t>
  </si>
  <si>
    <t>CASCO PARA MOTOCICLISTA</t>
  </si>
  <si>
    <t>PASAJES AÉREOS NACIONALES PARA SERVIDORES PÚBLICOS DE MANDO EN EL DESEMPEÑO DE COMISIONES Y FUNCIONES OFICIALES</t>
  </si>
  <si>
    <t xml:space="preserve">BOLETO DE AVIÓN </t>
  </si>
  <si>
    <t>INE/039/2022</t>
  </si>
  <si>
    <t>UNIDAD</t>
  </si>
  <si>
    <t>LICITACIÓN PÚBLICA</t>
  </si>
  <si>
    <t>PASAJES AÉREOS INTERNACIONALES PARA SERVIDORES PÚBLICOS EN EL DESEMPEÑO DE COMISIONES Y FUNCIONES OFICIALES</t>
  </si>
  <si>
    <t>BOLETO DE AVIÓN INTERNCIONAL</t>
  </si>
  <si>
    <t>* El precio unitario con IVA, el total y el calendario financiero estan redondeados solo en el formato de presentación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</si>
</sst>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9">
    <xf numFmtId="0" fontId="0" fillId="0" borderId="0"/>
    <xf numFmtId="0" fontId="72" fillId="0" borderId="0"/>
    <xf numFmtId="0" fontId="75" fillId="0" borderId="0"/>
    <xf numFmtId="43" fontId="74" fillId="0" borderId="0" applyNumberFormat="0" applyFill="0" applyBorder="0" applyAlignment="0" applyProtection="0"/>
    <xf numFmtId="0" fontId="71" fillId="0" borderId="0"/>
    <xf numFmtId="0" fontId="70" fillId="0" borderId="0"/>
    <xf numFmtId="0" fontId="74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0" fillId="0" borderId="0" applyAlignment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80" fillId="0" borderId="0" applyAlignment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50" fillId="0" borderId="0"/>
    <xf numFmtId="0" fontId="50" fillId="0" borderId="0"/>
    <xf numFmtId="0" fontId="75" fillId="0" borderId="0"/>
    <xf numFmtId="43" fontId="74" fillId="0" borderId="0" applyNumberFormat="0" applyFill="0" applyBorder="0" applyAlignment="0" applyProtection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82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3" fillId="0" borderId="0"/>
    <xf numFmtId="44" fontId="13" fillId="0" borderId="0" applyFont="0" applyFill="0" applyBorder="0" applyAlignment="0" applyProtection="0"/>
    <xf numFmtId="0" fontId="84" fillId="0" borderId="0"/>
    <xf numFmtId="0" fontId="12" fillId="0" borderId="0"/>
    <xf numFmtId="44" fontId="84" fillId="0" borderId="0" applyFont="0" applyFill="0" applyBorder="0" applyAlignment="0" applyProtection="0"/>
    <xf numFmtId="0" fontId="11" fillId="0" borderId="0"/>
    <xf numFmtId="0" fontId="11" fillId="0" borderId="0"/>
    <xf numFmtId="0" fontId="83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6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83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</cellStyleXfs>
  <cellXfs count="34">
    <xf numFmtId="0" fontId="0" fillId="0" borderId="0" xfId="0"/>
    <xf numFmtId="0" fontId="81" fillId="0" borderId="0" xfId="6" applyFont="1"/>
    <xf numFmtId="0" fontId="81" fillId="0" borderId="0" xfId="6" applyFont="1" applyAlignment="1">
      <alignment horizontal="left" wrapText="1"/>
    </xf>
    <xf numFmtId="0" fontId="81" fillId="0" borderId="0" xfId="6" applyFont="1" applyAlignment="1">
      <alignment horizontal="center"/>
    </xf>
    <xf numFmtId="0" fontId="81" fillId="0" borderId="0" xfId="6" applyFont="1" applyAlignment="1">
      <alignment horizontal="right"/>
    </xf>
    <xf numFmtId="1" fontId="79" fillId="0" borderId="1" xfId="2" applyNumberFormat="1" applyFont="1" applyBorder="1" applyAlignment="1">
      <alignment horizontal="left" vertical="center" wrapText="1"/>
    </xf>
    <xf numFmtId="1" fontId="79" fillId="0" borderId="1" xfId="2" applyNumberFormat="1" applyFont="1" applyBorder="1" applyAlignment="1">
      <alignment horizontal="center" vertical="center" wrapText="1"/>
    </xf>
    <xf numFmtId="3" fontId="79" fillId="0" borderId="1" xfId="2" applyNumberFormat="1" applyFont="1" applyBorder="1" applyAlignment="1">
      <alignment horizontal="right" vertical="center" wrapText="1"/>
    </xf>
    <xf numFmtId="0" fontId="73" fillId="2" borderId="1" xfId="2" applyFont="1" applyFill="1" applyBorder="1" applyAlignment="1">
      <alignment horizontal="center" vertical="center" wrapText="1"/>
    </xf>
    <xf numFmtId="1" fontId="73" fillId="2" borderId="1" xfId="2" applyNumberFormat="1" applyFont="1" applyFill="1" applyBorder="1" applyAlignment="1">
      <alignment horizontal="center" vertical="center" wrapText="1"/>
    </xf>
    <xf numFmtId="1" fontId="73" fillId="2" borderId="1" xfId="2" applyNumberFormat="1" applyFont="1" applyFill="1" applyBorder="1" applyAlignment="1">
      <alignment horizontal="left" vertical="center" wrapText="1"/>
    </xf>
    <xf numFmtId="3" fontId="73" fillId="2" borderId="1" xfId="2" applyNumberFormat="1" applyFont="1" applyFill="1" applyBorder="1" applyAlignment="1">
      <alignment horizontal="center" vertical="center" wrapText="1"/>
    </xf>
    <xf numFmtId="3" fontId="73" fillId="2" borderId="1" xfId="3" applyNumberFormat="1" applyFont="1" applyFill="1" applyBorder="1" applyAlignment="1">
      <alignment horizontal="center" vertical="center" wrapText="1"/>
    </xf>
    <xf numFmtId="0" fontId="1" fillId="0" borderId="0" xfId="207"/>
    <xf numFmtId="3" fontId="77" fillId="0" borderId="0" xfId="208" applyNumberFormat="1" applyFont="1" applyAlignment="1">
      <alignment horizontal="right" vertical="center"/>
    </xf>
    <xf numFmtId="0" fontId="85" fillId="0" borderId="0" xfId="208" applyFont="1" applyAlignment="1">
      <alignment horizontal="center"/>
    </xf>
    <xf numFmtId="0" fontId="85" fillId="0" borderId="0" xfId="208" applyFont="1" applyAlignment="1">
      <alignment horizontal="center"/>
    </xf>
    <xf numFmtId="0" fontId="1" fillId="0" borderId="0" xfId="208" applyAlignment="1">
      <alignment horizontal="center" vertical="center" wrapText="1"/>
    </xf>
    <xf numFmtId="0" fontId="76" fillId="0" borderId="2" xfId="208" applyFont="1" applyBorder="1" applyAlignment="1">
      <alignment horizontal="center" vertical="center" wrapText="1"/>
    </xf>
    <xf numFmtId="0" fontId="78" fillId="0" borderId="1" xfId="208" quotePrefix="1" applyFont="1" applyBorder="1" applyAlignment="1">
      <alignment horizontal="center" vertical="center" wrapText="1"/>
    </xf>
    <xf numFmtId="0" fontId="78" fillId="0" borderId="1" xfId="208" applyFont="1" applyBorder="1" applyAlignment="1">
      <alignment horizontal="center" vertical="center" wrapText="1"/>
    </xf>
    <xf numFmtId="4" fontId="78" fillId="0" borderId="1" xfId="208" applyNumberFormat="1" applyFont="1" applyBorder="1" applyAlignment="1">
      <alignment horizontal="left" vertical="center" wrapText="1"/>
    </xf>
    <xf numFmtId="1" fontId="78" fillId="0" borderId="1" xfId="208" applyNumberFormat="1" applyFont="1" applyBorder="1" applyAlignment="1">
      <alignment vertical="center" wrapText="1"/>
    </xf>
    <xf numFmtId="3" fontId="78" fillId="0" borderId="1" xfId="208" applyNumberFormat="1" applyFont="1" applyBorder="1" applyAlignment="1">
      <alignment vertical="center" wrapText="1"/>
    </xf>
    <xf numFmtId="0" fontId="79" fillId="0" borderId="0" xfId="208" applyFont="1" applyAlignment="1">
      <alignment horizontal="center" vertical="center" wrapText="1"/>
    </xf>
    <xf numFmtId="1" fontId="73" fillId="2" borderId="2" xfId="2" applyNumberFormat="1" applyFont="1" applyFill="1" applyBorder="1" applyAlignment="1">
      <alignment horizontal="center" vertical="center" wrapText="1"/>
    </xf>
    <xf numFmtId="1" fontId="73" fillId="2" borderId="3" xfId="2" applyNumberFormat="1" applyFont="1" applyFill="1" applyBorder="1" applyAlignment="1">
      <alignment horizontal="center" vertical="center" wrapText="1"/>
    </xf>
    <xf numFmtId="1" fontId="73" fillId="2" borderId="4" xfId="2" applyNumberFormat="1" applyFont="1" applyFill="1" applyBorder="1" applyAlignment="1">
      <alignment horizontal="center" vertical="center" wrapText="1"/>
    </xf>
    <xf numFmtId="0" fontId="1" fillId="0" borderId="0" xfId="208"/>
    <xf numFmtId="1" fontId="1" fillId="0" borderId="0" xfId="208" applyNumberFormat="1" applyAlignment="1">
      <alignment horizontal="center"/>
    </xf>
    <xf numFmtId="0" fontId="1" fillId="0" borderId="0" xfId="208" applyAlignment="1">
      <alignment horizontal="left" wrapText="1"/>
    </xf>
    <xf numFmtId="0" fontId="1" fillId="0" borderId="0" xfId="208" applyAlignment="1">
      <alignment horizontal="center"/>
    </xf>
    <xf numFmtId="0" fontId="1" fillId="0" borderId="0" xfId="208" applyAlignment="1">
      <alignment horizontal="right"/>
    </xf>
    <xf numFmtId="0" fontId="1" fillId="0" borderId="0" xfId="208" applyAlignment="1">
      <alignment horizontal="left"/>
    </xf>
  </cellXfs>
  <cellStyles count="209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A6D28C85-3990-4941-A263-92A88D05101A}"/>
    <cellStyle name="Moneda 2 24" xfId="184" xr:uid="{4D2C3AB1-2F3E-4474-91F5-CDF475F81C69}"/>
    <cellStyle name="Moneda 2 25" xfId="193" xr:uid="{42901715-FDE7-4E8E-A287-1E9285754035}"/>
    <cellStyle name="Moneda 2 26" xfId="196" xr:uid="{2C01DEA6-8ED1-4FF9-B44D-46A2A433B9CC}"/>
    <cellStyle name="Moneda 2 27" xfId="200" xr:uid="{5C6AD763-B7FD-4EA0-92AF-0E6BA0F33D71}"/>
    <cellStyle name="Moneda 2 28" xfId="203" xr:uid="{410D7953-0393-4913-B64B-3C7F02F4BFDA}"/>
    <cellStyle name="Moneda 2 29" xfId="206" xr:uid="{61F3D276-8AB8-4436-8D6E-E035A30207E3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26" xfId="154" xr:uid="{F321E888-E8C9-4C94-93CE-66E85BBE3DF6}"/>
    <cellStyle name="Moneda 27" xfId="157" xr:uid="{0D6CE309-DA2A-4B10-9405-D69806CA61F6}"/>
    <cellStyle name="Moneda 28" xfId="160" xr:uid="{0320936E-DA9B-443B-B073-CEB9C0F2ECC8}"/>
    <cellStyle name="Moneda 29" xfId="163" xr:uid="{0EB4578A-A851-4DE3-9978-930A70331ECC}"/>
    <cellStyle name="Moneda 3" xfId="29" xr:uid="{00000000-0005-0000-0000-000018000000}"/>
    <cellStyle name="Moneda 30" xfId="166" xr:uid="{D1BFCF69-2115-4618-AE8D-008FBFF708CF}"/>
    <cellStyle name="Moneda 31" xfId="170" xr:uid="{D0E63F25-B204-49DF-AA36-F5D72864B94B}"/>
    <cellStyle name="Moneda 32" xfId="177" xr:uid="{DA2C8BC3-DE96-4EB4-BBC6-69798D295925}"/>
    <cellStyle name="Moneda 33" xfId="181" xr:uid="{9ED3DEC8-5564-4198-92EF-A06C9B602C73}"/>
    <cellStyle name="Moneda 34" xfId="187" xr:uid="{268B39B3-F5DD-46ED-8B69-0F1C9DEA5F6C}"/>
    <cellStyle name="Moneda 35" xfId="190" xr:uid="{28EAAE73-205C-406D-BAD3-EC416E7AA76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5" xr:uid="{D5A8B470-9EBC-466A-B69A-E73D6E54E816}"/>
    <cellStyle name="Normal 2 2 2 11" xfId="208" xr:uid="{64AAB1F2-2BF3-4CA2-B725-11B979654C62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3326E7AD-E11B-463F-BF6F-ED63683C3083}"/>
    <cellStyle name="Normal 2 2 2 7" xfId="195" xr:uid="{9C43DDAB-AAED-49D5-B0EB-8712EB26D86C}"/>
    <cellStyle name="Normal 2 2 2 8" xfId="198" xr:uid="{CC1A2FFE-7BCE-474D-9E35-A7495BBA5623}"/>
    <cellStyle name="Normal 2 2 2 9" xfId="202" xr:uid="{53C1ED9F-C120-4DA6-A1BD-0F5AAE58D6D8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51" xfId="153" xr:uid="{48DD099A-D258-43BB-879A-4D32B3D566AB}"/>
    <cellStyle name="Normal 2 2 52" xfId="156" xr:uid="{4075397B-DE2F-430C-83DA-F8A876DC2630}"/>
    <cellStyle name="Normal 2 2 53" xfId="159" xr:uid="{34B2B11B-A96E-4259-98BB-A572AF50980E}"/>
    <cellStyle name="Normal 2 2 54" xfId="162" xr:uid="{0908C4F9-141E-4AE8-9C07-2D7465A159D6}"/>
    <cellStyle name="Normal 2 2 55" xfId="165" xr:uid="{C17E2F86-EFD1-40DF-B814-8D619B7B67B8}"/>
    <cellStyle name="Normal 2 2 56" xfId="168" xr:uid="{BC858F6A-8313-477A-BB83-1DDF05103BC9}"/>
    <cellStyle name="Normal 2 2 57" xfId="172" xr:uid="{27F5D4B2-6369-4946-AE85-8DB29103871B}"/>
    <cellStyle name="Normal 2 2 58" xfId="175" xr:uid="{A3254990-943C-42ED-93EE-322AB270DC20}"/>
    <cellStyle name="Normal 2 2 59" xfId="179" xr:uid="{C64D436D-7729-4824-AA30-FFC8A4B5B6AC}"/>
    <cellStyle name="Normal 2 2 6" xfId="16" xr:uid="{00000000-0005-0000-0000-000043000000}"/>
    <cellStyle name="Normal 2 2 60" xfId="183" xr:uid="{136D7A06-8D4D-4595-ABA5-ACF22C534581}"/>
    <cellStyle name="Normal 2 2 61" xfId="186" xr:uid="{47BD2AD2-C9CF-44D1-A4F1-687A3C8F1DA5}"/>
    <cellStyle name="Normal 2 2 62" xfId="189" xr:uid="{D9CCEFBE-37C6-482B-900E-A87EF65FC292}"/>
    <cellStyle name="Normal 2 2 63" xfId="199" xr:uid="{A4DE6186-D0D5-462A-B6DD-686E0E97EAF3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70179DB6-30E3-4681-8FA3-544DFD7FCE43}"/>
    <cellStyle name="Normal 2 4" xfId="176" xr:uid="{0F288815-042B-4867-AC4C-4DE7A091F8C3}"/>
    <cellStyle name="Normal 2 5" xfId="180" xr:uid="{9FF569ED-F877-441F-AD32-E1C24D8FD78B}"/>
    <cellStyle name="Normal 3" xfId="169" xr:uid="{A0AAA0A0-F386-4C0C-AC60-85A4DFC710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2" xfId="191" xr:uid="{E14F02DF-D921-4AB3-889A-5E89F6CC0779}"/>
    <cellStyle name="Normal 5 2 3" xfId="194" xr:uid="{5CF1C737-E8D2-4532-AC8E-1A95AAFCBDC3}"/>
    <cellStyle name="Normal 5 2 4" xfId="197" xr:uid="{647837F4-B093-42DC-B43B-3E861DB47033}"/>
    <cellStyle name="Normal 5 2 5" xfId="201" xr:uid="{150EB8AF-27C9-4491-84CA-147A4A863154}"/>
    <cellStyle name="Normal 5 2 6" xfId="204" xr:uid="{8E6DAF99-3E78-4BB1-9AAC-1AC8CAC07242}"/>
    <cellStyle name="Normal 5 2 7" xfId="207" xr:uid="{28722E99-3ACB-48A7-B4F5-D56381DE712C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47" xfId="152" xr:uid="{222D263D-2ED4-46A3-B02B-B273E4C0C22B}"/>
    <cellStyle name="Normal 5 48" xfId="155" xr:uid="{800945D9-FF9C-41CA-B09B-E6B15230FE30}"/>
    <cellStyle name="Normal 5 49" xfId="158" xr:uid="{29335120-1B4D-4EBB-BA4B-136FBE28EF09}"/>
    <cellStyle name="Normal 5 5" xfId="24" xr:uid="{00000000-0005-0000-0000-000061000000}"/>
    <cellStyle name="Normal 5 50" xfId="161" xr:uid="{B9577484-E056-49D9-8D6B-D8E01AC2E7E5}"/>
    <cellStyle name="Normal 5 51" xfId="164" xr:uid="{042BA6E3-2E78-4899-A12B-7BAE0838B4CC}"/>
    <cellStyle name="Normal 5 52" xfId="167" xr:uid="{03C8AA6C-9356-4A0F-BBE8-B98BE044AF6D}"/>
    <cellStyle name="Normal 5 53" xfId="174" xr:uid="{55610B3A-064F-4910-9D8E-9D6BA3E1B133}"/>
    <cellStyle name="Normal 5 54" xfId="178" xr:uid="{CCF47CE2-235B-409D-A178-B1762125387F}"/>
    <cellStyle name="Normal 5 55" xfId="182" xr:uid="{90A15491-265A-4704-8150-984D5F38FE7C}"/>
    <cellStyle name="Normal 5 56" xfId="185" xr:uid="{BE43CFDA-9A70-42D7-9180-A79A5C421668}"/>
    <cellStyle name="Normal 5 57" xfId="188" xr:uid="{44CF4CDC-A9B2-4487-B369-4C5735AADBD3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7CF29028-CEAE-45CD-8554-947BDEE0D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PAAASINE%20INICIAL%20.xlsx" TargetMode="External"/><Relationship Id="rId1" Type="http://schemas.openxmlformats.org/officeDocument/2006/relationships/externalLinkPath" Target="/d25a68f3ad387fc4/ERIKA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B8B41-FA30-4E03-A39C-DD10A3044773}">
  <dimension ref="A1:AD32"/>
  <sheetViews>
    <sheetView tabSelected="1" zoomScale="90" zoomScaleNormal="90" workbookViewId="0">
      <selection activeCell="A17" sqref="A17:XFD14393"/>
    </sheetView>
  </sheetViews>
  <sheetFormatPr baseColWidth="10" defaultColWidth="11.5546875" defaultRowHeight="14.4" x14ac:dyDescent="0.3"/>
  <cols>
    <col min="1" max="1" width="14.88671875" style="13" customWidth="1"/>
    <col min="2" max="3" width="12.5546875" style="13" customWidth="1"/>
    <col min="4" max="6" width="7.5546875" style="13" customWidth="1"/>
    <col min="7" max="7" width="9.5546875" style="13" customWidth="1"/>
    <col min="8" max="8" width="8.5546875" style="13" customWidth="1"/>
    <col min="9" max="9" width="27.5546875" style="13" customWidth="1"/>
    <col min="10" max="10" width="14.6640625" style="13" customWidth="1"/>
    <col min="11" max="11" width="29.33203125" style="13" customWidth="1"/>
    <col min="12" max="12" width="14.6640625" style="13" customWidth="1"/>
    <col min="13" max="13" width="11.5546875" style="13"/>
    <col min="14" max="15" width="9.5546875" style="13" customWidth="1"/>
    <col min="16" max="16" width="11.6640625" style="13" customWidth="1"/>
    <col min="17" max="17" width="22.33203125" style="13" customWidth="1"/>
    <col min="18" max="18" width="14.88671875" style="13" bestFit="1" customWidth="1"/>
    <col min="19" max="29" width="13.33203125" style="13" bestFit="1" customWidth="1"/>
    <col min="30" max="30" width="13.77734375" style="13" customWidth="1"/>
    <col min="31" max="16384" width="11.5546875" style="13"/>
  </cols>
  <sheetData>
    <row r="1" spans="1:30" ht="22.2" x14ac:dyDescent="0.3">
      <c r="AD1" s="14" t="s">
        <v>3</v>
      </c>
    </row>
    <row r="2" spans="1:30" ht="22.2" x14ac:dyDescent="0.3">
      <c r="AD2" s="14" t="s">
        <v>4</v>
      </c>
    </row>
    <row r="3" spans="1:30" ht="22.2" x14ac:dyDescent="0.3">
      <c r="AD3" s="14" t="s">
        <v>5</v>
      </c>
    </row>
    <row r="7" spans="1:30" ht="25.8" x14ac:dyDescent="0.5">
      <c r="A7" s="15" t="s">
        <v>39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</row>
    <row r="8" spans="1:30" ht="25.8" x14ac:dyDescent="0.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</row>
    <row r="10" spans="1:30" s="17" customFormat="1" ht="56.25" customHeight="1" x14ac:dyDescent="0.25">
      <c r="A10" s="8" t="s">
        <v>11</v>
      </c>
      <c r="B10" s="8" t="s">
        <v>40</v>
      </c>
      <c r="C10" s="8" t="s">
        <v>12</v>
      </c>
      <c r="D10" s="8" t="s">
        <v>13</v>
      </c>
      <c r="E10" s="8" t="s">
        <v>6</v>
      </c>
      <c r="F10" s="8" t="s">
        <v>14</v>
      </c>
      <c r="G10" s="8" t="s">
        <v>15</v>
      </c>
      <c r="H10" s="9" t="s">
        <v>16</v>
      </c>
      <c r="I10" s="10" t="s">
        <v>17</v>
      </c>
      <c r="J10" s="9" t="s">
        <v>7</v>
      </c>
      <c r="K10" s="9" t="s">
        <v>18</v>
      </c>
      <c r="L10" s="9" t="s">
        <v>19</v>
      </c>
      <c r="M10" s="9" t="s">
        <v>20</v>
      </c>
      <c r="N10" s="9" t="s">
        <v>21</v>
      </c>
      <c r="O10" s="11" t="s">
        <v>22</v>
      </c>
      <c r="P10" s="9" t="s">
        <v>23</v>
      </c>
      <c r="Q10" s="11" t="s">
        <v>24</v>
      </c>
      <c r="R10" s="12" t="s">
        <v>25</v>
      </c>
      <c r="S10" s="12" t="s">
        <v>26</v>
      </c>
      <c r="T10" s="12" t="s">
        <v>27</v>
      </c>
      <c r="U10" s="12" t="s">
        <v>28</v>
      </c>
      <c r="V10" s="12" t="s">
        <v>29</v>
      </c>
      <c r="W10" s="12" t="s">
        <v>30</v>
      </c>
      <c r="X10" s="12" t="s">
        <v>31</v>
      </c>
      <c r="Y10" s="12" t="s">
        <v>32</v>
      </c>
      <c r="Z10" s="12" t="s">
        <v>33</v>
      </c>
      <c r="AA10" s="12" t="s">
        <v>34</v>
      </c>
      <c r="AB10" s="12" t="s">
        <v>35</v>
      </c>
      <c r="AC10" s="12" t="s">
        <v>36</v>
      </c>
      <c r="AD10" s="12" t="s">
        <v>37</v>
      </c>
    </row>
    <row r="11" spans="1:30" s="24" customFormat="1" ht="27.6" x14ac:dyDescent="0.25">
      <c r="A11" s="18" t="s">
        <v>8</v>
      </c>
      <c r="B11" s="18" t="s">
        <v>0</v>
      </c>
      <c r="C11" s="18" t="s">
        <v>0</v>
      </c>
      <c r="D11" s="19" t="s">
        <v>2</v>
      </c>
      <c r="E11" s="20" t="s">
        <v>1</v>
      </c>
      <c r="F11" s="19" t="s">
        <v>41</v>
      </c>
      <c r="G11" s="20" t="s">
        <v>38</v>
      </c>
      <c r="H11" s="5">
        <v>27201</v>
      </c>
      <c r="I11" s="21" t="s">
        <v>42</v>
      </c>
      <c r="J11" s="5" t="s">
        <v>43</v>
      </c>
      <c r="K11" s="22" t="s">
        <v>44</v>
      </c>
      <c r="L11" s="23" t="s">
        <v>45</v>
      </c>
      <c r="M11" s="6" t="s">
        <v>46</v>
      </c>
      <c r="N11" s="7" t="s">
        <v>47</v>
      </c>
      <c r="O11" s="23">
        <v>2</v>
      </c>
      <c r="P11" s="23">
        <v>4000</v>
      </c>
      <c r="Q11" s="23" t="s">
        <v>48</v>
      </c>
      <c r="R11" s="23">
        <v>8000</v>
      </c>
      <c r="S11" s="23">
        <v>8000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</row>
    <row r="12" spans="1:30" s="24" customFormat="1" ht="27.6" x14ac:dyDescent="0.25">
      <c r="A12" s="18" t="s">
        <v>8</v>
      </c>
      <c r="B12" s="18" t="s">
        <v>0</v>
      </c>
      <c r="C12" s="18" t="s">
        <v>0</v>
      </c>
      <c r="D12" s="19" t="s">
        <v>2</v>
      </c>
      <c r="E12" s="20" t="s">
        <v>1</v>
      </c>
      <c r="F12" s="19" t="s">
        <v>41</v>
      </c>
      <c r="G12" s="20" t="s">
        <v>38</v>
      </c>
      <c r="H12" s="5">
        <v>27201</v>
      </c>
      <c r="I12" s="21" t="s">
        <v>42</v>
      </c>
      <c r="J12" s="5" t="s">
        <v>49</v>
      </c>
      <c r="K12" s="22" t="s">
        <v>50</v>
      </c>
      <c r="L12" s="23" t="s">
        <v>45</v>
      </c>
      <c r="M12" s="6" t="s">
        <v>46</v>
      </c>
      <c r="N12" s="7" t="s">
        <v>51</v>
      </c>
      <c r="O12" s="23">
        <v>1</v>
      </c>
      <c r="P12" s="23">
        <v>6000</v>
      </c>
      <c r="Q12" s="23" t="s">
        <v>48</v>
      </c>
      <c r="R12" s="23">
        <v>6000</v>
      </c>
      <c r="S12" s="23">
        <v>6000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</row>
    <row r="13" spans="1:30" s="24" customFormat="1" ht="27.6" x14ac:dyDescent="0.25">
      <c r="A13" s="18" t="s">
        <v>8</v>
      </c>
      <c r="B13" s="18" t="s">
        <v>0</v>
      </c>
      <c r="C13" s="18" t="s">
        <v>0</v>
      </c>
      <c r="D13" s="19" t="s">
        <v>2</v>
      </c>
      <c r="E13" s="20" t="s">
        <v>1</v>
      </c>
      <c r="F13" s="19" t="s">
        <v>41</v>
      </c>
      <c r="G13" s="20" t="s">
        <v>38</v>
      </c>
      <c r="H13" s="5">
        <v>27201</v>
      </c>
      <c r="I13" s="21" t="s">
        <v>42</v>
      </c>
      <c r="J13" s="5" t="s">
        <v>52</v>
      </c>
      <c r="K13" s="22" t="s">
        <v>53</v>
      </c>
      <c r="L13" s="23" t="s">
        <v>45</v>
      </c>
      <c r="M13" s="6" t="s">
        <v>46</v>
      </c>
      <c r="N13" s="7" t="s">
        <v>47</v>
      </c>
      <c r="O13" s="23">
        <v>2</v>
      </c>
      <c r="P13" s="23">
        <v>1500</v>
      </c>
      <c r="Q13" s="23" t="s">
        <v>48</v>
      </c>
      <c r="R13" s="23">
        <v>3000</v>
      </c>
      <c r="S13" s="23">
        <v>3000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</row>
    <row r="14" spans="1:30" s="24" customFormat="1" ht="27.6" x14ac:dyDescent="0.25">
      <c r="A14" s="18" t="s">
        <v>8</v>
      </c>
      <c r="B14" s="18" t="s">
        <v>0</v>
      </c>
      <c r="C14" s="18" t="s">
        <v>0</v>
      </c>
      <c r="D14" s="19" t="s">
        <v>2</v>
      </c>
      <c r="E14" s="20" t="s">
        <v>1</v>
      </c>
      <c r="F14" s="19" t="s">
        <v>41</v>
      </c>
      <c r="G14" s="20" t="s">
        <v>38</v>
      </c>
      <c r="H14" s="5">
        <v>27201</v>
      </c>
      <c r="I14" s="21" t="s">
        <v>42</v>
      </c>
      <c r="J14" s="5" t="s">
        <v>54</v>
      </c>
      <c r="K14" s="22" t="s">
        <v>55</v>
      </c>
      <c r="L14" s="23" t="s">
        <v>45</v>
      </c>
      <c r="M14" s="6" t="s">
        <v>46</v>
      </c>
      <c r="N14" s="7" t="s">
        <v>51</v>
      </c>
      <c r="O14" s="23">
        <v>1</v>
      </c>
      <c r="P14" s="23">
        <v>8000</v>
      </c>
      <c r="Q14" s="23" t="s">
        <v>48</v>
      </c>
      <c r="R14" s="23">
        <v>8000</v>
      </c>
      <c r="S14" s="23">
        <v>8000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</row>
    <row r="15" spans="1:30" s="24" customFormat="1" ht="69" x14ac:dyDescent="0.25">
      <c r="A15" s="18" t="s">
        <v>8</v>
      </c>
      <c r="B15" s="18" t="s">
        <v>0</v>
      </c>
      <c r="C15" s="18" t="s">
        <v>0</v>
      </c>
      <c r="D15" s="19" t="s">
        <v>2</v>
      </c>
      <c r="E15" s="20" t="s">
        <v>1</v>
      </c>
      <c r="F15" s="19" t="s">
        <v>41</v>
      </c>
      <c r="G15" s="20" t="s">
        <v>38</v>
      </c>
      <c r="H15" s="5">
        <v>37104</v>
      </c>
      <c r="I15" s="21" t="s">
        <v>56</v>
      </c>
      <c r="J15" s="5" t="s">
        <v>45</v>
      </c>
      <c r="K15" s="22" t="s">
        <v>57</v>
      </c>
      <c r="L15" s="23" t="s">
        <v>58</v>
      </c>
      <c r="M15" s="6" t="s">
        <v>10</v>
      </c>
      <c r="N15" s="7" t="s">
        <v>59</v>
      </c>
      <c r="O15" s="23">
        <v>12</v>
      </c>
      <c r="P15" s="23">
        <v>22916.6666</v>
      </c>
      <c r="Q15" s="23" t="s">
        <v>60</v>
      </c>
      <c r="R15" s="23">
        <v>274999.99920000002</v>
      </c>
      <c r="S15" s="23">
        <v>40000</v>
      </c>
      <c r="T15" s="23">
        <v>40000</v>
      </c>
      <c r="U15" s="23">
        <v>40000</v>
      </c>
      <c r="V15" s="23">
        <v>20000</v>
      </c>
      <c r="W15" s="23">
        <v>20000</v>
      </c>
      <c r="X15" s="23">
        <v>20000</v>
      </c>
      <c r="Y15" s="23">
        <v>20000</v>
      </c>
      <c r="Z15" s="23">
        <v>20000</v>
      </c>
      <c r="AA15" s="23">
        <v>15000</v>
      </c>
      <c r="AB15" s="23">
        <v>15000</v>
      </c>
      <c r="AC15" s="23">
        <v>15000</v>
      </c>
      <c r="AD15" s="23">
        <v>9999.9992000000002</v>
      </c>
    </row>
    <row r="16" spans="1:30" s="24" customFormat="1" ht="69" x14ac:dyDescent="0.25">
      <c r="A16" s="18" t="s">
        <v>8</v>
      </c>
      <c r="B16" s="18" t="s">
        <v>0</v>
      </c>
      <c r="C16" s="18" t="s">
        <v>0</v>
      </c>
      <c r="D16" s="19" t="s">
        <v>2</v>
      </c>
      <c r="E16" s="20" t="s">
        <v>1</v>
      </c>
      <c r="F16" s="19" t="s">
        <v>41</v>
      </c>
      <c r="G16" s="20" t="s">
        <v>38</v>
      </c>
      <c r="H16" s="5">
        <v>37106</v>
      </c>
      <c r="I16" s="21" t="s">
        <v>61</v>
      </c>
      <c r="J16" s="5" t="s">
        <v>45</v>
      </c>
      <c r="K16" s="22" t="s">
        <v>62</v>
      </c>
      <c r="L16" s="23" t="s">
        <v>58</v>
      </c>
      <c r="M16" s="6" t="s">
        <v>10</v>
      </c>
      <c r="N16" s="7" t="s">
        <v>59</v>
      </c>
      <c r="O16" s="23">
        <v>5</v>
      </c>
      <c r="P16" s="23">
        <v>30000</v>
      </c>
      <c r="Q16" s="23" t="s">
        <v>60</v>
      </c>
      <c r="R16" s="23">
        <v>150000</v>
      </c>
      <c r="S16" s="23">
        <v>40000</v>
      </c>
      <c r="T16" s="23">
        <v>20000</v>
      </c>
      <c r="U16" s="23">
        <v>20000</v>
      </c>
      <c r="V16" s="23">
        <v>0</v>
      </c>
      <c r="W16" s="23">
        <v>20000</v>
      </c>
      <c r="X16" s="23">
        <v>0</v>
      </c>
      <c r="Y16" s="23">
        <v>0</v>
      </c>
      <c r="Z16" s="23">
        <v>30000</v>
      </c>
      <c r="AA16" s="23">
        <v>0</v>
      </c>
      <c r="AB16" s="23">
        <v>20000</v>
      </c>
      <c r="AC16" s="23">
        <v>0</v>
      </c>
      <c r="AD16" s="23">
        <v>0</v>
      </c>
    </row>
    <row r="18" spans="1:30" s="1" customFormat="1" ht="22.2" customHeight="1" x14ac:dyDescent="0.25">
      <c r="A18" s="25" t="s">
        <v>9</v>
      </c>
      <c r="B18" s="26"/>
      <c r="C18" s="26"/>
      <c r="D18" s="26"/>
      <c r="E18" s="26"/>
      <c r="F18" s="26"/>
      <c r="G18" s="26"/>
      <c r="H18" s="26"/>
      <c r="I18" s="27"/>
      <c r="K18" s="2"/>
      <c r="L18" s="3"/>
      <c r="M18" s="3"/>
      <c r="O18" s="4"/>
      <c r="R18" s="12">
        <f t="shared" ref="R18:AD18" si="0">SUM(R11:R17)</f>
        <v>449999.99920000002</v>
      </c>
      <c r="S18" s="12">
        <f t="shared" si="0"/>
        <v>105000</v>
      </c>
      <c r="T18" s="12">
        <f t="shared" si="0"/>
        <v>60000</v>
      </c>
      <c r="U18" s="12">
        <f t="shared" si="0"/>
        <v>60000</v>
      </c>
      <c r="V18" s="12">
        <f t="shared" si="0"/>
        <v>20000</v>
      </c>
      <c r="W18" s="12">
        <f t="shared" si="0"/>
        <v>40000</v>
      </c>
      <c r="X18" s="12">
        <f t="shared" si="0"/>
        <v>20000</v>
      </c>
      <c r="Y18" s="12">
        <f t="shared" si="0"/>
        <v>20000</v>
      </c>
      <c r="Z18" s="12">
        <f t="shared" si="0"/>
        <v>50000</v>
      </c>
      <c r="AA18" s="12">
        <f t="shared" si="0"/>
        <v>15000</v>
      </c>
      <c r="AB18" s="12">
        <f t="shared" si="0"/>
        <v>35000</v>
      </c>
      <c r="AC18" s="12">
        <f t="shared" si="0"/>
        <v>15000</v>
      </c>
      <c r="AD18" s="12">
        <f t="shared" si="0"/>
        <v>9999.9992000000002</v>
      </c>
    </row>
    <row r="19" spans="1:30" s="28" customFormat="1" x14ac:dyDescent="0.3">
      <c r="H19" s="29"/>
      <c r="I19" s="30"/>
      <c r="K19" s="30"/>
      <c r="L19" s="31"/>
      <c r="M19" s="31"/>
      <c r="O19" s="32"/>
      <c r="Q19" s="33"/>
    </row>
    <row r="20" spans="1:30" s="28" customFormat="1" x14ac:dyDescent="0.3">
      <c r="H20" s="29"/>
      <c r="I20" s="30"/>
      <c r="K20" s="30"/>
      <c r="L20" s="31"/>
      <c r="M20" s="31"/>
      <c r="O20" s="32"/>
      <c r="Q20" s="33"/>
    </row>
    <row r="21" spans="1:30" s="28" customFormat="1" x14ac:dyDescent="0.3">
      <c r="A21" s="25" t="s">
        <v>63</v>
      </c>
      <c r="B21" s="26"/>
      <c r="C21" s="26"/>
      <c r="D21" s="26"/>
      <c r="E21" s="26"/>
      <c r="F21" s="26"/>
      <c r="G21" s="26"/>
      <c r="H21" s="26"/>
      <c r="I21" s="27"/>
      <c r="K21" s="30"/>
      <c r="L21" s="31"/>
      <c r="M21" s="31"/>
      <c r="O21" s="32"/>
      <c r="Q21" s="33"/>
    </row>
    <row r="22" spans="1:30" s="28" customFormat="1" x14ac:dyDescent="0.3">
      <c r="H22" s="29"/>
      <c r="I22" s="30"/>
      <c r="K22" s="30"/>
      <c r="L22" s="31"/>
      <c r="M22" s="31"/>
      <c r="O22" s="32"/>
      <c r="Q22" s="33"/>
    </row>
    <row r="23" spans="1:30" s="28" customFormat="1" x14ac:dyDescent="0.3"/>
    <row r="24" spans="1:30" s="28" customFormat="1" x14ac:dyDescent="0.3"/>
    <row r="25" spans="1:30" s="28" customFormat="1" x14ac:dyDescent="0.3"/>
    <row r="26" spans="1:30" s="28" customFormat="1" x14ac:dyDescent="0.3"/>
    <row r="27" spans="1:30" s="28" customFormat="1" x14ac:dyDescent="0.3"/>
    <row r="28" spans="1:30" s="28" customFormat="1" x14ac:dyDescent="0.3"/>
    <row r="29" spans="1:30" s="28" customFormat="1" x14ac:dyDescent="0.3"/>
    <row r="30" spans="1:30" s="28" customFormat="1" x14ac:dyDescent="0.3"/>
    <row r="31" spans="1:30" s="28" customFormat="1" x14ac:dyDescent="0.3"/>
    <row r="32" spans="1:30" s="28" customFormat="1" x14ac:dyDescent="0.3"/>
  </sheetData>
  <mergeCells count="3">
    <mergeCell ref="A7:AA7"/>
    <mergeCell ref="A18:I18"/>
    <mergeCell ref="A21:I2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</vt:lpstr>
      <vt:lpstr>'OF01'!Títulos_a_imprimir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2023-01-27T15:20:23Z</dcterms:modified>
</cp:coreProperties>
</file>