
<file path=[Content_Types].xml><?xml version="1.0" encoding="utf-8"?>
<Types xmlns="http://schemas.openxmlformats.org/package/2006/content-types">
  <Default Extension="gif" ContentType="image/gi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mc:AlternateContent xmlns:mc="http://schemas.openxmlformats.org/markup-compatibility/2006">
    <mc:Choice Requires="x15">
      <x15ac:absPath xmlns:x15ac="http://schemas.microsoft.com/office/spreadsheetml/2010/11/ac" url="C:\Users\carlos.ocampo\Documents\"/>
    </mc:Choice>
  </mc:AlternateContent>
  <xr:revisionPtr revIDLastSave="0" documentId="8_{8CA9882E-5D28-40AA-9FF1-ABE905A2445C}" xr6:coauthVersionLast="47" xr6:coauthVersionMax="47" xr10:uidLastSave="{00000000-0000-0000-0000-000000000000}"/>
  <bookViews>
    <workbookView xWindow="-108" yWindow="-108" windowWidth="23256" windowHeight="12576" xr2:uid="{00000000-000D-0000-FFFF-FFFF00000000}"/>
  </bookViews>
  <sheets>
    <sheet name="Mapa" sheetId="1" r:id="rId1"/>
    <sheet name="Catálogo de actividades" sheetId="2" r:id="rId2"/>
    <sheet name="Concentrado" sheetId="3" r:id="rId3"/>
    <sheet name="Fecha" sheetId="6" state="hidden" r:id="rId4"/>
    <sheet name="fechas importantes" sheetId="8" state="hidden" r:id="rId5"/>
    <sheet name="homologación" sheetId="9" state="hidden" r:id="rId6"/>
  </sheets>
  <externalReferences>
    <externalReference r:id="rId7"/>
    <externalReference r:id="rId8"/>
  </externalReferences>
  <definedNames>
    <definedName name="_xlnm._FilterDatabase" localSheetId="1" hidden="1">'Catálogo de actividades'!$A$4:$I$228</definedName>
    <definedName name="Estatus" localSheetId="0">[1]Campos!$B$2:$B$7</definedName>
    <definedName name="Estatus">[2]Campos!$B$2:$B$7</definedName>
    <definedName name="Z_07032AA9_A33D_4CC4_9CA0_A20DF4E4A4E5_.wvu.FilterData" localSheetId="2" hidden="1">Concentrado!$A$6:$I$430</definedName>
    <definedName name="Z_10F77DCE_FEF2_40F4_A618_ACDB0E8B2A56_.wvu.FilterData" localSheetId="2" hidden="1">Concentrado!$A$6:$I$430</definedName>
    <definedName name="Z_13AA88FD_2509_456D_B1DB_390E51467097_.wvu.FilterData" localSheetId="2" hidden="1">Concentrado!$A$6:$I$430</definedName>
    <definedName name="Z_2A92FA93_ECAA_453A_A656_1499612E5591_.wvu.FilterData" localSheetId="2" hidden="1">Concentrado!$A$6:$I$430</definedName>
    <definedName name="Z_2DFA615F_9905_4AF9_8B1E_DEFD7D5524EF_.wvu.FilterData" localSheetId="2" hidden="1">Concentrado!$A$6:$I$430</definedName>
    <definedName name="Z_2E4B2F51_AA17_4A4F_A01D_996CBD026DF8_.wvu.FilterData" localSheetId="2" hidden="1">Concentrado!$A$6:$I$430</definedName>
    <definedName name="Z_301D0AD2_CF2F_40A6_AB14_48C376B65B8C_.wvu.FilterData" localSheetId="2" hidden="1">Concentrado!$A$6:$I$430</definedName>
    <definedName name="Z_39F0612F_7C71_4A40_88E3_191E1594F2A1_.wvu.FilterData" localSheetId="2" hidden="1">Concentrado!$A$6:$I$430</definedName>
    <definedName name="Z_450FA20A_8A21_4FC5_9A70_370575FE82FE_.wvu.FilterData" localSheetId="2" hidden="1">Concentrado!$A$6:$I$430</definedName>
    <definedName name="Z_472710E8_72B6_4E1D_B2A9_7DE0FF62DFF8_.wvu.FilterData" localSheetId="2" hidden="1">Concentrado!$A$6:$I$430</definedName>
    <definedName name="Z_496586E7_5359_4C74_B6AD_F017D672FAD7_.wvu.FilterData" localSheetId="2" hidden="1">Concentrado!$A$1:$I$1090</definedName>
    <definedName name="Z_4F5A8D59_6DA2_4064_A90C_60D7D3CE14A5_.wvu.FilterData" localSheetId="2" hidden="1">Concentrado!$C$4:$I$4</definedName>
    <definedName name="Z_55F7BD43_BDC9_423D_B068_ADF2891DF825_.wvu.FilterData" localSheetId="1" hidden="1">'Catálogo de actividades'!$A$4:$F$211</definedName>
    <definedName name="Z_55F7BD43_BDC9_423D_B068_ADF2891DF825_.wvu.FilterData" localSheetId="2" hidden="1">Concentrado!$B$6:$I$397</definedName>
    <definedName name="Z_6094DD9B_7C35_4B86_870F_8D448FFA50F7_.wvu.FilterData" localSheetId="2" hidden="1">Concentrado!$A$6:$I$430</definedName>
    <definedName name="Z_6DD5B48B_EE18_4C56_9CF9_CF8F7237A5D6_.wvu.FilterData" localSheetId="2" hidden="1">Concentrado!$A$1:$I$1090</definedName>
    <definedName name="Z_6E23C913_BF57_4981_9252_4BDCB296F97C_.wvu.FilterData" localSheetId="2" hidden="1">Concentrado!$A$1:$I$1090</definedName>
    <definedName name="Z_75678B87_D035_4AE1_A7C0_5DCA26A82217_.wvu.FilterData" localSheetId="2" hidden="1">Concentrado!$A$6:$I$430</definedName>
    <definedName name="Z_82AF90A3_62AC_4F1C_BDBE_67E9A7AF357E_.wvu.FilterData" localSheetId="2" hidden="1">Concentrado!$A$1:$I$1090</definedName>
    <definedName name="Z_83F17644_DF5E_447A_AE29_BDA32360EB74_.wvu.FilterData" localSheetId="2" hidden="1">Concentrado!$A$1:$I$1090</definedName>
    <definedName name="Z_8DEE1939_7FE4_4C3F_A86D_A60D1D64EF68_.wvu.FilterData" localSheetId="2" hidden="1">Concentrado!$A$1:$I$1090</definedName>
    <definedName name="Z_9E57C959_E10F_4378_8FB1_BB63E65E64DB_.wvu.FilterData" localSheetId="2" hidden="1">Concentrado!$A$1:$I$1090</definedName>
    <definedName name="Z_9EA8E4A2_D896_44AA_8881_54F5A2C99529_.wvu.FilterData" localSheetId="2" hidden="1">Concentrado!$A$6:$I$430</definedName>
    <definedName name="Z_A861BCF8_3FD2_4E31_83D3_0BAAE39CF197_.wvu.FilterData" localSheetId="2" hidden="1">Concentrado!$A$6:$I$430</definedName>
    <definedName name="Z_D514F321_DEDB_4F36_A254_0FACE70D8D50_.wvu.FilterData" localSheetId="2" hidden="1">Concentrado!$B$6:$I$397</definedName>
    <definedName name="Z_D9B6D705_FDD7_4E20_AA6B_BC079AF0259D_.wvu.FilterData" localSheetId="2" hidden="1">Concentrado!$B$6:$I$397</definedName>
    <definedName name="Z_E274B4B9_5A1B_4F88_BF7F_48376A74C173_.wvu.FilterData" localSheetId="2" hidden="1">Concentrado!$A$1:$I$1090</definedName>
    <definedName name="Z_E477D5AC_8B92_4312_AC9B_8064DEA3D57E_.wvu.FilterData" localSheetId="2" hidden="1">Concentrado!$B$6:$I$397</definedName>
    <definedName name="Z_E5E8AAC7_ECE0_4A58_9D26_BCBF63696E5F_.wvu.FilterData" localSheetId="2" hidden="1">Concentrado!$A$6:$I$430</definedName>
    <definedName name="Z_E5F15CBB_C118_486B_82CE_D21420A2D71A_.wvu.FilterData" localSheetId="2" hidden="1">Concentrado!$A$6:$I$430</definedName>
    <definedName name="Z_E97DFD47_B781_4CE7_9DE3_1F527B413B74_.wvu.FilterData" localSheetId="2" hidden="1">Concentrado!$A$6:$I$430</definedName>
    <definedName name="Z_EC896EC3_7685_450E_AA94_FBDEA2FCF2CD_.wvu.FilterData" localSheetId="2" hidden="1">Concentrado!$A$6:$I$430</definedName>
    <definedName name="Z_F146EC97_6DE1_45FC_BA9A_B7B04C9E54CE_.wvu.FilterData" localSheetId="2" hidden="1">Concentrado!$B$6:$I$397</definedName>
    <definedName name="Z_F590C09F_97EA_4EC3_8BB4_6814EB168910_.wvu.FilterData" localSheetId="1" hidden="1">'Catálogo de actividades'!$A$4:$F$211</definedName>
    <definedName name="Z_F590C09F_97EA_4EC3_8BB4_6814EB168910_.wvu.FilterData" localSheetId="2" hidden="1">Concentrado!$B$6:$I$397</definedName>
    <definedName name="Z_FBE1CF1F_E959_4698_8CD3_58B8C5B166EB_.wvu.FilterData" localSheetId="2" hidden="1">Concentrado!$A$6:$I$430</definedName>
    <definedName name="Z_FFF61A26_8AFF_46C1_A8E8_0C7CF2656E70_.wvu.FilterData" localSheetId="2" hidden="1">Concentrado!$A$6:$I$430</definedName>
  </definedNames>
  <calcPr calcId="191029"/>
  <customWorkbookViews>
    <customWorkbookView name="Filtro 19" guid="{2DFA615F-9905-4AF9-8B1E-DEFD7D5524EF}" maximized="1" windowWidth="0" windowHeight="0" activeSheetId="0"/>
    <customWorkbookView name="5´s COAHUILA" guid="{301D0AD2-CF2F-40A6-AB14-48C376B65B8C}" maximized="1" windowWidth="0" windowHeight="0" activeSheetId="0"/>
    <customWorkbookView name="Filtro 21" guid="{472710E8-72B6-4E1D-B2A9-7DE0FF62DFF8}" maximized="1" windowWidth="0" windowHeight="0" activeSheetId="0"/>
    <customWorkbookView name="Centrales final" guid="{6E23C913-BF57-4981-9252-4BDCB296F97C}" maximized="1" windowWidth="0" windowHeight="0" activeSheetId="0"/>
    <customWorkbookView name="Filtro 20" guid="{9EA8E4A2-D896-44AA-8881-54F5A2C99529}" maximized="1" windowWidth="0" windowHeight="0" activeSheetId="0"/>
    <customWorkbookView name="EDOMEX Y COAH" guid="{4F5A8D59-6DA2-4064-A90C-60D7D3CE14A5}" maximized="1" windowWidth="0" windowHeight="0" activeSheetId="0"/>
    <customWorkbookView name="Filtro 23" guid="{9E57C959-E10F-4378-8FB1-BB63E65E64DB}" maximized="1" windowWidth="0" windowHeight="0" activeSheetId="0"/>
    <customWorkbookView name="Filtro 22" guid="{FBE1CF1F-E959-4698-8CD3-58B8C5B166EB}" maximized="1" windowWidth="0" windowHeight="0" activeSheetId="0"/>
    <customWorkbookView name="Filtro 9" guid="{E5F15CBB-C118-486B-82CE-D21420A2D71A}" maximized="1" windowWidth="0" windowHeight="0" activeSheetId="0"/>
    <customWorkbookView name="Filtro 25" guid="{75678B87-D035-4AE1-A7C0-5DCA26A82217}" maximized="1" windowWidth="0" windowHeight="0" activeSheetId="0"/>
    <customWorkbookView name="Filtro 24" guid="{E274B4B9-5A1B-4F88-BF7F-48376A74C173}" maximized="1" windowWidth="0" windowHeight="0" activeSheetId="0"/>
    <customWorkbookView name="Filtro 8" guid="{13AA88FD-2509-456D-B1DB-390E51467097}" maximized="1" windowWidth="0" windowHeight="0" activeSheetId="0"/>
    <customWorkbookView name="Filtro 26" guid="{83F17644-DF5E-447A-AE29-BDA32360EB74}" maximized="1" windowWidth="0" windowHeight="0" activeSheetId="0"/>
    <customWorkbookView name="Filtro 3" guid="{D9B6D705-FDD7-4E20-AA6B-BC079AF0259D}" maximized="1" windowWidth="0" windowHeight="0" activeSheetId="0"/>
    <customWorkbookView name="Filtro 2" guid="{F590C09F-97EA-4EC3-8BB4-6814EB168910}" maximized="1" windowWidth="0" windowHeight="0" activeSheetId="0"/>
    <customWorkbookView name="Filtro 1" guid="{55F7BD43-BDC9-423D-B068-ADF2891DF825}" maximized="1" windowWidth="0" windowHeight="0" activeSheetId="0"/>
    <customWorkbookView name="OBS OPL-JLE COAH" guid="{F146EC97-6DE1-45FC-BA9A-B7B04C9E54CE}" maximized="1" windowWidth="0" windowHeight="0" activeSheetId="0"/>
    <customWorkbookView name="Filtro 7" guid="{450FA20A-8A21-4FC5-9A70-370575FE82FE}" maximized="1" windowWidth="0" windowHeight="0" activeSheetId="0"/>
    <customWorkbookView name="Filtro 6" guid="{FFF61A26-8AFF-46C1-A8E8-0C7CF2656E70}" maximized="1" windowWidth="0" windowHeight="0" activeSheetId="0"/>
    <customWorkbookView name="Filtro 5" guid="{D514F321-DEDB-4F36-A254-0FACE70D8D50}" maximized="1" windowWidth="0" windowHeight="0" activeSheetId="0"/>
    <customWorkbookView name="Filtro 4" guid="{E477D5AC-8B92-4312-AC9B-8064DEA3D57E}" maximized="1" windowWidth="0" windowHeight="0" activeSheetId="0"/>
    <customWorkbookView name="Áreas Centrales Sandra" guid="{496586E7-5359-4C74-B6AD-F017D672FAD7}" maximized="1" windowWidth="0" windowHeight="0" activeSheetId="0"/>
    <customWorkbookView name="Centrales" guid="{8416E261-AF7B-4AFD-AEFD-7BEA7BB1C0DD}" maximized="1" windowWidth="0" windowHeight="0" activeSheetId="0"/>
    <customWorkbookView name="Caro1" guid="{2E4B2F51-AA17-4A4F-A01D-996CBD026DF8}" maximized="1" windowWidth="0" windowHeight="0" activeSheetId="0"/>
    <customWorkbookView name="Filtro de Julio" guid="{E5E8AAC7-ECE0-4A58-9D26-BCBF63696E5F}" maximized="1" windowWidth="0" windowHeight="0" activeSheetId="0"/>
    <customWorkbookView name="Filtro 10" guid="{10F77DCE-FEF2-40F4-A618-ACDB0E8B2A56}" maximized="1" windowWidth="0" windowHeight="0" activeSheetId="0"/>
    <customWorkbookView name="Gustavo" guid="{A861BCF8-3FD2-4E31-83D3-0BAAE39CF197}" maximized="1" windowWidth="0" windowHeight="0" activeSheetId="0"/>
    <customWorkbookView name="Filtro 12" guid="{8DEE1939-7FE4-4C3F-A86D-A60D1D64EF68}" maximized="1" windowWidth="0" windowHeight="0" activeSheetId="0"/>
    <customWorkbookView name="Filtro 11" guid="{82AF90A3-62AC-4F1C-BDBE-67E9A7AF357E}" maximized="1" windowWidth="0" windowHeight="0" activeSheetId="0"/>
    <customWorkbookView name="Filtro 14" guid="{6DD5B48B-EE18-4C56-9CF9-CF8F7237A5D6}" maximized="1" windowWidth="0" windowHeight="0" activeSheetId="0"/>
    <customWorkbookView name="Filtro 13" guid="{E97DFD47-B781-4CE7-9DE3-1F527B413B74}" maximized="1" windowWidth="0" windowHeight="0" activeSheetId="0"/>
    <customWorkbookView name="Filtro 16" guid="{EC896EC3-7685-450E-AA94-FBDEA2FCF2CD}" maximized="1" windowWidth="0" windowHeight="0" activeSheetId="0"/>
    <customWorkbookView name="Áreas CentralesSandra" guid="{6094DD9B-7C35-4B86-870F-8D448FFA50F7}" maximized="1" windowWidth="0" windowHeight="0" activeSheetId="0"/>
    <customWorkbookView name="Filtro 15" guid="{2A92FA93-ECAA-453A-A656-1499612E5591}" maximized="1" windowWidth="0" windowHeight="0" activeSheetId="0"/>
    <customWorkbookView name="Filtro 18" guid="{07032AA9-A33D-4CC4-9CA0-A20DF4E4A4E5}" maximized="1" windowWidth="0" windowHeight="0" activeSheetId="0"/>
    <customWorkbookView name="Filtro 17" guid="{39F0612F-7C71-4A40-88E3-191E1594F2A1}" maximized="1" windowWidth="0" windowHeight="0" activeSheetId="0"/>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uri="GoogleSheetsCustomDataVersion1">
      <go:sheetsCustomData xmlns:go="http://customooxmlschemas.google.com/" r:id="rId16" roundtripDataSignature="AMtx7mhXDbLeFmY91p6hzGSD6wJbESOLTA=="/>
    </ext>
  </extLst>
</workbook>
</file>

<file path=xl/calcChain.xml><?xml version="1.0" encoding="utf-8"?>
<calcChain xmlns="http://schemas.openxmlformats.org/spreadsheetml/2006/main">
  <c r="L17" i="9" l="1"/>
  <c r="K17" i="9"/>
  <c r="F17" i="9"/>
  <c r="E17" i="9"/>
  <c r="L16" i="9"/>
  <c r="K16" i="9"/>
  <c r="F16" i="9"/>
  <c r="E16" i="9"/>
  <c r="L15" i="9"/>
  <c r="K15" i="9"/>
  <c r="F15" i="9"/>
  <c r="E15" i="9"/>
  <c r="A1" i="6"/>
  <c r="G430" i="3"/>
  <c r="G429" i="3"/>
  <c r="G428" i="3"/>
  <c r="G427" i="3"/>
  <c r="G426" i="3"/>
  <c r="G425" i="3"/>
  <c r="G424" i="3"/>
  <c r="G423" i="3"/>
  <c r="G422" i="3"/>
  <c r="G421" i="3"/>
  <c r="G420" i="3"/>
  <c r="G419" i="3"/>
  <c r="G418" i="3"/>
  <c r="G417" i="3"/>
  <c r="G416" i="3"/>
  <c r="G415" i="3"/>
  <c r="G414" i="3"/>
  <c r="G413" i="3"/>
  <c r="G412" i="3"/>
  <c r="G411" i="3"/>
  <c r="G410" i="3"/>
  <c r="G409" i="3"/>
  <c r="G408" i="3"/>
  <c r="G407" i="3"/>
  <c r="G405" i="3"/>
  <c r="G403" i="3"/>
  <c r="G402" i="3"/>
  <c r="G401" i="3"/>
  <c r="G400" i="3"/>
  <c r="G399" i="3"/>
  <c r="G398" i="3"/>
  <c r="G397" i="3"/>
  <c r="G396" i="3"/>
  <c r="G395" i="3"/>
  <c r="G394" i="3"/>
  <c r="G393" i="3"/>
  <c r="G392" i="3"/>
  <c r="G391" i="3"/>
  <c r="G390" i="3"/>
  <c r="G389" i="3"/>
  <c r="G388" i="3"/>
  <c r="G387" i="3"/>
  <c r="G386" i="3"/>
  <c r="G385" i="3"/>
  <c r="G384" i="3"/>
  <c r="G383" i="3"/>
  <c r="G382" i="3"/>
  <c r="G381" i="3"/>
  <c r="G380" i="3"/>
  <c r="G379" i="3"/>
  <c r="G378" i="3"/>
  <c r="G377" i="3"/>
  <c r="G376" i="3"/>
  <c r="G375" i="3"/>
  <c r="G374" i="3"/>
  <c r="G373" i="3"/>
  <c r="G372" i="3"/>
  <c r="G371" i="3"/>
  <c r="G370" i="3"/>
  <c r="G369" i="3"/>
  <c r="G368" i="3"/>
  <c r="G367" i="3"/>
  <c r="G366" i="3"/>
  <c r="G365" i="3"/>
  <c r="G364" i="3"/>
  <c r="G363" i="3"/>
  <c r="G362" i="3"/>
  <c r="G361" i="3"/>
  <c r="G360" i="3"/>
  <c r="G359" i="3"/>
  <c r="G358" i="3"/>
  <c r="G357" i="3"/>
  <c r="G356" i="3"/>
  <c r="G355" i="3"/>
  <c r="G354" i="3"/>
  <c r="G353" i="3"/>
  <c r="G352" i="3"/>
  <c r="G351" i="3"/>
  <c r="G350" i="3"/>
  <c r="G349" i="3"/>
  <c r="G348" i="3"/>
  <c r="G347" i="3"/>
  <c r="G346" i="3"/>
  <c r="G345" i="3"/>
  <c r="G344" i="3"/>
  <c r="G343" i="3"/>
  <c r="G342" i="3"/>
  <c r="G341" i="3"/>
  <c r="G340" i="3"/>
  <c r="G339" i="3"/>
  <c r="G338" i="3"/>
  <c r="G337" i="3"/>
  <c r="G336" i="3"/>
  <c r="G335" i="3"/>
  <c r="G334" i="3"/>
  <c r="G333" i="3"/>
  <c r="G332" i="3"/>
  <c r="G331" i="3"/>
  <c r="G330" i="3"/>
  <c r="G329" i="3"/>
  <c r="G328" i="3"/>
  <c r="G327" i="3"/>
  <c r="G326" i="3"/>
  <c r="G325" i="3"/>
  <c r="G324" i="3"/>
  <c r="G323" i="3"/>
  <c r="G322" i="3"/>
  <c r="G321" i="3"/>
  <c r="G320" i="3"/>
  <c r="G319" i="3"/>
  <c r="G318" i="3"/>
  <c r="G317" i="3"/>
  <c r="G316" i="3"/>
  <c r="G315" i="3"/>
  <c r="G314" i="3"/>
  <c r="G313" i="3"/>
  <c r="G312" i="3"/>
  <c r="G311" i="3"/>
  <c r="G310" i="3"/>
  <c r="G309" i="3"/>
  <c r="G308" i="3"/>
  <c r="G307" i="3"/>
  <c r="G306" i="3"/>
  <c r="G305" i="3"/>
  <c r="G304" i="3"/>
  <c r="G303" i="3"/>
  <c r="G302" i="3"/>
  <c r="G301" i="3"/>
  <c r="G300" i="3"/>
  <c r="G299" i="3"/>
  <c r="G298" i="3"/>
  <c r="G297" i="3"/>
  <c r="G296" i="3"/>
  <c r="G295" i="3"/>
  <c r="G294" i="3"/>
  <c r="G293" i="3"/>
  <c r="G292" i="3"/>
  <c r="G291" i="3"/>
  <c r="G290" i="3"/>
  <c r="G289" i="3"/>
  <c r="G288" i="3"/>
  <c r="G287" i="3"/>
  <c r="G286" i="3"/>
  <c r="G285" i="3"/>
  <c r="G284" i="3"/>
  <c r="G283" i="3"/>
  <c r="G282" i="3"/>
  <c r="G281" i="3"/>
  <c r="G280" i="3"/>
  <c r="G279" i="3"/>
  <c r="G278" i="3"/>
  <c r="G277" i="3"/>
  <c r="G276" i="3"/>
  <c r="G275" i="3"/>
  <c r="G274" i="3"/>
  <c r="G273" i="3"/>
  <c r="G272" i="3"/>
  <c r="G271" i="3"/>
  <c r="G270" i="3"/>
  <c r="G269" i="3"/>
  <c r="G268" i="3"/>
  <c r="G267" i="3"/>
  <c r="G266" i="3"/>
  <c r="G265" i="3"/>
  <c r="G264" i="3"/>
  <c r="G263" i="3"/>
  <c r="G262" i="3"/>
  <c r="G261" i="3"/>
  <c r="G260" i="3"/>
  <c r="G259" i="3"/>
  <c r="G258" i="3"/>
  <c r="G257" i="3"/>
  <c r="G256" i="3"/>
  <c r="G255" i="3"/>
  <c r="G254" i="3"/>
  <c r="G253" i="3"/>
  <c r="G252" i="3"/>
  <c r="G251" i="3"/>
  <c r="G250" i="3"/>
  <c r="G249" i="3"/>
  <c r="G248" i="3"/>
  <c r="G247" i="3"/>
  <c r="G246" i="3"/>
  <c r="G245" i="3"/>
  <c r="G244" i="3"/>
  <c r="G243" i="3"/>
  <c r="G242" i="3"/>
  <c r="G241" i="3"/>
  <c r="G240" i="3"/>
  <c r="G239" i="3"/>
  <c r="G238" i="3"/>
  <c r="G237" i="3"/>
  <c r="G236" i="3"/>
  <c r="G235" i="3"/>
  <c r="G234" i="3"/>
  <c r="G233" i="3"/>
  <c r="G232" i="3"/>
  <c r="G231" i="3"/>
  <c r="G230" i="3"/>
  <c r="G229" i="3"/>
  <c r="G228" i="3"/>
  <c r="G227" i="3"/>
  <c r="G226" i="3"/>
  <c r="G225" i="3"/>
  <c r="G224" i="3"/>
  <c r="G223" i="3"/>
  <c r="G222" i="3"/>
  <c r="G221" i="3"/>
  <c r="G220" i="3"/>
  <c r="G219" i="3"/>
  <c r="G218" i="3"/>
  <c r="G217" i="3"/>
  <c r="G216" i="3"/>
  <c r="G215" i="3"/>
  <c r="G214" i="3"/>
  <c r="G213" i="3"/>
  <c r="G212" i="3"/>
  <c r="G211" i="3"/>
  <c r="G210" i="3"/>
  <c r="G209" i="3"/>
  <c r="G208" i="3"/>
  <c r="G207" i="3"/>
  <c r="G206" i="3"/>
  <c r="G205" i="3"/>
  <c r="G203" i="3"/>
  <c r="G201" i="3"/>
  <c r="G200" i="3"/>
  <c r="G199" i="3"/>
  <c r="G198" i="3"/>
  <c r="G197" i="3"/>
  <c r="G196" i="3"/>
  <c r="G195" i="3"/>
  <c r="G194" i="3"/>
  <c r="G193" i="3"/>
  <c r="G192" i="3"/>
  <c r="G191" i="3"/>
  <c r="G190" i="3"/>
  <c r="G189" i="3"/>
  <c r="G188" i="3"/>
  <c r="G187" i="3"/>
  <c r="G186" i="3"/>
  <c r="G185" i="3"/>
  <c r="G184" i="3"/>
  <c r="G183" i="3"/>
  <c r="G182" i="3"/>
  <c r="G181" i="3"/>
  <c r="G180" i="3"/>
  <c r="G179" i="3"/>
  <c r="G178" i="3"/>
  <c r="G177" i="3"/>
  <c r="G176" i="3"/>
  <c r="G175" i="3"/>
  <c r="G174" i="3"/>
  <c r="G173" i="3"/>
  <c r="G172" i="3"/>
  <c r="G171" i="3"/>
  <c r="G170" i="3"/>
  <c r="G169" i="3"/>
  <c r="G168" i="3"/>
  <c r="G167" i="3"/>
  <c r="G166" i="3"/>
  <c r="G165" i="3"/>
  <c r="G164" i="3"/>
  <c r="G163" i="3"/>
  <c r="G162" i="3"/>
  <c r="G161" i="3"/>
  <c r="G160" i="3"/>
  <c r="G159" i="3"/>
  <c r="G158" i="3"/>
  <c r="G157" i="3"/>
  <c r="G156" i="3"/>
  <c r="G155" i="3"/>
  <c r="G154" i="3"/>
  <c r="G153" i="3"/>
  <c r="G152" i="3"/>
  <c r="G151" i="3"/>
  <c r="G150" i="3"/>
  <c r="G149" i="3"/>
  <c r="G148" i="3"/>
  <c r="G147" i="3"/>
  <c r="G146" i="3"/>
  <c r="G145" i="3"/>
  <c r="G144" i="3"/>
  <c r="G143" i="3"/>
  <c r="G142" i="3"/>
  <c r="G141" i="3"/>
  <c r="G140" i="3"/>
  <c r="G139" i="3"/>
  <c r="G138" i="3"/>
  <c r="G137" i="3"/>
  <c r="G136" i="3"/>
  <c r="G135" i="3"/>
  <c r="G134" i="3"/>
  <c r="G133" i="3"/>
  <c r="G132" i="3"/>
  <c r="G131" i="3"/>
  <c r="G130" i="3"/>
  <c r="G129" i="3"/>
  <c r="G128" i="3"/>
  <c r="G127" i="3"/>
  <c r="G126" i="3"/>
  <c r="G125" i="3"/>
  <c r="G124" i="3"/>
  <c r="G123" i="3"/>
  <c r="G122" i="3"/>
  <c r="G121" i="3"/>
  <c r="G120" i="3"/>
  <c r="G119" i="3"/>
  <c r="G118" i="3"/>
  <c r="G117" i="3"/>
  <c r="G116" i="3"/>
  <c r="G115" i="3"/>
  <c r="G114" i="3"/>
  <c r="G113" i="3"/>
  <c r="G112" i="3"/>
  <c r="G111" i="3"/>
  <c r="G110" i="3"/>
  <c r="G109" i="3"/>
  <c r="G108" i="3"/>
  <c r="G107" i="3"/>
  <c r="G106" i="3"/>
  <c r="G105" i="3"/>
  <c r="G104" i="3"/>
  <c r="G103" i="3"/>
  <c r="G102" i="3"/>
  <c r="G101" i="3"/>
  <c r="G100" i="3"/>
  <c r="G99" i="3"/>
  <c r="G98" i="3"/>
  <c r="G97" i="3"/>
  <c r="G96" i="3"/>
  <c r="G95" i="3"/>
  <c r="G94" i="3"/>
  <c r="G93" i="3"/>
  <c r="G92" i="3"/>
  <c r="G90" i="3"/>
  <c r="G89" i="3"/>
  <c r="G88" i="3"/>
  <c r="G87" i="3"/>
  <c r="G86" i="3"/>
  <c r="G85" i="3"/>
  <c r="G84" i="3"/>
  <c r="G83" i="3"/>
  <c r="G82" i="3"/>
  <c r="G81" i="3"/>
  <c r="G80" i="3"/>
  <c r="G79" i="3"/>
  <c r="G78" i="3"/>
  <c r="G77" i="3"/>
  <c r="G76" i="3"/>
  <c r="G75" i="3"/>
  <c r="G74" i="3"/>
  <c r="G73" i="3"/>
  <c r="G72" i="3"/>
  <c r="G71" i="3"/>
  <c r="G70" i="3"/>
  <c r="G69" i="3"/>
  <c r="G68" i="3"/>
  <c r="G67" i="3"/>
  <c r="G66" i="3"/>
  <c r="G65" i="3"/>
  <c r="G64" i="3"/>
  <c r="G63" i="3"/>
  <c r="G62" i="3"/>
  <c r="G61" i="3"/>
  <c r="G60" i="3"/>
  <c r="G59" i="3"/>
  <c r="G58" i="3"/>
  <c r="G57" i="3"/>
  <c r="G56" i="3"/>
  <c r="G55" i="3"/>
  <c r="G54" i="3"/>
  <c r="G53" i="3"/>
  <c r="G52" i="3"/>
  <c r="G51" i="3"/>
  <c r="G50" i="3"/>
  <c r="G49" i="3"/>
  <c r="G48" i="3"/>
  <c r="G47" i="3"/>
  <c r="G46" i="3"/>
  <c r="G45" i="3"/>
  <c r="G44" i="3"/>
  <c r="G43" i="3"/>
  <c r="G42" i="3"/>
  <c r="G41" i="3"/>
  <c r="G40" i="3"/>
  <c r="G39" i="3"/>
  <c r="G38" i="3"/>
  <c r="G37" i="3"/>
  <c r="G36" i="3"/>
  <c r="G35" i="3"/>
  <c r="G34" i="3"/>
  <c r="G33" i="3"/>
  <c r="G32" i="3"/>
  <c r="G31" i="3"/>
  <c r="G30" i="3"/>
  <c r="G29" i="3"/>
  <c r="G28" i="3"/>
  <c r="G27" i="3"/>
  <c r="G26" i="3"/>
  <c r="G25" i="3"/>
  <c r="G24" i="3"/>
  <c r="G23" i="3"/>
  <c r="G22" i="3"/>
  <c r="G21" i="3"/>
  <c r="G20" i="3"/>
  <c r="G19" i="3"/>
  <c r="G18" i="3"/>
  <c r="G17" i="3"/>
  <c r="G16" i="3"/>
  <c r="G15" i="3"/>
  <c r="G14" i="3"/>
  <c r="G13" i="3"/>
  <c r="G12" i="3"/>
  <c r="G11" i="3"/>
  <c r="G10" i="3"/>
  <c r="G9" i="3"/>
  <c r="G8" i="3"/>
  <c r="G7" i="3"/>
</calcChain>
</file>

<file path=xl/sharedStrings.xml><?xml version="1.0" encoding="utf-8"?>
<sst xmlns="http://schemas.openxmlformats.org/spreadsheetml/2006/main" count="3615" uniqueCount="663">
  <si>
    <t xml:space="preserve">Unidad Técnica de Vinculación con los Organismos Públicos Locales </t>
  </si>
  <si>
    <t>Dirección de Vinculación, Coordinación y Normatividad</t>
  </si>
  <si>
    <t>Subdirección de Coordinación con los OPL</t>
  </si>
  <si>
    <t>Estado</t>
  </si>
  <si>
    <t>name</t>
  </si>
  <si>
    <t>tramo</t>
  </si>
  <si>
    <t>Aguascalientes</t>
  </si>
  <si>
    <t>aguascalientes</t>
  </si>
  <si>
    <t>Baja California</t>
  </si>
  <si>
    <t>B_california</t>
  </si>
  <si>
    <t>Baja California Sur</t>
  </si>
  <si>
    <t>california_sur</t>
  </si>
  <si>
    <t>Campeche</t>
  </si>
  <si>
    <t>campeche1</t>
  </si>
  <si>
    <t>Coahuila</t>
  </si>
  <si>
    <t>coahuila</t>
  </si>
  <si>
    <t>Colima</t>
  </si>
  <si>
    <t>colima</t>
  </si>
  <si>
    <t>Chiapas</t>
  </si>
  <si>
    <t>chiapas</t>
  </si>
  <si>
    <t>Chihuahua</t>
  </si>
  <si>
    <t>chihuahua</t>
  </si>
  <si>
    <t>Distrito Federal</t>
  </si>
  <si>
    <t>df</t>
  </si>
  <si>
    <t>Durango</t>
  </si>
  <si>
    <t>durango</t>
  </si>
  <si>
    <t>Guanajuato</t>
  </si>
  <si>
    <t>guanajuato</t>
  </si>
  <si>
    <t>Guerrero</t>
  </si>
  <si>
    <t>guerrero</t>
  </si>
  <si>
    <t>Hidalgo</t>
  </si>
  <si>
    <t>hidalgo</t>
  </si>
  <si>
    <t>Jalisco</t>
  </si>
  <si>
    <t>jalisco</t>
  </si>
  <si>
    <t>México</t>
  </si>
  <si>
    <t>mexico</t>
  </si>
  <si>
    <t>Michoacán</t>
  </si>
  <si>
    <t>michoacan</t>
  </si>
  <si>
    <t>Morelos</t>
  </si>
  <si>
    <t>morelos</t>
  </si>
  <si>
    <t>Nayarit</t>
  </si>
  <si>
    <t>nayarit</t>
  </si>
  <si>
    <t>Nuevo León</t>
  </si>
  <si>
    <t>nuevo_leon</t>
  </si>
  <si>
    <t>Oaxaca</t>
  </si>
  <si>
    <t>oxaca</t>
  </si>
  <si>
    <t>Puebla</t>
  </si>
  <si>
    <t>puebla</t>
  </si>
  <si>
    <t>Querétaro</t>
  </si>
  <si>
    <t>queretaro</t>
  </si>
  <si>
    <t>Quintana Roo</t>
  </si>
  <si>
    <t>quintana</t>
  </si>
  <si>
    <t>San Luis Potosí</t>
  </si>
  <si>
    <t>san_luis</t>
  </si>
  <si>
    <t>Sinaloa</t>
  </si>
  <si>
    <t>sinaloa</t>
  </si>
  <si>
    <t>Sonora</t>
  </si>
  <si>
    <t>sonora</t>
  </si>
  <si>
    <t>Tabasco</t>
  </si>
  <si>
    <t>tabasco</t>
  </si>
  <si>
    <t>Tamaulipas</t>
  </si>
  <si>
    <t>tamaulipas</t>
  </si>
  <si>
    <t>Tlaxcala</t>
  </si>
  <si>
    <t>Veracruz</t>
  </si>
  <si>
    <t>veracruz</t>
  </si>
  <si>
    <t>Yucatán</t>
  </si>
  <si>
    <t>yucatan</t>
  </si>
  <si>
    <t>Zacatecas</t>
  </si>
  <si>
    <t>zacatecas</t>
  </si>
  <si>
    <t>Catálogo de Actividades</t>
  </si>
  <si>
    <t>Unidad Técnica de Vinculación con los OPL</t>
  </si>
  <si>
    <t>SUBPROCESO</t>
  </si>
  <si>
    <t>ACTIVIDAD</t>
  </si>
  <si>
    <t>ADSCRIPCIÓN</t>
  </si>
  <si>
    <t>UR</t>
  </si>
  <si>
    <t>ID</t>
  </si>
  <si>
    <t>Tipo de Soporte</t>
  </si>
  <si>
    <t>Mecanismos de coordinación</t>
  </si>
  <si>
    <t>Aprobar Calendarios y Planes Integrales de los Procesos Electorales Locales</t>
  </si>
  <si>
    <t>INE</t>
  </si>
  <si>
    <t>CG</t>
  </si>
  <si>
    <t>1.1</t>
  </si>
  <si>
    <t>Acuerdo</t>
  </si>
  <si>
    <t>Elaborar un plan de trabajo conjunto para la promoción de la participación ciudadana</t>
  </si>
  <si>
    <t>INE/OPL</t>
  </si>
  <si>
    <t>DECEYEC/JLE/OPL</t>
  </si>
  <si>
    <t>1.2</t>
  </si>
  <si>
    <t>Formato</t>
  </si>
  <si>
    <t>Sesión para dar inicio al PEL</t>
  </si>
  <si>
    <t>OPL</t>
  </si>
  <si>
    <t>1.3</t>
  </si>
  <si>
    <t>Implementar un plan de trabajo conjunto para la promoción de la participación ciudadana</t>
  </si>
  <si>
    <t>1.4</t>
  </si>
  <si>
    <t>Presentar un informe parcial de Programa de Promoción de la Participación Ciudadana a la comisión correspondiente</t>
  </si>
  <si>
    <t>1.5</t>
  </si>
  <si>
    <t>Informe</t>
  </si>
  <si>
    <t>Presentar un informe final de Programa de Promoción de la Participación Ciudadana a la comisión correspondiente</t>
  </si>
  <si>
    <t>1.6</t>
  </si>
  <si>
    <t>Integración de órganos desconcentrados</t>
  </si>
  <si>
    <t>Convocatoria para la integración de los Órganos Distritales</t>
  </si>
  <si>
    <t>2.1</t>
  </si>
  <si>
    <t>Sesión en la que se designan e integran los Órganos Distritales</t>
  </si>
  <si>
    <t>2.2</t>
  </si>
  <si>
    <t>Instalación de los Órganos Distritales</t>
  </si>
  <si>
    <t>OD</t>
  </si>
  <si>
    <t>2.3</t>
  </si>
  <si>
    <t>Convocatoria para la integración de los Órganos Municipales</t>
  </si>
  <si>
    <t>2.4</t>
  </si>
  <si>
    <t>Sesión en la que se designan e integran los Órganos Municipales</t>
  </si>
  <si>
    <t>2.5</t>
  </si>
  <si>
    <t>Instalación de los Órganos Municipales</t>
  </si>
  <si>
    <t>2.6</t>
  </si>
  <si>
    <t>Designación y/o ratificación de las y los Consejeros Electorales del Consejo Local</t>
  </si>
  <si>
    <t>2.7</t>
  </si>
  <si>
    <t>Instalación del Consejo Local</t>
  </si>
  <si>
    <t>CL</t>
  </si>
  <si>
    <t>2.8</t>
  </si>
  <si>
    <t>Designación y/o ratificación de las y los Consejeros Electorales de los Consejos Distritales</t>
  </si>
  <si>
    <t>2.9</t>
  </si>
  <si>
    <t>Instalación de los Consejos Distritales</t>
  </si>
  <si>
    <t>CD</t>
  </si>
  <si>
    <t>2.10</t>
  </si>
  <si>
    <t>Publicación de la integración de los Consejos Locales y Distritales del INE</t>
  </si>
  <si>
    <t>2.11</t>
  </si>
  <si>
    <t xml:space="preserve"> </t>
  </si>
  <si>
    <t>Lista Nominal de Electores</t>
  </si>
  <si>
    <t>Entrega del catálogo cartográfico</t>
  </si>
  <si>
    <t>DERFE</t>
  </si>
  <si>
    <t>3.1</t>
  </si>
  <si>
    <t>Generación y entrega de la Lista Nominal de Electores para Revisión en medios ópticos a los representantes de los partidos políticos, y, en su caso, candidaturas independientes.</t>
  </si>
  <si>
    <t>3.2</t>
  </si>
  <si>
    <t>Recepción de observaciones de los partidos políticos y en su caso, candidaturas independientes, a la Lista Nominal de Electores para revisión</t>
  </si>
  <si>
    <t>3.3</t>
  </si>
  <si>
    <t>Oficio</t>
  </si>
  <si>
    <t>Entrega en formato digital el informe respecto de la atención a las observaciones formuladas a la Lista Nominal de Electores para Revisión</t>
  </si>
  <si>
    <t>3.4</t>
  </si>
  <si>
    <t>Entrega de la Lista Nominal de Electores Definitiva con fotografía</t>
  </si>
  <si>
    <t>3.5</t>
  </si>
  <si>
    <t>Entrega de la Lista Nominal de Electores con fotografía Producto de Instancias Administrativas y Resoluciones del Tribunal (ADENDA)</t>
  </si>
  <si>
    <t>3.6</t>
  </si>
  <si>
    <t>Gestión de credencial para votar</t>
  </si>
  <si>
    <t>Atender los trámites de la ciudadanía que acude a los Módulos de Atención Ciudadana a inscribirse y a actualizar su situación registral en el Padrón Electoral</t>
  </si>
  <si>
    <t>4.1</t>
  </si>
  <si>
    <t>Atender los trámites de la ciudadanía que acude a los Módulos de Atención Ciudadana a solicitar la reposición de su CPV por robo, extravío o deterioro grave</t>
  </si>
  <si>
    <t>4.2</t>
  </si>
  <si>
    <t>Entregar la Credencial para Votar con Fotografía a la ciudadanía en las Oficinas o Módulos de Atención Ciudadana que determine el INE</t>
  </si>
  <si>
    <t>4.3</t>
  </si>
  <si>
    <t>Atender solicitudes de reimpresión de Credencial para Votar por extravío o robo</t>
  </si>
  <si>
    <t>4.4</t>
  </si>
  <si>
    <t>Observación Electoral</t>
  </si>
  <si>
    <t>Emisión de la convocatoria para la ciudadanía que desee participar en la observación electoral</t>
  </si>
  <si>
    <t>JLE/CG</t>
  </si>
  <si>
    <t>5.1</t>
  </si>
  <si>
    <t>Recepción de solicitudes de la ciudadanía que desee participar en la observación electoral</t>
  </si>
  <si>
    <t>OPL/JL/JD</t>
  </si>
  <si>
    <t>5.2</t>
  </si>
  <si>
    <t>Impartición de los cursos de capacitación, preparación o información</t>
  </si>
  <si>
    <t>5.3</t>
  </si>
  <si>
    <t>Acreditación de la ciudadanía como observadores u observadoras electorales</t>
  </si>
  <si>
    <t>CL/CD</t>
  </si>
  <si>
    <t>5.4</t>
  </si>
  <si>
    <t>Seguimiento a los informes mensuales de acreditación de Observadores Electores</t>
  </si>
  <si>
    <t>5.5</t>
  </si>
  <si>
    <t>Revisión, corrección, verificación y validación de materiales de capacitación para observadores electorales</t>
  </si>
  <si>
    <t>OPL/JLE/ DECEYEC</t>
  </si>
  <si>
    <t>5.6</t>
  </si>
  <si>
    <t>Ubicación de casillas</t>
  </si>
  <si>
    <t>Recorridos por las secciones de los distritos para localizar los lugares donde se ubicarán las casillas</t>
  </si>
  <si>
    <t>JDE/OPL</t>
  </si>
  <si>
    <t>6.1</t>
  </si>
  <si>
    <t>Presentación a los Consejos Distritales del listado de lugares propuestos para ubicar casillas</t>
  </si>
  <si>
    <t>JDE</t>
  </si>
  <si>
    <t>6.2</t>
  </si>
  <si>
    <t>Visitas de examinación en los lugares propuestos para ubicar casillas básicas, contiguas, especiales y extraordinarias</t>
  </si>
  <si>
    <t>CD/OPL</t>
  </si>
  <si>
    <t>6.3</t>
  </si>
  <si>
    <t>Aprobación del número y ubicación de casillas extraordinarias y especiales</t>
  </si>
  <si>
    <t>6.4</t>
  </si>
  <si>
    <t>Aprobación del número y ubicación de casillas básicas y contiguas</t>
  </si>
  <si>
    <t>6.5</t>
  </si>
  <si>
    <t>Entrega de la base de datos de la Lista Nominal Definitiva a UTSI con corte al 17 de abril</t>
  </si>
  <si>
    <t>6.6</t>
  </si>
  <si>
    <t>Realizar la primera publicación de la lista de ubicación de casillas en los lugares más concurridos del distrito electoral y en los medios electrónicos del Instituto</t>
  </si>
  <si>
    <t>6.7</t>
  </si>
  <si>
    <t>En su caso, segunda publicación de la lista de ubicación de casillas por causas supervenientes en los lugares más concurridos del distrito y en los medios electrónicos del Instituto</t>
  </si>
  <si>
    <t>6.8</t>
  </si>
  <si>
    <t>Publicación de los encartes y difusión en medios electrónicos del Instituto</t>
  </si>
  <si>
    <t>DEOE/CG</t>
  </si>
  <si>
    <t>6.9</t>
  </si>
  <si>
    <t>Registro de representantes generales y ante mesas directivas de casilla</t>
  </si>
  <si>
    <t>6.10</t>
  </si>
  <si>
    <t>Sustitución de representantes generales y ante mesas directivas de casilla</t>
  </si>
  <si>
    <t>6.11</t>
  </si>
  <si>
    <t>Acreditación de representantes ante las Mesas Directivas de Casilla</t>
  </si>
  <si>
    <t>6.12</t>
  </si>
  <si>
    <t>Entrega de listados de representantes generales y ante casilla al OPL</t>
  </si>
  <si>
    <t>6.13</t>
  </si>
  <si>
    <t>Avisos domiciliarios para ubicación de casillas en secciones electorales involucradas en Actualizaciones del Marco Geográfico Electoral</t>
  </si>
  <si>
    <t>DERFE/OPL/JLE/JD</t>
  </si>
  <si>
    <t>6.14</t>
  </si>
  <si>
    <t>Notificación de la casilla en que votará la ciudadanía residente en secciones en las que el Consejo Distrital determinó no instalar casillas por las causales previstas en el artículo 234 del RE</t>
  </si>
  <si>
    <t>6.15</t>
  </si>
  <si>
    <t>Integración de las Mesas Directivas de Casilla</t>
  </si>
  <si>
    <t>Aprobación de la Estrategia de Capacitación y Asistencia Electoral</t>
  </si>
  <si>
    <t>CG/DECEYEC</t>
  </si>
  <si>
    <t>7.1</t>
  </si>
  <si>
    <t>Sorteo del mes del calendario como base para la insaculación de las y los ciudadanos que integrarán las mesas directivas de casilla</t>
  </si>
  <si>
    <t>7.2</t>
  </si>
  <si>
    <t>Entrega de modelos para que los OPL elaboren materiales didácticos para la ciudadanía sorteada y para las y los funcionarios de casilla</t>
  </si>
  <si>
    <t>DECEYEC/JLE</t>
  </si>
  <si>
    <t>7.3</t>
  </si>
  <si>
    <t>Revisión, corrección y validación de los materiales didácticos para la ciudadanía sorteada y para las y los funcionarios de casilla</t>
  </si>
  <si>
    <t>OPL/JLE/
 DECEYEC</t>
  </si>
  <si>
    <t>7.4</t>
  </si>
  <si>
    <t>Entrega a la JLE de los materiales didácticos impresos para la primera y segunda etapa elaborados por parte de los OPL</t>
  </si>
  <si>
    <t>7.5</t>
  </si>
  <si>
    <t>Reclutamiento, Selección y contratación de SE y CAE</t>
  </si>
  <si>
    <t xml:space="preserve">DECEYEC </t>
  </si>
  <si>
    <t>7.6</t>
  </si>
  <si>
    <t>Seguimiento a la aplicación de procedimientos de reclutamiento, selección y contratacion de SE y CAE</t>
  </si>
  <si>
    <t>DECEYEC/JLE/JD</t>
  </si>
  <si>
    <t>7.7</t>
  </si>
  <si>
    <t>Entrega de la Lista Nominal de Electores para el Procedimiento de la Primera insaculación</t>
  </si>
  <si>
    <t>DERFE/UTSI</t>
  </si>
  <si>
    <t>7.8</t>
  </si>
  <si>
    <t>Procesar los archivos de conformación de secciones electorales con casilla extraordinaria para la primera insaculación</t>
  </si>
  <si>
    <t>7.9</t>
  </si>
  <si>
    <t>Primera insaculación</t>
  </si>
  <si>
    <t>DECEYEC</t>
  </si>
  <si>
    <t>7.10</t>
  </si>
  <si>
    <t>Sorteo de la letra a partir de la cual, con base en el apellido paterno, se seleccionará a las y los ciudadanos que integrarán las mesas directivas de casilla</t>
  </si>
  <si>
    <t>7.11</t>
  </si>
  <si>
    <t>Primera etapa de capacitación a las personas insaculadas</t>
  </si>
  <si>
    <t>7.12</t>
  </si>
  <si>
    <t>Segunda insaculación y designación de funcionarios para mesas directivas de casilla</t>
  </si>
  <si>
    <t>7.13</t>
  </si>
  <si>
    <t>Segunda etapa de capacitación a funcionarios de mesa directiva de casilla y simulacros</t>
  </si>
  <si>
    <t>7.14</t>
  </si>
  <si>
    <t>Entrega de reconocimientos a funcionarios de mesas directivas de casilla</t>
  </si>
  <si>
    <t>7.15</t>
  </si>
  <si>
    <t>Fiscalización</t>
  </si>
  <si>
    <t>Planeación de la Fiscalización</t>
  </si>
  <si>
    <t>UTF</t>
  </si>
  <si>
    <t>8.1</t>
  </si>
  <si>
    <t>Fiscalización del periodo de precampaña y obtención del apoyo de la ciudadanía</t>
  </si>
  <si>
    <t>8.2</t>
  </si>
  <si>
    <t>Fiscalización del periodo de campaña</t>
  </si>
  <si>
    <t>8.3</t>
  </si>
  <si>
    <t>Obligaciones y prerrogativas financieras de los partidos, candidaturas y candidaturas independientes.</t>
  </si>
  <si>
    <t>Aprobación de topes de gastos de precampaña Gubernatura</t>
  </si>
  <si>
    <t>9.1</t>
  </si>
  <si>
    <t>Aprobación de topes de gastos de precampaña Diputaciones</t>
  </si>
  <si>
    <t>9.2</t>
  </si>
  <si>
    <t>Aprobación de los límites de financiamiento privado, aportaciones de militantes, simpatizantes y precandidaturas o candidaturas; así como el límite individual de aportaciones para Gubernatura</t>
  </si>
  <si>
    <t>9.3</t>
  </si>
  <si>
    <t>Aprobación de los límites de financiamiento privado, aportaciones de militantes, simpatizantes y precandidaturas o candidaturas; así como el límite individual de aportaciones para Diputaciones</t>
  </si>
  <si>
    <t>9.4</t>
  </si>
  <si>
    <t>Aprobación de topes de gastos para el periodo de obtención del apoyo ciudadano para Gubernatura</t>
  </si>
  <si>
    <t>9.5</t>
  </si>
  <si>
    <t>Aprobación de topes de gastos para el periodo de obtención del apoyo ciudadano para Diputaciones</t>
  </si>
  <si>
    <t>9.6</t>
  </si>
  <si>
    <t>Aprobación de topes de gastos de campaña para Gubernatura</t>
  </si>
  <si>
    <t>9.7</t>
  </si>
  <si>
    <t>Aprobación de topes de gastos de campaña para Diputaciones</t>
  </si>
  <si>
    <t>9.8</t>
  </si>
  <si>
    <t>Candidaturas Independientes</t>
  </si>
  <si>
    <t>Emisión de la convocatoria para la ciudadanía interesada en participar a una Candidatura Independiente</t>
  </si>
  <si>
    <t>10.1</t>
  </si>
  <si>
    <t>Recepción de escrito de intención y documentación anexa de las y los ciudadanos que aspiren a la candidatura independiente para Gubernatura</t>
  </si>
  <si>
    <t>10.2</t>
  </si>
  <si>
    <t>Recepción de escrito de intención y documentación anexa de las y los ciudadanos que aspiren a la candidatura independiente para Diputaciones</t>
  </si>
  <si>
    <t>10.3</t>
  </si>
  <si>
    <t>Resolución sobre procedencia de manifestación de intención de las y los aspirantes a candidaturas independientes para Gubernatura</t>
  </si>
  <si>
    <t>10.4</t>
  </si>
  <si>
    <t>Resolución sobre procedencia de manifestación de intención de las y los aspirantes a candidaturas independientes para Diputaciones</t>
  </si>
  <si>
    <t>10.5</t>
  </si>
  <si>
    <t>Plazo para obtener el apoyo ciudadano de las candidaturas independientes para Gubernatura</t>
  </si>
  <si>
    <t>10.6</t>
  </si>
  <si>
    <t>Plazo legal</t>
  </si>
  <si>
    <t>Plazo para obtener el apoyo ciudadano de las candidaturas independientes para Diputaciones</t>
  </si>
  <si>
    <t>10.7</t>
  </si>
  <si>
    <t>Verificar la situación registral de las y los ciudadanos inscritos en la Lista Nominal, que presenten las y los Aspirantes a Candidaturas Independientes para los diversos cargos de elección popular a nivel local</t>
  </si>
  <si>
    <t>10.8</t>
  </si>
  <si>
    <t>Plazo para otorgar las constancias de porcentaje a favor de la o el aspirante a la candidatura independiente para Gubernatura</t>
  </si>
  <si>
    <t>10.9</t>
  </si>
  <si>
    <t>Plazo para otorgar las constancias de porcentaje a favor de la o el aspirante a la candidatura independiente para Diputaciones</t>
  </si>
  <si>
    <t>CG/OD</t>
  </si>
  <si>
    <t>10.10</t>
  </si>
  <si>
    <t>Candidaturas</t>
  </si>
  <si>
    <t>Aprobación de la distribución de financiamiento público para partidos políticos</t>
  </si>
  <si>
    <t>11.1</t>
  </si>
  <si>
    <t>Registro de plataformas electorales</t>
  </si>
  <si>
    <t>11.2</t>
  </si>
  <si>
    <t>Solicitud de registro de convenio de coalición para Gubernatura</t>
  </si>
  <si>
    <t>11.3</t>
  </si>
  <si>
    <t>Solicitud de registro de convenio de coalición para Diputaciones</t>
  </si>
  <si>
    <t>11.4</t>
  </si>
  <si>
    <t>Resolución sobre Convenio de Coalición para Gubernatura</t>
  </si>
  <si>
    <t>11.5</t>
  </si>
  <si>
    <t>Resolución sobre Convenio de Coalición para Diputaciones</t>
  </si>
  <si>
    <t>11.6</t>
  </si>
  <si>
    <t>Precampaña para Gubernatura</t>
  </si>
  <si>
    <t>11.7</t>
  </si>
  <si>
    <t>Precampaña para Diputaciones</t>
  </si>
  <si>
    <t>11.8</t>
  </si>
  <si>
    <t>Solicitud de registro de Candidaturas para Gubernatura</t>
  </si>
  <si>
    <t>11.9</t>
  </si>
  <si>
    <t>Solicitud de registro de Candidaturas para Diputaciones</t>
  </si>
  <si>
    <t>11.10</t>
  </si>
  <si>
    <t>Solicitud de registro de Candidaturas para Diputaciones de Representación Proporcional</t>
  </si>
  <si>
    <t>11.11</t>
  </si>
  <si>
    <t>Resolución para aprobar las candidaturas para Gubernatura</t>
  </si>
  <si>
    <t>11.12</t>
  </si>
  <si>
    <t>Resolución para aprobar las candidaturas para Diputaciones</t>
  </si>
  <si>
    <t>11.13</t>
  </si>
  <si>
    <t>Resolución para aprobar las candidaturas para Diputaciones de Representación Proporcional</t>
  </si>
  <si>
    <t>11.14</t>
  </si>
  <si>
    <t>Solicitud de registro de candidaturas comunes para Gubernatura</t>
  </si>
  <si>
    <t>11.15</t>
  </si>
  <si>
    <t>Resolución para aprobar convenio de candidaturas comunes para Gubernatura</t>
  </si>
  <si>
    <t>11.16</t>
  </si>
  <si>
    <t>Campaña para Gubernatura</t>
  </si>
  <si>
    <t>11.17</t>
  </si>
  <si>
    <t>Campaña para Diputaciones</t>
  </si>
  <si>
    <t>11.18</t>
  </si>
  <si>
    <t>Sistema “CANDIDATAS Y CANDIDATOS, CONÓCELES”</t>
  </si>
  <si>
    <t>Instalación de la Comisión en la que se reporten los trabajos de implementación y operación del Sistema</t>
  </si>
  <si>
    <t>12.1</t>
  </si>
  <si>
    <t>Designación o ratificación de la instancia interna responsable de coordinar el Sistema</t>
  </si>
  <si>
    <t>12.2</t>
  </si>
  <si>
    <t>Informes mensuales sobre el avance en la implementación y operación del Sistema</t>
  </si>
  <si>
    <t>12.3</t>
  </si>
  <si>
    <t>Determinar si la implementación y operación del Sistema es por el OPL, o con el apoyo de un tercero</t>
  </si>
  <si>
    <t>12.4</t>
  </si>
  <si>
    <t>Plan de trabajo para la implementación del Sistema y los procesos asociados</t>
  </si>
  <si>
    <t>12.5</t>
  </si>
  <si>
    <t>Acuerdo por el que se determina el proceso técnico operativo</t>
  </si>
  <si>
    <t>12.6</t>
  </si>
  <si>
    <t>Remision del listado que contiene las candidaturas aprobadas</t>
  </si>
  <si>
    <t>12.7</t>
  </si>
  <si>
    <t>Remision de los listados que contienen las candidaturas sustituidas aprobadas</t>
  </si>
  <si>
    <t>12.8</t>
  </si>
  <si>
    <t>Versión final del prototipo navegable del sitio de publicación y el formato de base de datos que se utilizará en la operación del Sistema</t>
  </si>
  <si>
    <t>12.9</t>
  </si>
  <si>
    <t>Acuerdo por el que se determina la fecha de inicio de la publicación de la información en el Sistema</t>
  </si>
  <si>
    <t>12.10</t>
  </si>
  <si>
    <t>Pruebas de funcionamiento del sistema y envío de los informes a las Unidad Responsables del INE, a través de la UTVOPL</t>
  </si>
  <si>
    <t>12.11</t>
  </si>
  <si>
    <t>Presentar ante el Consejo General el informe del avance cuantitativo en la captura de la información en el Sistema de abril</t>
  </si>
  <si>
    <t>12.12</t>
  </si>
  <si>
    <t>Remisión a las Unidades Responsables a través de la UTVOPL, del informe del avance cuantitativo de abril</t>
  </si>
  <si>
    <t>OPL/UTIGyND/UTTyPDP/UTVOPL</t>
  </si>
  <si>
    <t>12.13</t>
  </si>
  <si>
    <t>Presentar ante el Consejo General el informe del avance cuantitativo en la captura de la información en el Sistema, de mayo</t>
  </si>
  <si>
    <t>12.14</t>
  </si>
  <si>
    <t>Remisión a las Unidades Responsables a través de la UTVOPL, del informe del avance cuantitativo del mes de mayo</t>
  </si>
  <si>
    <t>12.15</t>
  </si>
  <si>
    <t>Informe final, para reportar los resultados finales de la captura de la información con base en la metodología, proporcionada por el INE, para el análisis cualitativo de la información capturada en el Sistema</t>
  </si>
  <si>
    <t>12.16</t>
  </si>
  <si>
    <t>Remisión del Informe final de los resultados finales de la captura de la información con base en la metodología, proporcionada por el INE</t>
  </si>
  <si>
    <t>12.17</t>
  </si>
  <si>
    <t>Difusión de propaganda gubernamental</t>
  </si>
  <si>
    <t>Verificación de solicitudes de difusión de propaganda gubernamental de entes públicos conforme a los criterios jurisdiccionales y administrativos para su difusión</t>
  </si>
  <si>
    <t>DEPPP/CG</t>
  </si>
  <si>
    <t>13.1</t>
  </si>
  <si>
    <t>Presentar ante CG el Acuerdo que da respuesta a las consultas relacionadas con propaganda gubernamental y se desechen las solicitudes extemporáneas</t>
  </si>
  <si>
    <t>DEPPP</t>
  </si>
  <si>
    <t>13.2</t>
  </si>
  <si>
    <t>Debates</t>
  </si>
  <si>
    <t>Aprobación de las fechas en que se celebrarán los debates para gubernatura</t>
  </si>
  <si>
    <t>14.1</t>
  </si>
  <si>
    <t>Realización del primer debate para gubernatura</t>
  </si>
  <si>
    <t>14.2</t>
  </si>
  <si>
    <t>Realización del segundo debate para gubernatura</t>
  </si>
  <si>
    <t>14.3</t>
  </si>
  <si>
    <t>Documentación y material electoral</t>
  </si>
  <si>
    <t>Entrega a la Junta Local Ejecutiva del INE, de los diseños y especificaciones técnicas de la documentación y materiales electorales, en medios impresos y electrónicos</t>
  </si>
  <si>
    <t>15.1</t>
  </si>
  <si>
    <t>Revisión de los documentos y materiales electorales y especificaciones técnicas, presentadas por el OPL</t>
  </si>
  <si>
    <t>JLE</t>
  </si>
  <si>
    <t>15.2</t>
  </si>
  <si>
    <t>En su caso, atención y presentación, de los cambios pertinentes, conforme a las observaciones emitidas por la Junta Local Ejecutiva del INE</t>
  </si>
  <si>
    <t>15.3</t>
  </si>
  <si>
    <t>Validación de los documentos y materiales electorales y especificaciones técnicas, con las observaciones subsanadas</t>
  </si>
  <si>
    <t>DEOE</t>
  </si>
  <si>
    <t>15.4</t>
  </si>
  <si>
    <t>Aprobación de la documentación y material electoral</t>
  </si>
  <si>
    <t>15.5</t>
  </si>
  <si>
    <t>Supervisiones respecto de los procedimientos de adjudicación, de impresión y producción de la documentación y materiales electorales</t>
  </si>
  <si>
    <t>15.6</t>
  </si>
  <si>
    <t>Entrega a la Dirección Ejecutiva de Organización Electoral del INE, del Reporte con los resultados de las verificaciones de las medidas de seguridad en la documentación electoral y líquido indeleble</t>
  </si>
  <si>
    <t>15.7</t>
  </si>
  <si>
    <t>Designación de la persona responsable de llevar el control sobre la asignación de los folios de las boletas que se distribuirán en cada mesa directiva de casilla</t>
  </si>
  <si>
    <t>15.8</t>
  </si>
  <si>
    <t>Aprobación de SE y CAE, así como de personal que auxiliará en el procedimiento de conteo, sellado y agrupamiento de las boletas electorales; así como la integración de documentación que será entregada a las presidencias de mesa directiva de casilla</t>
  </si>
  <si>
    <t>15.9</t>
  </si>
  <si>
    <t>Recepción de las boletas electorales por el órgano competente que realizará el conteo, sellado y agrupamiento</t>
  </si>
  <si>
    <t>15.10</t>
  </si>
  <si>
    <t>Conteo, sellado y agrupamiento de boletas e integración de la caja paquete electoral</t>
  </si>
  <si>
    <t>15.11</t>
  </si>
  <si>
    <t>Distribución de la documentación y materiales electorales a las Presidencias de mesa directiva de casilla</t>
  </si>
  <si>
    <t>15.12</t>
  </si>
  <si>
    <t>Remisión de los recibos de la entrega de la documentación y materiales electorales al Consejo General del OPL</t>
  </si>
  <si>
    <t>15.13</t>
  </si>
  <si>
    <t>Jornada Electoral</t>
  </si>
  <si>
    <t>Aprobación del Programa de Operación del SIJE 2023</t>
  </si>
  <si>
    <t>16.1</t>
  </si>
  <si>
    <t>Aprobación de las metas del SIJE 2023</t>
  </si>
  <si>
    <t>16.2</t>
  </si>
  <si>
    <t>Presentación del Manual de Operación del SIJE 2023</t>
  </si>
  <si>
    <t>COTSPEL</t>
  </si>
  <si>
    <t>16.3</t>
  </si>
  <si>
    <t>Realización de pruebas del SIJE 2023</t>
  </si>
  <si>
    <t>16.4</t>
  </si>
  <si>
    <t>Desarrollo del primer simulacro del SIJE</t>
  </si>
  <si>
    <t>DEOE/OD</t>
  </si>
  <si>
    <t>16.5</t>
  </si>
  <si>
    <t>Desarrollo del segundo simulacro del SIJE</t>
  </si>
  <si>
    <t>16.6</t>
  </si>
  <si>
    <t>Desarrollo del tercer simulacro del SIJE</t>
  </si>
  <si>
    <t>16.7</t>
  </si>
  <si>
    <t>16.8</t>
  </si>
  <si>
    <t>Bodegas electorales</t>
  </si>
  <si>
    <t>Determinación de los lugares que ocuparán las bodegas electorales para el resguardo de la documentación electoral</t>
  </si>
  <si>
    <t>17.1</t>
  </si>
  <si>
    <t>Verificación por parte de los órganos desconcentrados del INE de las condiciones y equipamiento de las bodegas electorales del OPL y  determinación de los compromisos que consideren necesarios.</t>
  </si>
  <si>
    <t>JLE/JDE/OD</t>
  </si>
  <si>
    <t>17.2</t>
  </si>
  <si>
    <t>Informe que rinden las y los Presidentes de los organos competentes del OPL, sobre las condiciones de equipamiento, mecanismos de operación y medidas de seguridad de las bodegas electorales</t>
  </si>
  <si>
    <t>17.3</t>
  </si>
  <si>
    <t>Designación, por parte del órgano competente del OPL, del personal que tendrá acceso a la bodega electoral</t>
  </si>
  <si>
    <t>17.4</t>
  </si>
  <si>
    <t>Segunda verificación por parte de los órganos desconcentrados del INE de las condiciones y equipamiento de las bodegas electorales del OPL</t>
  </si>
  <si>
    <t>17.5</t>
  </si>
  <si>
    <t>Comprobar por parte de los órganos desconcentrados del INE, el cumplimiento de los compromisos adquiridos en la verificación de las condiciones y equipamiento de las bodegas electorales del OPL</t>
  </si>
  <si>
    <t>JLE/JDE</t>
  </si>
  <si>
    <t>17.6</t>
  </si>
  <si>
    <t>Envío del informe final presentado ante el Consejo General, sobre las condiciones que guardan las bodegas electorales del Órgano Central y desconcentrados del OPL</t>
  </si>
  <si>
    <t>17.7</t>
  </si>
  <si>
    <t>Mecanismos de recolección</t>
  </si>
  <si>
    <t>Entrega de estudios de factibilidad al OPL</t>
  </si>
  <si>
    <t>18.1</t>
  </si>
  <si>
    <t>Entrega de observaciones a los estudios de factibilidad</t>
  </si>
  <si>
    <t>18.2</t>
  </si>
  <si>
    <t>Recorridos para verificar las propuestas de los mecanismos de recolección</t>
  </si>
  <si>
    <t>CD/OD</t>
  </si>
  <si>
    <t>18.3</t>
  </si>
  <si>
    <t>Aprobación de los mecanismos de recolección</t>
  </si>
  <si>
    <t>18.4</t>
  </si>
  <si>
    <t>Traslado y recolección de los paquetes electorales</t>
  </si>
  <si>
    <t>18.5</t>
  </si>
  <si>
    <t>Acreditación de representantes de partidos políticos y candidaturas independientes ante los mecanismos de recolección</t>
  </si>
  <si>
    <t>18.6</t>
  </si>
  <si>
    <t>Sustitución de representantes de partidos políticos y candidaturas independientes ante los mecanismos de recolección</t>
  </si>
  <si>
    <t>18.7</t>
  </si>
  <si>
    <t>Entrega a la JLE del informe sobre la recepción de paquetes electorales en los órganos competentes</t>
  </si>
  <si>
    <t>18.8</t>
  </si>
  <si>
    <t>PREP</t>
  </si>
  <si>
    <t>Instalar la Comisión en la que se reporten los trabajos de implementación y operación del PREP</t>
  </si>
  <si>
    <t>19.1</t>
  </si>
  <si>
    <t>Designar o ratificar a la instancia interna responsable de coordinar el PREP</t>
  </si>
  <si>
    <t>19.2</t>
  </si>
  <si>
    <t>Integrar el Comité Técnico Asesor del PREP</t>
  </si>
  <si>
    <t>19.3</t>
  </si>
  <si>
    <t>Determinar si la implementación del PREP se realizará por el propio OPL o con el apoyo de un tercero</t>
  </si>
  <si>
    <t>19.4</t>
  </si>
  <si>
    <t>Determinar el Proceso Técnico Operativo</t>
  </si>
  <si>
    <t>19.5</t>
  </si>
  <si>
    <t>Determinar la ubicación, instalación y habilitación de los Centros de Acopio y Transmisión de Datos y, en su caso, el o los Centros de Captura y Verificación</t>
  </si>
  <si>
    <t>19.6</t>
  </si>
  <si>
    <t>Designar al Ente Auditor</t>
  </si>
  <si>
    <t>19.7</t>
  </si>
  <si>
    <t>Formalizar el instrumento jurídico celebrado entre el OPL y el ente auditor</t>
  </si>
  <si>
    <t>19.8</t>
  </si>
  <si>
    <t>Realizar la prueba de funcionalidad del PREP</t>
  </si>
  <si>
    <t>19.9</t>
  </si>
  <si>
    <t>Ejecutar el primer simulacro del PREP</t>
  </si>
  <si>
    <t>19.10</t>
  </si>
  <si>
    <t>Ejecutar el segundo simulacro del PREP</t>
  </si>
  <si>
    <t>19.11</t>
  </si>
  <si>
    <t>Ejecutar el tercer simulacro del PREP</t>
  </si>
  <si>
    <t>19.12</t>
  </si>
  <si>
    <t>Operación del PREP</t>
  </si>
  <si>
    <t>19.13</t>
  </si>
  <si>
    <t>Cómputos</t>
  </si>
  <si>
    <t>Aprobación de los lineamientos de cómputo y del cuadernillo de consulta sobre votos válidos y votos nulos</t>
  </si>
  <si>
    <t>20.1</t>
  </si>
  <si>
    <t>Remisión a la JLE en la entidad, de las propuestas de escenarios de cómputos, para la dictaminación de viabilidad</t>
  </si>
  <si>
    <t>20.2</t>
  </si>
  <si>
    <t>Remisión de las observaciones a los escenarios de Cómputos al OPL y a su vez informar de las mismas a la UTVOPL</t>
  </si>
  <si>
    <t>20.3</t>
  </si>
  <si>
    <t>Asignación de las y los SE y CAE contratados por el INE para los OD del OPL a fin de que apoyen en los cómputos de las elecciones locales</t>
  </si>
  <si>
    <t>20.4</t>
  </si>
  <si>
    <t>Aprobación por parte del órgano competente del OPL, del acuerdo mediante el cual se designa al personal que participará en las tareas de apoyo a los Cómputos Municipales</t>
  </si>
  <si>
    <t>20.5</t>
  </si>
  <si>
    <t>Aprobación por parte del órgano competente del OPL, del acuerdo mediante el cual se designa al personal que participará en las tareas de apoyo a los Cómputos Distritales</t>
  </si>
  <si>
    <t>20.6</t>
  </si>
  <si>
    <t>Aprobación por parte de los órganos competentes del OPL, de los distintos escenarios de cómputos</t>
  </si>
  <si>
    <t>20.7</t>
  </si>
  <si>
    <t>El OPL informará el inicio de la creación del programa, sistema o herramienta informática a la UTVOPL y a la Junta Local del INE, así como de sus características y avances</t>
  </si>
  <si>
    <t>20.8</t>
  </si>
  <si>
    <t>El OPL remitirá por conducto de la UTVOPL a la DEOE, y en forma directa a la Junta Local del INE, la dirección electrónica en la que se ubicará la aplicación, así como las claves y accesos necesarios para hacer pruebas y simulacros de captura</t>
  </si>
  <si>
    <t>20.9</t>
  </si>
  <si>
    <t>El OPL informará de la liberación de la herramienta informática de Cómputos y de su conclusión a la DEOE, por conducto de la UTVOPL</t>
  </si>
  <si>
    <t>20.10</t>
  </si>
  <si>
    <t>Presentación del Informe que describa las etapas concluidas para el desarrollo de la herramienta informática, dicho informe será remitido a la DEOE, a través de la UTVOPL y con copia de conocimiento a la Junta Local del INE</t>
  </si>
  <si>
    <t>20.11</t>
  </si>
  <si>
    <t>Realización de dos simulacros en los órganos competentes del OPL sobre el desarrollo de los cómputos en los OD con el uso de la herramienta informática</t>
  </si>
  <si>
    <t>20.12</t>
  </si>
  <si>
    <t>Aprobación por parte del órgano competente del OPL, del acuerdo por el que se habilitarán espacios para la instalación de grupos de trabajo y, en su caso, puntos de recuento</t>
  </si>
  <si>
    <t>20.13</t>
  </si>
  <si>
    <t>Cómputos Distritales</t>
  </si>
  <si>
    <t>20.14</t>
  </si>
  <si>
    <t>Cómputos Municipales</t>
  </si>
  <si>
    <t>20.15</t>
  </si>
  <si>
    <t>Cómputo Estatal para la Gubernatura</t>
  </si>
  <si>
    <t>20.16</t>
  </si>
  <si>
    <t>Cómputo Estatal para la asignación diputaciones de Representación Proporcional</t>
  </si>
  <si>
    <t>20.17</t>
  </si>
  <si>
    <t>Conteo Rápido</t>
  </si>
  <si>
    <t>Aprobación del Acuerdo de Integración del COTECORA</t>
  </si>
  <si>
    <t>21.1</t>
  </si>
  <si>
    <t>Seguimiento de las actividades del Comité Técnico Asesor del Conteo Rápido</t>
  </si>
  <si>
    <t>21.2</t>
  </si>
  <si>
    <t>Realización de pruebas de captura</t>
  </si>
  <si>
    <t>21.3</t>
  </si>
  <si>
    <t>Realización de primer simulacro del Conteo Rápido</t>
  </si>
  <si>
    <t>21.4</t>
  </si>
  <si>
    <t>Realización de segundo simulacro del Conteo Rápido</t>
  </si>
  <si>
    <t>21.5</t>
  </si>
  <si>
    <t>Realización del tercer simulacro del Conteo Rápido</t>
  </si>
  <si>
    <t>21.6</t>
  </si>
  <si>
    <t>Selección de la Muestra para el Conteo Rápido</t>
  </si>
  <si>
    <t>21.7</t>
  </si>
  <si>
    <t>Voto de la ciudadanía residente en el extranjero</t>
  </si>
  <si>
    <t>Elaboración y  aprobación de los Lineamientos para la Conformación de la Lista Nominal de Electores Residentes en el Extranjero y para la organización del Voto Postal y Presencial de las y los Mexicanos Residentes en el Extranjero, para los Procesos Electorales Locales 2022-2023</t>
  </si>
  <si>
    <t>CG/DERFE/UTSI</t>
  </si>
  <si>
    <t>22.1</t>
  </si>
  <si>
    <t>Promoción del Voto de los Mexicanos Residentes en el Extranjero (Difusión, Comunicación, Vinculación y Plataformas Digitales)</t>
  </si>
  <si>
    <t>DECEYEC/CNCS/DERFE/CG</t>
  </si>
  <si>
    <t>22.2</t>
  </si>
  <si>
    <t>Elaboración y aprobación del Programa de Mesas de Escrutinio y Cómputo, Capacitación Electoral y Seguimiento del Voto de las y los Mexicanos Residentes en el Extranjero para el Proceso Electoral Local 2022-2023, como parte de la Estrategia de Capacitación y Asistencia Electoral 2022-2023</t>
  </si>
  <si>
    <t>DECEYEC/CG</t>
  </si>
  <si>
    <t>22.3</t>
  </si>
  <si>
    <t>Puesta a disposición de la Solicitud individual de Inscripción a la Lista Nominal de Electores Residentes en el extranjero para procesos electorales locales (SIILNERE)</t>
  </si>
  <si>
    <t>22.4</t>
  </si>
  <si>
    <t>Recepción, procesamiento y determinación de procedencia o improcedencia de las Solicitudes de Inscripción a la Lista Nominal de Electores Residentes en el Extranjero</t>
  </si>
  <si>
    <t>22.5</t>
  </si>
  <si>
    <t>Presentación ante Comisión para aprobación de los materiales didácticos y de apoyo para la primera etapa de capacitación electoral del VMRE</t>
  </si>
  <si>
    <t>22.6</t>
  </si>
  <si>
    <t>Aprobación del número de mesas de escrutinio y cómputo a instalar el día de la jornada electoral en el Local único de la entidad</t>
  </si>
  <si>
    <t>CL/DECEYEC</t>
  </si>
  <si>
    <t>22.7</t>
  </si>
  <si>
    <t>Seguimiento a la primera insaculación de ciudadanos(as) VMRE</t>
  </si>
  <si>
    <t>22.8</t>
  </si>
  <si>
    <t>Seguimiento a la primera etapa de capacitación electoral para integrar las MEC del VMRE</t>
  </si>
  <si>
    <t>22.9</t>
  </si>
  <si>
    <t>Presentación ante Comisión para aprobación de los materiales didácticos y de apoyo del VMRE para la segunda etapa de capacitación electoral</t>
  </si>
  <si>
    <t>22.10</t>
  </si>
  <si>
    <t>Seguimiento a la segunda insaculación y designación de funcionarios(as) para Mesas de Escrutinio y Cómputo del VMRE</t>
  </si>
  <si>
    <t>22.11</t>
  </si>
  <si>
    <t>Seguimiento a la segunda etapa de capacitación a funcionarios(as) de Mesas de Escrutinio y Cómputo del VMRE</t>
  </si>
  <si>
    <t>22.12</t>
  </si>
  <si>
    <t>Integración de la Lista Nominal de Electores Residentes en el Extranjero para Revisión y observaciones de partidos políticos</t>
  </si>
  <si>
    <t>22.13</t>
  </si>
  <si>
    <t>Entrega de la documentación y materiales electorales para el VMRE de los OPL a la JLE, a la DEOE tratándose de marcadoras de credenciales y tinta indeleble y a la DERFE tratándose del PEP</t>
  </si>
  <si>
    <t>22.14</t>
  </si>
  <si>
    <t>Integración y envío de la documentación y materiales electorales a la ciudadanía residente en el extranjero para el ejercicio de su voto</t>
  </si>
  <si>
    <t>DERFE/DEOE/UTSI/DECEYEC/CG</t>
  </si>
  <si>
    <t>22.15</t>
  </si>
  <si>
    <t>Recepción de Sobres Voto y resguardo</t>
  </si>
  <si>
    <t>22.16</t>
  </si>
  <si>
    <t>Integración y aprobación del Listado del personal del INE que podrá realizar las suplencias en las Mesas de Escrutinio y Cómputo el día de la jornada electoral</t>
  </si>
  <si>
    <t>22.17</t>
  </si>
  <si>
    <t>Determinación del Local Único para el escrutinio y cómputo de los votos de las y los mexicanos residentes en el extranjero</t>
  </si>
  <si>
    <t>22.18</t>
  </si>
  <si>
    <t>Preparación, aprobación e implementación de la logística para escrutinio y cómputo de los votos de las y los mexicanos residentes en el extranjero</t>
  </si>
  <si>
    <t>JLE/DEOE/DERFE/DECEYEC/UTSI</t>
  </si>
  <si>
    <t>22.19</t>
  </si>
  <si>
    <t>Periodo de Socialización del SIVEI (Sistema de Voto Electrónico por Internet)</t>
  </si>
  <si>
    <t>DERFE/DEOE/DECEYEC/UTSI</t>
  </si>
  <si>
    <t>22.20</t>
  </si>
  <si>
    <t>Periodo de Votación del SIVEI (Sistema de Voto Electrónico por Internet)</t>
  </si>
  <si>
    <t>22.21</t>
  </si>
  <si>
    <t>Integración de MEC el día de la jornada electoral, Escrutinio y Cómputo, y resultados de los votos de las y los mexicanos residentes en el extranjero</t>
  </si>
  <si>
    <t>JLE/JD/DERFE/DECEYEC/DEOE/UTSI/CG</t>
  </si>
  <si>
    <t>22.22</t>
  </si>
  <si>
    <t>Visitantes extranjeros</t>
  </si>
  <si>
    <t>Remisión del proyecto de convocatoria de visitantes extranjeros a los OPL</t>
  </si>
  <si>
    <t>CAI/JLE</t>
  </si>
  <si>
    <t>23.1</t>
  </si>
  <si>
    <t>Publicación de la Convocatoria para visitantes extranjeros</t>
  </si>
  <si>
    <t>23.2</t>
  </si>
  <si>
    <t>Recepción de solicitudes de acreditación como visitantes extranjeros</t>
  </si>
  <si>
    <t>CAI</t>
  </si>
  <si>
    <t>23.3</t>
  </si>
  <si>
    <t>Resolución de solicitudes de acreditación como visitantes extranjeros</t>
  </si>
  <si>
    <t>23.4</t>
  </si>
  <si>
    <t>Entrega de acreditaciones a los visitantes extranjeros</t>
  </si>
  <si>
    <t>23.5</t>
  </si>
  <si>
    <t>ID_Ent</t>
  </si>
  <si>
    <t>Entidad</t>
  </si>
  <si>
    <t>Subproceso</t>
  </si>
  <si>
    <t>Actividad</t>
  </si>
  <si>
    <t>Adscripción</t>
  </si>
  <si>
    <t>ID_Act</t>
  </si>
  <si>
    <t>Inicio</t>
  </si>
  <si>
    <t>Término</t>
  </si>
  <si>
    <t>JLE/DECEYEC/OPL</t>
  </si>
  <si>
    <r>
      <rPr>
        <sz val="11"/>
        <color rgb="FF000000"/>
        <rFont val="Calibri"/>
      </rPr>
      <t xml:space="preserve">Entrega de la base de datos de la Lista Nominal Definitiva a UTSI con corte al </t>
    </r>
    <r>
      <rPr>
        <b/>
        <sz val="11"/>
        <color rgb="FF000000"/>
        <rFont val="Calibri"/>
      </rPr>
      <t>17</t>
    </r>
    <r>
      <rPr>
        <sz val="11"/>
        <color rgb="FF000000"/>
        <rFont val="Calibri"/>
      </rPr>
      <t xml:space="preserve"> de abril</t>
    </r>
  </si>
  <si>
    <t>OPL/JLE/
  DECEYEC</t>
  </si>
  <si>
    <t>Obligaciones y prerrogativas financieras de los partidos, candidaturas y candidaturas independientes</t>
  </si>
  <si>
    <t>CG/DERFE</t>
  </si>
  <si>
    <t>DEOE/UTSI</t>
  </si>
  <si>
    <t>DERFE/DEOE/UTSI</t>
  </si>
  <si>
    <t>Estado de México</t>
  </si>
  <si>
    <t xml:space="preserve">Gestión de credencial para votar </t>
  </si>
  <si>
    <r>
      <rPr>
        <sz val="11"/>
        <color theme="1"/>
        <rFont val="Calibri"/>
      </rPr>
      <t xml:space="preserve">Entrega de la base de datos de la Lista Nominal Definitiva a UTSI con corte al </t>
    </r>
    <r>
      <rPr>
        <b/>
        <sz val="11"/>
        <color theme="1"/>
        <rFont val="Calibri"/>
      </rPr>
      <t>17</t>
    </r>
    <r>
      <rPr>
        <sz val="11"/>
        <color theme="1"/>
        <rFont val="Calibri"/>
      </rPr>
      <t xml:space="preserve"> de abril</t>
    </r>
  </si>
  <si>
    <t>DERFE/OPL/JLE/JDE</t>
  </si>
  <si>
    <t>Reclutamiento, selección y contratación de SE y CAE</t>
  </si>
  <si>
    <t xml:space="preserve">Obligaciones y prerrogativas financieras de los partidos, candidaturas y candidaturas independientes. </t>
  </si>
  <si>
    <r>
      <rPr>
        <sz val="11"/>
        <color theme="1"/>
        <rFont val="Calibri"/>
      </rPr>
      <t>Resolución para aprobar</t>
    </r>
    <r>
      <rPr>
        <sz val="11"/>
        <color theme="1"/>
        <rFont val="Calibri"/>
      </rPr>
      <t xml:space="preserve"> convenio de </t>
    </r>
    <r>
      <rPr>
        <sz val="11"/>
        <color theme="1"/>
        <rFont val="Calibri"/>
      </rPr>
      <t>candidaturas comunes para Gubernatura</t>
    </r>
  </si>
  <si>
    <r>
      <rPr>
        <sz val="11"/>
        <color theme="1"/>
        <rFont val="Calibri"/>
      </rPr>
      <t xml:space="preserve">Supervisiones respecto de los procedimientos </t>
    </r>
    <r>
      <rPr>
        <sz val="11"/>
        <color theme="1"/>
        <rFont val="Calibri"/>
      </rPr>
      <t>de adjudicación</t>
    </r>
    <r>
      <rPr>
        <sz val="11"/>
        <color theme="1"/>
        <rFont val="Calibri"/>
      </rPr>
      <t>, de impresión y producción de la documentación y materiales electorales</t>
    </r>
  </si>
  <si>
    <t>CL/DECEyEC</t>
  </si>
  <si>
    <t xml:space="preserve">DERFE </t>
  </si>
  <si>
    <t>PROCESO ELECTORAL LOCAL 2023</t>
  </si>
  <si>
    <t>No.</t>
  </si>
  <si>
    <t>ENTIDAD</t>
  </si>
  <si>
    <t>CARGOS A ELEGIR</t>
  </si>
  <si>
    <t>PLAZOS</t>
  </si>
  <si>
    <t>INICIO DE PROCESO ELECTORAL</t>
  </si>
  <si>
    <t>APOYO DE LA CIUDADANÍA</t>
  </si>
  <si>
    <t>PRECAMPAÑA</t>
  </si>
  <si>
    <t>CAMPAÑA</t>
  </si>
  <si>
    <t>JORNADA ELECTORAL</t>
  </si>
  <si>
    <t>Toma de protesta</t>
  </si>
  <si>
    <t>INICIO</t>
  </si>
  <si>
    <t>TÉRMINO</t>
  </si>
  <si>
    <t>Gubernatura</t>
  </si>
  <si>
    <t>21/03/2023*</t>
  </si>
  <si>
    <t>Diputaciones</t>
  </si>
  <si>
    <t>MR</t>
  </si>
  <si>
    <t>RP</t>
  </si>
  <si>
    <t>**</t>
  </si>
  <si>
    <t>TOTAL</t>
  </si>
  <si>
    <t>* Plazo máximo de 40 días, que puede ser modificado para que la intercampaña sea más amplia, ya que el registro de candidaturas inicia el 23 de marzo de 2023, así como para el periodo de fiscalización de precampaña</t>
  </si>
  <si>
    <t>** El Código Electoral de la entidad señala, para el cargo de gubernatura, el plazo de apoyo de la ciudadanía será de 60 días; sin embargo, las fechas dependen de la convocatoria que se expida para la ciudadanía interesada en participar en una candidatura independiente y, en la legislación, no contempla una fecha específica de expedición.</t>
  </si>
  <si>
    <t>NOTA: Los plazos son facultad de cada OPL; en ambos casos se encuentran dentro del término legal para realizar una reforma electoral.</t>
  </si>
  <si>
    <t>Coahuila: 
- Legislación no contempla visitantes extranjeros
- Código Electoral contempla VOTOMEX para Gubernatura (Artículo 257)</t>
  </si>
  <si>
    <t>La legislación local no contempla visitantes extranjeros</t>
  </si>
  <si>
    <t>El Código Electoral de la entidad establece el VOTOMEX (Artículo 10)</t>
  </si>
  <si>
    <t>CARGO</t>
  </si>
  <si>
    <t xml:space="preserve">Plazo para obtener el apoyo ciudadano de las candidaturas independientes </t>
  </si>
  <si>
    <t>Precampaña</t>
  </si>
  <si>
    <t xml:space="preserve">Solicitud de registro de Candidaturas </t>
  </si>
  <si>
    <t xml:space="preserve">Resolución para aprobar las candidaturas </t>
  </si>
  <si>
    <t>Campañas Electorales</t>
  </si>
  <si>
    <t>Días entre el final de apoyo ciudadano y el registro de candidaturas (último día)</t>
  </si>
  <si>
    <t>Días entre el final de precampaña y el registro de candidaturas (último día)</t>
  </si>
  <si>
    <t>Días entre el final de apoyo ciudadano y el inicio de campaña</t>
  </si>
  <si>
    <t>Días entre el final de precampaña y el inicio de campaña</t>
  </si>
  <si>
    <t>Homologación de plazos: Atracción</t>
  </si>
  <si>
    <t>Nota: considerando que en el PEL 2022, la UTF señaló que el proceso de fiscalización tendría una duración de 36 días naturales para la precampaña y el periodo de obtención del apoyo de la ciudadanía; esto a partir de la fecha en que concluyen los periodos señalados y la fecha en que son aprobados los dictámenes y resoluciones por el Consejo General.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</si>
</sst>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dd&quot;/&quot;mm&quot;/&quot;yyyy"/>
    <numFmt numFmtId="165" formatCode="d&quot;/&quot;mm&quot;/&quot;yyyy"/>
    <numFmt numFmtId="166" formatCode="d/m/yyyy"/>
    <numFmt numFmtId="167" formatCode="d/mm/yyyy"/>
    <numFmt numFmtId="168" formatCode="d\.m"/>
  </numFmts>
  <fonts count="20">
    <font>
      <sz val="11"/>
      <color theme="1"/>
      <name val="Calibri"/>
      <scheme val="minor"/>
    </font>
    <font>
      <sz val="11"/>
      <color theme="1"/>
      <name val="Calibri"/>
    </font>
    <font>
      <b/>
      <sz val="12"/>
      <color theme="1"/>
      <name val="Calibri"/>
    </font>
    <font>
      <b/>
      <sz val="11"/>
      <color theme="1"/>
      <name val="Calibri"/>
    </font>
    <font>
      <sz val="12"/>
      <color rgb="FF000000"/>
      <name val="Arial"/>
    </font>
    <font>
      <b/>
      <sz val="26"/>
      <color rgb="FF000000"/>
      <name val="Cambria"/>
    </font>
    <font>
      <sz val="16"/>
      <color rgb="FF000000"/>
      <name val="Arial"/>
    </font>
    <font>
      <b/>
      <sz val="14"/>
      <color rgb="FFFFFFFF"/>
      <name val="Calibri"/>
    </font>
    <font>
      <b/>
      <sz val="12"/>
      <color rgb="FFFFFFFF"/>
      <name val="Calibri"/>
    </font>
    <font>
      <sz val="12"/>
      <color theme="1"/>
      <name val="Arial"/>
    </font>
    <font>
      <sz val="11"/>
      <color rgb="FF000000"/>
      <name val="Arial"/>
    </font>
    <font>
      <b/>
      <sz val="12"/>
      <color rgb="FFFFFFFF"/>
      <name val="Arial"/>
    </font>
    <font>
      <sz val="11"/>
      <color rgb="FF000000"/>
      <name val="Calibri"/>
    </font>
    <font>
      <b/>
      <sz val="11"/>
      <color rgb="FF000000"/>
      <name val="Calibri"/>
    </font>
    <font>
      <sz val="11"/>
      <color theme="1"/>
      <name val="Arial"/>
    </font>
    <font>
      <sz val="11"/>
      <name val="Calibri"/>
    </font>
    <font>
      <b/>
      <sz val="11"/>
      <color rgb="FFFFFFFF"/>
      <name val="Calibri"/>
    </font>
    <font>
      <sz val="11"/>
      <color rgb="FF4472C4"/>
      <name val="Calibri"/>
      <scheme val="minor"/>
    </font>
    <font>
      <b/>
      <sz val="11"/>
      <color theme="0"/>
      <name val="Calibri"/>
    </font>
    <font>
      <b/>
      <sz val="12"/>
      <color theme="0"/>
      <name val="Calibri"/>
    </font>
  </fonts>
  <fills count="24">
    <fill>
      <patternFill patternType="none"/>
    </fill>
    <fill>
      <patternFill patternType="gray125"/>
    </fill>
    <fill>
      <patternFill patternType="solid">
        <fgColor theme="0"/>
        <bgColor theme="0"/>
      </patternFill>
    </fill>
    <fill>
      <patternFill patternType="solid">
        <fgColor rgb="FFFFD1F3"/>
        <bgColor rgb="FFFFD1F3"/>
      </patternFill>
    </fill>
    <fill>
      <patternFill patternType="solid">
        <fgColor rgb="FFFFABE9"/>
        <bgColor rgb="FFFFABE9"/>
      </patternFill>
    </fill>
    <fill>
      <patternFill patternType="solid">
        <fgColor rgb="FFFF69CE"/>
        <bgColor rgb="FFFF69CE"/>
      </patternFill>
    </fill>
    <fill>
      <patternFill patternType="solid">
        <fgColor rgb="FFFF3398"/>
        <bgColor rgb="FFFF3398"/>
      </patternFill>
    </fill>
    <fill>
      <patternFill patternType="solid">
        <fgColor rgb="FFC27BA0"/>
        <bgColor rgb="FFC27BA0"/>
      </patternFill>
    </fill>
    <fill>
      <patternFill patternType="solid">
        <fgColor rgb="FFFFFFFF"/>
        <bgColor rgb="FFFFFFFF"/>
      </patternFill>
    </fill>
    <fill>
      <patternFill patternType="solid">
        <fgColor rgb="FFFFABCB"/>
        <bgColor rgb="FFFFABCB"/>
      </patternFill>
    </fill>
    <fill>
      <patternFill patternType="solid">
        <fgColor rgb="FFEAD1DC"/>
        <bgColor rgb="FFEAD1DC"/>
      </patternFill>
    </fill>
    <fill>
      <patternFill patternType="solid">
        <fgColor rgb="FFD5A6BD"/>
        <bgColor rgb="FFD5A6BD"/>
      </patternFill>
    </fill>
    <fill>
      <patternFill patternType="solid">
        <fgColor rgb="FFA64D79"/>
        <bgColor rgb="FFA64D79"/>
      </patternFill>
    </fill>
    <fill>
      <patternFill patternType="solid">
        <fgColor rgb="FF741B47"/>
        <bgColor rgb="FF741B47"/>
      </patternFill>
    </fill>
    <fill>
      <patternFill patternType="solid">
        <fgColor rgb="FFB4A7D6"/>
        <bgColor rgb="FFB4A7D6"/>
      </patternFill>
    </fill>
    <fill>
      <patternFill patternType="solid">
        <fgColor rgb="FF9900FF"/>
        <bgColor rgb="FF9900FF"/>
      </patternFill>
    </fill>
    <fill>
      <patternFill patternType="solid">
        <fgColor rgb="FFFBC5ED"/>
        <bgColor rgb="FFF4CCCC"/>
      </patternFill>
    </fill>
    <fill>
      <patternFill patternType="solid">
        <fgColor rgb="FFFBC5ED"/>
        <bgColor rgb="FFFFF2CC"/>
      </patternFill>
    </fill>
    <fill>
      <patternFill patternType="solid">
        <fgColor theme="0"/>
        <bgColor rgb="FFF4CCCC"/>
      </patternFill>
    </fill>
    <fill>
      <patternFill patternType="solid">
        <fgColor theme="0"/>
        <bgColor indexed="64"/>
      </patternFill>
    </fill>
    <fill>
      <patternFill patternType="solid">
        <fgColor theme="0"/>
        <bgColor rgb="FFFFF2CC"/>
      </patternFill>
    </fill>
    <fill>
      <patternFill patternType="solid">
        <fgColor theme="0"/>
        <bgColor rgb="FFFFFFFF"/>
      </patternFill>
    </fill>
    <fill>
      <patternFill patternType="solid">
        <fgColor theme="0"/>
        <bgColor rgb="FFFFD966"/>
      </patternFill>
    </fill>
    <fill>
      <patternFill patternType="solid">
        <fgColor theme="0"/>
        <bgColor rgb="FFFFE599"/>
      </patternFill>
    </fill>
  </fills>
  <borders count="25">
    <border>
      <left/>
      <right/>
      <top/>
      <bottom/>
      <diagonal/>
    </border>
    <border>
      <left/>
      <right/>
      <top/>
      <bottom/>
      <diagonal/>
    </border>
    <border>
      <left/>
      <right/>
      <top/>
      <bottom style="double">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00"/>
      </right>
      <top/>
      <bottom/>
      <diagonal/>
    </border>
    <border>
      <left/>
      <right style="thin">
        <color rgb="FF000000"/>
      </right>
      <top style="thin">
        <color rgb="FF000000"/>
      </top>
      <bottom/>
      <diagonal/>
    </border>
    <border>
      <left/>
      <right style="thin">
        <color rgb="FF000000"/>
      </right>
      <top/>
      <bottom/>
      <diagonal/>
    </border>
    <border>
      <left/>
      <right/>
      <top/>
      <bottom style="thin">
        <color rgb="FF000000"/>
      </bottom>
      <diagonal/>
    </border>
    <border>
      <left/>
      <right/>
      <top/>
      <bottom/>
      <diagonal/>
    </border>
    <border>
      <left/>
      <right/>
      <top/>
      <bottom/>
      <diagonal/>
    </border>
    <border>
      <left/>
      <right/>
      <top/>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style="thin">
        <color rgb="FF000000"/>
      </left>
      <right/>
      <top/>
      <bottom style="thin">
        <color rgb="FF000000"/>
      </bottom>
      <diagonal/>
    </border>
  </borders>
  <cellStyleXfs count="1">
    <xf numFmtId="0" fontId="0" fillId="0" borderId="0"/>
  </cellStyleXfs>
  <cellXfs count="155">
    <xf numFmtId="0" fontId="0" fillId="0" borderId="0" xfId="0" applyFont="1" applyAlignment="1"/>
    <xf numFmtId="0" fontId="1" fillId="0" borderId="0" xfId="0" applyFont="1"/>
    <xf numFmtId="0" fontId="1" fillId="2" borderId="1" xfId="0" applyFont="1" applyFill="1" applyBorder="1"/>
    <xf numFmtId="0" fontId="3" fillId="0" borderId="2" xfId="0" applyFont="1" applyBorder="1"/>
    <xf numFmtId="0" fontId="1" fillId="3" borderId="1" xfId="0" applyFont="1" applyFill="1" applyBorder="1"/>
    <xf numFmtId="0" fontId="1" fillId="4" borderId="1" xfId="0" applyFont="1" applyFill="1" applyBorder="1"/>
    <xf numFmtId="0" fontId="1" fillId="5" borderId="1" xfId="0" applyFont="1" applyFill="1" applyBorder="1"/>
    <xf numFmtId="0" fontId="4" fillId="0" borderId="0" xfId="0" applyFont="1"/>
    <xf numFmtId="0" fontId="7" fillId="6" borderId="3" xfId="0" applyFont="1" applyFill="1" applyBorder="1" applyAlignment="1">
      <alignment horizontal="center" vertical="center" wrapText="1"/>
    </xf>
    <xf numFmtId="0" fontId="8" fillId="6" borderId="3" xfId="0" applyFont="1" applyFill="1" applyBorder="1" applyAlignment="1">
      <alignment horizontal="center" vertical="center" wrapText="1"/>
    </xf>
    <xf numFmtId="49" fontId="7" fillId="6" borderId="3" xfId="0" applyNumberFormat="1" applyFont="1" applyFill="1" applyBorder="1" applyAlignment="1">
      <alignment horizontal="center" vertical="center" wrapText="1"/>
    </xf>
    <xf numFmtId="164" fontId="7" fillId="6" borderId="3" xfId="0" applyNumberFormat="1" applyFont="1" applyFill="1" applyBorder="1" applyAlignment="1">
      <alignment horizontal="center" vertical="center" wrapText="1"/>
    </xf>
    <xf numFmtId="0" fontId="9" fillId="0" borderId="4" xfId="0" applyFont="1" applyBorder="1" applyAlignment="1">
      <alignment horizontal="left" vertical="center" wrapText="1"/>
    </xf>
    <xf numFmtId="0" fontId="9" fillId="0" borderId="4" xfId="0" applyFont="1" applyBorder="1" applyAlignment="1">
      <alignment horizontal="center" vertical="center" wrapText="1"/>
    </xf>
    <xf numFmtId="49" fontId="9" fillId="0" borderId="4" xfId="0" applyNumberFormat="1" applyFont="1" applyBorder="1" applyAlignment="1">
      <alignment horizontal="center" vertical="center" wrapText="1"/>
    </xf>
    <xf numFmtId="0" fontId="9" fillId="2" borderId="4" xfId="0" applyFont="1" applyFill="1" applyBorder="1" applyAlignment="1">
      <alignment horizontal="left" vertical="center" wrapText="1"/>
    </xf>
    <xf numFmtId="0" fontId="9" fillId="2" borderId="4" xfId="0" applyFont="1" applyFill="1" applyBorder="1" applyAlignment="1">
      <alignment horizontal="center" vertical="center" wrapText="1"/>
    </xf>
    <xf numFmtId="0" fontId="4" fillId="0" borderId="4" xfId="0" applyFont="1" applyBorder="1" applyAlignment="1">
      <alignment horizontal="left" vertical="center" wrapText="1"/>
    </xf>
    <xf numFmtId="0" fontId="10" fillId="0" borderId="4" xfId="0" applyFont="1" applyBorder="1" applyAlignment="1">
      <alignment horizontal="center"/>
    </xf>
    <xf numFmtId="49" fontId="9" fillId="2" borderId="4" xfId="0" applyNumberFormat="1" applyFont="1" applyFill="1" applyBorder="1" applyAlignment="1">
      <alignment horizontal="center" vertical="center" wrapText="1"/>
    </xf>
    <xf numFmtId="0" fontId="4" fillId="0" borderId="4" xfId="0" applyFont="1" applyBorder="1" applyAlignment="1">
      <alignment wrapText="1"/>
    </xf>
    <xf numFmtId="0" fontId="4" fillId="0" borderId="4" xfId="0" applyFont="1" applyBorder="1" applyAlignment="1">
      <alignment horizontal="center" wrapText="1"/>
    </xf>
    <xf numFmtId="0" fontId="4" fillId="0" borderId="4" xfId="0" applyFont="1" applyBorder="1" applyAlignment="1">
      <alignment horizontal="center" vertical="center" wrapText="1"/>
    </xf>
    <xf numFmtId="0" fontId="4" fillId="0" borderId="4" xfId="0" applyFont="1" applyBorder="1" applyAlignment="1">
      <alignment horizontal="left" wrapText="1"/>
    </xf>
    <xf numFmtId="49" fontId="4" fillId="0" borderId="4" xfId="0" applyNumberFormat="1" applyFont="1" applyBorder="1" applyAlignment="1">
      <alignment horizontal="center" wrapText="1"/>
    </xf>
    <xf numFmtId="49" fontId="4" fillId="0" borderId="0" xfId="0" applyNumberFormat="1" applyFont="1"/>
    <xf numFmtId="49" fontId="1" fillId="0" borderId="0" xfId="0" applyNumberFormat="1" applyFont="1"/>
    <xf numFmtId="0" fontId="3" fillId="0" borderId="0" xfId="0" applyFont="1" applyAlignment="1">
      <alignment wrapText="1"/>
    </xf>
    <xf numFmtId="0" fontId="1" fillId="0" borderId="0" xfId="0" applyFont="1" applyAlignment="1">
      <alignment wrapText="1"/>
    </xf>
    <xf numFmtId="0" fontId="1" fillId="0" borderId="0" xfId="0" applyFont="1" applyAlignment="1">
      <alignment horizontal="center" vertical="center"/>
    </xf>
    <xf numFmtId="0" fontId="1" fillId="0" borderId="0" xfId="0" applyFont="1" applyAlignment="1">
      <alignment horizontal="center" vertical="center"/>
    </xf>
    <xf numFmtId="0" fontId="7" fillId="6" borderId="4" xfId="0" applyFont="1" applyFill="1" applyBorder="1" applyAlignment="1">
      <alignment horizontal="center" vertical="center" wrapText="1"/>
    </xf>
    <xf numFmtId="0" fontId="7" fillId="6" borderId="4" xfId="0" applyFont="1" applyFill="1" applyBorder="1" applyAlignment="1">
      <alignment horizontal="center" vertical="center" wrapText="1"/>
    </xf>
    <xf numFmtId="0" fontId="7" fillId="6" borderId="4" xfId="0" applyFont="1" applyFill="1" applyBorder="1" applyAlignment="1">
      <alignment horizontal="left" vertical="center" wrapText="1"/>
    </xf>
    <xf numFmtId="0" fontId="11" fillId="6" borderId="4" xfId="0" applyFont="1" applyFill="1" applyBorder="1" applyAlignment="1">
      <alignment horizontal="center" vertical="center" wrapText="1"/>
    </xf>
    <xf numFmtId="0" fontId="8" fillId="6" borderId="4" xfId="0" applyFont="1" applyFill="1" applyBorder="1" applyAlignment="1">
      <alignment horizontal="center" vertical="center" wrapText="1"/>
    </xf>
    <xf numFmtId="0" fontId="1" fillId="3" borderId="4" xfId="0" applyFont="1" applyFill="1" applyBorder="1" applyAlignment="1">
      <alignment horizontal="center" vertical="center" wrapText="1"/>
    </xf>
    <xf numFmtId="0" fontId="1" fillId="3" borderId="4" xfId="0" applyFont="1" applyFill="1" applyBorder="1" applyAlignment="1">
      <alignment horizontal="left" vertical="center" wrapText="1"/>
    </xf>
    <xf numFmtId="0" fontId="1" fillId="0" borderId="4" xfId="0" applyFont="1" applyBorder="1" applyAlignment="1">
      <alignment horizontal="left" vertical="center" wrapText="1"/>
    </xf>
    <xf numFmtId="0" fontId="12" fillId="0" borderId="4" xfId="0" applyFont="1" applyBorder="1" applyAlignment="1">
      <alignment vertical="center" wrapText="1"/>
    </xf>
    <xf numFmtId="0" fontId="1" fillId="0" borderId="4" xfId="0" applyFont="1" applyBorder="1" applyAlignment="1">
      <alignment horizontal="center" vertical="center"/>
    </xf>
    <xf numFmtId="49" fontId="1" fillId="0" borderId="4" xfId="0" applyNumberFormat="1" applyFont="1" applyBorder="1" applyAlignment="1">
      <alignment horizontal="center" vertical="center"/>
    </xf>
    <xf numFmtId="167" fontId="1" fillId="0" borderId="4" xfId="0" applyNumberFormat="1" applyFont="1" applyBorder="1" applyAlignment="1">
      <alignment horizontal="center" vertical="center"/>
    </xf>
    <xf numFmtId="167" fontId="1" fillId="0" borderId="4" xfId="0" applyNumberFormat="1" applyFont="1" applyBorder="1" applyAlignment="1">
      <alignment horizontal="center" vertical="center"/>
    </xf>
    <xf numFmtId="167" fontId="12" fillId="8" borderId="5" xfId="0" applyNumberFormat="1" applyFont="1" applyFill="1" applyBorder="1" applyAlignment="1">
      <alignment horizontal="center" vertical="center"/>
    </xf>
    <xf numFmtId="167" fontId="12" fillId="0" borderId="4" xfId="0" applyNumberFormat="1" applyFont="1" applyBorder="1" applyAlignment="1">
      <alignment horizontal="center" vertical="center"/>
    </xf>
    <xf numFmtId="167" fontId="1" fillId="0" borderId="4" xfId="0" applyNumberFormat="1" applyFont="1" applyBorder="1" applyAlignment="1">
      <alignment horizontal="center" vertical="center" wrapText="1"/>
    </xf>
    <xf numFmtId="0" fontId="1" fillId="2" borderId="4" xfId="0" applyFont="1" applyFill="1" applyBorder="1" applyAlignment="1">
      <alignment horizontal="center" vertical="center" wrapText="1"/>
    </xf>
    <xf numFmtId="0" fontId="12" fillId="0" borderId="4" xfId="0" applyFont="1" applyBorder="1" applyAlignment="1">
      <alignment horizontal="left" vertical="center"/>
    </xf>
    <xf numFmtId="0" fontId="12" fillId="0" borderId="4" xfId="0" applyFont="1" applyBorder="1" applyAlignment="1">
      <alignment horizontal="center" vertical="center"/>
    </xf>
    <xf numFmtId="167" fontId="1" fillId="2" borderId="4" xfId="0" applyNumberFormat="1" applyFont="1" applyFill="1" applyBorder="1" applyAlignment="1">
      <alignment horizontal="center" vertical="center"/>
    </xf>
    <xf numFmtId="0" fontId="1" fillId="0" borderId="4" xfId="0" applyFont="1" applyBorder="1" applyAlignment="1">
      <alignment horizontal="left" vertical="center" wrapText="1"/>
    </xf>
    <xf numFmtId="167" fontId="1" fillId="2" borderId="4" xfId="0" applyNumberFormat="1" applyFont="1" applyFill="1" applyBorder="1" applyAlignment="1">
      <alignment horizontal="center" vertical="center"/>
    </xf>
    <xf numFmtId="168" fontId="1" fillId="0" borderId="4" xfId="0" applyNumberFormat="1" applyFont="1" applyBorder="1" applyAlignment="1">
      <alignment horizontal="center" vertical="center"/>
    </xf>
    <xf numFmtId="0" fontId="12" fillId="8" borderId="4" xfId="0" applyFont="1" applyFill="1" applyBorder="1" applyAlignment="1">
      <alignment horizontal="center" vertical="center"/>
    </xf>
    <xf numFmtId="0" fontId="12" fillId="8" borderId="7" xfId="0" applyFont="1" applyFill="1" applyBorder="1" applyAlignment="1">
      <alignment horizontal="center" vertical="center"/>
    </xf>
    <xf numFmtId="0" fontId="12" fillId="0" borderId="8" xfId="0" applyFont="1" applyBorder="1" applyAlignment="1">
      <alignment horizontal="center" vertical="center"/>
    </xf>
    <xf numFmtId="0" fontId="1" fillId="0" borderId="4" xfId="0" applyFont="1" applyBorder="1" applyAlignment="1">
      <alignment horizontal="center" vertical="center" wrapText="1"/>
    </xf>
    <xf numFmtId="167" fontId="1" fillId="2" borderId="4" xfId="0" applyNumberFormat="1" applyFont="1" applyFill="1" applyBorder="1" applyAlignment="1">
      <alignment horizontal="center" vertical="center" wrapText="1"/>
    </xf>
    <xf numFmtId="0" fontId="13" fillId="0" borderId="4" xfId="0" applyFont="1" applyBorder="1" applyAlignment="1">
      <alignment vertical="center" wrapText="1"/>
    </xf>
    <xf numFmtId="167" fontId="3" fillId="0" borderId="4" xfId="0" applyNumberFormat="1" applyFont="1" applyBorder="1" applyAlignment="1">
      <alignment horizontal="center" vertical="center"/>
    </xf>
    <xf numFmtId="0" fontId="12" fillId="2" borderId="4" xfId="0" applyFont="1" applyFill="1" applyBorder="1" applyAlignment="1">
      <alignment vertical="center" wrapText="1"/>
    </xf>
    <xf numFmtId="0" fontId="1" fillId="2" borderId="4" xfId="0" applyFont="1" applyFill="1" applyBorder="1" applyAlignment="1">
      <alignment vertical="center" wrapText="1"/>
    </xf>
    <xf numFmtId="167" fontId="12" fillId="0" borderId="9" xfId="0" applyNumberFormat="1" applyFont="1" applyBorder="1" applyAlignment="1">
      <alignment horizontal="center" vertical="center"/>
    </xf>
    <xf numFmtId="0" fontId="1" fillId="0" borderId="4" xfId="0" applyFont="1" applyBorder="1" applyAlignment="1">
      <alignment vertical="center" wrapText="1"/>
    </xf>
    <xf numFmtId="167" fontId="1" fillId="0" borderId="9" xfId="0" applyNumberFormat="1" applyFont="1" applyBorder="1" applyAlignment="1">
      <alignment horizontal="center" vertical="center"/>
    </xf>
    <xf numFmtId="0" fontId="1" fillId="2" borderId="4" xfId="0" applyFont="1" applyFill="1" applyBorder="1" applyAlignment="1">
      <alignment horizontal="left" vertical="center" wrapText="1"/>
    </xf>
    <xf numFmtId="49" fontId="1" fillId="2" borderId="4" xfId="0" applyNumberFormat="1" applyFont="1" applyFill="1" applyBorder="1" applyAlignment="1">
      <alignment horizontal="center" vertical="center"/>
    </xf>
    <xf numFmtId="0" fontId="1" fillId="9" borderId="4" xfId="0" applyFont="1" applyFill="1" applyBorder="1" applyAlignment="1">
      <alignment horizontal="center" vertical="center" wrapText="1"/>
    </xf>
    <xf numFmtId="0" fontId="1" fillId="9" borderId="4" xfId="0" applyFont="1" applyFill="1" applyBorder="1" applyAlignment="1">
      <alignment vertical="center" wrapText="1"/>
    </xf>
    <xf numFmtId="167" fontId="14" fillId="2" borderId="6" xfId="0" applyNumberFormat="1" applyFont="1" applyFill="1" applyBorder="1" applyAlignment="1">
      <alignment horizontal="center" vertical="center"/>
    </xf>
    <xf numFmtId="0" fontId="1" fillId="2" borderId="4" xfId="0" applyFont="1" applyFill="1" applyBorder="1" applyAlignment="1">
      <alignment vertical="center"/>
    </xf>
    <xf numFmtId="167" fontId="1" fillId="2" borderId="5" xfId="0" applyNumberFormat="1" applyFont="1" applyFill="1" applyBorder="1" applyAlignment="1">
      <alignment horizontal="center" vertical="center"/>
    </xf>
    <xf numFmtId="167" fontId="1" fillId="2" borderId="6" xfId="0" applyNumberFormat="1" applyFont="1" applyFill="1" applyBorder="1" applyAlignment="1">
      <alignment horizontal="center" vertical="center"/>
    </xf>
    <xf numFmtId="0" fontId="1" fillId="8" borderId="4" xfId="0" applyFont="1" applyFill="1" applyBorder="1" applyAlignment="1">
      <alignment vertical="center" wrapText="1"/>
    </xf>
    <xf numFmtId="0" fontId="3" fillId="2" borderId="4" xfId="0" applyFont="1" applyFill="1" applyBorder="1" applyAlignment="1">
      <alignment vertical="center" wrapText="1"/>
    </xf>
    <xf numFmtId="0" fontId="1" fillId="2" borderId="4" xfId="0" applyFont="1" applyFill="1" applyBorder="1" applyAlignment="1">
      <alignment horizontal="left" vertical="center"/>
    </xf>
    <xf numFmtId="0" fontId="1" fillId="2" borderId="0" xfId="0" applyFont="1" applyFill="1" applyAlignment="1">
      <alignment horizontal="center" vertical="center"/>
    </xf>
    <xf numFmtId="166" fontId="17" fillId="0" borderId="0" xfId="0" applyNumberFormat="1" applyFont="1" applyAlignment="1">
      <alignment horizontal="center"/>
    </xf>
    <xf numFmtId="0" fontId="18" fillId="6" borderId="4" xfId="0" applyFont="1" applyFill="1" applyBorder="1" applyAlignment="1">
      <alignment horizontal="center" vertical="center"/>
    </xf>
    <xf numFmtId="0" fontId="1" fillId="0" borderId="4" xfId="0" applyFont="1" applyBorder="1"/>
    <xf numFmtId="0" fontId="1" fillId="9" borderId="4" xfId="0" applyFont="1" applyFill="1" applyBorder="1" applyAlignment="1">
      <alignment horizontal="left" vertical="center"/>
    </xf>
    <xf numFmtId="166" fontId="1" fillId="0" borderId="4" xfId="0" applyNumberFormat="1" applyFont="1" applyBorder="1"/>
    <xf numFmtId="166" fontId="1" fillId="0" borderId="4" xfId="0" applyNumberFormat="1" applyFont="1" applyBorder="1" applyAlignment="1">
      <alignment horizontal="center" vertical="center"/>
    </xf>
    <xf numFmtId="0" fontId="1" fillId="0" borderId="4" xfId="0" applyFont="1" applyBorder="1" applyAlignment="1">
      <alignment horizontal="center"/>
    </xf>
    <xf numFmtId="0" fontId="19" fillId="7" borderId="4" xfId="0" applyFont="1" applyFill="1" applyBorder="1" applyAlignment="1">
      <alignment horizontal="center" vertical="center" wrapText="1"/>
    </xf>
    <xf numFmtId="0" fontId="2" fillId="10" borderId="4" xfId="0" applyFont="1" applyFill="1" applyBorder="1" applyAlignment="1">
      <alignment horizontal="center" vertical="center" wrapText="1"/>
    </xf>
    <xf numFmtId="0" fontId="1" fillId="9" borderId="4" xfId="0" applyFont="1" applyFill="1" applyBorder="1" applyAlignment="1">
      <alignment horizontal="left" vertical="center" wrapText="1"/>
    </xf>
    <xf numFmtId="166" fontId="1" fillId="0" borderId="4" xfId="0" applyNumberFormat="1" applyFont="1" applyBorder="1" applyAlignment="1">
      <alignment horizontal="center" vertical="center" wrapText="1"/>
    </xf>
    <xf numFmtId="167" fontId="1" fillId="16" borderId="4" xfId="0" applyNumberFormat="1" applyFont="1" applyFill="1" applyBorder="1" applyAlignment="1">
      <alignment horizontal="center" vertical="center"/>
    </xf>
    <xf numFmtId="167" fontId="1" fillId="17" borderId="4" xfId="0" applyNumberFormat="1" applyFont="1" applyFill="1" applyBorder="1" applyAlignment="1">
      <alignment horizontal="center" vertical="center"/>
    </xf>
    <xf numFmtId="0" fontId="1" fillId="16" borderId="4" xfId="0" applyFont="1" applyFill="1" applyBorder="1" applyAlignment="1">
      <alignment horizontal="center" vertical="center"/>
    </xf>
    <xf numFmtId="0" fontId="12" fillId="16" borderId="4" xfId="0" applyFont="1" applyFill="1" applyBorder="1" applyAlignment="1">
      <alignment horizontal="center"/>
    </xf>
    <xf numFmtId="0" fontId="12" fillId="16" borderId="8" xfId="0" applyFont="1" applyFill="1" applyBorder="1" applyAlignment="1">
      <alignment horizontal="center"/>
    </xf>
    <xf numFmtId="167" fontId="12" fillId="16" borderId="5" xfId="0" applyNumberFormat="1" applyFont="1" applyFill="1" applyBorder="1" applyAlignment="1">
      <alignment horizontal="center" vertical="center"/>
    </xf>
    <xf numFmtId="167" fontId="1" fillId="16" borderId="4" xfId="0" applyNumberFormat="1" applyFont="1" applyFill="1" applyBorder="1" applyAlignment="1">
      <alignment horizontal="center" vertical="center" wrapText="1"/>
    </xf>
    <xf numFmtId="14" fontId="1" fillId="16" borderId="4" xfId="0" applyNumberFormat="1" applyFont="1" applyFill="1" applyBorder="1" applyAlignment="1">
      <alignment horizontal="center" vertical="center"/>
    </xf>
    <xf numFmtId="167" fontId="12" fillId="17" borderId="4" xfId="0" applyNumberFormat="1" applyFont="1" applyFill="1" applyBorder="1" applyAlignment="1">
      <alignment horizontal="center" vertical="center"/>
    </xf>
    <xf numFmtId="167" fontId="12" fillId="17" borderId="5" xfId="0" applyNumberFormat="1" applyFont="1" applyFill="1" applyBorder="1" applyAlignment="1">
      <alignment horizontal="center" vertical="center"/>
    </xf>
    <xf numFmtId="167" fontId="1" fillId="18" borderId="4" xfId="0" applyNumberFormat="1" applyFont="1" applyFill="1" applyBorder="1" applyAlignment="1">
      <alignment horizontal="center" vertical="center"/>
    </xf>
    <xf numFmtId="167" fontId="1" fillId="19" borderId="4" xfId="0" applyNumberFormat="1" applyFont="1" applyFill="1" applyBorder="1" applyAlignment="1">
      <alignment horizontal="center" vertical="center"/>
    </xf>
    <xf numFmtId="167" fontId="1" fillId="20" borderId="4" xfId="0" applyNumberFormat="1" applyFont="1" applyFill="1" applyBorder="1" applyAlignment="1">
      <alignment horizontal="center" vertical="center"/>
    </xf>
    <xf numFmtId="167" fontId="12" fillId="21" borderId="5" xfId="0" applyNumberFormat="1" applyFont="1" applyFill="1" applyBorder="1" applyAlignment="1">
      <alignment horizontal="center" vertical="center"/>
    </xf>
    <xf numFmtId="167" fontId="12" fillId="21" borderId="6" xfId="0" applyNumberFormat="1" applyFont="1" applyFill="1" applyBorder="1" applyAlignment="1">
      <alignment horizontal="center" vertical="center"/>
    </xf>
    <xf numFmtId="167" fontId="12" fillId="19" borderId="4" xfId="0" applyNumberFormat="1" applyFont="1" applyFill="1" applyBorder="1" applyAlignment="1">
      <alignment horizontal="center" vertical="center"/>
    </xf>
    <xf numFmtId="167" fontId="1" fillId="18" borderId="4" xfId="0" applyNumberFormat="1" applyFont="1" applyFill="1" applyBorder="1" applyAlignment="1">
      <alignment horizontal="center" vertical="center" wrapText="1"/>
    </xf>
    <xf numFmtId="165" fontId="1" fillId="22" borderId="10" xfId="0" applyNumberFormat="1" applyFont="1" applyFill="1" applyBorder="1" applyAlignment="1">
      <alignment horizontal="center" vertical="center" wrapText="1"/>
    </xf>
    <xf numFmtId="167" fontId="1" fillId="23" borderId="4" xfId="0" applyNumberFormat="1" applyFont="1" applyFill="1" applyBorder="1" applyAlignment="1">
      <alignment horizontal="center" vertical="center"/>
    </xf>
    <xf numFmtId="167" fontId="1" fillId="23" borderId="6" xfId="0" applyNumberFormat="1" applyFont="1" applyFill="1" applyBorder="1" applyAlignment="1">
      <alignment horizontal="center" vertical="center"/>
    </xf>
    <xf numFmtId="167" fontId="1" fillId="20" borderId="6" xfId="0" applyNumberFormat="1" applyFont="1" applyFill="1" applyBorder="1" applyAlignment="1">
      <alignment horizontal="center" vertical="center"/>
    </xf>
    <xf numFmtId="167" fontId="1" fillId="23" borderId="4" xfId="0" applyNumberFormat="1" applyFont="1" applyFill="1" applyBorder="1" applyAlignment="1">
      <alignment horizontal="center" vertical="center" wrapText="1"/>
    </xf>
    <xf numFmtId="0" fontId="2" fillId="0" borderId="0" xfId="0" applyFont="1" applyAlignment="1">
      <alignment horizontal="center" vertical="center" wrapText="1"/>
    </xf>
    <xf numFmtId="0" fontId="0" fillId="0" borderId="0" xfId="0" applyFont="1" applyAlignment="1"/>
    <xf numFmtId="0" fontId="5" fillId="0" borderId="0" xfId="0" applyFont="1" applyAlignment="1">
      <alignment horizontal="center"/>
    </xf>
    <xf numFmtId="0" fontId="6" fillId="0" borderId="0" xfId="0" applyFont="1" applyAlignment="1">
      <alignment horizontal="center" wrapText="1"/>
    </xf>
    <xf numFmtId="0" fontId="4" fillId="0" borderId="0" xfId="0" applyFont="1" applyAlignment="1">
      <alignment horizontal="right"/>
    </xf>
    <xf numFmtId="0" fontId="1" fillId="0" borderId="0" xfId="0" applyFont="1" applyAlignment="1">
      <alignment vertical="center" wrapText="1"/>
    </xf>
    <xf numFmtId="0" fontId="1" fillId="0" borderId="12" xfId="0" applyFont="1" applyBorder="1"/>
    <xf numFmtId="0" fontId="15" fillId="0" borderId="9" xfId="0" applyFont="1" applyBorder="1"/>
    <xf numFmtId="0" fontId="18" fillId="6" borderId="12" xfId="0" applyFont="1" applyFill="1" applyBorder="1" applyAlignment="1">
      <alignment horizontal="center" vertical="center"/>
    </xf>
    <xf numFmtId="0" fontId="16" fillId="6" borderId="11" xfId="0" applyFont="1" applyFill="1" applyBorder="1" applyAlignment="1">
      <alignment horizontal="center" vertical="center" wrapText="1"/>
    </xf>
    <xf numFmtId="0" fontId="15" fillId="0" borderId="8" xfId="0" applyFont="1" applyBorder="1"/>
    <xf numFmtId="166" fontId="1" fillId="0" borderId="12" xfId="0" applyNumberFormat="1" applyFont="1" applyBorder="1" applyAlignment="1">
      <alignment horizontal="center" vertical="center"/>
    </xf>
    <xf numFmtId="0" fontId="16" fillId="6" borderId="18" xfId="0" applyFont="1" applyFill="1" applyBorder="1" applyAlignment="1">
      <alignment horizontal="center" vertical="center"/>
    </xf>
    <xf numFmtId="0" fontId="15" fillId="0" borderId="19" xfId="0" applyFont="1" applyBorder="1"/>
    <xf numFmtId="0" fontId="15" fillId="0" borderId="20" xfId="0" applyFont="1" applyBorder="1"/>
    <xf numFmtId="0" fontId="18" fillId="6" borderId="11" xfId="0" applyFont="1" applyFill="1" applyBorder="1" applyAlignment="1">
      <alignment horizontal="center" vertical="center"/>
    </xf>
    <xf numFmtId="0" fontId="15" fillId="0" borderId="14" xfId="0" applyFont="1" applyBorder="1"/>
    <xf numFmtId="0" fontId="18" fillId="6" borderId="21" xfId="0" applyFont="1" applyFill="1" applyBorder="1" applyAlignment="1">
      <alignment horizontal="center" vertical="center"/>
    </xf>
    <xf numFmtId="0" fontId="15" fillId="0" borderId="22" xfId="0" applyFont="1" applyBorder="1"/>
    <xf numFmtId="0" fontId="15" fillId="0" borderId="15" xfId="0" applyFont="1" applyBorder="1"/>
    <xf numFmtId="0" fontId="15" fillId="0" borderId="23" xfId="0" applyFont="1" applyBorder="1"/>
    <xf numFmtId="0" fontId="15" fillId="0" borderId="16" xfId="0" applyFont="1" applyBorder="1"/>
    <xf numFmtId="0" fontId="15" fillId="0" borderId="24" xfId="0" applyFont="1" applyBorder="1"/>
    <xf numFmtId="0" fontId="15" fillId="0" borderId="17" xfId="0" applyFont="1" applyBorder="1"/>
    <xf numFmtId="0" fontId="15" fillId="0" borderId="10" xfId="0" applyFont="1" applyBorder="1"/>
    <xf numFmtId="0" fontId="15" fillId="0" borderId="13" xfId="0" applyFont="1" applyBorder="1"/>
    <xf numFmtId="0" fontId="16" fillId="6" borderId="12" xfId="0" applyFont="1" applyFill="1" applyBorder="1" applyAlignment="1">
      <alignment horizontal="center" vertical="center"/>
    </xf>
    <xf numFmtId="0" fontId="1" fillId="0" borderId="0" xfId="0" applyFont="1" applyAlignment="1">
      <alignment wrapText="1"/>
    </xf>
    <xf numFmtId="0" fontId="1" fillId="0" borderId="0" xfId="0" applyFont="1"/>
    <xf numFmtId="0" fontId="1" fillId="0" borderId="11" xfId="0" applyFont="1" applyBorder="1" applyAlignment="1">
      <alignment horizontal="center" vertical="center"/>
    </xf>
    <xf numFmtId="0" fontId="1" fillId="3" borderId="11" xfId="0" applyFont="1" applyFill="1" applyBorder="1" applyAlignment="1">
      <alignment horizontal="left" vertical="center" wrapText="1"/>
    </xf>
    <xf numFmtId="166" fontId="1" fillId="0" borderId="21" xfId="0" applyNumberFormat="1" applyFont="1" applyBorder="1" applyAlignment="1">
      <alignment horizontal="center" vertical="center"/>
    </xf>
    <xf numFmtId="166" fontId="1" fillId="0" borderId="11" xfId="0" applyNumberFormat="1" applyFont="1" applyBorder="1" applyAlignment="1">
      <alignment horizontal="center" vertical="center"/>
    </xf>
    <xf numFmtId="166" fontId="1" fillId="0" borderId="11" xfId="0" applyNumberFormat="1" applyFont="1" applyBorder="1" applyAlignment="1">
      <alignment vertical="center"/>
    </xf>
    <xf numFmtId="0" fontId="1" fillId="0" borderId="11" xfId="0" applyFont="1" applyBorder="1" applyAlignment="1">
      <alignment horizontal="left" vertical="center" wrapText="1"/>
    </xf>
    <xf numFmtId="0" fontId="18" fillId="7" borderId="11" xfId="0" applyFont="1" applyFill="1" applyBorder="1" applyAlignment="1">
      <alignment horizontal="center" vertical="center"/>
    </xf>
    <xf numFmtId="0" fontId="3" fillId="9" borderId="12" xfId="0" applyFont="1" applyFill="1" applyBorder="1" applyAlignment="1">
      <alignment horizontal="center" vertical="center" wrapText="1"/>
    </xf>
    <xf numFmtId="0" fontId="3" fillId="11" borderId="12" xfId="0" applyFont="1" applyFill="1" applyBorder="1" applyAlignment="1">
      <alignment horizontal="center" vertical="center"/>
    </xf>
    <xf numFmtId="0" fontId="3" fillId="10" borderId="12" xfId="0" applyFont="1" applyFill="1" applyBorder="1" applyAlignment="1">
      <alignment horizontal="center" vertical="center" wrapText="1"/>
    </xf>
    <xf numFmtId="0" fontId="18" fillId="12" borderId="12" xfId="0" applyFont="1" applyFill="1" applyBorder="1" applyAlignment="1">
      <alignment horizontal="center" vertical="center" wrapText="1"/>
    </xf>
    <xf numFmtId="0" fontId="16" fillId="13" borderId="12" xfId="0" applyFont="1" applyFill="1" applyBorder="1" applyAlignment="1">
      <alignment horizontal="center" vertical="center"/>
    </xf>
    <xf numFmtId="0" fontId="16" fillId="14" borderId="11" xfId="0" applyFont="1" applyFill="1" applyBorder="1" applyAlignment="1">
      <alignment horizontal="center" vertical="center" wrapText="1"/>
    </xf>
    <xf numFmtId="0" fontId="16" fillId="15" borderId="11" xfId="0" applyFont="1" applyFill="1" applyBorder="1" applyAlignment="1">
      <alignment horizontal="center" vertical="center" wrapText="1"/>
    </xf>
    <xf numFmtId="0" fontId="16" fillId="14" borderId="11" xfId="0" applyFont="1" applyFill="1" applyBorder="1" applyAlignment="1">
      <alignment horizontal="center" wrapText="1"/>
    </xf>
  </cellXfs>
  <cellStyles count="1">
    <cellStyle name="Normal" xfId="0" builtinId="0"/>
  </cellStyles>
  <dxfs count="0"/>
  <tableStyles count="0" defaultTableStyle="TableStyleMedium2" defaultPivotStyle="PivotStyleLight16"/>
  <colors>
    <mruColors>
      <color rgb="FFFBC5E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externalLink" Target="externalLinks/externalLink1.xml"/><Relationship Id="rId17" Type="http://schemas.openxmlformats.org/officeDocument/2006/relationships/theme" Target="theme/theme1.xml"/><Relationship Id="rId2" Type="http://schemas.openxmlformats.org/officeDocument/2006/relationships/worksheet" Target="worksheets/sheet2.xml"/><Relationship Id="rId16" Type="http://customschemas.google.com/relationships/workbookmetadata" Target="metadata"/><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23" Type="http://schemas.openxmlformats.org/officeDocument/2006/relationships/customXml" Target="../customXml/item3.xml"/><Relationship Id="rId19" Type="http://schemas.openxmlformats.org/officeDocument/2006/relationships/sharedStrings" Target="sharedStrings.xml"/><Relationship Id="rId4" Type="http://schemas.openxmlformats.org/officeDocument/2006/relationships/worksheet" Target="worksheets/sheet4.xml"/><Relationship Id="rId22"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Concentrado!A212:H212"/><Relationship Id="rId1" Type="http://schemas.openxmlformats.org/officeDocument/2006/relationships/hyperlink" Target="#Concentrado!A7:H7"/><Relationship Id="rId4" Type="http://schemas.openxmlformats.org/officeDocument/2006/relationships/image" Target="../media/image2.gif"/></Relationships>
</file>

<file path=xl/drawings/_rels/drawing2.xml.rels><?xml version="1.0" encoding="UTF-8" standalone="yes"?>
<Relationships xmlns="http://schemas.openxmlformats.org/package/2006/relationships"><Relationship Id="rId1" Type="http://schemas.openxmlformats.org/officeDocument/2006/relationships/image" Target="../media/image2.gif"/></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oneCellAnchor>
    <xdr:from>
      <xdr:col>4</xdr:col>
      <xdr:colOff>0</xdr:colOff>
      <xdr:row>17</xdr:row>
      <xdr:rowOff>123825</xdr:rowOff>
    </xdr:from>
    <xdr:ext cx="28575" cy="9525"/>
    <xdr:sp macro="" textlink="">
      <xdr:nvSpPr>
        <xdr:cNvPr id="3" name="Shape 3">
          <a:extLst>
            <a:ext uri="{FF2B5EF4-FFF2-40B4-BE49-F238E27FC236}">
              <a16:creationId xmlns:a16="http://schemas.microsoft.com/office/drawing/2014/main" id="{00000000-0008-0000-0000-000003000000}"/>
            </a:ext>
          </a:extLst>
        </xdr:cNvPr>
        <xdr:cNvSpPr/>
      </xdr:nvSpPr>
      <xdr:spPr>
        <a:xfrm>
          <a:off x="5341238" y="3775238"/>
          <a:ext cx="9525" cy="9525"/>
        </a:xfrm>
        <a:prstGeom prst="ellipse">
          <a:avLst/>
        </a:prstGeom>
        <a:solidFill>
          <a:srgbClr val="FFFFFF"/>
        </a:solid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15</xdr:col>
      <xdr:colOff>0</xdr:colOff>
      <xdr:row>22</xdr:row>
      <xdr:rowOff>0</xdr:rowOff>
    </xdr:from>
    <xdr:ext cx="628650" cy="1047750"/>
    <xdr:sp macro="" textlink="">
      <xdr:nvSpPr>
        <xdr:cNvPr id="4" name="Shape 4">
          <a:extLst>
            <a:ext uri="{FF2B5EF4-FFF2-40B4-BE49-F238E27FC236}">
              <a16:creationId xmlns:a16="http://schemas.microsoft.com/office/drawing/2014/main" id="{00000000-0008-0000-0000-000004000000}"/>
            </a:ext>
          </a:extLst>
        </xdr:cNvPr>
        <xdr:cNvSpPr/>
      </xdr:nvSpPr>
      <xdr:spPr>
        <a:xfrm>
          <a:off x="5031675" y="3256125"/>
          <a:ext cx="628650" cy="10477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13</xdr:col>
      <xdr:colOff>0</xdr:colOff>
      <xdr:row>24</xdr:row>
      <xdr:rowOff>0</xdr:rowOff>
    </xdr:from>
    <xdr:ext cx="66675" cy="95250"/>
    <xdr:sp macro="" textlink="">
      <xdr:nvSpPr>
        <xdr:cNvPr id="5" name="Shape 5">
          <a:extLst>
            <a:ext uri="{FF2B5EF4-FFF2-40B4-BE49-F238E27FC236}">
              <a16:creationId xmlns:a16="http://schemas.microsoft.com/office/drawing/2014/main" id="{00000000-0008-0000-0000-000005000000}"/>
            </a:ext>
          </a:extLst>
        </xdr:cNvPr>
        <xdr:cNvSpPr/>
      </xdr:nvSpPr>
      <xdr:spPr>
        <a:xfrm>
          <a:off x="5312663" y="3732375"/>
          <a:ext cx="66675" cy="952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381000</xdr:colOff>
      <xdr:row>16</xdr:row>
      <xdr:rowOff>19050</xdr:rowOff>
    </xdr:from>
    <xdr:ext cx="952500" cy="1209675"/>
    <xdr:sp macro="" textlink="">
      <xdr:nvSpPr>
        <xdr:cNvPr id="6" name="Shape 6">
          <a:extLst>
            <a:ext uri="{FF2B5EF4-FFF2-40B4-BE49-F238E27FC236}">
              <a16:creationId xmlns:a16="http://schemas.microsoft.com/office/drawing/2014/main" id="{00000000-0008-0000-0000-000006000000}"/>
            </a:ext>
          </a:extLst>
        </xdr:cNvPr>
        <xdr:cNvSpPr/>
      </xdr:nvSpPr>
      <xdr:spPr>
        <a:xfrm>
          <a:off x="4869750" y="3175163"/>
          <a:ext cx="952500" cy="1209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552450</xdr:colOff>
      <xdr:row>7</xdr:row>
      <xdr:rowOff>28575</xdr:rowOff>
    </xdr:from>
    <xdr:ext cx="1533525" cy="2533650"/>
    <xdr:grpSp>
      <xdr:nvGrpSpPr>
        <xdr:cNvPr id="2" name="Shape 2">
          <a:extLst>
            <a:ext uri="{FF2B5EF4-FFF2-40B4-BE49-F238E27FC236}">
              <a16:creationId xmlns:a16="http://schemas.microsoft.com/office/drawing/2014/main" id="{00000000-0008-0000-0000-000002000000}"/>
            </a:ext>
          </a:extLst>
        </xdr:cNvPr>
        <xdr:cNvGrpSpPr/>
      </xdr:nvGrpSpPr>
      <xdr:grpSpPr>
        <a:xfrm>
          <a:off x="5688330" y="1331595"/>
          <a:ext cx="1533525" cy="2533650"/>
          <a:chOff x="4579238" y="2513175"/>
          <a:chExt cx="1533525" cy="2533650"/>
        </a:xfrm>
      </xdr:grpSpPr>
      <xdr:grpSp>
        <xdr:nvGrpSpPr>
          <xdr:cNvPr id="7" name="Shape 7">
            <a:extLst>
              <a:ext uri="{FF2B5EF4-FFF2-40B4-BE49-F238E27FC236}">
                <a16:creationId xmlns:a16="http://schemas.microsoft.com/office/drawing/2014/main" id="{00000000-0008-0000-0000-000007000000}"/>
              </a:ext>
            </a:extLst>
          </xdr:cNvPr>
          <xdr:cNvGrpSpPr/>
        </xdr:nvGrpSpPr>
        <xdr:grpSpPr>
          <a:xfrm>
            <a:off x="4579238" y="2513175"/>
            <a:ext cx="1533525" cy="2533650"/>
            <a:chOff x="5709921" y="1344706"/>
            <a:chExt cx="1592035" cy="2524588"/>
          </a:xfrm>
        </xdr:grpSpPr>
        <xdr:sp macro="" textlink="">
          <xdr:nvSpPr>
            <xdr:cNvPr id="8" name="Shape 8">
              <a:extLst>
                <a:ext uri="{FF2B5EF4-FFF2-40B4-BE49-F238E27FC236}">
                  <a16:creationId xmlns:a16="http://schemas.microsoft.com/office/drawing/2014/main" id="{00000000-0008-0000-0000-000008000000}"/>
                </a:ext>
              </a:extLst>
            </xdr:cNvPr>
            <xdr:cNvSpPr/>
          </xdr:nvSpPr>
          <xdr:spPr>
            <a:xfrm>
              <a:off x="5709921" y="1344706"/>
              <a:ext cx="1592025" cy="25245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xnSp macro="">
          <xdr:nvCxnSpPr>
            <xdr:cNvPr id="9" name="Shape 9">
              <a:extLst>
                <a:ext uri="{FF2B5EF4-FFF2-40B4-BE49-F238E27FC236}">
                  <a16:creationId xmlns:a16="http://schemas.microsoft.com/office/drawing/2014/main" id="{00000000-0008-0000-0000-000009000000}"/>
                </a:ext>
              </a:extLst>
            </xdr:cNvPr>
            <xdr:cNvCxnSpPr/>
          </xdr:nvCxnSpPr>
          <xdr:spPr>
            <a:xfrm rot="10800000" flipH="1">
              <a:off x="6309996" y="1916669"/>
              <a:ext cx="991960" cy="1455065"/>
            </a:xfrm>
            <a:prstGeom prst="straightConnector1">
              <a:avLst/>
            </a:prstGeom>
            <a:noFill/>
            <a:ln w="15875" cap="flat" cmpd="sng">
              <a:solidFill>
                <a:srgbClr val="F23CA0">
                  <a:alpha val="40000"/>
                </a:srgbClr>
              </a:solidFill>
              <a:prstDash val="dash"/>
              <a:miter lim="800000"/>
              <a:headEnd type="none" w="sm" len="sm"/>
              <a:tailEnd type="none" w="sm" len="sm"/>
            </a:ln>
          </xdr:spPr>
        </xdr:cxnSp>
        <xdr:sp macro="" textlink="">
          <xdr:nvSpPr>
            <xdr:cNvPr id="10" name="Shape 10">
              <a:hlinkClick xmlns:r="http://schemas.openxmlformats.org/officeDocument/2006/relationships" r:id="rId1"/>
              <a:extLst>
                <a:ext uri="{FF2B5EF4-FFF2-40B4-BE49-F238E27FC236}">
                  <a16:creationId xmlns:a16="http://schemas.microsoft.com/office/drawing/2014/main" id="{00000000-0008-0000-0000-00000A000000}"/>
                </a:ext>
              </a:extLst>
            </xdr:cNvPr>
            <xdr:cNvSpPr/>
          </xdr:nvSpPr>
          <xdr:spPr>
            <a:xfrm>
              <a:off x="6206581" y="1344706"/>
              <a:ext cx="1095375" cy="1419225"/>
            </a:xfrm>
            <a:custGeom>
              <a:avLst/>
              <a:gdLst/>
              <a:ahLst/>
              <a:cxnLst/>
              <a:rect l="l" t="t" r="r" b="b"/>
              <a:pathLst>
                <a:path w="10000" h="10000" extrusionOk="0">
                  <a:moveTo>
                    <a:pt x="7410" y="9964"/>
                  </a:moveTo>
                  <a:cubicBezTo>
                    <a:pt x="7371" y="9895"/>
                    <a:pt x="7311" y="9879"/>
                    <a:pt x="7193" y="9903"/>
                  </a:cubicBezTo>
                  <a:cubicBezTo>
                    <a:pt x="6999" y="9944"/>
                    <a:pt x="6720" y="9786"/>
                    <a:pt x="6575" y="9555"/>
                  </a:cubicBezTo>
                  <a:cubicBezTo>
                    <a:pt x="6482" y="9404"/>
                    <a:pt x="6465" y="9398"/>
                    <a:pt x="6109" y="9426"/>
                  </a:cubicBezTo>
                  <a:cubicBezTo>
                    <a:pt x="5776" y="9453"/>
                    <a:pt x="5741" y="9446"/>
                    <a:pt x="5719" y="9342"/>
                  </a:cubicBezTo>
                  <a:cubicBezTo>
                    <a:pt x="5702" y="9268"/>
                    <a:pt x="5639" y="9228"/>
                    <a:pt x="5540" y="9228"/>
                  </a:cubicBezTo>
                  <a:cubicBezTo>
                    <a:pt x="5456" y="9228"/>
                    <a:pt x="5376" y="9193"/>
                    <a:pt x="5365" y="9151"/>
                  </a:cubicBezTo>
                  <a:cubicBezTo>
                    <a:pt x="5333" y="9039"/>
                    <a:pt x="3958" y="8747"/>
                    <a:pt x="3570" y="8782"/>
                  </a:cubicBezTo>
                  <a:cubicBezTo>
                    <a:pt x="3183" y="8817"/>
                    <a:pt x="3353" y="8857"/>
                    <a:pt x="3038" y="9362"/>
                  </a:cubicBezTo>
                  <a:cubicBezTo>
                    <a:pt x="2923" y="9544"/>
                    <a:pt x="2525" y="9504"/>
                    <a:pt x="2432" y="9450"/>
                  </a:cubicBezTo>
                  <a:cubicBezTo>
                    <a:pt x="2370" y="9415"/>
                    <a:pt x="2161" y="9375"/>
                    <a:pt x="1967" y="9360"/>
                  </a:cubicBezTo>
                  <a:cubicBezTo>
                    <a:pt x="1623" y="9333"/>
                    <a:pt x="1608" y="9324"/>
                    <a:pt x="1242" y="8918"/>
                  </a:cubicBezTo>
                  <a:cubicBezTo>
                    <a:pt x="1037" y="8691"/>
                    <a:pt x="870" y="8487"/>
                    <a:pt x="870" y="8465"/>
                  </a:cubicBezTo>
                  <a:cubicBezTo>
                    <a:pt x="870" y="8444"/>
                    <a:pt x="1128" y="8453"/>
                    <a:pt x="1062" y="8426"/>
                  </a:cubicBezTo>
                  <a:cubicBezTo>
                    <a:pt x="996" y="8399"/>
                    <a:pt x="690" y="8458"/>
                    <a:pt x="475" y="8304"/>
                  </a:cubicBezTo>
                  <a:cubicBezTo>
                    <a:pt x="418" y="8264"/>
                    <a:pt x="617" y="7950"/>
                    <a:pt x="560" y="7910"/>
                  </a:cubicBezTo>
                  <a:lnTo>
                    <a:pt x="1106" y="7895"/>
                  </a:lnTo>
                  <a:cubicBezTo>
                    <a:pt x="1234" y="7744"/>
                    <a:pt x="1104" y="7587"/>
                    <a:pt x="1143" y="7322"/>
                  </a:cubicBezTo>
                  <a:cubicBezTo>
                    <a:pt x="1170" y="7109"/>
                    <a:pt x="1168" y="6826"/>
                    <a:pt x="1195" y="6734"/>
                  </a:cubicBezTo>
                  <a:cubicBezTo>
                    <a:pt x="1253" y="6548"/>
                    <a:pt x="1011" y="6351"/>
                    <a:pt x="859" y="6021"/>
                  </a:cubicBezTo>
                  <a:cubicBezTo>
                    <a:pt x="707" y="5691"/>
                    <a:pt x="566" y="5808"/>
                    <a:pt x="285" y="4752"/>
                  </a:cubicBezTo>
                  <a:lnTo>
                    <a:pt x="0" y="3690"/>
                  </a:lnTo>
                  <a:lnTo>
                    <a:pt x="257" y="3430"/>
                  </a:lnTo>
                  <a:cubicBezTo>
                    <a:pt x="400" y="3290"/>
                    <a:pt x="542" y="3165"/>
                    <a:pt x="574" y="3156"/>
                  </a:cubicBezTo>
                  <a:cubicBezTo>
                    <a:pt x="610" y="3147"/>
                    <a:pt x="638" y="3117"/>
                    <a:pt x="638" y="3094"/>
                  </a:cubicBezTo>
                  <a:cubicBezTo>
                    <a:pt x="638" y="3068"/>
                    <a:pt x="928" y="2749"/>
                    <a:pt x="1283" y="2385"/>
                  </a:cubicBezTo>
                  <a:cubicBezTo>
                    <a:pt x="1642" y="2021"/>
                    <a:pt x="1956" y="1665"/>
                    <a:pt x="1989" y="1595"/>
                  </a:cubicBezTo>
                  <a:cubicBezTo>
                    <a:pt x="2019" y="1523"/>
                    <a:pt x="2156" y="1394"/>
                    <a:pt x="2290" y="1307"/>
                  </a:cubicBezTo>
                  <a:cubicBezTo>
                    <a:pt x="2632" y="1087"/>
                    <a:pt x="2856" y="863"/>
                    <a:pt x="2920" y="685"/>
                  </a:cubicBezTo>
                  <a:cubicBezTo>
                    <a:pt x="2979" y="511"/>
                    <a:pt x="3267" y="198"/>
                    <a:pt x="3368" y="198"/>
                  </a:cubicBezTo>
                  <a:cubicBezTo>
                    <a:pt x="3406" y="198"/>
                    <a:pt x="3502" y="148"/>
                    <a:pt x="3578" y="87"/>
                  </a:cubicBezTo>
                  <a:cubicBezTo>
                    <a:pt x="3693" y="0"/>
                    <a:pt x="3771" y="-15"/>
                    <a:pt x="3973" y="14"/>
                  </a:cubicBezTo>
                  <a:cubicBezTo>
                    <a:pt x="4219" y="51"/>
                    <a:pt x="4794" y="82"/>
                    <a:pt x="5789" y="112"/>
                  </a:cubicBezTo>
                  <a:cubicBezTo>
                    <a:pt x="6304" y="128"/>
                    <a:pt x="6583" y="234"/>
                    <a:pt x="6583" y="412"/>
                  </a:cubicBezTo>
                  <a:cubicBezTo>
                    <a:pt x="6583" y="469"/>
                    <a:pt x="6638" y="507"/>
                    <a:pt x="6717" y="507"/>
                  </a:cubicBezTo>
                  <a:cubicBezTo>
                    <a:pt x="6821" y="507"/>
                    <a:pt x="6799" y="537"/>
                    <a:pt x="6627" y="629"/>
                  </a:cubicBezTo>
                  <a:cubicBezTo>
                    <a:pt x="6463" y="716"/>
                    <a:pt x="6430" y="761"/>
                    <a:pt x="6501" y="790"/>
                  </a:cubicBezTo>
                  <a:cubicBezTo>
                    <a:pt x="6559" y="814"/>
                    <a:pt x="6627" y="801"/>
                    <a:pt x="6667" y="761"/>
                  </a:cubicBezTo>
                  <a:cubicBezTo>
                    <a:pt x="6704" y="720"/>
                    <a:pt x="6736" y="711"/>
                    <a:pt x="6736" y="741"/>
                  </a:cubicBezTo>
                  <a:cubicBezTo>
                    <a:pt x="6736" y="768"/>
                    <a:pt x="6862" y="798"/>
                    <a:pt x="7018" y="805"/>
                  </a:cubicBezTo>
                  <a:cubicBezTo>
                    <a:pt x="7281" y="818"/>
                    <a:pt x="7797" y="1041"/>
                    <a:pt x="7811" y="1148"/>
                  </a:cubicBezTo>
                  <a:cubicBezTo>
                    <a:pt x="7814" y="1172"/>
                    <a:pt x="7904" y="1259"/>
                    <a:pt x="8011" y="1345"/>
                  </a:cubicBezTo>
                  <a:cubicBezTo>
                    <a:pt x="8118" y="1430"/>
                    <a:pt x="8205" y="1538"/>
                    <a:pt x="8205" y="1586"/>
                  </a:cubicBezTo>
                  <a:cubicBezTo>
                    <a:pt x="8205" y="1634"/>
                    <a:pt x="8274" y="1747"/>
                    <a:pt x="8358" y="1841"/>
                  </a:cubicBezTo>
                  <a:cubicBezTo>
                    <a:pt x="8444" y="1934"/>
                    <a:pt x="8512" y="2061"/>
                    <a:pt x="8512" y="2121"/>
                  </a:cubicBezTo>
                  <a:cubicBezTo>
                    <a:pt x="8512" y="2182"/>
                    <a:pt x="8605" y="2312"/>
                    <a:pt x="8717" y="2412"/>
                  </a:cubicBezTo>
                  <a:cubicBezTo>
                    <a:pt x="8830" y="2510"/>
                    <a:pt x="8927" y="2628"/>
                    <a:pt x="8933" y="2675"/>
                  </a:cubicBezTo>
                  <a:cubicBezTo>
                    <a:pt x="8958" y="2839"/>
                    <a:pt x="9141" y="3020"/>
                    <a:pt x="9407" y="3141"/>
                  </a:cubicBezTo>
                  <a:cubicBezTo>
                    <a:pt x="9552" y="3209"/>
                    <a:pt x="9672" y="3279"/>
                    <a:pt x="9672" y="3295"/>
                  </a:cubicBezTo>
                  <a:cubicBezTo>
                    <a:pt x="9672" y="3314"/>
                    <a:pt x="9751" y="3390"/>
                    <a:pt x="9850" y="3468"/>
                  </a:cubicBezTo>
                  <a:cubicBezTo>
                    <a:pt x="10072" y="3640"/>
                    <a:pt x="10044" y="3917"/>
                    <a:pt x="9793" y="4077"/>
                  </a:cubicBezTo>
                  <a:lnTo>
                    <a:pt x="9620" y="4185"/>
                  </a:lnTo>
                  <a:cubicBezTo>
                    <a:pt x="9570" y="4231"/>
                    <a:pt x="9519" y="4276"/>
                    <a:pt x="9469" y="4322"/>
                  </a:cubicBezTo>
                  <a:cubicBezTo>
                    <a:pt x="9283" y="4199"/>
                    <a:pt x="9227" y="4299"/>
                    <a:pt x="9104" y="4292"/>
                  </a:cubicBezTo>
                  <a:cubicBezTo>
                    <a:pt x="8981" y="4285"/>
                    <a:pt x="8774" y="4102"/>
                    <a:pt x="8731" y="4279"/>
                  </a:cubicBezTo>
                  <a:cubicBezTo>
                    <a:pt x="8654" y="4572"/>
                    <a:pt x="8321" y="4532"/>
                    <a:pt x="8181" y="4676"/>
                  </a:cubicBezTo>
                  <a:cubicBezTo>
                    <a:pt x="8041" y="4820"/>
                    <a:pt x="7899" y="4925"/>
                    <a:pt x="7893" y="5145"/>
                  </a:cubicBezTo>
                  <a:cubicBezTo>
                    <a:pt x="7899" y="5215"/>
                    <a:pt x="8106" y="5052"/>
                    <a:pt x="8218" y="5094"/>
                  </a:cubicBezTo>
                  <a:cubicBezTo>
                    <a:pt x="8330" y="5136"/>
                    <a:pt x="8600" y="5188"/>
                    <a:pt x="8565" y="5399"/>
                  </a:cubicBezTo>
                  <a:cubicBezTo>
                    <a:pt x="8530" y="5610"/>
                    <a:pt x="8338" y="6161"/>
                    <a:pt x="8008" y="6362"/>
                  </a:cubicBezTo>
                  <a:cubicBezTo>
                    <a:pt x="7678" y="6563"/>
                    <a:pt x="6594" y="6492"/>
                    <a:pt x="6586" y="6606"/>
                  </a:cubicBezTo>
                  <a:cubicBezTo>
                    <a:pt x="6586" y="6642"/>
                    <a:pt x="6736" y="6780"/>
                    <a:pt x="6925" y="6910"/>
                  </a:cubicBezTo>
                  <a:cubicBezTo>
                    <a:pt x="7209" y="7106"/>
                    <a:pt x="7273" y="7189"/>
                    <a:pt x="7314" y="7411"/>
                  </a:cubicBezTo>
                  <a:cubicBezTo>
                    <a:pt x="7384" y="7783"/>
                    <a:pt x="7480" y="7919"/>
                    <a:pt x="7765" y="8040"/>
                  </a:cubicBezTo>
                  <a:cubicBezTo>
                    <a:pt x="7899" y="8097"/>
                    <a:pt x="8011" y="8186"/>
                    <a:pt x="8011" y="8240"/>
                  </a:cubicBezTo>
                  <a:cubicBezTo>
                    <a:pt x="8011" y="8293"/>
                    <a:pt x="8079" y="8362"/>
                    <a:pt x="8164" y="8395"/>
                  </a:cubicBezTo>
                  <a:cubicBezTo>
                    <a:pt x="8250" y="8426"/>
                    <a:pt x="8342" y="8473"/>
                    <a:pt x="8367" y="8497"/>
                  </a:cubicBezTo>
                  <a:cubicBezTo>
                    <a:pt x="8395" y="8520"/>
                    <a:pt x="8526" y="8555"/>
                    <a:pt x="8663" y="8573"/>
                  </a:cubicBezTo>
                  <a:cubicBezTo>
                    <a:pt x="8796" y="8591"/>
                    <a:pt x="8914" y="8630"/>
                    <a:pt x="8922" y="8660"/>
                  </a:cubicBezTo>
                  <a:cubicBezTo>
                    <a:pt x="8945" y="8733"/>
                    <a:pt x="8596" y="8960"/>
                    <a:pt x="8470" y="8889"/>
                  </a:cubicBezTo>
                  <a:cubicBezTo>
                    <a:pt x="8326" y="8809"/>
                    <a:pt x="7982" y="8800"/>
                    <a:pt x="7791" y="8960"/>
                  </a:cubicBezTo>
                  <a:cubicBezTo>
                    <a:pt x="7608" y="9118"/>
                    <a:pt x="7584" y="9183"/>
                    <a:pt x="7549" y="9255"/>
                  </a:cubicBezTo>
                  <a:cubicBezTo>
                    <a:pt x="7514" y="9327"/>
                    <a:pt x="7644" y="9336"/>
                    <a:pt x="7579" y="9391"/>
                  </a:cubicBezTo>
                  <a:cubicBezTo>
                    <a:pt x="7529" y="9430"/>
                    <a:pt x="7507" y="9505"/>
                    <a:pt x="7529" y="9556"/>
                  </a:cubicBezTo>
                  <a:cubicBezTo>
                    <a:pt x="7549" y="9609"/>
                    <a:pt x="7544" y="9744"/>
                    <a:pt x="7516" y="9855"/>
                  </a:cubicBezTo>
                  <a:cubicBezTo>
                    <a:pt x="7478" y="10007"/>
                    <a:pt x="7453" y="10033"/>
                    <a:pt x="7410" y="9964"/>
                  </a:cubicBezTo>
                  <a:close/>
                </a:path>
              </a:pathLst>
            </a:custGeom>
            <a:solidFill>
              <a:srgbClr val="F23CA0"/>
            </a:solidFill>
            <a:ln w="9525" cap="flat" cmpd="sng">
              <a:solidFill>
                <a:srgbClr val="F23CA0"/>
              </a:solidFill>
              <a:prstDash val="solid"/>
              <a:round/>
              <a:headEnd type="none" w="sm" len="sm"/>
              <a:tailEnd type="none" w="sm" len="sm"/>
            </a:ln>
            <a:effectLst>
              <a:reflection stA="25000" endPos="33000" dist="38100" dir="5400000" sy="-100000" algn="bl" rotWithShape="0"/>
            </a:effectLst>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xnSp macro="">
          <xdr:nvCxnSpPr>
            <xdr:cNvPr id="11" name="Shape 11">
              <a:extLst>
                <a:ext uri="{FF2B5EF4-FFF2-40B4-BE49-F238E27FC236}">
                  <a16:creationId xmlns:a16="http://schemas.microsoft.com/office/drawing/2014/main" id="{00000000-0008-0000-0000-00000B000000}"/>
                </a:ext>
              </a:extLst>
            </xdr:cNvPr>
            <xdr:cNvCxnSpPr/>
          </xdr:nvCxnSpPr>
          <xdr:spPr>
            <a:xfrm rot="10800000" flipH="1">
              <a:off x="5709921" y="1916669"/>
              <a:ext cx="496660" cy="1171575"/>
            </a:xfrm>
            <a:prstGeom prst="straightConnector1">
              <a:avLst/>
            </a:prstGeom>
            <a:noFill/>
            <a:ln w="15875" cap="flat" cmpd="sng">
              <a:solidFill>
                <a:srgbClr val="F23CA0">
                  <a:alpha val="40000"/>
                </a:srgbClr>
              </a:solidFill>
              <a:prstDash val="dash"/>
              <a:miter lim="800000"/>
              <a:headEnd type="none" w="sm" len="sm"/>
              <a:tailEnd type="none" w="sm" len="sm"/>
            </a:ln>
          </xdr:spPr>
        </xdr:cxnSp>
        <xdr:cxnSp macro="">
          <xdr:nvCxnSpPr>
            <xdr:cNvPr id="12" name="Shape 12">
              <a:extLst>
                <a:ext uri="{FF2B5EF4-FFF2-40B4-BE49-F238E27FC236}">
                  <a16:creationId xmlns:a16="http://schemas.microsoft.com/office/drawing/2014/main" id="{00000000-0008-0000-0000-00000C000000}"/>
                </a:ext>
              </a:extLst>
            </xdr:cNvPr>
            <xdr:cNvCxnSpPr/>
          </xdr:nvCxnSpPr>
          <xdr:spPr>
            <a:xfrm rot="10800000" flipH="1">
              <a:off x="5709921" y="2664163"/>
              <a:ext cx="714375" cy="1205131"/>
            </a:xfrm>
            <a:prstGeom prst="straightConnector1">
              <a:avLst/>
            </a:prstGeom>
            <a:noFill/>
            <a:ln w="15875" cap="flat" cmpd="sng">
              <a:solidFill>
                <a:srgbClr val="F23CA0">
                  <a:alpha val="40000"/>
                </a:srgbClr>
              </a:solidFill>
              <a:prstDash val="dash"/>
              <a:miter lim="800000"/>
              <a:headEnd type="none" w="sm" len="sm"/>
              <a:tailEnd type="none" w="sm" len="sm"/>
            </a:ln>
          </xdr:spPr>
        </xdr:cxnSp>
      </xdr:grpSp>
    </xdr:grpSp>
    <xdr:clientData fLocksWithSheet="0"/>
  </xdr:oneCellAnchor>
  <xdr:oneCellAnchor>
    <xdr:from>
      <xdr:col>7</xdr:col>
      <xdr:colOff>257175</xdr:colOff>
      <xdr:row>14</xdr:row>
      <xdr:rowOff>85725</xdr:rowOff>
    </xdr:from>
    <xdr:ext cx="2505075" cy="2514600"/>
    <xdr:grpSp>
      <xdr:nvGrpSpPr>
        <xdr:cNvPr id="13" name="Shape 2">
          <a:extLst>
            <a:ext uri="{FF2B5EF4-FFF2-40B4-BE49-F238E27FC236}">
              <a16:creationId xmlns:a16="http://schemas.microsoft.com/office/drawing/2014/main" id="{00000000-0008-0000-0000-00000D000000}"/>
            </a:ext>
          </a:extLst>
        </xdr:cNvPr>
        <xdr:cNvGrpSpPr/>
      </xdr:nvGrpSpPr>
      <xdr:grpSpPr>
        <a:xfrm>
          <a:off x="6177915" y="2615565"/>
          <a:ext cx="2505075" cy="2514600"/>
          <a:chOff x="4093463" y="2522700"/>
          <a:chExt cx="2505075" cy="2514600"/>
        </a:xfrm>
      </xdr:grpSpPr>
      <xdr:grpSp>
        <xdr:nvGrpSpPr>
          <xdr:cNvPr id="14" name="Shape 13">
            <a:extLst>
              <a:ext uri="{FF2B5EF4-FFF2-40B4-BE49-F238E27FC236}">
                <a16:creationId xmlns:a16="http://schemas.microsoft.com/office/drawing/2014/main" id="{00000000-0008-0000-0000-00000E000000}"/>
              </a:ext>
            </a:extLst>
          </xdr:cNvPr>
          <xdr:cNvGrpSpPr/>
        </xdr:nvGrpSpPr>
        <xdr:grpSpPr>
          <a:xfrm>
            <a:off x="4093463" y="2522700"/>
            <a:ext cx="2505075" cy="2514600"/>
            <a:chOff x="6206581" y="2664163"/>
            <a:chExt cx="2587235" cy="2481945"/>
          </a:xfrm>
        </xdr:grpSpPr>
        <xdr:sp macro="" textlink="">
          <xdr:nvSpPr>
            <xdr:cNvPr id="15" name="Shape 8">
              <a:extLst>
                <a:ext uri="{FF2B5EF4-FFF2-40B4-BE49-F238E27FC236}">
                  <a16:creationId xmlns:a16="http://schemas.microsoft.com/office/drawing/2014/main" id="{00000000-0008-0000-0000-00000F000000}"/>
                </a:ext>
              </a:extLst>
            </xdr:cNvPr>
            <xdr:cNvSpPr/>
          </xdr:nvSpPr>
          <xdr:spPr>
            <a:xfrm>
              <a:off x="6206581" y="2664163"/>
              <a:ext cx="2587225" cy="24819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xnSp macro="">
          <xdr:nvCxnSpPr>
            <xdr:cNvPr id="16" name="Shape 14">
              <a:extLst>
                <a:ext uri="{FF2B5EF4-FFF2-40B4-BE49-F238E27FC236}">
                  <a16:creationId xmlns:a16="http://schemas.microsoft.com/office/drawing/2014/main" id="{00000000-0008-0000-0000-000010000000}"/>
                </a:ext>
              </a:extLst>
            </xdr:cNvPr>
            <xdr:cNvCxnSpPr/>
          </xdr:nvCxnSpPr>
          <xdr:spPr>
            <a:xfrm rot="10800000" flipH="1">
              <a:off x="6309996" y="2664163"/>
              <a:ext cx="1524000" cy="2163319"/>
            </a:xfrm>
            <a:prstGeom prst="straightConnector1">
              <a:avLst/>
            </a:prstGeom>
            <a:noFill/>
            <a:ln w="15875" cap="flat" cmpd="sng">
              <a:solidFill>
                <a:srgbClr val="F23CA0">
                  <a:alpha val="40000"/>
                </a:srgbClr>
              </a:solidFill>
              <a:prstDash val="dash"/>
              <a:miter lim="800000"/>
              <a:headEnd type="none" w="sm" len="sm"/>
              <a:tailEnd type="none" w="sm" len="sm"/>
            </a:ln>
          </xdr:spPr>
        </xdr:cxnSp>
        <xdr:sp macro="" textlink="">
          <xdr:nvSpPr>
            <xdr:cNvPr id="17" name="Shape 15">
              <a:hlinkClick xmlns:r="http://schemas.openxmlformats.org/officeDocument/2006/relationships" r:id="rId2"/>
              <a:extLst>
                <a:ext uri="{FF2B5EF4-FFF2-40B4-BE49-F238E27FC236}">
                  <a16:creationId xmlns:a16="http://schemas.microsoft.com/office/drawing/2014/main" id="{00000000-0008-0000-0000-000011000000}"/>
                </a:ext>
              </a:extLst>
            </xdr:cNvPr>
            <xdr:cNvSpPr/>
          </xdr:nvSpPr>
          <xdr:spPr>
            <a:xfrm>
              <a:off x="7356901" y="2664163"/>
              <a:ext cx="1436915" cy="1415143"/>
            </a:xfrm>
            <a:custGeom>
              <a:avLst/>
              <a:gdLst/>
              <a:ahLst/>
              <a:cxnLst/>
              <a:rect l="l" t="t" r="r" b="b"/>
              <a:pathLst>
                <a:path w="10000" h="10000" extrusionOk="0">
                  <a:moveTo>
                    <a:pt x="965" y="9898"/>
                  </a:moveTo>
                  <a:cubicBezTo>
                    <a:pt x="902" y="9845"/>
                    <a:pt x="856" y="9661"/>
                    <a:pt x="856" y="9490"/>
                  </a:cubicBezTo>
                  <a:cubicBezTo>
                    <a:pt x="856" y="9317"/>
                    <a:pt x="742" y="8893"/>
                    <a:pt x="600" y="8549"/>
                  </a:cubicBezTo>
                  <a:cubicBezTo>
                    <a:pt x="355" y="7936"/>
                    <a:pt x="-278" y="7695"/>
                    <a:pt x="138" y="6921"/>
                  </a:cubicBezTo>
                  <a:cubicBezTo>
                    <a:pt x="451" y="6330"/>
                    <a:pt x="924" y="5637"/>
                    <a:pt x="1039" y="4556"/>
                  </a:cubicBezTo>
                  <a:cubicBezTo>
                    <a:pt x="1192" y="3089"/>
                    <a:pt x="1072" y="2806"/>
                    <a:pt x="1256" y="2362"/>
                  </a:cubicBezTo>
                  <a:cubicBezTo>
                    <a:pt x="1440" y="1918"/>
                    <a:pt x="1957" y="2120"/>
                    <a:pt x="2144" y="1893"/>
                  </a:cubicBezTo>
                  <a:cubicBezTo>
                    <a:pt x="2331" y="1666"/>
                    <a:pt x="2240" y="1130"/>
                    <a:pt x="2377" y="1001"/>
                  </a:cubicBezTo>
                  <a:cubicBezTo>
                    <a:pt x="2502" y="883"/>
                    <a:pt x="2559" y="737"/>
                    <a:pt x="2502" y="684"/>
                  </a:cubicBezTo>
                  <a:cubicBezTo>
                    <a:pt x="2445" y="630"/>
                    <a:pt x="2559" y="544"/>
                    <a:pt x="2759" y="495"/>
                  </a:cubicBezTo>
                  <a:cubicBezTo>
                    <a:pt x="2980" y="436"/>
                    <a:pt x="3095" y="323"/>
                    <a:pt x="3043" y="194"/>
                  </a:cubicBezTo>
                  <a:cubicBezTo>
                    <a:pt x="2924" y="-91"/>
                    <a:pt x="3100" y="-64"/>
                    <a:pt x="3669" y="291"/>
                  </a:cubicBezTo>
                  <a:cubicBezTo>
                    <a:pt x="3931" y="457"/>
                    <a:pt x="4381" y="592"/>
                    <a:pt x="4666" y="592"/>
                  </a:cubicBezTo>
                  <a:cubicBezTo>
                    <a:pt x="5242" y="592"/>
                    <a:pt x="5425" y="807"/>
                    <a:pt x="5601" y="1699"/>
                  </a:cubicBezTo>
                  <a:cubicBezTo>
                    <a:pt x="5704" y="2215"/>
                    <a:pt x="5760" y="2264"/>
                    <a:pt x="6239" y="2264"/>
                  </a:cubicBezTo>
                  <a:cubicBezTo>
                    <a:pt x="6632" y="2264"/>
                    <a:pt x="6786" y="2184"/>
                    <a:pt x="6848" y="1963"/>
                  </a:cubicBezTo>
                  <a:cubicBezTo>
                    <a:pt x="6939" y="1641"/>
                    <a:pt x="7691" y="1291"/>
                    <a:pt x="7959" y="1447"/>
                  </a:cubicBezTo>
                  <a:cubicBezTo>
                    <a:pt x="8050" y="1501"/>
                    <a:pt x="8084" y="1727"/>
                    <a:pt x="8033" y="1952"/>
                  </a:cubicBezTo>
                  <a:cubicBezTo>
                    <a:pt x="7948" y="2361"/>
                    <a:pt x="7953" y="2361"/>
                    <a:pt x="8859" y="2350"/>
                  </a:cubicBezTo>
                  <a:cubicBezTo>
                    <a:pt x="9707" y="2339"/>
                    <a:pt x="9776" y="2366"/>
                    <a:pt x="9923" y="2758"/>
                  </a:cubicBezTo>
                  <a:cubicBezTo>
                    <a:pt x="10060" y="3118"/>
                    <a:pt x="10032" y="3215"/>
                    <a:pt x="9713" y="3426"/>
                  </a:cubicBezTo>
                  <a:cubicBezTo>
                    <a:pt x="9423" y="3613"/>
                    <a:pt x="9389" y="3694"/>
                    <a:pt x="9559" y="3796"/>
                  </a:cubicBezTo>
                  <a:cubicBezTo>
                    <a:pt x="9878" y="3979"/>
                    <a:pt x="9975" y="6957"/>
                    <a:pt x="9673" y="7135"/>
                  </a:cubicBezTo>
                  <a:cubicBezTo>
                    <a:pt x="9280" y="7371"/>
                    <a:pt x="8893" y="7286"/>
                    <a:pt x="8893" y="6968"/>
                  </a:cubicBezTo>
                  <a:cubicBezTo>
                    <a:pt x="8893" y="6796"/>
                    <a:pt x="8784" y="6661"/>
                    <a:pt x="8653" y="6661"/>
                  </a:cubicBezTo>
                  <a:cubicBezTo>
                    <a:pt x="8482" y="6661"/>
                    <a:pt x="8409" y="6500"/>
                    <a:pt x="8409" y="6097"/>
                  </a:cubicBezTo>
                  <a:cubicBezTo>
                    <a:pt x="8409" y="5780"/>
                    <a:pt x="8306" y="5355"/>
                    <a:pt x="8181" y="5146"/>
                  </a:cubicBezTo>
                  <a:cubicBezTo>
                    <a:pt x="8055" y="4936"/>
                    <a:pt x="7833" y="4544"/>
                    <a:pt x="7680" y="4274"/>
                  </a:cubicBezTo>
                  <a:cubicBezTo>
                    <a:pt x="7400" y="3764"/>
                    <a:pt x="7128" y="3624"/>
                    <a:pt x="7128" y="3990"/>
                  </a:cubicBezTo>
                  <a:cubicBezTo>
                    <a:pt x="7128" y="4108"/>
                    <a:pt x="6900" y="4431"/>
                    <a:pt x="6620" y="4710"/>
                  </a:cubicBezTo>
                  <a:cubicBezTo>
                    <a:pt x="6131" y="5210"/>
                    <a:pt x="6125" y="5232"/>
                    <a:pt x="6318" y="5947"/>
                  </a:cubicBezTo>
                  <a:cubicBezTo>
                    <a:pt x="6535" y="6753"/>
                    <a:pt x="6478" y="6893"/>
                    <a:pt x="5527" y="7855"/>
                  </a:cubicBezTo>
                  <a:cubicBezTo>
                    <a:pt x="5089" y="8296"/>
                    <a:pt x="4951" y="8350"/>
                    <a:pt x="4490" y="8269"/>
                  </a:cubicBezTo>
                  <a:cubicBezTo>
                    <a:pt x="4006" y="8184"/>
                    <a:pt x="3931" y="8220"/>
                    <a:pt x="3750" y="8635"/>
                  </a:cubicBezTo>
                  <a:cubicBezTo>
                    <a:pt x="3573" y="9044"/>
                    <a:pt x="3476" y="9092"/>
                    <a:pt x="2855" y="9092"/>
                  </a:cubicBezTo>
                  <a:cubicBezTo>
                    <a:pt x="2269" y="9092"/>
                    <a:pt x="2110" y="9161"/>
                    <a:pt x="1819" y="9549"/>
                  </a:cubicBezTo>
                  <a:cubicBezTo>
                    <a:pt x="1489" y="9985"/>
                    <a:pt x="1187" y="10113"/>
                    <a:pt x="965" y="9898"/>
                  </a:cubicBezTo>
                  <a:close/>
                </a:path>
              </a:pathLst>
            </a:custGeom>
            <a:solidFill>
              <a:srgbClr val="F23CA0"/>
            </a:solidFill>
            <a:ln w="9525" cap="flat" cmpd="sng">
              <a:solidFill>
                <a:srgbClr val="F23CA0"/>
              </a:solidFill>
              <a:prstDash val="solid"/>
              <a:round/>
              <a:headEnd type="none" w="sm" len="sm"/>
              <a:tailEnd type="none" w="sm" len="sm"/>
            </a:ln>
            <a:effectLst>
              <a:reflection stA="25000" endPos="33000" dist="38100" dir="5400000" sy="-100000" algn="bl" rotWithShape="0"/>
            </a:effectLst>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xnSp macro="">
          <xdr:nvCxnSpPr>
            <xdr:cNvPr id="18" name="Shape 16">
              <a:extLst>
                <a:ext uri="{FF2B5EF4-FFF2-40B4-BE49-F238E27FC236}">
                  <a16:creationId xmlns:a16="http://schemas.microsoft.com/office/drawing/2014/main" id="{00000000-0008-0000-0000-000012000000}"/>
                </a:ext>
              </a:extLst>
            </xdr:cNvPr>
            <xdr:cNvCxnSpPr/>
          </xdr:nvCxnSpPr>
          <xdr:spPr>
            <a:xfrm rot="10800000" flipH="1">
              <a:off x="6527711" y="3602253"/>
              <a:ext cx="2162690" cy="1435241"/>
            </a:xfrm>
            <a:prstGeom prst="straightConnector1">
              <a:avLst/>
            </a:prstGeom>
            <a:noFill/>
            <a:ln w="15875" cap="flat" cmpd="sng">
              <a:solidFill>
                <a:srgbClr val="F23CA0">
                  <a:alpha val="40000"/>
                </a:srgbClr>
              </a:solidFill>
              <a:prstDash val="dash"/>
              <a:miter lim="800000"/>
              <a:headEnd type="none" w="sm" len="sm"/>
              <a:tailEnd type="none" w="sm" len="sm"/>
            </a:ln>
          </xdr:spPr>
        </xdr:cxnSp>
        <xdr:cxnSp macro="">
          <xdr:nvCxnSpPr>
            <xdr:cNvPr id="19" name="Shape 17">
              <a:hlinkClick xmlns:r="http://schemas.openxmlformats.org/officeDocument/2006/relationships" r:id="rId2"/>
              <a:extLst>
                <a:ext uri="{FF2B5EF4-FFF2-40B4-BE49-F238E27FC236}">
                  <a16:creationId xmlns:a16="http://schemas.microsoft.com/office/drawing/2014/main" id="{00000000-0008-0000-0000-000013000000}"/>
                </a:ext>
              </a:extLst>
            </xdr:cNvPr>
            <xdr:cNvCxnSpPr/>
          </xdr:nvCxnSpPr>
          <xdr:spPr>
            <a:xfrm rot="10800000" flipH="1">
              <a:off x="6206581" y="2888219"/>
              <a:ext cx="2227490" cy="2257889"/>
            </a:xfrm>
            <a:prstGeom prst="straightConnector1">
              <a:avLst/>
            </a:prstGeom>
            <a:noFill/>
            <a:ln w="15875" cap="flat" cmpd="sng">
              <a:solidFill>
                <a:srgbClr val="F23CA0">
                  <a:alpha val="40000"/>
                </a:srgbClr>
              </a:solidFill>
              <a:prstDash val="dash"/>
              <a:miter lim="800000"/>
              <a:headEnd type="none" w="sm" len="sm"/>
              <a:tailEnd type="none" w="sm" len="sm"/>
            </a:ln>
          </xdr:spPr>
        </xdr:cxnSp>
      </xdr:grpSp>
    </xdr:grpSp>
    <xdr:clientData fLocksWithSheet="0"/>
  </xdr:oneCellAnchor>
  <xdr:oneCellAnchor>
    <xdr:from>
      <xdr:col>3</xdr:col>
      <xdr:colOff>371475</xdr:colOff>
      <xdr:row>12</xdr:row>
      <xdr:rowOff>85725</xdr:rowOff>
    </xdr:from>
    <xdr:ext cx="5219700" cy="3590925"/>
    <xdr:pic>
      <xdr:nvPicPr>
        <xdr:cNvPr id="20" name="image1.png">
          <a:extLst>
            <a:ext uri="{FF2B5EF4-FFF2-40B4-BE49-F238E27FC236}">
              <a16:creationId xmlns:a16="http://schemas.microsoft.com/office/drawing/2014/main" id="{00000000-0008-0000-0000-000014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0</xdr:col>
      <xdr:colOff>133350</xdr:colOff>
      <xdr:row>0</xdr:row>
      <xdr:rowOff>9525</xdr:rowOff>
    </xdr:from>
    <xdr:ext cx="2400300" cy="1057275"/>
    <xdr:pic>
      <xdr:nvPicPr>
        <xdr:cNvPr id="21" name="image2.gif" title="Imagen">
          <a:extLst>
            <a:ext uri="{FF2B5EF4-FFF2-40B4-BE49-F238E27FC236}">
              <a16:creationId xmlns:a16="http://schemas.microsoft.com/office/drawing/2014/main" id="{00000000-0008-0000-0000-000015000000}"/>
            </a:ext>
          </a:extLst>
        </xdr:cNvPr>
        <xdr:cNvPicPr preferRelativeResize="0"/>
      </xdr:nvPicPr>
      <xdr:blipFill>
        <a:blip xmlns:r="http://schemas.openxmlformats.org/officeDocument/2006/relationships" r:embed="rId4"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0</xdr:col>
      <xdr:colOff>0</xdr:colOff>
      <xdr:row>0</xdr:row>
      <xdr:rowOff>0</xdr:rowOff>
    </xdr:from>
    <xdr:ext cx="1628775" cy="609600"/>
    <xdr:pic>
      <xdr:nvPicPr>
        <xdr:cNvPr id="2" name="image2.gif" title="Imagen">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1</xdr:col>
      <xdr:colOff>0</xdr:colOff>
      <xdr:row>0</xdr:row>
      <xdr:rowOff>0</xdr:rowOff>
    </xdr:from>
    <xdr:ext cx="361950" cy="361950"/>
    <xdr:sp macro="" textlink="">
      <xdr:nvSpPr>
        <xdr:cNvPr id="18" name="Shape 18" descr="data:image/png;base64,iVBORw0KGgoAAAANSUhEUgAAAI4AAAAwCAYAAADHPUINAAAaHklEQVR4Xu2ceTyU2//AzzMzBiN7huzLkOzdK4UsSWSLFlQkpKTlhlxRuUmbKNLi3ux0KWv6FmlTSV1b1mTJlm1IdjNjhvH8Xo/7de/3dosZpdvv+/X85eX5nHM+n8/zfs58zud8zgOB+WveA7PwADSLNkw3gWGYtfN5s6SwttQ7CIL6me5gvsE354E5Bwd+A7O+fVxo15tdd17QYWmAyHrlCxAEwd+cJ+YVYsoDcwYODMPod/fqlbozq4+Cx2/NoIYBdpqGUK3gAU1L0c1q9UxpOS/8zXlgzsBpv1m9eiChLAPcesMFJn63G16AASyualHy5y12fnOemFeIKQ98cXAojX3iHTfKjpMSKjeiGgY4Ifpf9RmTXEBeeNYwSNRG7SwEQaNMaTsv/M144IuCA5NhkeYrec9GzjyXgPqoqE91PirLNSEUYmwraqGU9s14Yl4RpjzwRcCBYRjquFO1YuR2Q/JoUrUYZmR8WiUmB7Ve3LjowAonvpXSz5jSeF74m/DAFwHnXUqZWndC5S1UTosYPD7BUJ90djRA2SnUyQeb7WLhZc/7kt54/PixEplM5piuTy4uLsDHx1emqKhIQ+Sqq6ux3d3dSykUyrSq4PF4mrq6eh0EQeTP0bm0tFSCSCQKzdSHvLx8n4yMzJspudra2rVEIhH09vZ+9bSGvLy8OhaLrZeTk3vA0EP+lHEpKSno74jCuiM3a1JQz9oXoujIKpvRLmFAx6IA2371FzxWctsEdeSaZnIio/e1tLTKKBSyGgx/atUPARERYSAktEgyOjr6LdLvjh07JOrq6lpaW1tnAmfMzMws3MbGJkBRUbGPUZ0+lNu/f3/orVu33Kdrj0ajgbOzc6afn9/6KTkfHx84MTFxtsN+djs5Obm4R48eOTH6lD86YNOV50akpOoI8KJd4vfMDPPdwQvZJrDblO7JhZhvhyCo57MtAwAsXiw3AzgAiIqKgUWLhCUzMjImwdmwYYNEZWVlS0NDw4wq8PPzj23atKnU2tp6v6GhYfGMDT4iYGdnF5qYmDgjOJ6enpnBwcF/gLNn7x44/Er4bIb8Im1UVVXjKioqZg9Ox62qNb2hBclQXjsv9O/l9mw1o3NiAIujSgbHEj4XiT06nz0FzzU4iJ0oFAro6+v3bNq06UcNDY0kdXX1MWbsZwQcDAYNEHCCgr4dcNTUVOPKy2cJTnVAjuJ4Xns2KrdN/HOhmXI2nZOFjjKVzsbvWuYhuFq2kZmH8KHs1wBnCh4CQYZiamoWYWNjE6ylpdXBqN7/X8FRVlWOq6qoYn7G6b5VJUi8VJiJedy+AkzGNF/ummBDAZZdakSu1ZKrhC1V6iEwu62JrwXOlOULFiwAhoarb2trr3Tx8vLqYWRLZa7BWbNmTT8ajaJ+uafze09iYqLJkZHR7kwFJT35tZzvbzU+p4W/VEaTPsjsfSENYRYIwFoiNRgdCS+Fk0bZs+n2a4OD6MjCwgLU1NTaDA0N/YyMjBJXrVo1bU5irsFJSkpylJaWzpmN/6Zrw88PKLKyK4YYBgdua2OvvVodTQsu2IKmftmZ5m+KQgCMKfEBnr0aPpJ8XKGQze9LZkavfwKcKd3ExESRldDPr1/XuKempn5S77kGJzIy0mrnzp23GPUZs3IMg9MU8nTH0MXi85iWYW5mB5mt/LgIbhy9UuwOz7ol3mJ2S//IZczU3z8JDqIbNzc3UFRUTDMyMjrj7+9f+jF9/yfAIde9F2n0zm6Hbn1WzDrT8/7IfRjAaAiMrxQB0PJFzqo7zZMgWWjG3+1/GhzEEAiCAIEg8+7cufOnLS0twz40bq7BiYmJsXJ2dv5nZ5zGqIJnw/vurcSMfua6exboTD4EAAOqNBeNa6/6WcJB/Z9m6mYuwWFlZQVjY2NgYoIxXwgJCVFUVVVD9+/ff87c3PyPVMNcg6OhoZHV3d3dPJOvmL2/ePHigvv37ycy9FPVX010aj2QFYN+2MbsOF9EnibCDrh3Lyvk0FjkImSs8GqmTucSHH19fRIn5wLy7dt3BGbSY+o+OzvbuLa2dtmRI0cDVq1adQf5/1yDg5rcYmbo8TJqxqSciooyc3mct9FFPoPnXpxA1fRjmBrpM4QnODAAWinSJeCudUVQnT8MEhAYZqS7uQRn2bJl5eHh4c7Jyclx164lLO7ufsfKiE6IjJycLHH1asMjhw8fvuHj43N6pszxf0UCsL+5n2cguyah/3CuBXaQqSQpo379i9y4IBvgPqhZzaGyyE3AWC6fkdzIVAdzDU5xcfHS2tpa4Tt37hy4di3Bs6KikqGXCYl7+Pn5KevWWWRycnJxhIWFrZvOOf8V4CAGwjDM1XDmcQT5XMEGVB+V5ctPhDCYQKMArLKwc4Gd8iXpg7oREAQxvZH4NcD5tz/Ynz17ZhQQEOD/22+/KZFIJIYAwmAwY1IyUmNv6t7g5gocXl7eITqdzlQag5E3XEFB/npBQdEPTD/76pTqBRNp5aFwTosTaoiGZmQwRmUmf5rWSr1m1xffJaOkUwitgqYv7PlEx18LnKnho6KiJFJSUlwrKip8u7u7GTV3RrnPmXE8PT098vPzH884CJMC0tLSfTdu3Gj7KDhtbW3s9fX1eHZ2duPBwX7jMTpdHPUfA0AQmhPO6ZQRjyDCKCqdhcmxPyIOg3FuLGjbzA+AmUglhAJ/e1NgGGqemJiIx+Px1UJCQl1SUlKfLDv92uBMGRQfH7PvyJGffiASiQQ6nc70S/mhYz4HnK+WAIRhmL++vl7m9evXmq9fv/qusbFRh0CQk8LjBQCO4+81UTCYAPgntHccaa14lqHP236giLIC+n4FQBSkAPCJglOkwKqpsZHS0dnZIyMtna+mtvSVkpLSb5KSkoUQBP2l+uqfAgd58L6+vppFRYUXioqKNYaHGYrlP/neffPgDA4OLnv58mVMSkrywtraGkAikQAKhQZ8fLxgdHQUiW0+YhwE6NAEQFEA4GBn5+TE4qatuPuYd5BuBylDgySYRsGwoJEg6pNORAJLZD9oYGBgUh8cbgFYskQeWFpata5Zs+YkBoO5/TWD45lmWbe9bkHXE687DgwMMLxs/5IzzldJAHZ3dwuWl5dLRkVFtYuKis7kk7/d36q1zhzz8P1pdE0fHzwBz5g9QPCAcRiA0RFrHdLHuaZmZFQxPSgAoL29HXh7eyuoq6s3QBD0R7Lrn5xxpuzQ19fH4PH8lh0dxKji4hIeGo35OPVzZhx//2MR4+P0ytn4dbo2QkJCtfv27Xv02b/DU4M0xxTp9ca8zGF9QWSbqUYHBUFgzEaugNNSxUp6q/KXiyb/rcy3AM6UX8rLyxX9/PwuZ2Vl6TOabZ5q+zngfGlgpvpTVFSMq66uZr4eZzqFuvPeancE57piSt5tQRHJf1uaIjPNhAAbQK0jPMGby7sIrleek82vbwkcxF/Pnz+XOHnypH1TU6Nvff0bjk/XQv/Vu98iOJ9VATgdPL0FvVw9uaXOo3ebQtEviAD6j2IvmBcLWA8uz5L9TmIjZCo742blbN+abw0cxA7kCNHp06eNkpOTIyorK8UZse1/Cpwph7xNKlk5mFF7GBR3mUDtw2BCgB1gbJfkCLmo7+JXFpnTTS9ZWUIZlTo6zSmHTxerNzZOPwl+//335SUlJUsZefAfk0lPT9eOj48/k5eXt3xwcBA7XT8IOO7uHn8pVnfb4wb/8vMvsx3+s9upqCjFVcymdJSZkTuvluCoqAkLyiviKdwSfAFOR2Y3XhE/wkwfs5H18zsaT6VS5T69SJsA/PwLgaCg0HonJ6cuZIzY2Fih1ta3N3t7P52oRn5iRERE6n18fLbPRq+pNrGxsTzt7e0+PT09etP1g6wkV61a9dTKyspnSi45Jfm3F89fTBbL/xOX4CLBLB9vn5NfLDiezojJfS4wMDpd0u6fcML8mLP3wFcBZ/bqzbf8Vj0wD863+mS+cb0mwQkPDzcBAGgJCgoSdXR0EvB45uIQf39/lJ6enikA4CEKhZJqbm7eisGghk1MzJL4+fnb09LSVJYtW8YiISHxcjp/hISE8C1eLKNkZmbJ0Fny69evLx0eHt6AxWKHTU1NEb270tPTTyAbjXp6eumKiorlzPg/OzvbpLW1RYufX4BoaGiYxMvLO8BM+4/JdnZ24srLy3e0tDThNTW1a5YuXZo0Jff69asTublP/hKvTEyMAwsLy7Znz57yjI9PcEpJSWXo6emVMavHmzdvWDs7Ox3V1dVLOTg4ZnXadGrM5uZmtuLiYof379+LiYiIlFlaWmZMgkMgSIeOj4+7q6svK79yJXytoKBgNwzDSPSFamhoQMvK/rl0Rr7nhxyTJRAIdAiCxmEYFtuxw/lob2/vZiyWVVxVVVX34cMHKVgstisqKvpAenrqqtzcxw4YDIvBzZs3Kz7lAG9vb/U3b+pTcTj2zMTE6x5TciUlJSzff/89CoL+XmtsZrZ2e0vL2zgWFhba7t17fHfv3h1iY7MJLi4uBoGBQY62trbxMAxjEBuQ/j6wA2poaMDSaDR46sMDrq6uQS9e5O+Xl19SERZ20UZYWLj18ePHGFFRUTSBQBiDoD9Tm8gXx5A+GxoaMB/0i0b+h/SroKAwVlRUxPfzz+H3nzx5/J2v7+FMV9fdfxznTU6+AR865A0wGMzkdsrUFRER9fzIEV8ZGo0mZGS0xjEg4BRiB3T37l0sHo+f+PDUKALJh/a5urpkvH/fa5qQ8OsBDg6Oq8h9xJfc3Nyo/9R3akzET0iaDbERsW3KBsQ3Dx484L54MSynqqpyhbb2yrjExKTfE4AIOFQq1V1DQ6P88GFfXweH7apWVlZjJBJl8cjIsLiSknKiqqrqjdzcB5u6u99vJ5GGAQcHR7ut7ZbIgoIXpjExMcc4OTkBCoXxP378eEd6eoodJyc31dBwNSkwMHBDf38/YMOxhW3dbJ/96NGDpZ2dXSAhISHfz+/wUjKZwmFiYlyfnp75Q0dHu76YmES+mppaqL29fWFaWopjS8tbJUFBPM9CPP66ibFyqpaWzR8bmgg4jY1NcWQyGairL+sOCgre6OPjnV9YWAguXbqyc3R09FVu7kMnEokkjjwcGIKynbY7pQIA3ufn5x9oaHijTyaTaVIy0pVbbLeE3bnzL7uSkpJNBIJsw/HjAUf9/Pwkenq6d8IwLIrFYp+bmJgl5ObeHq2tbXNau9ZIpLm5+R2ZTNEWEMJfX7FsxQ0AgFlmZqYRDE9IYjAsZAKBkGNmZpYSGHgqs7CwSP/IkSOZu3fv+Qs4Xl4HgZ6ePtDV1ctEVm0wTAcGBoYvnZ2376VSEXDWOhobG9/Pysra9/ZtiwoajRqQk5PPOXbsWGJ8fDz/y5dF20kkyho6nY7sLz5wc3PLDAw8ZVFXV3+BnZ0drF5t+KuFxbqDVVVlmgUFRTbj43S+0VFq9qpVqzINDHSkd+zYtcLY2ATZvpHHYrHPNmzY0J+QkGBEo1ElUSg0WVd3ZaWurn78wYMHr1dVVazQ0dGLS0r6CDju7p6ZW7du9keOeIyNjY9QKOQFMjIywNf3SIC//zEvFhYWnLKy8kBZWekCHR294ta2VuhZ3tMVyJcVODm5Rvz8froZHHx226JFiyaMjNaOnz8fjEWMYmdnI9vbb4++ezdrP/KZjpSUNH8vr4O7SaQRIXNzi7Tr16+vI5NJWHZ2dpq1tU0pFotli4qKUhUUxNMoFAqWhYUFWrt2rX1gYNAfn2qYAgfZB0LGsLa2bm1v7xB//jwfREfHnklJSd6Yn/9MTlxcop1MJi/s7X3PZmxstEdSUkY2PPyyBw6Hoy1YsIBOJBJZbG1ti6hUal1GRoaToqJSubf3oRgPD/eLJNLImIiICL2pqYlt/foNRBqNvK6w8GXxyMgwDEHQ2PDwMIu0tDT1zNmzF/yP+Xt1ETsxysoq7cXFxVhWViw+Oztnp4fHD3bTgcPFxQ0WLVo0uXnLy8sLgoPP+W/btnU3Ao65uZlLf//gsVu3bompqqq2Dw8Pifb09IBDhw651te/MY2Pj7Pk5uahsbBgJoaGhli2brW/XlFRZlRaWopHluwiIqKtzs474kJCzv00MTFB4+Pjm+jo6GD7/vvvsn766XiVg4O9D1J5gMViaRs3bkytra2zff26GiMgsLCgp+e9NJVKxaen34z39vZezBA4mppaYGSEpEKhkCqRmOHUqTMXwsOv2Pf2vl8oL79klJ+fH6umtjRCU1Ozed0687OCgoJg4UK8ysqVmsopKWmJOByu5+rViER39x/cEVDExUVNFRRUhvPz854RiV0gNTXN/+BBj90jIyNCpqame0pLy5QrKsrdli9fEWNnZ/8sNjY6oq6udmzr1m2efHx824KCArXXr9+Yc/HiRSQem7ymwJGWlqGzsrLSKyrKsTgcDgwODoKrVyO9YBjWqKgot6FSaUNlZaW4yspKzLZtDjdaWpo2FxUVg8OHj8TQ6fTEurqaVQSC3FBj4xvV5ORkO2Vl5XIVFVXMr79eUyIQpC8HBYWknTgR8KS+vg74+BwOvnQp7EcAAHXPnn0/BwUFOnNxcXN5ex86OjZGXdvS8nYlhUIZevToEbqlpZkjPPwX//j4GP3pwFmyRAEMDQ3FITbx8/OCS5fCnzs42J1AwNm//0DS8ePHtnJwcIDNm7cMdXZ2cGVlZYH16zd2tbW1DhQU/Cbv4uJyQkFBqa6yslJfUlLySXNz84ucnOwmHh5ecO7ceZ/Dh31Vqqoqt2poaMQEnDzZuM3O7hQyA8fGxgXa2W31Qf729PR01NHRe1dWVna4rq52ZV9/f3tJcRFvbW0tR3x8wsC5c+drGQJn/YaNYJQyytPe3jbQ3NwMbty4foFGG1MrL68AFRXlPPfv31MiEGRpISGhN8zNTZ2RNyY0NMy8tLRUODIyIoKNja0rJSX1l507d/gju9ju7p4uNBqtMz4+NrutrQ2EhFx4GBoaokuljmLXrDF2rK19LV9SUuJjZWWVtnPnzhe+vr4nW1pasMgG4dDQsNGJEwEKBgYGcfHx15w+BEdUVLRr+/btaceOHduHHF1BrpCQC78kJf1qX1lZhXN0dEyBATCMiY5aiIDT1NS4uaSkBJw7F5LGzc39Ij8//7SAgMBId3dXaXR0lBECzvLlmjwREb9Imptb5Bw96hfo5ub6BIntfvzx0E9XrlwK4OXlG718+UqgtfVGdzY2Nh4Xl103zp8P3oz4QVRUfDOJNHK0qKhQ6fLlcP9r1+KmBcfU1AzY2297guiNzDri4uLt9vZbDBFwvLy8Mw8d+tEKjxdEZpl2GAZNdXU1uWvWGDlGRkbw5OTk8AQFBWUIC4vW5+Tk+Ojq6vZJSUlJOjhsG+Lh4QEpKamBLi7OhMLCwk0GBoZpgYGBrcbGazxxOA4QFRUdaG+/1UdGhgDS0zOge/fu2Xp5ed7A4XADDg6OUWVlZWvv3burFBMTNxAaGvp3cGRlCaHj42PuSAX//v0HMh0c7P0tLa0AmUzhIRI7BpqbW4C///Er164lbHv3rptDVla2q6KiQkhTU7Pa09Nrl5ub64OWlhZOGQIB7HZ1uxEcHLSZlZW169dfE384dy446l//usUlLi6OHAk5f/v2bYfy8nIBMTEx6tjYGAaFQqFXr17juGABTjguLu40coDf0tLqKZlMqsvJydmFfDkLqcHh5ubu27x56769e/de/xMcs+1v37bEIRWBiYlJSHyz/sWLF14IPGfPnr2YkpK6pbS0lF9XV3eATCZzl5QUo62srG6oqqq+Cw+/4opGY1iRGaqvrw+YmZln0enjQ6mpqVsUFBTLXV13nw4MPH1mZGRERlhYZLKEQ1lZKR6DwYbW1Lwu5+HhGb1wISxwyxZbd3Z2HI+Tk3NMZORVZ0S3JUsUWnp6eiRral6DM2fPht67e1fv8ePH3/n4IMGx619iHB+fQ5PBMXJeC8l0I+D4+/sXXLlyRZJGowpt3Gi9t76+zqC4uGijrKzcwODgIJqTkxPt6Oh0pKSkWObWrcy9WCwrhGxPkEikCQsLi8sGBoYHQ0NDhqqrX7Grqy/r37BhY1hkZIRnX38fFx8vH+jpeTe+dOnSWC8v797t2x18pKWlQGpqOhQTE6MVGxvzfGRkBDkLRuzv75d+9aoKnD8fOhATE1376lXVCm1t7bhr1xJ/D4719fXVRkdHF3/3nUq/o6NLx969u5VMTMxBV1dXxtjY2IbW1mYQGBhc/eDBA/Hk5CROCoUGJCUlgYeHR/natWvrPTw8tB4+vCeKBGM+Pt5vExJ+lUCjsZSwsLD8ly9fyh47dlQSiUOcnFxKOzo6BO/cuSOirKwwxMXFy9bX14fV1tYulJeXH4iLizOuqakBBgY67WZmVmUFBQUWGRkZAOnX2tq6W0ZG5pmNjc0f5YaOjo6SbW0tywUEhChnzpzJ8/b2HqbT6Zs6OzsR578sKCgQSk5OEhEQEEKmYnDqVABQV1/+1sLCoiw/P18/K+tfk3UyGzZYAxMTk+zs7GyZ/Pyni+XlF/f7+5/Mz8/PVwoPD5fq7GwDRkYmwMDA4GFeXh69oaHBGImNzp49W+Pi4iKHw+GwW7ZsKWlublZPSEgAwsKCwM7OAURHR4OD3gcHn+Y+pRcWFvJ5eHi029raPp8C//bt27aITgD8WbqNxGoBAT+9j4yM5aDTaez6+qsLJSUlBx49eWR8/+79SV+YmZm9U1NTy1NVVRWKjY3VunPnDgqpS9fTMxh3dnZ+rqGh0bV3797VubkPFkpJScEhIWHFr16V4UNDwyR7evqArq7uqIWFRYGSkhLezc1NQUpKCly9ejUZSasICQlZX74cNnmM2dFxB7h27RrytTJaXl7eUHV19cJly5Y1X7p0qWg+AchsgmReftID8+DMgzArD8yDMyu3zTeaB2eegVl54P8AnfP49OyXSUcAAAAASUVORK5CYII=">
          <a:extLst>
            <a:ext uri="{FF2B5EF4-FFF2-40B4-BE49-F238E27FC236}">
              <a16:creationId xmlns:a16="http://schemas.microsoft.com/office/drawing/2014/main" id="{00000000-0008-0000-0200-000012000000}"/>
            </a:ext>
          </a:extLst>
        </xdr:cNvPr>
        <xdr:cNvSpPr/>
      </xdr:nvSpPr>
      <xdr:spPr>
        <a:xfrm>
          <a:off x="5169788" y="3603788"/>
          <a:ext cx="352425" cy="3524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xdr:col>
      <xdr:colOff>0</xdr:colOff>
      <xdr:row>0</xdr:row>
      <xdr:rowOff>0</xdr:rowOff>
    </xdr:from>
    <xdr:ext cx="361950" cy="361950"/>
    <xdr:sp macro="" textlink="">
      <xdr:nvSpPr>
        <xdr:cNvPr id="2" name="Shape 18" descr="data:image/png;base64,iVBORw0KGgoAAAANSUhEUgAAAI4AAAAwCAYAAADHPUINAAAaHklEQVR4Xu2ceTyU2//AzzMzBiN7huzLkOzdK4UsSWSLFlQkpKTlhlxRuUmbKNLi3ux0KWv6FmlTSV1b1mTJlm1IdjNjhvH8Xo/7de/3dosZpdvv+/X85eX5nHM+n8/zfs58zud8zgOB+WveA7PwADSLNkw3gWGYtfN5s6SwttQ7CIL6me5gvsE354E5Bwd+A7O+fVxo15tdd17QYWmAyHrlCxAEwd+cJ+YVYsoDcwYODMPod/fqlbozq4+Cx2/NoIYBdpqGUK3gAU1L0c1q9UxpOS/8zXlgzsBpv1m9eiChLAPcesMFJn63G16AASyualHy5y12fnOemFeIKQ98cXAojX3iHTfKjpMSKjeiGgY4Ifpf9RmTXEBeeNYwSNRG7SwEQaNMaTsv/M144IuCA5NhkeYrec9GzjyXgPqoqE91PirLNSEUYmwraqGU9s14Yl4RpjzwRcCBYRjquFO1YuR2Q/JoUrUYZmR8WiUmB7Ve3LjowAonvpXSz5jSeF74m/DAFwHnXUqZWndC5S1UTosYPD7BUJ90djRA2SnUyQeb7WLhZc/7kt54/PixEplM5piuTy4uLsDHx1emqKhIQ+Sqq6ux3d3dSykUyrSq4PF4mrq6eh0EQeTP0bm0tFSCSCQKzdSHvLx8n4yMzJspudra2rVEIhH09vZ+9bSGvLy8OhaLrZeTk3vA0EP+lHEpKSno74jCuiM3a1JQz9oXoujIKpvRLmFAx6IA2371FzxWctsEdeSaZnIio/e1tLTKKBSyGgx/atUPARERYSAktEgyOjr6LdLvjh07JOrq6lpaW1tnAmfMzMws3MbGJkBRUbGPUZ0+lNu/f3/orVu33Kdrj0ajgbOzc6afn9/6KTkfHx84MTFxtsN+djs5Obm4R48eOTH6lD86YNOV50akpOoI8KJd4vfMDPPdwQvZJrDblO7JhZhvhyCo57MtAwAsXiw3AzgAiIqKgUWLhCUzMjImwdmwYYNEZWVlS0NDw4wq8PPzj23atKnU2tp6v6GhYfGMDT4iYGdnF5qYmDgjOJ6enpnBwcF/gLNn7x44/Er4bIb8Im1UVVXjKioqZg9Ox62qNb2hBclQXjsv9O/l9mw1o3NiAIujSgbHEj4XiT06nz0FzzU4iJ0oFAro6+v3bNq06UcNDY0kdXX1MWbsZwQcDAYNEHCCgr4dcNTUVOPKy2cJTnVAjuJ4Xns2KrdN/HOhmXI2nZOFjjKVzsbvWuYhuFq2kZmH8KHs1wBnCh4CQYZiamoWYWNjE6ylpdXBqN7/X8FRVlWOq6qoYn7G6b5VJUi8VJiJedy+AkzGNF/ummBDAZZdakSu1ZKrhC1V6iEwu62JrwXOlOULFiwAhoarb2trr3Tx8vLqYWRLZa7BWbNmTT8ajaJ+uafze09iYqLJkZHR7kwFJT35tZzvbzU+p4W/VEaTPsjsfSENYRYIwFoiNRgdCS+Fk0bZs+n2a4OD6MjCwgLU1NTaDA0N/YyMjBJXrVo1bU5irsFJSkpylJaWzpmN/6Zrw88PKLKyK4YYBgdua2OvvVodTQsu2IKmftmZ5m+KQgCMKfEBnr0aPpJ8XKGQze9LZkavfwKcKd3ExESRldDPr1/XuKempn5S77kGJzIy0mrnzp23GPUZs3IMg9MU8nTH0MXi85iWYW5mB5mt/LgIbhy9UuwOz7ol3mJ2S//IZczU3z8JDqIbNzc3UFRUTDMyMjrj7+9f+jF9/yfAIde9F2n0zm6Hbn1WzDrT8/7IfRjAaAiMrxQB0PJFzqo7zZMgWWjG3+1/GhzEEAiCAIEg8+7cufOnLS0twz40bq7BiYmJsXJ2dv5nZ5zGqIJnw/vurcSMfua6exboTD4EAAOqNBeNa6/6WcJB/Z9m6mYuwWFlZQVjY2NgYoIxXwgJCVFUVVVD9+/ff87c3PyPVMNcg6OhoZHV3d3dPJOvmL2/ePHigvv37ycy9FPVX010aj2QFYN+2MbsOF9EnibCDrh3Lyvk0FjkImSs8GqmTucSHH19fRIn5wLy7dt3BGbSY+o+OzvbuLa2dtmRI0cDVq1adQf5/1yDg5rcYmbo8TJqxqSciooyc3mct9FFPoPnXpxA1fRjmBrpM4QnODAAWinSJeCudUVQnT8MEhAYZqS7uQRn2bJl5eHh4c7Jyclx164lLO7ufsfKiE6IjJycLHH1asMjhw8fvuHj43N6pszxf0UCsL+5n2cguyah/3CuBXaQqSQpo379i9y4IBvgPqhZzaGyyE3AWC6fkdzIVAdzDU5xcfHS2tpa4Tt37hy4di3Bs6KikqGXCYl7+Pn5KevWWWRycnJxhIWFrZvOOf8V4CAGwjDM1XDmcQT5XMEGVB+V5ctPhDCYQKMArLKwc4Gd8iXpg7oREAQxvZH4NcD5tz/Ynz17ZhQQEOD/22+/KZFIJIYAwmAwY1IyUmNv6t7g5gocXl7eITqdzlQag5E3XEFB/npBQdEPTD/76pTqBRNp5aFwTosTaoiGZmQwRmUmf5rWSr1m1xffJaOkUwitgqYv7PlEx18LnKnho6KiJFJSUlwrKip8u7u7GTV3RrnPmXE8PT098vPzH884CJMC0tLSfTdu3Gj7KDhtbW3s9fX1eHZ2duPBwX7jMTpdHPUfA0AQmhPO6ZQRjyDCKCqdhcmxPyIOg3FuLGjbzA+AmUglhAJ/e1NgGGqemJiIx+Px1UJCQl1SUlKfLDv92uBMGRQfH7PvyJGffiASiQQ6nc70S/mhYz4HnK+WAIRhmL++vl7m9evXmq9fv/qusbFRh0CQk8LjBQCO4+81UTCYAPgntHccaa14lqHP236giLIC+n4FQBSkAPCJglOkwKqpsZHS0dnZIyMtna+mtvSVkpLSb5KSkoUQBP2l+uqfAgd58L6+vppFRYUXioqKNYaHGYrlP/neffPgDA4OLnv58mVMSkrywtraGkAikQAKhQZ8fLxgdHQUiW0+YhwE6NAEQFEA4GBn5+TE4qatuPuYd5BuBylDgySYRsGwoJEg6pNORAJLZD9oYGBgUh8cbgFYskQeWFpata5Zs+YkBoO5/TWD45lmWbe9bkHXE687DgwMMLxs/5IzzldJAHZ3dwuWl5dLRkVFtYuKis7kk7/d36q1zhzz8P1pdE0fHzwBz5g9QPCAcRiA0RFrHdLHuaZmZFQxPSgAoL29HXh7eyuoq6s3QBD0R7Lrn5xxpuzQ19fH4PH8lh0dxKji4hIeGo35OPVzZhx//2MR4+P0ytn4dbo2QkJCtfv27Xv02b/DU4M0xxTp9ca8zGF9QWSbqUYHBUFgzEaugNNSxUp6q/KXiyb/rcy3AM6UX8rLyxX9/PwuZ2Vl6TOabZ5q+zngfGlgpvpTVFSMq66uZr4eZzqFuvPeancE57piSt5tQRHJf1uaIjPNhAAbQK0jPMGby7sIrleek82vbwkcxF/Pnz+XOHnypH1TU6Nvff0bjk/XQv/Vu98iOJ9VATgdPL0FvVw9uaXOo3ebQtEviAD6j2IvmBcLWA8uz5L9TmIjZCo742blbN+abw0cxA7kCNHp06eNkpOTIyorK8UZse1/Cpwph7xNKlk5mFF7GBR3mUDtw2BCgB1gbJfkCLmo7+JXFpnTTS9ZWUIZlTo6zSmHTxerNzZOPwl+//335SUlJUsZefAfk0lPT9eOj48/k5eXt3xwcBA7XT8IOO7uHn8pVnfb4wb/8vMvsx3+s9upqCjFVcymdJSZkTuvluCoqAkLyiviKdwSfAFOR2Y3XhE/wkwfs5H18zsaT6VS5T69SJsA/PwLgaCg0HonJ6cuZIzY2Fih1ta3N3t7P52oRn5iRERE6n18fLbPRq+pNrGxsTzt7e0+PT09etP1g6wkV61a9dTKyspnSi45Jfm3F89fTBbL/xOX4CLBLB9vn5NfLDiezojJfS4wMDpd0u6fcML8mLP3wFcBZ/bqzbf8Vj0wD863+mS+cb0mwQkPDzcBAGgJCgoSdXR0EvB45uIQf39/lJ6enikA4CEKhZJqbm7eisGghk1MzJL4+fnb09LSVJYtW8YiISHxcjp/hISE8C1eLKNkZmbJ0Fny69evLx0eHt6AxWKHTU1NEb270tPTTyAbjXp6eumKiorlzPg/OzvbpLW1RYufX4BoaGiYxMvLO8BM+4/JdnZ24srLy3e0tDThNTW1a5YuXZo0Jff69asTublP/hKvTEyMAwsLy7Znz57yjI9PcEpJSWXo6emVMavHmzdvWDs7Ox3V1dVLOTg4ZnXadGrM5uZmtuLiYof379+LiYiIlFlaWmZMgkMgSIeOj4+7q6svK79yJXytoKBgNwzDSPSFamhoQMvK/rl0Rr7nhxyTJRAIdAiCxmEYFtuxw/lob2/vZiyWVVxVVVX34cMHKVgstisqKvpAenrqqtzcxw4YDIvBzZs3Kz7lAG9vb/U3b+pTcTj2zMTE6x5TciUlJSzff/89CoL+XmtsZrZ2e0vL2zgWFhba7t17fHfv3h1iY7MJLi4uBoGBQY62trbxMAxjEBuQ/j6wA2poaMDSaDR46sMDrq6uQS9e5O+Xl19SERZ20UZYWLj18ePHGFFRUTSBQBiDoD9Tm8gXx5A+GxoaMB/0i0b+h/SroKAwVlRUxPfzz+H3nzx5/J2v7+FMV9fdfxznTU6+AR865A0wGMzkdsrUFRER9fzIEV8ZGo0mZGS0xjEg4BRiB3T37l0sHo+f+PDUKALJh/a5urpkvH/fa5qQ8OsBDg6Oq8h9xJfc3Nyo/9R3akzET0iaDbERsW3KBsQ3Dx484L54MSynqqpyhbb2yrjExKTfE4AIOFQq1V1DQ6P88GFfXweH7apWVlZjJBJl8cjIsLiSknKiqqrqjdzcB5u6u99vJ5GGAQcHR7ut7ZbIgoIXpjExMcc4OTkBCoXxP378eEd6eoodJyc31dBwNSkwMHBDf38/YMOxhW3dbJ/96NGDpZ2dXSAhISHfz+/wUjKZwmFiYlyfnp75Q0dHu76YmES+mppaqL29fWFaWopjS8tbJUFBPM9CPP66ibFyqpaWzR8bmgg4jY1NcWQyGairL+sOCgre6OPjnV9YWAguXbqyc3R09FVu7kMnEokkjjwcGIKynbY7pQIA3ufn5x9oaHijTyaTaVIy0pVbbLeE3bnzL7uSkpJNBIJsw/HjAUf9/Pwkenq6d8IwLIrFYp+bmJgl5ObeHq2tbXNau9ZIpLm5+R2ZTNEWEMJfX7FsxQ0AgFlmZqYRDE9IYjAsZAKBkGNmZpYSGHgqs7CwSP/IkSOZu3fv+Qs4Xl4HgZ6ePtDV1ctEVm0wTAcGBoYvnZ2376VSEXDWOhobG9/Pysra9/ZtiwoajRqQk5PPOXbsWGJ8fDz/y5dF20kkyho6nY7sLz5wc3PLDAw8ZVFXV3+BnZ0drF5t+KuFxbqDVVVlmgUFRTbj43S+0VFq9qpVqzINDHSkd+zYtcLY2ATZvpHHYrHPNmzY0J+QkGBEo1ElUSg0WVd3ZaWurn78wYMHr1dVVazQ0dGLS0r6CDju7p6ZW7du9keOeIyNjY9QKOQFMjIywNf3SIC//zEvFhYWnLKy8kBZWekCHR294ta2VuhZ3tMVyJcVODm5Rvz8froZHHx226JFiyaMjNaOnz8fjEWMYmdnI9vbb4++ezdrP/KZjpSUNH8vr4O7SaQRIXNzi7Tr16+vI5NJWHZ2dpq1tU0pFotli4qKUhUUxNMoFAqWhYUFWrt2rX1gYNAfn2qYAgfZB0LGsLa2bm1v7xB//jwfREfHnklJSd6Yn/9MTlxcop1MJi/s7X3PZmxstEdSUkY2PPyyBw6Hoy1YsIBOJBJZbG1ti6hUal1GRoaToqJSubf3oRgPD/eLJNLImIiICL2pqYlt/foNRBqNvK6w8GXxyMgwDEHQ2PDwMIu0tDT1zNmzF/yP+Xt1ETsxysoq7cXFxVhWViw+Oztnp4fHD3bTgcPFxQ0WLVo0uXnLy8sLgoPP+W/btnU3Ao65uZlLf//gsVu3bompqqq2Dw8Pifb09IBDhw651te/MY2Pj7Pk5uahsbBgJoaGhli2brW/XlFRZlRaWopHluwiIqKtzs474kJCzv00MTFB4+Pjm+jo6GD7/vvvsn766XiVg4O9D1J5gMViaRs3bkytra2zff26GiMgsLCgp+e9NJVKxaen34z39vZezBA4mppaYGSEpEKhkCqRmOHUqTMXwsOv2Pf2vl8oL79klJ+fH6umtjRCU1Ozed0687OCgoJg4UK8ysqVmsopKWmJOByu5+rViER39x/cEVDExUVNFRRUhvPz854RiV0gNTXN/+BBj90jIyNCpqame0pLy5QrKsrdli9fEWNnZ/8sNjY6oq6udmzr1m2efHx824KCArXXr9+Yc/HiRSQem7ymwJGWlqGzsrLSKyrKsTgcDgwODoKrVyO9YBjWqKgot6FSaUNlZaW4yspKzLZtDjdaWpo2FxUVg8OHj8TQ6fTEurqaVQSC3FBj4xvV5ORkO2Vl5XIVFVXMr79eUyIQpC8HBYWknTgR8KS+vg74+BwOvnQp7EcAAHXPnn0/BwUFOnNxcXN5ex86OjZGXdvS8nYlhUIZevToEbqlpZkjPPwX//j4GP3pwFmyRAEMDQ3FITbx8/OCS5fCnzs42J1AwNm//0DS8ePHtnJwcIDNm7cMdXZ2cGVlZYH16zd2tbW1DhQU/Cbv4uJyQkFBqa6yslJfUlLySXNz84ucnOwmHh5ecO7ceZ/Dh31Vqqoqt2poaMQEnDzZuM3O7hQyA8fGxgXa2W31Qf729PR01NHRe1dWVna4rq52ZV9/f3tJcRFvbW0tR3x8wsC5c+drGQJn/YaNYJQyytPe3jbQ3NwMbty4foFGG1MrL68AFRXlPPfv31MiEGRpISGhN8zNTZ2RNyY0NMy8tLRUODIyIoKNja0rJSX1l507d/gju9ju7p4uNBqtMz4+NrutrQ2EhFx4GBoaokuljmLXrDF2rK19LV9SUuJjZWWVtnPnzhe+vr4nW1pasMgG4dDQsNGJEwEKBgYGcfHx15w+BEdUVLRr+/btaceOHduHHF1BrpCQC78kJf1qX1lZhXN0dEyBATCMiY5aiIDT1NS4uaSkBJw7F5LGzc39Ij8//7SAgMBId3dXaXR0lBECzvLlmjwREb9Imptb5Bw96hfo5ub6BIntfvzx0E9XrlwK4OXlG718+UqgtfVGdzY2Nh4Xl103zp8P3oz4QVRUfDOJNHK0qKhQ6fLlcP9r1+KmBcfU1AzY2297guiNzDri4uLt9vZbDBFwvLy8Mw8d+tEKjxdEZpl2GAZNdXU1uWvWGDlGRkbw5OTk8AQFBWUIC4vW5+Tk+Ojq6vZJSUlJOjhsG+Lh4QEpKamBLi7OhMLCwk0GBoZpgYGBrcbGazxxOA4QFRUdaG+/1UdGhgDS0zOge/fu2Xp5ed7A4XADDg6OUWVlZWvv3burFBMTNxAaGvp3cGRlCaHj42PuSAX//v0HMh0c7P0tLa0AmUzhIRI7BpqbW4C///Er164lbHv3rptDVla2q6KiQkhTU7Pa09Nrl5ub64OWlhZOGQIB7HZ1uxEcHLSZlZW169dfE384dy446l//usUlLi6OHAk5f/v2bYfy8nIBMTEx6tjYGAaFQqFXr17juGABTjguLu40coDf0tLqKZlMqsvJydmFfDkLqcHh5ubu27x56769e/de/xMcs+1v37bEIRWBiYlJSHyz/sWLF14IPGfPnr2YkpK6pbS0lF9XV3eATCZzl5QUo62srG6oqqq+Cw+/4opGY1iRGaqvrw+YmZln0enjQ6mpqVsUFBTLXV13nw4MPH1mZGRERlhYZLKEQ1lZKR6DwYbW1Lwu5+HhGb1wISxwyxZbd3Z2HI+Tk3NMZORVZ0S3JUsUWnp6eiRral6DM2fPht67e1fv8ePH3/n4IMGx619iHB+fQ5PBMXJeC8l0I+D4+/sXXLlyRZJGowpt3Gi9t76+zqC4uGijrKzcwODgIJqTkxPt6Oh0pKSkWObWrcy9WCwrhGxPkEikCQsLi8sGBoYHQ0NDhqqrX7Grqy/r37BhY1hkZIRnX38fFx8vH+jpeTe+dOnSWC8v797t2x18pKWlQGpqOhQTE6MVGxvzfGRkBDkLRuzv75d+9aoKnD8fOhATE1376lXVCm1t7bhr1xJ/D4719fXVRkdHF3/3nUq/o6NLx969u5VMTMxBV1dXxtjY2IbW1mYQGBhc/eDBA/Hk5CROCoUGJCUlgYeHR/natWvrPTw8tB4+vCeKBGM+Pt5vExJ+lUCjsZSwsLD8ly9fyh47dlQSiUOcnFxKOzo6BO/cuSOirKwwxMXFy9bX14fV1tYulJeXH4iLizOuqakBBgY67WZmVmUFBQUWGRkZAOnX2tq6W0ZG5pmNjc0f5YaOjo6SbW0tywUEhChnzpzJ8/b2HqbT6Zs6OzsR578sKCgQSk5OEhEQEEKmYnDqVABQV1/+1sLCoiw/P18/K+tfk3UyGzZYAxMTk+zs7GyZ/Pyni+XlF/f7+5/Mz8/PVwoPD5fq7GwDRkYmwMDA4GFeXh69oaHBGImNzp49W+Pi4iKHw+GwW7ZsKWlublZPSEgAwsKCwM7OAURHR4OD3gcHn+Y+pRcWFvJ5eHi029raPp8C//bt27aITgD8WbqNxGoBAT+9j4yM5aDTaez6+qsLJSUlBx49eWR8/+79SV+YmZm9U1NTy1NVVRWKjY3VunPnDgqpS9fTMxh3dnZ+rqGh0bV3797VubkPFkpJScEhIWHFr16V4UNDwyR7evqArq7uqIWFRYGSkhLezc1NQUpKCly9ejUZSasICQlZX74cNnmM2dFxB7h27RrytTJaXl7eUHV19cJly5Y1X7p0qWg+AchsgmReftID8+DMgzArD8yDMyu3zTeaB2eegVl54P8AnfP49OyXSUcAAAAASUVORK5CYII=">
          <a:extLst>
            <a:ext uri="{FF2B5EF4-FFF2-40B4-BE49-F238E27FC236}">
              <a16:creationId xmlns:a16="http://schemas.microsoft.com/office/drawing/2014/main" id="{00000000-0008-0000-0200-000002000000}"/>
            </a:ext>
          </a:extLst>
        </xdr:cNvPr>
        <xdr:cNvSpPr/>
      </xdr:nvSpPr>
      <xdr:spPr>
        <a:xfrm>
          <a:off x="5169788" y="3603788"/>
          <a:ext cx="352425" cy="3524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28575</xdr:colOff>
      <xdr:row>0</xdr:row>
      <xdr:rowOff>0</xdr:rowOff>
    </xdr:from>
    <xdr:ext cx="2009775" cy="933450"/>
    <xdr:pic>
      <xdr:nvPicPr>
        <xdr:cNvPr id="3" name="image3.png" title="Imagen">
          <a:extLst>
            <a:ext uri="{FF2B5EF4-FFF2-40B4-BE49-F238E27FC236}">
              <a16:creationId xmlns:a16="http://schemas.microsoft.com/office/drawing/2014/main" id="{00000000-0008-0000-0200-00000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inemexico-my.sharepoint.com/Users/raul.canizo/Desktop/Calendario%20PEL%202020-2021%2027-07-2020%20PRESENTACI&#211;N%20V3.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inemexico-my.sharepoint.com/Users/raul.canizo/Desktop/Calendario%20PEL%202020-2021%2030-07-2020%20VF.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pa"/>
      <sheetName val="Catálogo de Actividades"/>
      <sheetName val="Concentrado"/>
      <sheetName val="# actividades"/>
      <sheetName val="Campos"/>
      <sheetName val="Calendario PEL 2020-2021 27-07-"/>
    </sheetNames>
    <sheetDataSet>
      <sheetData sheetId="0"/>
      <sheetData sheetId="1"/>
      <sheetData sheetId="2"/>
      <sheetData sheetId="3"/>
      <sheetData sheetId="4"/>
      <sheetData sheetId="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pa"/>
      <sheetName val="Catálogo de Actividades"/>
      <sheetName val="Concentrado"/>
      <sheetName val="Hoja1"/>
      <sheetName val="Concentrado respaldo"/>
      <sheetName val="Campos"/>
    </sheetNames>
    <sheetDataSet>
      <sheetData sheetId="0"/>
      <sheetData sheetId="1"/>
      <sheetData sheetId="2"/>
      <sheetData sheetId="3"/>
      <sheetData sheetId="4"/>
      <sheetData sheetId="5"/>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000"/>
  <sheetViews>
    <sheetView showGridLines="0" tabSelected="1" workbookViewId="0"/>
  </sheetViews>
  <sheetFormatPr baseColWidth="10" defaultColWidth="14.44140625" defaultRowHeight="15" customHeight="1"/>
  <cols>
    <col min="1" max="1" width="24" customWidth="1"/>
    <col min="2" max="2" width="5.109375" customWidth="1"/>
    <col min="3" max="12" width="11.44140625" customWidth="1"/>
    <col min="13" max="14" width="5.109375" customWidth="1"/>
    <col min="15" max="15" width="3.6640625" hidden="1" customWidth="1"/>
    <col min="16" max="16" width="29" hidden="1" customWidth="1"/>
    <col min="17" max="17" width="15.33203125" hidden="1" customWidth="1"/>
    <col min="18" max="18" width="6.44140625" hidden="1" customWidth="1"/>
    <col min="19" max="21" width="0.109375" hidden="1" customWidth="1"/>
    <col min="22" max="26" width="11.44140625" customWidth="1"/>
  </cols>
  <sheetData>
    <row r="1" spans="1:26" ht="14.25" customHeight="1">
      <c r="A1" s="1"/>
      <c r="B1" s="1"/>
      <c r="C1" s="1"/>
      <c r="D1" s="1"/>
      <c r="E1" s="1"/>
      <c r="F1" s="1"/>
      <c r="G1" s="1"/>
      <c r="H1" s="1"/>
      <c r="I1" s="1"/>
      <c r="J1" s="1"/>
      <c r="K1" s="1"/>
      <c r="L1" s="1"/>
      <c r="M1" s="1"/>
      <c r="N1" s="1"/>
      <c r="O1" s="1"/>
      <c r="P1" s="1"/>
      <c r="Q1" s="1"/>
      <c r="R1" s="1"/>
      <c r="S1" s="1"/>
      <c r="T1" s="1"/>
      <c r="U1" s="1"/>
      <c r="V1" s="1"/>
      <c r="W1" s="1"/>
      <c r="X1" s="1"/>
      <c r="Y1" s="1"/>
      <c r="Z1" s="1"/>
    </row>
    <row r="2" spans="1:26" ht="15" customHeight="1">
      <c r="A2" s="1"/>
      <c r="B2" s="1"/>
      <c r="C2" s="1"/>
      <c r="D2" s="1"/>
      <c r="E2" s="1"/>
      <c r="F2" s="1"/>
      <c r="G2" s="1"/>
      <c r="H2" s="1"/>
      <c r="I2" s="1"/>
      <c r="J2" s="1"/>
      <c r="K2" s="1"/>
      <c r="L2" s="1"/>
      <c r="M2" s="1"/>
      <c r="N2" s="1"/>
      <c r="O2" s="1"/>
      <c r="P2" s="1"/>
      <c r="Q2" s="1"/>
      <c r="R2" s="1"/>
      <c r="S2" s="1"/>
      <c r="T2" s="1"/>
      <c r="U2" s="1"/>
      <c r="V2" s="1"/>
      <c r="W2" s="1"/>
      <c r="X2" s="1"/>
      <c r="Y2" s="1"/>
      <c r="Z2" s="1"/>
    </row>
    <row r="3" spans="1:26" ht="15" customHeight="1">
      <c r="A3" s="1"/>
      <c r="B3" s="1"/>
      <c r="C3" s="1"/>
      <c r="D3" s="1"/>
      <c r="E3" s="1"/>
      <c r="F3" s="111" t="s">
        <v>0</v>
      </c>
      <c r="G3" s="112"/>
      <c r="H3" s="112"/>
      <c r="I3" s="112"/>
      <c r="J3" s="112"/>
      <c r="K3" s="112"/>
      <c r="L3" s="112"/>
      <c r="M3" s="1"/>
      <c r="N3" s="1"/>
      <c r="O3" s="1"/>
      <c r="P3" s="1"/>
      <c r="Q3" s="1"/>
      <c r="R3" s="1"/>
      <c r="S3" s="1"/>
      <c r="T3" s="1"/>
      <c r="U3" s="1"/>
      <c r="V3" s="1"/>
      <c r="W3" s="1"/>
      <c r="X3" s="1"/>
      <c r="Y3" s="1"/>
      <c r="Z3" s="1"/>
    </row>
    <row r="4" spans="1:26" ht="15" customHeight="1">
      <c r="A4" s="1"/>
      <c r="B4" s="1"/>
      <c r="C4" s="1"/>
      <c r="D4" s="1"/>
      <c r="E4" s="1"/>
      <c r="F4" s="111" t="s">
        <v>1</v>
      </c>
      <c r="G4" s="112"/>
      <c r="H4" s="112"/>
      <c r="I4" s="112"/>
      <c r="J4" s="112"/>
      <c r="K4" s="112"/>
      <c r="L4" s="112"/>
      <c r="M4" s="1"/>
      <c r="N4" s="1"/>
      <c r="O4" s="1"/>
      <c r="P4" s="1"/>
      <c r="Q4" s="1"/>
      <c r="R4" s="1"/>
      <c r="S4" s="1"/>
      <c r="T4" s="1"/>
      <c r="U4" s="1"/>
      <c r="V4" s="1"/>
      <c r="W4" s="1"/>
      <c r="X4" s="1"/>
      <c r="Y4" s="1"/>
      <c r="Z4" s="1"/>
    </row>
    <row r="5" spans="1:26" ht="15" customHeight="1">
      <c r="A5" s="1"/>
      <c r="B5" s="1"/>
      <c r="C5" s="1"/>
      <c r="D5" s="1"/>
      <c r="E5" s="1"/>
      <c r="F5" s="111" t="s">
        <v>2</v>
      </c>
      <c r="G5" s="112"/>
      <c r="H5" s="112"/>
      <c r="I5" s="112"/>
      <c r="J5" s="112"/>
      <c r="K5" s="112"/>
      <c r="L5" s="112"/>
      <c r="M5" s="1"/>
      <c r="N5" s="1"/>
      <c r="O5" s="1"/>
      <c r="P5" s="1"/>
      <c r="Q5" s="1"/>
      <c r="R5" s="1"/>
      <c r="S5" s="1"/>
      <c r="T5" s="1"/>
      <c r="U5" s="1"/>
      <c r="V5" s="1"/>
      <c r="W5" s="1"/>
      <c r="X5" s="1"/>
      <c r="Y5" s="1"/>
      <c r="Z5" s="1"/>
    </row>
    <row r="6" spans="1:26" ht="15" customHeight="1">
      <c r="A6" s="1"/>
      <c r="B6" s="1"/>
      <c r="C6" s="1"/>
      <c r="D6" s="1"/>
      <c r="E6" s="1"/>
      <c r="F6" s="1"/>
      <c r="G6" s="1"/>
      <c r="H6" s="1"/>
      <c r="I6" s="1"/>
      <c r="J6" s="1"/>
      <c r="K6" s="1"/>
      <c r="L6" s="1"/>
      <c r="M6" s="1"/>
      <c r="N6" s="1"/>
      <c r="O6" s="1"/>
      <c r="P6" s="1"/>
      <c r="Q6" s="1"/>
      <c r="R6" s="1"/>
      <c r="S6" s="1"/>
      <c r="T6" s="1"/>
      <c r="U6" s="1"/>
      <c r="V6" s="1"/>
      <c r="W6" s="1"/>
      <c r="X6" s="1"/>
      <c r="Y6" s="1"/>
      <c r="Z6" s="1"/>
    </row>
    <row r="7" spans="1:26" ht="14.25" customHeight="1">
      <c r="A7" s="2"/>
      <c r="B7" s="2"/>
      <c r="C7" s="2"/>
      <c r="D7" s="2"/>
      <c r="E7" s="2"/>
      <c r="F7" s="2"/>
      <c r="G7" s="2"/>
      <c r="H7" s="2"/>
      <c r="I7" s="2"/>
      <c r="J7" s="2"/>
      <c r="K7" s="2"/>
      <c r="L7" s="2"/>
      <c r="M7" s="2"/>
      <c r="N7" s="2"/>
      <c r="O7" s="1"/>
      <c r="P7" s="3" t="s">
        <v>3</v>
      </c>
      <c r="Q7" s="3" t="s">
        <v>4</v>
      </c>
      <c r="R7" s="3" t="s">
        <v>5</v>
      </c>
      <c r="S7" s="1"/>
      <c r="T7" s="1"/>
      <c r="U7" s="1"/>
      <c r="V7" s="1"/>
      <c r="W7" s="1"/>
      <c r="X7" s="1"/>
      <c r="Y7" s="1"/>
      <c r="Z7" s="1"/>
    </row>
    <row r="8" spans="1:26" ht="14.25" customHeight="1">
      <c r="A8" s="2"/>
      <c r="B8" s="2"/>
      <c r="C8" s="2"/>
      <c r="D8" s="2"/>
      <c r="E8" s="2"/>
      <c r="F8" s="2"/>
      <c r="G8" s="1"/>
      <c r="H8" s="2"/>
      <c r="I8" s="2"/>
      <c r="J8" s="2"/>
      <c r="K8" s="2"/>
      <c r="L8" s="2"/>
      <c r="M8" s="2"/>
      <c r="N8" s="2"/>
      <c r="O8" s="1"/>
      <c r="P8" s="1" t="s">
        <v>6</v>
      </c>
      <c r="Q8" s="1" t="s">
        <v>7</v>
      </c>
      <c r="R8" s="1">
        <v>1</v>
      </c>
      <c r="S8" s="1"/>
      <c r="T8" s="1"/>
      <c r="U8" s="1"/>
      <c r="V8" s="1"/>
      <c r="W8" s="1"/>
      <c r="X8" s="1"/>
      <c r="Y8" s="1"/>
      <c r="Z8" s="1"/>
    </row>
    <row r="9" spans="1:26" ht="14.25" customHeight="1">
      <c r="A9" s="2"/>
      <c r="B9" s="2"/>
      <c r="C9" s="2"/>
      <c r="D9" s="2"/>
      <c r="E9" s="2"/>
      <c r="F9" s="2"/>
      <c r="G9" s="2"/>
      <c r="H9" s="2"/>
      <c r="I9" s="2"/>
      <c r="J9" s="2"/>
      <c r="K9" s="2"/>
      <c r="L9" s="2"/>
      <c r="M9" s="2"/>
      <c r="N9" s="2"/>
      <c r="O9" s="1"/>
      <c r="P9" s="1" t="s">
        <v>8</v>
      </c>
      <c r="Q9" s="1" t="s">
        <v>9</v>
      </c>
      <c r="R9" s="1">
        <v>2</v>
      </c>
      <c r="S9" s="1"/>
      <c r="T9" s="1"/>
      <c r="U9" s="1"/>
      <c r="V9" s="1"/>
      <c r="W9" s="1"/>
      <c r="X9" s="1"/>
      <c r="Y9" s="1"/>
      <c r="Z9" s="1"/>
    </row>
    <row r="10" spans="1:26" ht="14.25" customHeight="1">
      <c r="A10" s="2"/>
      <c r="B10" s="2"/>
      <c r="C10" s="2"/>
      <c r="D10" s="2"/>
      <c r="E10" s="2"/>
      <c r="F10" s="2"/>
      <c r="G10" s="2"/>
      <c r="H10" s="2"/>
      <c r="I10" s="2"/>
      <c r="J10" s="2"/>
      <c r="K10" s="2"/>
      <c r="L10" s="2"/>
      <c r="M10" s="2"/>
      <c r="N10" s="2"/>
      <c r="O10" s="1"/>
      <c r="P10" s="1" t="s">
        <v>10</v>
      </c>
      <c r="Q10" s="1" t="s">
        <v>11</v>
      </c>
      <c r="R10" s="1">
        <v>1</v>
      </c>
      <c r="S10" s="1"/>
      <c r="T10" s="1"/>
      <c r="U10" s="1"/>
      <c r="V10" s="1"/>
      <c r="W10" s="1"/>
      <c r="X10" s="1"/>
      <c r="Y10" s="1"/>
      <c r="Z10" s="1"/>
    </row>
    <row r="11" spans="1:26" ht="14.25" customHeight="1">
      <c r="A11" s="2"/>
      <c r="B11" s="2"/>
      <c r="C11" s="2"/>
      <c r="D11" s="2"/>
      <c r="E11" s="2"/>
      <c r="F11" s="2"/>
      <c r="G11" s="2"/>
      <c r="H11" s="2"/>
      <c r="I11" s="2"/>
      <c r="J11" s="2"/>
      <c r="K11" s="2"/>
      <c r="L11" s="2"/>
      <c r="M11" s="2"/>
      <c r="N11" s="2"/>
      <c r="O11" s="1"/>
      <c r="P11" s="1" t="s">
        <v>12</v>
      </c>
      <c r="Q11" s="1" t="s">
        <v>13</v>
      </c>
      <c r="R11" s="1">
        <v>1</v>
      </c>
      <c r="S11" s="1"/>
      <c r="T11" s="1"/>
      <c r="U11" s="1"/>
      <c r="V11" s="1"/>
      <c r="W11" s="1"/>
      <c r="X11" s="1"/>
      <c r="Y11" s="1"/>
      <c r="Z11" s="1"/>
    </row>
    <row r="12" spans="1:26" ht="14.25" customHeight="1">
      <c r="A12" s="2"/>
      <c r="B12" s="2"/>
      <c r="C12" s="2"/>
      <c r="D12" s="2"/>
      <c r="E12" s="2"/>
      <c r="F12" s="2"/>
      <c r="G12" s="2"/>
      <c r="H12" s="2"/>
      <c r="I12" s="2"/>
      <c r="J12" s="2"/>
      <c r="K12" s="2"/>
      <c r="L12" s="2"/>
      <c r="M12" s="2"/>
      <c r="N12" s="2"/>
      <c r="O12" s="1"/>
      <c r="P12" s="1" t="s">
        <v>14</v>
      </c>
      <c r="Q12" s="1" t="s">
        <v>15</v>
      </c>
      <c r="R12" s="1">
        <v>2</v>
      </c>
      <c r="S12" s="1"/>
      <c r="T12" s="1"/>
      <c r="U12" s="1"/>
      <c r="V12" s="1"/>
      <c r="W12" s="1"/>
      <c r="X12" s="1"/>
      <c r="Y12" s="1"/>
      <c r="Z12" s="1"/>
    </row>
    <row r="13" spans="1:26" ht="14.25" customHeight="1">
      <c r="A13" s="2"/>
      <c r="B13" s="2"/>
      <c r="C13" s="2"/>
      <c r="D13" s="2"/>
      <c r="E13" s="2"/>
      <c r="F13" s="2"/>
      <c r="G13" s="2"/>
      <c r="H13" s="2"/>
      <c r="I13" s="2"/>
      <c r="J13" s="2"/>
      <c r="K13" s="2"/>
      <c r="L13" s="2"/>
      <c r="M13" s="2"/>
      <c r="N13" s="2"/>
      <c r="O13" s="1"/>
      <c r="P13" s="1" t="s">
        <v>16</v>
      </c>
      <c r="Q13" s="1" t="s">
        <v>17</v>
      </c>
      <c r="R13" s="1">
        <v>1</v>
      </c>
      <c r="S13" s="1"/>
      <c r="T13" s="1"/>
      <c r="U13" s="1"/>
      <c r="V13" s="1"/>
      <c r="W13" s="1"/>
      <c r="X13" s="1"/>
      <c r="Y13" s="1"/>
      <c r="Z13" s="1"/>
    </row>
    <row r="14" spans="1:26" ht="14.25" customHeight="1">
      <c r="A14" s="2"/>
      <c r="B14" s="2"/>
      <c r="C14" s="2"/>
      <c r="D14" s="2"/>
      <c r="E14" s="2"/>
      <c r="F14" s="2"/>
      <c r="G14" s="2"/>
      <c r="H14" s="2"/>
      <c r="I14" s="2"/>
      <c r="J14" s="2"/>
      <c r="K14" s="2"/>
      <c r="L14" s="2"/>
      <c r="M14" s="2"/>
      <c r="N14" s="2"/>
      <c r="O14" s="1"/>
      <c r="P14" s="1" t="s">
        <v>18</v>
      </c>
      <c r="Q14" s="1" t="s">
        <v>19</v>
      </c>
      <c r="R14" s="1">
        <v>1</v>
      </c>
      <c r="S14" s="1"/>
      <c r="T14" s="1"/>
      <c r="U14" s="1"/>
      <c r="V14" s="1"/>
      <c r="W14" s="1"/>
      <c r="X14" s="1"/>
      <c r="Y14" s="1"/>
      <c r="Z14" s="1"/>
    </row>
    <row r="15" spans="1:26" ht="14.25" customHeight="1">
      <c r="A15" s="2"/>
      <c r="B15" s="2"/>
      <c r="C15" s="2"/>
      <c r="D15" s="2"/>
      <c r="E15" s="2"/>
      <c r="F15" s="2"/>
      <c r="G15" s="2"/>
      <c r="H15" s="2"/>
      <c r="I15" s="2"/>
      <c r="J15" s="2"/>
      <c r="K15" s="2"/>
      <c r="L15" s="2"/>
      <c r="M15" s="2"/>
      <c r="N15" s="2"/>
      <c r="O15" s="1"/>
      <c r="P15" s="1" t="s">
        <v>20</v>
      </c>
      <c r="Q15" s="1" t="s">
        <v>21</v>
      </c>
      <c r="R15" s="1">
        <v>1</v>
      </c>
      <c r="S15" s="1"/>
      <c r="T15" s="1"/>
      <c r="U15" s="1"/>
      <c r="V15" s="1"/>
      <c r="W15" s="1"/>
      <c r="X15" s="1"/>
      <c r="Y15" s="1"/>
      <c r="Z15" s="1"/>
    </row>
    <row r="16" spans="1:26" ht="14.25" customHeight="1">
      <c r="A16" s="2"/>
      <c r="B16" s="2"/>
      <c r="C16" s="2"/>
      <c r="D16" s="2"/>
      <c r="E16" s="2"/>
      <c r="F16" s="2"/>
      <c r="G16" s="2"/>
      <c r="H16" s="2"/>
      <c r="I16" s="2"/>
      <c r="J16" s="2"/>
      <c r="K16" s="2"/>
      <c r="L16" s="2"/>
      <c r="M16" s="2"/>
      <c r="N16" s="2"/>
      <c r="O16" s="1"/>
      <c r="P16" s="1" t="s">
        <v>22</v>
      </c>
      <c r="Q16" s="1" t="s">
        <v>23</v>
      </c>
      <c r="R16" s="1">
        <v>2</v>
      </c>
      <c r="S16" s="1"/>
      <c r="T16" s="1"/>
      <c r="U16" s="1"/>
      <c r="V16" s="1"/>
      <c r="W16" s="1"/>
      <c r="X16" s="1"/>
      <c r="Y16" s="1"/>
      <c r="Z16" s="1"/>
    </row>
    <row r="17" spans="1:26" ht="14.25" customHeight="1">
      <c r="A17" s="2"/>
      <c r="B17" s="2"/>
      <c r="C17" s="2"/>
      <c r="D17" s="2"/>
      <c r="E17" s="2"/>
      <c r="F17" s="2"/>
      <c r="G17" s="2"/>
      <c r="H17" s="2"/>
      <c r="I17" s="2"/>
      <c r="J17" s="2"/>
      <c r="K17" s="2"/>
      <c r="L17" s="2"/>
      <c r="M17" s="2"/>
      <c r="N17" s="2"/>
      <c r="O17" s="1"/>
      <c r="P17" s="1" t="s">
        <v>24</v>
      </c>
      <c r="Q17" s="1" t="s">
        <v>25</v>
      </c>
      <c r="R17" s="1">
        <v>3</v>
      </c>
      <c r="S17" s="1"/>
      <c r="T17" s="1"/>
      <c r="U17" s="1"/>
      <c r="V17" s="1"/>
      <c r="W17" s="1"/>
      <c r="X17" s="1"/>
      <c r="Y17" s="1"/>
      <c r="Z17" s="1"/>
    </row>
    <row r="18" spans="1:26" ht="14.25" customHeight="1">
      <c r="A18" s="2"/>
      <c r="B18" s="2"/>
      <c r="C18" s="2"/>
      <c r="D18" s="2"/>
      <c r="E18" s="2"/>
      <c r="F18" s="2"/>
      <c r="G18" s="2"/>
      <c r="H18" s="2"/>
      <c r="I18" s="2"/>
      <c r="J18" s="2"/>
      <c r="K18" s="2"/>
      <c r="L18" s="2"/>
      <c r="M18" s="2"/>
      <c r="N18" s="2"/>
      <c r="O18" s="1"/>
      <c r="P18" s="1" t="s">
        <v>26</v>
      </c>
      <c r="Q18" s="1" t="s">
        <v>27</v>
      </c>
      <c r="R18" s="1">
        <v>3</v>
      </c>
      <c r="S18" s="1"/>
      <c r="T18" s="1">
        <v>1</v>
      </c>
      <c r="U18" s="4"/>
      <c r="V18" s="1"/>
      <c r="W18" s="1"/>
      <c r="X18" s="1"/>
      <c r="Y18" s="1"/>
      <c r="Z18" s="1"/>
    </row>
    <row r="19" spans="1:26" ht="14.25" customHeight="1">
      <c r="A19" s="2"/>
      <c r="B19" s="2"/>
      <c r="C19" s="2"/>
      <c r="D19" s="2"/>
      <c r="E19" s="2"/>
      <c r="F19" s="2"/>
      <c r="G19" s="2"/>
      <c r="H19" s="2"/>
      <c r="I19" s="2"/>
      <c r="J19" s="2"/>
      <c r="K19" s="2"/>
      <c r="L19" s="2"/>
      <c r="M19" s="2"/>
      <c r="N19" s="2"/>
      <c r="O19" s="1"/>
      <c r="P19" s="1" t="s">
        <v>28</v>
      </c>
      <c r="Q19" s="1" t="s">
        <v>29</v>
      </c>
      <c r="R19" s="1">
        <v>3</v>
      </c>
      <c r="S19" s="1"/>
      <c r="T19" s="1">
        <v>2</v>
      </c>
      <c r="U19" s="5"/>
      <c r="V19" s="1"/>
      <c r="W19" s="1"/>
      <c r="X19" s="1"/>
      <c r="Y19" s="1"/>
      <c r="Z19" s="1"/>
    </row>
    <row r="20" spans="1:26" ht="14.25" customHeight="1">
      <c r="A20" s="2"/>
      <c r="B20" s="2"/>
      <c r="C20" s="2"/>
      <c r="D20" s="2"/>
      <c r="E20" s="2"/>
      <c r="F20" s="2"/>
      <c r="G20" s="2"/>
      <c r="H20" s="2"/>
      <c r="I20" s="2"/>
      <c r="J20" s="2"/>
      <c r="K20" s="2"/>
      <c r="L20" s="2"/>
      <c r="M20" s="2"/>
      <c r="N20" s="2"/>
      <c r="O20" s="1"/>
      <c r="P20" s="1" t="s">
        <v>30</v>
      </c>
      <c r="Q20" s="1" t="s">
        <v>31</v>
      </c>
      <c r="R20" s="1">
        <v>2</v>
      </c>
      <c r="S20" s="1"/>
      <c r="T20" s="1">
        <v>3</v>
      </c>
      <c r="U20" s="6"/>
      <c r="V20" s="1"/>
      <c r="W20" s="1"/>
      <c r="X20" s="1"/>
      <c r="Y20" s="1"/>
      <c r="Z20" s="1"/>
    </row>
    <row r="21" spans="1:26" ht="14.25" customHeight="1">
      <c r="A21" s="2"/>
      <c r="B21" s="2"/>
      <c r="C21" s="2"/>
      <c r="D21" s="2"/>
      <c r="E21" s="2"/>
      <c r="F21" s="2"/>
      <c r="G21" s="2"/>
      <c r="H21" s="2"/>
      <c r="I21" s="2"/>
      <c r="J21" s="2"/>
      <c r="K21" s="2"/>
      <c r="L21" s="2"/>
      <c r="M21" s="2"/>
      <c r="N21" s="2"/>
      <c r="O21" s="1"/>
      <c r="P21" s="1" t="s">
        <v>32</v>
      </c>
      <c r="Q21" s="1" t="s">
        <v>33</v>
      </c>
      <c r="R21" s="1">
        <v>2</v>
      </c>
      <c r="S21" s="1"/>
      <c r="T21" s="1"/>
      <c r="U21" s="1"/>
      <c r="V21" s="1"/>
      <c r="W21" s="1"/>
      <c r="X21" s="1"/>
      <c r="Y21" s="1"/>
      <c r="Z21" s="1"/>
    </row>
    <row r="22" spans="1:26" ht="14.25" customHeight="1">
      <c r="A22" s="2"/>
      <c r="B22" s="2"/>
      <c r="C22" s="2"/>
      <c r="D22" s="2"/>
      <c r="E22" s="2"/>
      <c r="F22" s="2"/>
      <c r="G22" s="2"/>
      <c r="H22" s="2"/>
      <c r="I22" s="2"/>
      <c r="J22" s="2"/>
      <c r="K22" s="2"/>
      <c r="L22" s="2"/>
      <c r="M22" s="2"/>
      <c r="N22" s="2"/>
      <c r="O22" s="1"/>
      <c r="P22" s="1" t="s">
        <v>34</v>
      </c>
      <c r="Q22" s="1" t="s">
        <v>35</v>
      </c>
      <c r="R22" s="1">
        <v>3</v>
      </c>
      <c r="S22" s="1"/>
      <c r="T22" s="1"/>
      <c r="U22" s="1"/>
      <c r="V22" s="1"/>
      <c r="W22" s="1"/>
      <c r="X22" s="1"/>
      <c r="Y22" s="1"/>
      <c r="Z22" s="1"/>
    </row>
    <row r="23" spans="1:26" ht="14.25" customHeight="1">
      <c r="A23" s="2"/>
      <c r="B23" s="2"/>
      <c r="C23" s="2"/>
      <c r="D23" s="2"/>
      <c r="E23" s="2"/>
      <c r="F23" s="2"/>
      <c r="G23" s="2"/>
      <c r="H23" s="2"/>
      <c r="I23" s="2"/>
      <c r="J23" s="2"/>
      <c r="K23" s="2"/>
      <c r="L23" s="2"/>
      <c r="M23" s="2"/>
      <c r="N23" s="2"/>
      <c r="O23" s="1"/>
      <c r="P23" s="1" t="s">
        <v>36</v>
      </c>
      <c r="Q23" s="1" t="s">
        <v>37</v>
      </c>
      <c r="R23" s="1">
        <v>1</v>
      </c>
      <c r="S23" s="1"/>
      <c r="T23" s="1"/>
      <c r="U23" s="1"/>
      <c r="V23" s="1"/>
      <c r="W23" s="1"/>
      <c r="X23" s="1"/>
      <c r="Y23" s="1"/>
      <c r="Z23" s="1"/>
    </row>
    <row r="24" spans="1:26" ht="14.25" customHeight="1">
      <c r="A24" s="2"/>
      <c r="B24" s="2"/>
      <c r="C24" s="2"/>
      <c r="D24" s="2"/>
      <c r="E24" s="2"/>
      <c r="F24" s="2"/>
      <c r="G24" s="2"/>
      <c r="H24" s="2"/>
      <c r="I24" s="2"/>
      <c r="J24" s="2"/>
      <c r="K24" s="2"/>
      <c r="L24" s="2"/>
      <c r="M24" s="2"/>
      <c r="N24" s="2"/>
      <c r="O24" s="1"/>
      <c r="P24" s="1" t="s">
        <v>38</v>
      </c>
      <c r="Q24" s="1" t="s">
        <v>39</v>
      </c>
      <c r="R24" s="1">
        <v>1</v>
      </c>
      <c r="S24" s="1"/>
      <c r="T24" s="1"/>
      <c r="U24" s="1"/>
      <c r="V24" s="1"/>
      <c r="W24" s="1"/>
      <c r="X24" s="1"/>
      <c r="Y24" s="1"/>
      <c r="Z24" s="1"/>
    </row>
    <row r="25" spans="1:26" ht="14.25" customHeight="1">
      <c r="A25" s="2"/>
      <c r="B25" s="2"/>
      <c r="C25" s="2"/>
      <c r="D25" s="2"/>
      <c r="E25" s="2"/>
      <c r="F25" s="2"/>
      <c r="G25" s="2"/>
      <c r="H25" s="2"/>
      <c r="I25" s="2"/>
      <c r="J25" s="2"/>
      <c r="K25" s="2"/>
      <c r="L25" s="2"/>
      <c r="M25" s="2"/>
      <c r="N25" s="2"/>
      <c r="O25" s="1"/>
      <c r="P25" s="1" t="s">
        <v>40</v>
      </c>
      <c r="Q25" s="1" t="s">
        <v>41</v>
      </c>
      <c r="R25" s="1">
        <v>1</v>
      </c>
      <c r="S25" s="1"/>
      <c r="T25" s="1"/>
      <c r="U25" s="1"/>
      <c r="V25" s="1"/>
      <c r="W25" s="1"/>
      <c r="X25" s="1"/>
      <c r="Y25" s="1"/>
      <c r="Z25" s="1"/>
    </row>
    <row r="26" spans="1:26" ht="14.25" customHeight="1">
      <c r="A26" s="2"/>
      <c r="B26" s="2"/>
      <c r="C26" s="2"/>
      <c r="D26" s="2"/>
      <c r="E26" s="2"/>
      <c r="F26" s="2"/>
      <c r="G26" s="2"/>
      <c r="H26" s="2"/>
      <c r="I26" s="2"/>
      <c r="J26" s="2"/>
      <c r="K26" s="2"/>
      <c r="L26" s="2"/>
      <c r="M26" s="2"/>
      <c r="N26" s="2"/>
      <c r="O26" s="1"/>
      <c r="P26" s="1" t="s">
        <v>42</v>
      </c>
      <c r="Q26" s="1" t="s">
        <v>43</v>
      </c>
      <c r="R26" s="1">
        <v>3</v>
      </c>
      <c r="S26" s="1"/>
      <c r="T26" s="1"/>
      <c r="U26" s="1"/>
      <c r="V26" s="1"/>
      <c r="W26" s="1"/>
      <c r="X26" s="1"/>
      <c r="Y26" s="1"/>
      <c r="Z26" s="1"/>
    </row>
    <row r="27" spans="1:26" ht="14.25" customHeight="1">
      <c r="A27" s="1"/>
      <c r="B27" s="1"/>
      <c r="C27" s="1"/>
      <c r="D27" s="1"/>
      <c r="E27" s="2"/>
      <c r="F27" s="2"/>
      <c r="G27" s="2"/>
      <c r="H27" s="2"/>
      <c r="I27" s="2"/>
      <c r="J27" s="2"/>
      <c r="K27" s="2"/>
      <c r="L27" s="2"/>
      <c r="M27" s="2"/>
      <c r="N27" s="2"/>
      <c r="O27" s="1"/>
      <c r="P27" s="1" t="s">
        <v>44</v>
      </c>
      <c r="Q27" s="1" t="s">
        <v>45</v>
      </c>
      <c r="R27" s="1">
        <v>2</v>
      </c>
      <c r="S27" s="1"/>
      <c r="T27" s="1"/>
      <c r="U27" s="1"/>
      <c r="V27" s="1"/>
      <c r="W27" s="1"/>
      <c r="X27" s="1"/>
      <c r="Y27" s="1"/>
      <c r="Z27" s="1"/>
    </row>
    <row r="28" spans="1:26" ht="14.25" customHeight="1">
      <c r="A28" s="1"/>
      <c r="B28" s="1"/>
      <c r="C28" s="1"/>
      <c r="D28" s="1"/>
      <c r="E28" s="2"/>
      <c r="F28" s="2"/>
      <c r="G28" s="2"/>
      <c r="H28" s="2"/>
      <c r="I28" s="2"/>
      <c r="J28" s="2"/>
      <c r="K28" s="2"/>
      <c r="L28" s="2"/>
      <c r="M28" s="2"/>
      <c r="N28" s="2"/>
      <c r="O28" s="1"/>
      <c r="P28" s="1" t="s">
        <v>46</v>
      </c>
      <c r="Q28" s="1" t="s">
        <v>47</v>
      </c>
      <c r="R28" s="1">
        <v>3</v>
      </c>
      <c r="S28" s="1"/>
      <c r="T28" s="1"/>
      <c r="U28" s="1"/>
      <c r="V28" s="1"/>
      <c r="W28" s="1"/>
      <c r="X28" s="1"/>
      <c r="Y28" s="1"/>
      <c r="Z28" s="1"/>
    </row>
    <row r="29" spans="1:26" ht="14.25" customHeight="1">
      <c r="A29" s="1"/>
      <c r="B29" s="1"/>
      <c r="C29" s="1"/>
      <c r="D29" s="1"/>
      <c r="E29" s="2"/>
      <c r="F29" s="2"/>
      <c r="G29" s="2"/>
      <c r="H29" s="2"/>
      <c r="I29" s="2"/>
      <c r="J29" s="2"/>
      <c r="K29" s="2"/>
      <c r="L29" s="2"/>
      <c r="M29" s="2"/>
      <c r="N29" s="2"/>
      <c r="O29" s="1"/>
      <c r="P29" s="1" t="s">
        <v>48</v>
      </c>
      <c r="Q29" s="1" t="s">
        <v>49</v>
      </c>
      <c r="R29" s="1">
        <v>1</v>
      </c>
      <c r="S29" s="1"/>
      <c r="T29" s="1"/>
      <c r="U29" s="1"/>
      <c r="V29" s="1"/>
      <c r="W29" s="1"/>
      <c r="X29" s="1"/>
      <c r="Y29" s="1"/>
      <c r="Z29" s="1"/>
    </row>
    <row r="30" spans="1:26" ht="14.25" customHeight="1">
      <c r="A30" s="1"/>
      <c r="B30" s="1"/>
      <c r="C30" s="1"/>
      <c r="D30" s="1"/>
      <c r="E30" s="2"/>
      <c r="F30" s="2"/>
      <c r="G30" s="2"/>
      <c r="H30" s="2"/>
      <c r="I30" s="2"/>
      <c r="J30" s="2"/>
      <c r="K30" s="2"/>
      <c r="L30" s="2"/>
      <c r="M30" s="2"/>
      <c r="N30" s="2"/>
      <c r="O30" s="1"/>
      <c r="P30" s="1" t="s">
        <v>50</v>
      </c>
      <c r="Q30" s="1" t="s">
        <v>51</v>
      </c>
      <c r="R30" s="1">
        <v>3</v>
      </c>
      <c r="S30" s="1"/>
      <c r="T30" s="1"/>
      <c r="U30" s="1"/>
      <c r="V30" s="1"/>
      <c r="W30" s="1"/>
      <c r="X30" s="1"/>
      <c r="Y30" s="1"/>
      <c r="Z30" s="1"/>
    </row>
    <row r="31" spans="1:26" ht="14.25" customHeight="1">
      <c r="A31" s="1"/>
      <c r="B31" s="1"/>
      <c r="C31" s="1"/>
      <c r="D31" s="1"/>
      <c r="E31" s="2"/>
      <c r="F31" s="2"/>
      <c r="G31" s="2"/>
      <c r="H31" s="2"/>
      <c r="I31" s="2"/>
      <c r="J31" s="2"/>
      <c r="K31" s="2"/>
      <c r="L31" s="2"/>
      <c r="M31" s="2"/>
      <c r="N31" s="2"/>
      <c r="O31" s="1"/>
      <c r="P31" s="1" t="s">
        <v>52</v>
      </c>
      <c r="Q31" s="1" t="s">
        <v>53</v>
      </c>
      <c r="R31" s="1">
        <v>1</v>
      </c>
      <c r="S31" s="1"/>
      <c r="T31" s="1"/>
      <c r="U31" s="1"/>
      <c r="V31" s="1"/>
      <c r="W31" s="1"/>
      <c r="X31" s="1"/>
      <c r="Y31" s="1"/>
      <c r="Z31" s="1"/>
    </row>
    <row r="32" spans="1:26" ht="14.25" customHeight="1">
      <c r="A32" s="1"/>
      <c r="B32" s="1"/>
      <c r="C32" s="1"/>
      <c r="D32" s="1"/>
      <c r="E32" s="2"/>
      <c r="F32" s="2"/>
      <c r="G32" s="2"/>
      <c r="H32" s="2"/>
      <c r="I32" s="2"/>
      <c r="J32" s="2"/>
      <c r="K32" s="2"/>
      <c r="L32" s="2"/>
      <c r="M32" s="2"/>
      <c r="N32" s="2"/>
      <c r="O32" s="1"/>
      <c r="P32" s="1" t="s">
        <v>54</v>
      </c>
      <c r="Q32" s="1" t="s">
        <v>55</v>
      </c>
      <c r="R32" s="1">
        <v>2</v>
      </c>
      <c r="S32" s="1"/>
      <c r="T32" s="1"/>
      <c r="U32" s="1"/>
      <c r="V32" s="1"/>
      <c r="W32" s="1"/>
      <c r="X32" s="1"/>
      <c r="Y32" s="1"/>
      <c r="Z32" s="1"/>
    </row>
    <row r="33" spans="1:26" ht="14.25" customHeight="1">
      <c r="A33" s="1"/>
      <c r="B33" s="1"/>
      <c r="C33" s="1"/>
      <c r="D33" s="1"/>
      <c r="E33" s="2"/>
      <c r="F33" s="2"/>
      <c r="G33" s="2"/>
      <c r="H33" s="2"/>
      <c r="I33" s="2"/>
      <c r="J33" s="2"/>
      <c r="K33" s="2"/>
      <c r="L33" s="2"/>
      <c r="M33" s="2"/>
      <c r="N33" s="2"/>
      <c r="O33" s="1"/>
      <c r="P33" s="1" t="s">
        <v>56</v>
      </c>
      <c r="Q33" s="1" t="s">
        <v>57</v>
      </c>
      <c r="R33" s="1">
        <v>3</v>
      </c>
      <c r="S33" s="1"/>
      <c r="T33" s="1"/>
      <c r="U33" s="1"/>
      <c r="V33" s="1"/>
      <c r="W33" s="1"/>
      <c r="X33" s="1"/>
      <c r="Y33" s="1"/>
      <c r="Z33" s="1"/>
    </row>
    <row r="34" spans="1:26" ht="14.25" customHeight="1">
      <c r="A34" s="1"/>
      <c r="B34" s="1"/>
      <c r="C34" s="1"/>
      <c r="D34" s="1"/>
      <c r="E34" s="2"/>
      <c r="F34" s="2"/>
      <c r="G34" s="2"/>
      <c r="H34" s="2"/>
      <c r="I34" s="2"/>
      <c r="J34" s="2"/>
      <c r="K34" s="2"/>
      <c r="L34" s="2"/>
      <c r="M34" s="2"/>
      <c r="N34" s="2"/>
      <c r="O34" s="1"/>
      <c r="P34" s="1" t="s">
        <v>58</v>
      </c>
      <c r="Q34" s="1" t="s">
        <v>59</v>
      </c>
      <c r="R34" s="1">
        <v>3</v>
      </c>
      <c r="S34" s="1"/>
      <c r="T34" s="1"/>
      <c r="U34" s="1"/>
      <c r="V34" s="1"/>
      <c r="W34" s="1"/>
      <c r="X34" s="1"/>
      <c r="Y34" s="1"/>
      <c r="Z34" s="1"/>
    </row>
    <row r="35" spans="1:26" ht="14.25" customHeight="1">
      <c r="A35" s="1"/>
      <c r="B35" s="1"/>
      <c r="C35" s="1"/>
      <c r="D35" s="1"/>
      <c r="E35" s="2"/>
      <c r="F35" s="2"/>
      <c r="G35" s="2"/>
      <c r="H35" s="2"/>
      <c r="I35" s="2"/>
      <c r="J35" s="2"/>
      <c r="K35" s="2"/>
      <c r="L35" s="2"/>
      <c r="M35" s="2"/>
      <c r="N35" s="2"/>
      <c r="O35" s="1"/>
      <c r="P35" s="1" t="s">
        <v>60</v>
      </c>
      <c r="Q35" s="1" t="s">
        <v>61</v>
      </c>
      <c r="R35" s="1">
        <v>2</v>
      </c>
      <c r="S35" s="1"/>
      <c r="T35" s="1"/>
      <c r="U35" s="1"/>
      <c r="V35" s="1"/>
      <c r="W35" s="1"/>
      <c r="X35" s="1"/>
      <c r="Y35" s="1"/>
      <c r="Z35" s="1"/>
    </row>
    <row r="36" spans="1:26" ht="14.25" customHeight="1">
      <c r="A36" s="2"/>
      <c r="B36" s="2"/>
      <c r="C36" s="2"/>
      <c r="D36" s="2"/>
      <c r="E36" s="2"/>
      <c r="F36" s="2"/>
      <c r="G36" s="2"/>
      <c r="H36" s="2"/>
      <c r="I36" s="2"/>
      <c r="J36" s="2"/>
      <c r="K36" s="2"/>
      <c r="L36" s="2"/>
      <c r="M36" s="2"/>
      <c r="N36" s="2"/>
      <c r="O36" s="1"/>
      <c r="P36" s="1" t="s">
        <v>62</v>
      </c>
      <c r="Q36" s="1" t="s">
        <v>62</v>
      </c>
      <c r="R36" s="1">
        <v>1</v>
      </c>
      <c r="S36" s="1"/>
      <c r="T36" s="1"/>
      <c r="U36" s="1"/>
      <c r="V36" s="1"/>
      <c r="W36" s="1"/>
      <c r="X36" s="1"/>
      <c r="Y36" s="1"/>
      <c r="Z36" s="1"/>
    </row>
    <row r="37" spans="1:26" ht="14.25" customHeight="1">
      <c r="A37" s="2"/>
      <c r="B37" s="2"/>
      <c r="C37" s="2"/>
      <c r="D37" s="2"/>
      <c r="E37" s="2"/>
      <c r="F37" s="2"/>
      <c r="G37" s="2"/>
      <c r="H37" s="2"/>
      <c r="I37" s="2"/>
      <c r="J37" s="2"/>
      <c r="K37" s="2"/>
      <c r="L37" s="2"/>
      <c r="M37" s="2"/>
      <c r="N37" s="2"/>
      <c r="O37" s="1"/>
      <c r="P37" s="1" t="s">
        <v>63</v>
      </c>
      <c r="Q37" s="1" t="s">
        <v>64</v>
      </c>
      <c r="R37" s="1">
        <v>1</v>
      </c>
      <c r="S37" s="1"/>
      <c r="T37" s="1"/>
      <c r="U37" s="1"/>
      <c r="V37" s="1"/>
      <c r="W37" s="1"/>
      <c r="X37" s="1"/>
      <c r="Y37" s="1"/>
      <c r="Z37" s="1"/>
    </row>
    <row r="38" spans="1:26" ht="14.25" customHeight="1">
      <c r="A38" s="1"/>
      <c r="B38" s="2"/>
      <c r="C38" s="2"/>
      <c r="D38" s="2"/>
      <c r="E38" s="2"/>
      <c r="F38" s="2"/>
      <c r="G38" s="2"/>
      <c r="H38" s="2"/>
      <c r="I38" s="2"/>
      <c r="J38" s="2"/>
      <c r="K38" s="2"/>
      <c r="L38" s="2"/>
      <c r="M38" s="2"/>
      <c r="N38" s="2"/>
      <c r="O38" s="1"/>
      <c r="P38" s="1" t="s">
        <v>65</v>
      </c>
      <c r="Q38" s="1" t="s">
        <v>66</v>
      </c>
      <c r="R38" s="1">
        <v>2</v>
      </c>
      <c r="S38" s="1"/>
      <c r="T38" s="1"/>
      <c r="U38" s="1"/>
      <c r="V38" s="1"/>
      <c r="W38" s="1"/>
      <c r="X38" s="1"/>
      <c r="Y38" s="1"/>
      <c r="Z38" s="1"/>
    </row>
    <row r="39" spans="1:26" ht="14.25" customHeight="1">
      <c r="A39" s="1"/>
      <c r="B39" s="1"/>
      <c r="C39" s="1"/>
      <c r="D39" s="1"/>
      <c r="E39" s="1"/>
      <c r="F39" s="1"/>
      <c r="G39" s="1"/>
      <c r="H39" s="1"/>
      <c r="I39" s="1"/>
      <c r="J39" s="1"/>
      <c r="K39" s="1"/>
      <c r="L39" s="1"/>
      <c r="M39" s="1"/>
      <c r="N39" s="1"/>
      <c r="O39" s="1"/>
      <c r="P39" s="1" t="s">
        <v>67</v>
      </c>
      <c r="Q39" s="1" t="s">
        <v>68</v>
      </c>
      <c r="R39" s="1">
        <v>2</v>
      </c>
      <c r="S39" s="1"/>
      <c r="T39" s="1"/>
      <c r="U39" s="1"/>
      <c r="V39" s="1"/>
      <c r="W39" s="1"/>
      <c r="X39" s="1"/>
      <c r="Y39" s="1"/>
      <c r="Z39" s="1"/>
    </row>
    <row r="40" spans="1:26" ht="14.25" customHeight="1">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4.25" customHeight="1">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4.25" customHeight="1">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4.25" customHeight="1">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4.25" customHeight="1">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4.25" customHeight="1">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4.2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4.25" customHeight="1">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4.25" customHeight="1">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4.25" customHeight="1">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4.25" customHeight="1">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4.25" customHeight="1">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4.25" customHeight="1">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4.2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4.2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4.2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4.2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4.2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4.2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4.2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4.2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4.2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4.2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4.2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4.2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4.2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4.2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4.2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4.2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4.2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4.2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4.2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4.2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4.2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4.2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4.2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4.2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4.2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4.2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4.2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4.2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4.2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4.2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4.2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4.2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4.2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4.2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4.2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4.2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4.2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4.2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4.2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4.2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4.2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4.2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4.2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4.2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4.2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4.2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4.2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4.2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4.2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4.2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4.2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4.2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4.2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4.2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4.2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4.2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4.2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4.2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4.2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4.2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4.2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4.2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4.2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4.2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4.2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4.2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4.2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4.2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4.2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4.2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4.2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4.2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4.2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4.2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4.2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4.2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4.2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4.2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4.2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4.2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4.2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4.2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4.2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4.2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4.2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4.2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4.2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4.2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4.2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4.2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4.2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4.2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4.2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4.2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4.2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4.2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4.2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4.2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4.2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4.2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4.2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4.2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4.2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4.2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4.2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4.2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4.2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4.2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4.2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4.2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4.2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4.2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4.2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4.2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4.2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4.2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4.2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4.2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4.2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4.2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4.2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4.2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4.2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4.2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4.2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4.2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4.2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4.2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4.2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4.2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4.2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4.2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4.2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4.2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4.2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4.2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4.2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4.2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4.2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4.2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4.2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4.2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4.2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4.2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4.2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4.2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4.2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4.2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4.2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4.2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4.2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4.2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4.2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4.2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4.2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4.2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4.2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4.2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4.2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4.2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4.2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4.2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4.2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4.2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4.2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4.2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4.2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4.2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4.2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4.2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4.2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4.2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4.2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4.2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4.2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4.2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4.2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4.2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4.2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4.2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4.2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4.2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4.2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4.2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4.2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4.2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4.2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4.2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4.2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4.2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4.2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4.2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4.2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4.2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4.2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4.2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4.2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4.2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4.2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4.2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4.2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4.2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4.2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4.2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4.2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4.2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4.2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4.2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4.2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4.2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4.2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4.2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4.2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4.2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4.2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4.2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4.2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4.2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4.2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4.2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4.2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4.2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4.2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4.2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4.2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4.2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4.2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4.2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4.2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4.2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4.2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4.2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4.2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4.2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4.2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4.2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4.2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4.2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4.2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4.2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4.2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4.2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4.2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4.2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4.2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4.2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4.2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4.2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4.2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4.2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4.2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4.2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4.2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4.2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4.2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4.2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4.2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4.2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4.2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4.2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4.2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4.2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4.2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4.2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4.2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4.2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4.2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4.2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4.2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4.2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4.2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4.2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4.2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4.2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4.2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4.2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4.2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4.2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4.2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4.2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4.2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4.2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4.2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4.2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4.2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4.2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4.2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4.2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4.2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4.2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4.2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4.2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4.2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4.2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4.2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4.2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4.2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4.2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4.2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4.2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4.2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4.2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4.2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4.2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4.2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4.2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4.2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4.2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4.2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4.2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4.2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4.2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4.2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4.2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4.2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4.2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4.2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4.2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4.2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4.2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4.2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4.2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4.2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4.2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4.2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4.2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4.2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4.2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4.2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4.2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4.2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4.2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4.2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4.2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4.2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4.2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4.2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4.2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4.2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4.2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4.2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4.2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4.2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4.2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4.2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4.2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4.2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4.2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4.2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4.2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4.2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4.2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4.2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4.2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4.2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4.2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4.2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4.2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4.2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4.2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4.2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4.2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4.2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4.2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4.2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4.2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4.2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4.2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4.2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4.2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4.2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4.2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4.2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4.2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4.2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4.2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4.2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4.2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4.2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4.2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4.2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4.2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4.2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4.2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4.2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4.2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4.2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4.2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4.2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4.2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4.2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4.2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4.2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4.2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4.2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4.2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4.2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4.2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4.2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4.2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4.2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4.2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4.2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4.2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4.2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4.2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4.2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4.2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4.2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4.2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4.2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4.2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4.2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4.2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4.2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4.2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4.2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4.2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4.2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4.2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4.2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4.2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4.2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4.2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4.2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4.2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4.2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4.2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4.2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4.2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4.2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4.2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4.2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4.2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4.2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4.2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4.2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4.2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4.2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4.2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4.2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4.2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4.2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4.2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4.2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4.2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4.2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4.2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4.2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4.2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4.2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4.2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4.2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4.2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4.2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4.2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4.2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4.2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4.2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4.2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4.2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4.2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4.2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4.2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4.2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4.2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4.2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4.2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4.2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4.2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4.2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4.2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4.2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4.2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4.2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4.2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4.2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4.2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4.2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4.2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4.2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4.2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4.2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4.2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4.2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4.2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4.2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4.2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4.2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4.2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4.2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4.2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4.2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4.2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4.2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4.2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4.2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4.2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4.2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4.2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4.2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4.2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4.2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4.2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4.2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4.2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4.2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4.2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4.2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4.2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4.2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4.2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4.2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4.2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4.2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4.2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4.2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4.2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4.2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4.2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4.2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4.2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4.2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4.2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4.2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4.2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4.2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4.2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4.2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4.2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4.2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4.2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4.2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4.2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4.2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4.2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4.2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4.2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4.2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4.2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4.2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4.2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4.2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4.2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4.2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4.2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4.2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4.2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4.2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4.2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4.2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4.2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4.2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4.2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4.2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4.2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4.2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4.2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4.2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4.2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4.2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4.2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4.2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4.2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4.2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4.2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4.2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4.2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4.2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4.2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4.2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4.2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4.2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4.2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4.2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4.2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4.2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4.2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4.2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4.2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4.2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4.2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4.2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4.2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4.2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4.2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4.2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4.2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4.2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4.2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4.2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4.2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4.2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4.2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4.2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4.2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4.2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4.2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4.2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4.2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4.2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4.2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4.2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4.2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4.2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4.2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4.2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4.2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4.2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4.2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4.2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4.2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4.2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4.2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4.2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4.2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4.2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4.2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4.2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4.2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4.2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4.2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4.2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4.2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4.2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4.2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4.2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4.2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4.2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4.2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4.2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4.2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4.2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4.2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4.2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4.2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4.2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4.2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4.2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4.2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4.2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4.2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4.2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4.2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4.2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4.2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4.2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4.2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4.2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4.2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4.2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4.2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4.2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4.2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4.2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4.2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4.2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4.2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4.2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4.2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4.2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4.2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4.2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4.2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4.2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4.2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4.2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4.2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4.2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4.2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4.2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4.2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4.2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4.2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4.2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4.2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4.2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4.2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4.2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4.2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4.2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4.2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4.2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4.2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4.2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4.2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4.2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4.2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4.2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4.2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4.2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4.2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4.2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4.2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4.2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4.2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4.2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4.2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4.2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4.2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4.2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4.2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4.2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4.2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4.2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4.2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4.2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4.2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4.2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4.2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4.2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4.2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4.2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4.2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4.2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4.2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4.2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4.2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4.2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4.2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4.2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4.2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4.2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4.2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4.2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4.2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4.2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4.2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4.2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4.2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4.2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4.2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4.2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4.2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4.2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4.2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4.2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4.2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4.2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4.2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4.2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4.2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4.2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4.2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4.2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4.2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4.2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4.2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4.2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4.2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4.2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4.2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4.2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4.2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4.2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4.2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4.2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4.2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4.2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4.2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4.2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4.2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4.2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4.2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4.2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4.2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4.2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4.2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4.2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4.2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4.2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4.2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4.2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4.2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4.2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4.2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4.2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4.2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4.2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4.2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4.2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4.2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4.2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4.2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4.2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4.2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4.2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4.2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4.2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4.2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4.2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4.2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4.2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4.2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4.2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4.2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4.2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4.2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4.2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4.2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4.2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4.2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4.2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4.2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4.2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4.2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4.2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4.2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4.2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4.2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4.2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4.2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4.2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4.2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4.2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4.2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4.2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4.2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4.2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4.2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4.2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4.2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4.2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4.2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4.2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4.2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4.2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4.2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4.2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4.2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4.2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4.2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4.2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4.2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4.2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4.2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4.2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4.2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4.2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4.2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4.2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4.2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4.2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4.2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4.2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4.2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4.2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4.2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4.2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4.2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4.2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4.2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4.2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4.2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4.2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4.2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4.2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4.2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4.2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4.2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4.2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4.2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4.2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4.2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4.2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4.2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4.2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4.2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4.2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4.2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4.2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4.2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4.2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4.2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4.2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4.2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4.2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4.2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4.2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4.2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4.2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4.2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4.2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4.2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4.2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4.2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4.2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4.2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4.2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4.2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4.2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4.2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4.2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4.2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4.2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4.2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4.2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4.2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4.2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4.2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4.2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4.2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4.2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4.2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4.2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4.2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4.2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4.2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4.2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4.2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4.2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4.2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4.2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4.2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4.2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4.2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4.2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4.2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4.2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4.2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4.2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4.2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4.2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4.2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4.2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4.2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4.2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4.2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4.2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4.2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4.2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4.2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4.2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4.2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4.2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4.2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4.2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4.2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4.2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4.2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4.2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4.2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4.2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4.2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4.2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4.2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4.2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4.2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3">
    <mergeCell ref="F3:L3"/>
    <mergeCell ref="F4:L4"/>
    <mergeCell ref="F5:L5"/>
  </mergeCells>
  <pageMargins left="0.7" right="0.7" top="0.75" bottom="0.75" header="0" footer="0"/>
  <pageSetup paperSize="9" orientation="portrait"/>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992"/>
  <sheetViews>
    <sheetView workbookViewId="0"/>
  </sheetViews>
  <sheetFormatPr baseColWidth="10" defaultColWidth="14.44140625" defaultRowHeight="15" customHeight="1"/>
  <cols>
    <col min="1" max="1" width="39" customWidth="1"/>
    <col min="2" max="2" width="77.109375" customWidth="1"/>
    <col min="3" max="3" width="23.6640625" customWidth="1"/>
    <col min="4" max="4" width="28.44140625" customWidth="1"/>
    <col min="5" max="5" width="15.109375" customWidth="1"/>
    <col min="6" max="6" width="14.88671875" customWidth="1"/>
    <col min="7" max="26" width="10.6640625" customWidth="1"/>
  </cols>
  <sheetData>
    <row r="1" spans="1:9" ht="14.25" customHeight="1">
      <c r="A1" s="7"/>
      <c r="B1" s="113" t="s">
        <v>69</v>
      </c>
      <c r="C1" s="114" t="s">
        <v>70</v>
      </c>
      <c r="D1" s="112"/>
      <c r="E1" s="112"/>
      <c r="F1" s="7"/>
    </row>
    <row r="2" spans="1:9" ht="14.25" customHeight="1">
      <c r="A2" s="7"/>
      <c r="B2" s="112"/>
      <c r="C2" s="112"/>
      <c r="D2" s="112"/>
      <c r="E2" s="112"/>
      <c r="F2" s="7"/>
    </row>
    <row r="3" spans="1:9" ht="18" customHeight="1">
      <c r="A3" s="7"/>
      <c r="B3" s="7"/>
      <c r="C3" s="115"/>
      <c r="D3" s="112"/>
      <c r="E3" s="112"/>
      <c r="F3" s="7"/>
    </row>
    <row r="4" spans="1:9" ht="14.25" customHeight="1">
      <c r="A4" s="8" t="s">
        <v>71</v>
      </c>
      <c r="B4" s="9" t="s">
        <v>72</v>
      </c>
      <c r="C4" s="9" t="s">
        <v>73</v>
      </c>
      <c r="D4" s="8" t="s">
        <v>74</v>
      </c>
      <c r="E4" s="10" t="s">
        <v>75</v>
      </c>
      <c r="F4" s="11" t="s">
        <v>76</v>
      </c>
      <c r="H4" s="1"/>
      <c r="I4" s="12"/>
    </row>
    <row r="5" spans="1:9" ht="14.25" customHeight="1">
      <c r="A5" s="12" t="s">
        <v>77</v>
      </c>
      <c r="B5" s="12" t="s">
        <v>78</v>
      </c>
      <c r="C5" s="13" t="s">
        <v>79</v>
      </c>
      <c r="D5" s="13" t="s">
        <v>80</v>
      </c>
      <c r="E5" s="14" t="s">
        <v>81</v>
      </c>
      <c r="F5" s="13" t="s">
        <v>82</v>
      </c>
      <c r="H5" s="1"/>
      <c r="I5" s="1"/>
    </row>
    <row r="6" spans="1:9" ht="14.25" customHeight="1">
      <c r="A6" s="12" t="s">
        <v>77</v>
      </c>
      <c r="B6" s="12" t="s">
        <v>83</v>
      </c>
      <c r="C6" s="13" t="s">
        <v>84</v>
      </c>
      <c r="D6" s="13" t="s">
        <v>85</v>
      </c>
      <c r="E6" s="14" t="s">
        <v>86</v>
      </c>
      <c r="F6" s="13" t="s">
        <v>87</v>
      </c>
    </row>
    <row r="7" spans="1:9" ht="14.25" customHeight="1">
      <c r="A7" s="12" t="s">
        <v>77</v>
      </c>
      <c r="B7" s="12" t="s">
        <v>88</v>
      </c>
      <c r="C7" s="13" t="s">
        <v>89</v>
      </c>
      <c r="D7" s="13" t="s">
        <v>80</v>
      </c>
      <c r="E7" s="14" t="s">
        <v>90</v>
      </c>
      <c r="F7" s="13" t="s">
        <v>87</v>
      </c>
    </row>
    <row r="8" spans="1:9" ht="14.25" customHeight="1">
      <c r="A8" s="15" t="s">
        <v>77</v>
      </c>
      <c r="B8" s="15" t="s">
        <v>91</v>
      </c>
      <c r="C8" s="13" t="s">
        <v>84</v>
      </c>
      <c r="D8" s="13" t="s">
        <v>85</v>
      </c>
      <c r="E8" s="14" t="s">
        <v>92</v>
      </c>
      <c r="F8" s="16" t="s">
        <v>87</v>
      </c>
    </row>
    <row r="9" spans="1:9" ht="14.25" customHeight="1">
      <c r="A9" s="15" t="s">
        <v>77</v>
      </c>
      <c r="B9" s="15" t="s">
        <v>93</v>
      </c>
      <c r="C9" s="13" t="s">
        <v>84</v>
      </c>
      <c r="D9" s="13" t="s">
        <v>85</v>
      </c>
      <c r="E9" s="14" t="s">
        <v>94</v>
      </c>
      <c r="F9" s="16" t="s">
        <v>95</v>
      </c>
    </row>
    <row r="10" spans="1:9" ht="14.25" customHeight="1">
      <c r="A10" s="15" t="s">
        <v>77</v>
      </c>
      <c r="B10" s="15" t="s">
        <v>96</v>
      </c>
      <c r="C10" s="13" t="s">
        <v>84</v>
      </c>
      <c r="D10" s="13" t="s">
        <v>85</v>
      </c>
      <c r="E10" s="14" t="s">
        <v>97</v>
      </c>
      <c r="F10" s="16" t="s">
        <v>95</v>
      </c>
    </row>
    <row r="11" spans="1:9" ht="14.25" customHeight="1">
      <c r="A11" s="12" t="s">
        <v>98</v>
      </c>
      <c r="B11" s="12" t="s">
        <v>99</v>
      </c>
      <c r="C11" s="13" t="s">
        <v>89</v>
      </c>
      <c r="D11" s="13" t="s">
        <v>80</v>
      </c>
      <c r="E11" s="14" t="s">
        <v>100</v>
      </c>
      <c r="F11" s="16" t="s">
        <v>82</v>
      </c>
    </row>
    <row r="12" spans="1:9" ht="14.25" customHeight="1">
      <c r="A12" s="12" t="s">
        <v>98</v>
      </c>
      <c r="B12" s="12" t="s">
        <v>101</v>
      </c>
      <c r="C12" s="13" t="s">
        <v>89</v>
      </c>
      <c r="D12" s="13" t="s">
        <v>80</v>
      </c>
      <c r="E12" s="14" t="s">
        <v>102</v>
      </c>
      <c r="F12" s="16" t="s">
        <v>82</v>
      </c>
    </row>
    <row r="13" spans="1:9" ht="14.25" customHeight="1">
      <c r="A13" s="12" t="s">
        <v>98</v>
      </c>
      <c r="B13" s="12" t="s">
        <v>103</v>
      </c>
      <c r="C13" s="13" t="s">
        <v>89</v>
      </c>
      <c r="D13" s="13" t="s">
        <v>104</v>
      </c>
      <c r="E13" s="14" t="s">
        <v>105</v>
      </c>
      <c r="F13" s="13" t="s">
        <v>87</v>
      </c>
    </row>
    <row r="14" spans="1:9" ht="14.25" customHeight="1">
      <c r="A14" s="12" t="s">
        <v>98</v>
      </c>
      <c r="B14" s="12" t="s">
        <v>106</v>
      </c>
      <c r="C14" s="13" t="s">
        <v>89</v>
      </c>
      <c r="D14" s="13" t="s">
        <v>80</v>
      </c>
      <c r="E14" s="14" t="s">
        <v>107</v>
      </c>
      <c r="F14" s="13" t="s">
        <v>82</v>
      </c>
    </row>
    <row r="15" spans="1:9" ht="14.25" customHeight="1">
      <c r="A15" s="12" t="s">
        <v>98</v>
      </c>
      <c r="B15" s="12" t="s">
        <v>108</v>
      </c>
      <c r="C15" s="13" t="s">
        <v>89</v>
      </c>
      <c r="D15" s="13" t="s">
        <v>80</v>
      </c>
      <c r="E15" s="14" t="s">
        <v>109</v>
      </c>
      <c r="F15" s="13" t="s">
        <v>87</v>
      </c>
    </row>
    <row r="16" spans="1:9" ht="14.25" customHeight="1">
      <c r="A16" s="12" t="s">
        <v>98</v>
      </c>
      <c r="B16" s="12" t="s">
        <v>110</v>
      </c>
      <c r="C16" s="13" t="s">
        <v>89</v>
      </c>
      <c r="D16" s="13" t="s">
        <v>104</v>
      </c>
      <c r="E16" s="14" t="s">
        <v>111</v>
      </c>
      <c r="F16" s="13" t="s">
        <v>87</v>
      </c>
    </row>
    <row r="17" spans="1:6" ht="14.25" customHeight="1">
      <c r="A17" s="12" t="s">
        <v>98</v>
      </c>
      <c r="B17" s="12" t="s">
        <v>112</v>
      </c>
      <c r="C17" s="13" t="s">
        <v>79</v>
      </c>
      <c r="D17" s="13" t="s">
        <v>80</v>
      </c>
      <c r="E17" s="14" t="s">
        <v>113</v>
      </c>
      <c r="F17" s="13" t="s">
        <v>82</v>
      </c>
    </row>
    <row r="18" spans="1:6" ht="14.25" customHeight="1">
      <c r="A18" s="12" t="s">
        <v>98</v>
      </c>
      <c r="B18" s="12" t="s">
        <v>114</v>
      </c>
      <c r="C18" s="13" t="s">
        <v>79</v>
      </c>
      <c r="D18" s="13" t="s">
        <v>115</v>
      </c>
      <c r="E18" s="14" t="s">
        <v>116</v>
      </c>
      <c r="F18" s="13" t="s">
        <v>87</v>
      </c>
    </row>
    <row r="19" spans="1:6" ht="14.25" customHeight="1">
      <c r="A19" s="12" t="s">
        <v>98</v>
      </c>
      <c r="B19" s="12" t="s">
        <v>117</v>
      </c>
      <c r="C19" s="13" t="s">
        <v>79</v>
      </c>
      <c r="D19" s="13" t="s">
        <v>115</v>
      </c>
      <c r="E19" s="14" t="s">
        <v>118</v>
      </c>
      <c r="F19" s="13" t="s">
        <v>82</v>
      </c>
    </row>
    <row r="20" spans="1:6" ht="14.25" customHeight="1">
      <c r="A20" s="12" t="s">
        <v>98</v>
      </c>
      <c r="B20" s="12" t="s">
        <v>119</v>
      </c>
      <c r="C20" s="13" t="s">
        <v>79</v>
      </c>
      <c r="D20" s="13" t="s">
        <v>120</v>
      </c>
      <c r="E20" s="14" t="s">
        <v>121</v>
      </c>
      <c r="F20" s="13" t="s">
        <v>87</v>
      </c>
    </row>
    <row r="21" spans="1:6" ht="14.25" customHeight="1">
      <c r="A21" s="12" t="s">
        <v>98</v>
      </c>
      <c r="B21" s="12" t="s">
        <v>122</v>
      </c>
      <c r="C21" s="13" t="s">
        <v>79</v>
      </c>
      <c r="D21" s="13" t="s">
        <v>115</v>
      </c>
      <c r="E21" s="14" t="s">
        <v>123</v>
      </c>
      <c r="F21" s="13" t="s">
        <v>124</v>
      </c>
    </row>
    <row r="22" spans="1:6" ht="14.25" customHeight="1">
      <c r="A22" s="12" t="s">
        <v>125</v>
      </c>
      <c r="B22" s="12" t="s">
        <v>126</v>
      </c>
      <c r="C22" s="13" t="s">
        <v>79</v>
      </c>
      <c r="D22" s="13" t="s">
        <v>127</v>
      </c>
      <c r="E22" s="14" t="s">
        <v>128</v>
      </c>
      <c r="F22" s="13" t="s">
        <v>124</v>
      </c>
    </row>
    <row r="23" spans="1:6" ht="14.25" customHeight="1">
      <c r="A23" s="12" t="s">
        <v>125</v>
      </c>
      <c r="B23" s="12" t="s">
        <v>129</v>
      </c>
      <c r="C23" s="13" t="s">
        <v>79</v>
      </c>
      <c r="D23" s="13" t="s">
        <v>127</v>
      </c>
      <c r="E23" s="14" t="s">
        <v>130</v>
      </c>
      <c r="F23" s="13" t="s">
        <v>124</v>
      </c>
    </row>
    <row r="24" spans="1:6" ht="14.25" customHeight="1">
      <c r="A24" s="12" t="s">
        <v>125</v>
      </c>
      <c r="B24" s="12" t="s">
        <v>131</v>
      </c>
      <c r="C24" s="13" t="s">
        <v>84</v>
      </c>
      <c r="D24" s="13" t="s">
        <v>127</v>
      </c>
      <c r="E24" s="14" t="s">
        <v>132</v>
      </c>
      <c r="F24" s="13" t="s">
        <v>133</v>
      </c>
    </row>
    <row r="25" spans="1:6" ht="14.25" customHeight="1">
      <c r="A25" s="12" t="s">
        <v>125</v>
      </c>
      <c r="B25" s="12" t="s">
        <v>134</v>
      </c>
      <c r="C25" s="13" t="s">
        <v>79</v>
      </c>
      <c r="D25" s="13" t="s">
        <v>127</v>
      </c>
      <c r="E25" s="14" t="s">
        <v>135</v>
      </c>
      <c r="F25" s="13" t="s">
        <v>87</v>
      </c>
    </row>
    <row r="26" spans="1:6" ht="14.25" customHeight="1">
      <c r="A26" s="12" t="s">
        <v>125</v>
      </c>
      <c r="B26" s="12" t="s">
        <v>136</v>
      </c>
      <c r="C26" s="13" t="s">
        <v>79</v>
      </c>
      <c r="D26" s="13" t="s">
        <v>127</v>
      </c>
      <c r="E26" s="14" t="s">
        <v>137</v>
      </c>
      <c r="F26" s="13" t="s">
        <v>133</v>
      </c>
    </row>
    <row r="27" spans="1:6" ht="14.25" customHeight="1">
      <c r="A27" s="12" t="s">
        <v>125</v>
      </c>
      <c r="B27" s="12" t="s">
        <v>138</v>
      </c>
      <c r="C27" s="13" t="s">
        <v>79</v>
      </c>
      <c r="D27" s="13" t="s">
        <v>127</v>
      </c>
      <c r="E27" s="14" t="s">
        <v>139</v>
      </c>
      <c r="F27" s="13" t="s">
        <v>124</v>
      </c>
    </row>
    <row r="28" spans="1:6" ht="14.25" customHeight="1">
      <c r="A28" s="12" t="s">
        <v>140</v>
      </c>
      <c r="B28" s="12" t="s">
        <v>141</v>
      </c>
      <c r="C28" s="13" t="s">
        <v>79</v>
      </c>
      <c r="D28" s="13" t="s">
        <v>127</v>
      </c>
      <c r="E28" s="14" t="s">
        <v>142</v>
      </c>
      <c r="F28" s="13" t="s">
        <v>124</v>
      </c>
    </row>
    <row r="29" spans="1:6" ht="14.25" customHeight="1">
      <c r="A29" s="12" t="s">
        <v>140</v>
      </c>
      <c r="B29" s="12" t="s">
        <v>143</v>
      </c>
      <c r="C29" s="13" t="s">
        <v>79</v>
      </c>
      <c r="D29" s="13" t="s">
        <v>127</v>
      </c>
      <c r="E29" s="14" t="s">
        <v>144</v>
      </c>
      <c r="F29" s="13"/>
    </row>
    <row r="30" spans="1:6" ht="14.25" customHeight="1">
      <c r="A30" s="12" t="s">
        <v>140</v>
      </c>
      <c r="B30" s="17" t="s">
        <v>145</v>
      </c>
      <c r="C30" s="13" t="s">
        <v>79</v>
      </c>
      <c r="D30" s="13" t="s">
        <v>127</v>
      </c>
      <c r="E30" s="14" t="s">
        <v>146</v>
      </c>
      <c r="F30" s="13"/>
    </row>
    <row r="31" spans="1:6" ht="14.25" customHeight="1">
      <c r="A31" s="12" t="s">
        <v>140</v>
      </c>
      <c r="B31" s="12" t="s">
        <v>147</v>
      </c>
      <c r="C31" s="13" t="s">
        <v>79</v>
      </c>
      <c r="D31" s="13" t="s">
        <v>127</v>
      </c>
      <c r="E31" s="14" t="s">
        <v>148</v>
      </c>
      <c r="F31" s="13" t="s">
        <v>124</v>
      </c>
    </row>
    <row r="32" spans="1:6" ht="14.25" customHeight="1">
      <c r="A32" s="12" t="s">
        <v>149</v>
      </c>
      <c r="B32" s="12" t="s">
        <v>150</v>
      </c>
      <c r="C32" s="13" t="s">
        <v>84</v>
      </c>
      <c r="D32" s="13" t="s">
        <v>151</v>
      </c>
      <c r="E32" s="14" t="s">
        <v>152</v>
      </c>
      <c r="F32" s="13" t="s">
        <v>82</v>
      </c>
    </row>
    <row r="33" spans="1:6" ht="14.25" customHeight="1">
      <c r="A33" s="12" t="s">
        <v>149</v>
      </c>
      <c r="B33" s="12" t="s">
        <v>153</v>
      </c>
      <c r="C33" s="13" t="s">
        <v>84</v>
      </c>
      <c r="D33" s="13" t="s">
        <v>154</v>
      </c>
      <c r="E33" s="14" t="s">
        <v>155</v>
      </c>
      <c r="F33" s="13" t="s">
        <v>124</v>
      </c>
    </row>
    <row r="34" spans="1:6" ht="14.25" customHeight="1">
      <c r="A34" s="12" t="s">
        <v>149</v>
      </c>
      <c r="B34" s="12" t="s">
        <v>156</v>
      </c>
      <c r="C34" s="13" t="s">
        <v>84</v>
      </c>
      <c r="D34" s="13" t="s">
        <v>154</v>
      </c>
      <c r="E34" s="14" t="s">
        <v>157</v>
      </c>
      <c r="F34" s="13" t="s">
        <v>87</v>
      </c>
    </row>
    <row r="35" spans="1:6" ht="14.25" customHeight="1">
      <c r="A35" s="12" t="s">
        <v>149</v>
      </c>
      <c r="B35" s="12" t="s">
        <v>158</v>
      </c>
      <c r="C35" s="13" t="s">
        <v>79</v>
      </c>
      <c r="D35" s="13" t="s">
        <v>159</v>
      </c>
      <c r="E35" s="14" t="s">
        <v>160</v>
      </c>
      <c r="F35" s="13" t="s">
        <v>87</v>
      </c>
    </row>
    <row r="36" spans="1:6" ht="14.25" customHeight="1">
      <c r="A36" s="12" t="s">
        <v>149</v>
      </c>
      <c r="B36" s="12" t="s">
        <v>161</v>
      </c>
      <c r="C36" s="13" t="s">
        <v>79</v>
      </c>
      <c r="D36" s="13" t="s">
        <v>80</v>
      </c>
      <c r="E36" s="14" t="s">
        <v>162</v>
      </c>
      <c r="F36" s="13" t="s">
        <v>124</v>
      </c>
    </row>
    <row r="37" spans="1:6" ht="14.25" customHeight="1">
      <c r="A37" s="12" t="s">
        <v>149</v>
      </c>
      <c r="B37" s="12" t="s">
        <v>163</v>
      </c>
      <c r="C37" s="13" t="s">
        <v>84</v>
      </c>
      <c r="D37" s="13" t="s">
        <v>164</v>
      </c>
      <c r="E37" s="14" t="s">
        <v>165</v>
      </c>
      <c r="F37" s="13" t="s">
        <v>124</v>
      </c>
    </row>
    <row r="38" spans="1:6" ht="14.25" customHeight="1">
      <c r="A38" s="12" t="s">
        <v>166</v>
      </c>
      <c r="B38" s="12" t="s">
        <v>167</v>
      </c>
      <c r="C38" s="18" t="s">
        <v>84</v>
      </c>
      <c r="D38" s="18" t="s">
        <v>168</v>
      </c>
      <c r="E38" s="14" t="s">
        <v>169</v>
      </c>
      <c r="F38" s="13" t="s">
        <v>87</v>
      </c>
    </row>
    <row r="39" spans="1:6" ht="14.25" customHeight="1">
      <c r="A39" s="12" t="s">
        <v>166</v>
      </c>
      <c r="B39" s="12" t="s">
        <v>170</v>
      </c>
      <c r="C39" s="13" t="s">
        <v>79</v>
      </c>
      <c r="D39" s="13" t="s">
        <v>171</v>
      </c>
      <c r="E39" s="14" t="s">
        <v>172</v>
      </c>
      <c r="F39" s="13" t="s">
        <v>87</v>
      </c>
    </row>
    <row r="40" spans="1:6" ht="14.25" customHeight="1">
      <c r="A40" s="12" t="s">
        <v>166</v>
      </c>
      <c r="B40" s="12" t="s">
        <v>173</v>
      </c>
      <c r="C40" s="13" t="s">
        <v>84</v>
      </c>
      <c r="D40" s="13" t="s">
        <v>174</v>
      </c>
      <c r="E40" s="14" t="s">
        <v>175</v>
      </c>
      <c r="F40" s="13" t="s">
        <v>87</v>
      </c>
    </row>
    <row r="41" spans="1:6" ht="14.25" customHeight="1">
      <c r="A41" s="12" t="s">
        <v>166</v>
      </c>
      <c r="B41" s="12" t="s">
        <v>176</v>
      </c>
      <c r="C41" s="13" t="s">
        <v>79</v>
      </c>
      <c r="D41" s="13" t="s">
        <v>120</v>
      </c>
      <c r="E41" s="14" t="s">
        <v>177</v>
      </c>
      <c r="F41" s="13" t="s">
        <v>82</v>
      </c>
    </row>
    <row r="42" spans="1:6" ht="14.25" customHeight="1">
      <c r="A42" s="12" t="s">
        <v>166</v>
      </c>
      <c r="B42" s="12" t="s">
        <v>178</v>
      </c>
      <c r="C42" s="13" t="s">
        <v>79</v>
      </c>
      <c r="D42" s="13" t="s">
        <v>120</v>
      </c>
      <c r="E42" s="14" t="s">
        <v>179</v>
      </c>
      <c r="F42" s="13" t="s">
        <v>87</v>
      </c>
    </row>
    <row r="43" spans="1:6" ht="14.25" customHeight="1">
      <c r="A43" s="12" t="s">
        <v>166</v>
      </c>
      <c r="B43" s="12" t="s">
        <v>180</v>
      </c>
      <c r="C43" s="13" t="s">
        <v>79</v>
      </c>
      <c r="D43" s="13" t="s">
        <v>127</v>
      </c>
      <c r="E43" s="14" t="s">
        <v>181</v>
      </c>
      <c r="F43" s="13" t="s">
        <v>87</v>
      </c>
    </row>
    <row r="44" spans="1:6" ht="14.25" customHeight="1">
      <c r="A44" s="12" t="s">
        <v>166</v>
      </c>
      <c r="B44" s="12" t="s">
        <v>182</v>
      </c>
      <c r="C44" s="13" t="s">
        <v>79</v>
      </c>
      <c r="D44" s="13" t="s">
        <v>120</v>
      </c>
      <c r="E44" s="14" t="s">
        <v>183</v>
      </c>
      <c r="F44" s="13" t="s">
        <v>124</v>
      </c>
    </row>
    <row r="45" spans="1:6" ht="14.25" customHeight="1">
      <c r="A45" s="12" t="s">
        <v>166</v>
      </c>
      <c r="B45" s="12" t="s">
        <v>184</v>
      </c>
      <c r="C45" s="13" t="s">
        <v>79</v>
      </c>
      <c r="D45" s="13" t="s">
        <v>120</v>
      </c>
      <c r="E45" s="14" t="s">
        <v>185</v>
      </c>
      <c r="F45" s="13" t="s">
        <v>87</v>
      </c>
    </row>
    <row r="46" spans="1:6" ht="14.25" customHeight="1">
      <c r="A46" s="12" t="s">
        <v>166</v>
      </c>
      <c r="B46" s="12" t="s">
        <v>186</v>
      </c>
      <c r="C46" s="13" t="s">
        <v>84</v>
      </c>
      <c r="D46" s="13" t="s">
        <v>187</v>
      </c>
      <c r="E46" s="14" t="s">
        <v>188</v>
      </c>
      <c r="F46" s="13" t="s">
        <v>87</v>
      </c>
    </row>
    <row r="47" spans="1:6" ht="14.25" customHeight="1">
      <c r="A47" s="12" t="s">
        <v>166</v>
      </c>
      <c r="B47" s="12" t="s">
        <v>189</v>
      </c>
      <c r="C47" s="13" t="s">
        <v>79</v>
      </c>
      <c r="D47" s="13" t="s">
        <v>120</v>
      </c>
      <c r="E47" s="14" t="s">
        <v>190</v>
      </c>
      <c r="F47" s="13" t="s">
        <v>87</v>
      </c>
    </row>
    <row r="48" spans="1:6" ht="14.25" customHeight="1">
      <c r="A48" s="12" t="s">
        <v>166</v>
      </c>
      <c r="B48" s="12" t="s">
        <v>191</v>
      </c>
      <c r="C48" s="13" t="s">
        <v>79</v>
      </c>
      <c r="D48" s="13" t="s">
        <v>120</v>
      </c>
      <c r="E48" s="14" t="s">
        <v>192</v>
      </c>
      <c r="F48" s="13" t="s">
        <v>87</v>
      </c>
    </row>
    <row r="49" spans="1:6" ht="14.25" customHeight="1">
      <c r="A49" s="12" t="s">
        <v>166</v>
      </c>
      <c r="B49" s="12" t="s">
        <v>193</v>
      </c>
      <c r="C49" s="13" t="s">
        <v>79</v>
      </c>
      <c r="D49" s="13" t="s">
        <v>120</v>
      </c>
      <c r="E49" s="14" t="s">
        <v>194</v>
      </c>
      <c r="F49" s="13"/>
    </row>
    <row r="50" spans="1:6" ht="14.25" customHeight="1">
      <c r="A50" s="12" t="s">
        <v>166</v>
      </c>
      <c r="B50" s="12" t="s">
        <v>195</v>
      </c>
      <c r="C50" s="13" t="s">
        <v>79</v>
      </c>
      <c r="D50" s="13" t="s">
        <v>120</v>
      </c>
      <c r="E50" s="14" t="s">
        <v>196</v>
      </c>
      <c r="F50" s="13" t="s">
        <v>133</v>
      </c>
    </row>
    <row r="51" spans="1:6" ht="14.25" customHeight="1">
      <c r="A51" s="12" t="s">
        <v>166</v>
      </c>
      <c r="B51" s="12" t="s">
        <v>197</v>
      </c>
      <c r="C51" s="13" t="s">
        <v>84</v>
      </c>
      <c r="D51" s="13" t="s">
        <v>198</v>
      </c>
      <c r="E51" s="14" t="s">
        <v>199</v>
      </c>
      <c r="F51" s="13" t="s">
        <v>124</v>
      </c>
    </row>
    <row r="52" spans="1:6" ht="14.25" customHeight="1">
      <c r="A52" s="12" t="s">
        <v>166</v>
      </c>
      <c r="B52" s="12" t="s">
        <v>200</v>
      </c>
      <c r="C52" s="13" t="s">
        <v>79</v>
      </c>
      <c r="D52" s="13" t="s">
        <v>120</v>
      </c>
      <c r="E52" s="14" t="s">
        <v>201</v>
      </c>
      <c r="F52" s="13"/>
    </row>
    <row r="53" spans="1:6" ht="14.25" customHeight="1">
      <c r="A53" s="12" t="s">
        <v>202</v>
      </c>
      <c r="B53" s="12" t="s">
        <v>203</v>
      </c>
      <c r="C53" s="13" t="s">
        <v>79</v>
      </c>
      <c r="D53" s="13" t="s">
        <v>204</v>
      </c>
      <c r="E53" s="14" t="s">
        <v>205</v>
      </c>
      <c r="F53" s="13" t="s">
        <v>82</v>
      </c>
    </row>
    <row r="54" spans="1:6" ht="14.25" customHeight="1">
      <c r="A54" s="12" t="s">
        <v>202</v>
      </c>
      <c r="B54" s="12" t="s">
        <v>206</v>
      </c>
      <c r="C54" s="13" t="s">
        <v>79</v>
      </c>
      <c r="D54" s="13" t="s">
        <v>204</v>
      </c>
      <c r="E54" s="14" t="s">
        <v>207</v>
      </c>
      <c r="F54" s="13" t="s">
        <v>87</v>
      </c>
    </row>
    <row r="55" spans="1:6" ht="14.25" customHeight="1">
      <c r="A55" s="12" t="s">
        <v>202</v>
      </c>
      <c r="B55" s="12" t="s">
        <v>208</v>
      </c>
      <c r="C55" s="13" t="s">
        <v>79</v>
      </c>
      <c r="D55" s="13" t="s">
        <v>209</v>
      </c>
      <c r="E55" s="14" t="s">
        <v>210</v>
      </c>
      <c r="F55" s="13" t="s">
        <v>124</v>
      </c>
    </row>
    <row r="56" spans="1:6" ht="14.25" customHeight="1">
      <c r="A56" s="12" t="s">
        <v>202</v>
      </c>
      <c r="B56" s="12" t="s">
        <v>211</v>
      </c>
      <c r="C56" s="13" t="s">
        <v>84</v>
      </c>
      <c r="D56" s="13" t="s">
        <v>212</v>
      </c>
      <c r="E56" s="14" t="s">
        <v>213</v>
      </c>
      <c r="F56" s="13" t="s">
        <v>124</v>
      </c>
    </row>
    <row r="57" spans="1:6" ht="14.25" customHeight="1">
      <c r="A57" s="12" t="s">
        <v>202</v>
      </c>
      <c r="B57" s="12" t="s">
        <v>214</v>
      </c>
      <c r="C57" s="13" t="s">
        <v>84</v>
      </c>
      <c r="D57" s="13" t="s">
        <v>151</v>
      </c>
      <c r="E57" s="14" t="s">
        <v>215</v>
      </c>
      <c r="F57" s="13"/>
    </row>
    <row r="58" spans="1:6" ht="14.25" customHeight="1">
      <c r="A58" s="12" t="s">
        <v>202</v>
      </c>
      <c r="B58" s="12" t="s">
        <v>216</v>
      </c>
      <c r="C58" s="13" t="s">
        <v>79</v>
      </c>
      <c r="D58" s="13" t="s">
        <v>217</v>
      </c>
      <c r="E58" s="14" t="s">
        <v>218</v>
      </c>
      <c r="F58" s="13" t="s">
        <v>124</v>
      </c>
    </row>
    <row r="59" spans="1:6" ht="14.25" customHeight="1">
      <c r="A59" s="12" t="s">
        <v>202</v>
      </c>
      <c r="B59" s="12" t="s">
        <v>219</v>
      </c>
      <c r="C59" s="13" t="s">
        <v>79</v>
      </c>
      <c r="D59" s="13" t="s">
        <v>220</v>
      </c>
      <c r="E59" s="14" t="s">
        <v>221</v>
      </c>
      <c r="F59" s="13"/>
    </row>
    <row r="60" spans="1:6" ht="14.25" customHeight="1">
      <c r="A60" s="12" t="s">
        <v>202</v>
      </c>
      <c r="B60" s="12" t="s">
        <v>222</v>
      </c>
      <c r="C60" s="13" t="s">
        <v>79</v>
      </c>
      <c r="D60" s="13" t="s">
        <v>223</v>
      </c>
      <c r="E60" s="14" t="s">
        <v>224</v>
      </c>
      <c r="F60" s="13" t="s">
        <v>82</v>
      </c>
    </row>
    <row r="61" spans="1:6" ht="14.25" customHeight="1">
      <c r="A61" s="12" t="s">
        <v>202</v>
      </c>
      <c r="B61" s="12" t="s">
        <v>225</v>
      </c>
      <c r="C61" s="13" t="s">
        <v>79</v>
      </c>
      <c r="D61" s="13" t="s">
        <v>127</v>
      </c>
      <c r="E61" s="14" t="s">
        <v>226</v>
      </c>
      <c r="F61" s="13" t="s">
        <v>124</v>
      </c>
    </row>
    <row r="62" spans="1:6" ht="14.25" customHeight="1">
      <c r="A62" s="12" t="s">
        <v>202</v>
      </c>
      <c r="B62" s="12" t="s">
        <v>227</v>
      </c>
      <c r="C62" s="13" t="s">
        <v>79</v>
      </c>
      <c r="D62" s="13" t="s">
        <v>228</v>
      </c>
      <c r="E62" s="14" t="s">
        <v>229</v>
      </c>
      <c r="F62" s="13" t="s">
        <v>87</v>
      </c>
    </row>
    <row r="63" spans="1:6" ht="14.25" customHeight="1">
      <c r="A63" s="12" t="s">
        <v>202</v>
      </c>
      <c r="B63" s="12" t="s">
        <v>230</v>
      </c>
      <c r="C63" s="13" t="s">
        <v>79</v>
      </c>
      <c r="D63" s="13" t="s">
        <v>80</v>
      </c>
      <c r="E63" s="14" t="s">
        <v>231</v>
      </c>
      <c r="F63" s="13" t="s">
        <v>87</v>
      </c>
    </row>
    <row r="64" spans="1:6" ht="14.25" customHeight="1">
      <c r="A64" s="12" t="s">
        <v>202</v>
      </c>
      <c r="B64" s="12" t="s">
        <v>232</v>
      </c>
      <c r="C64" s="13" t="s">
        <v>79</v>
      </c>
      <c r="D64" s="13" t="s">
        <v>120</v>
      </c>
      <c r="E64" s="14" t="s">
        <v>233</v>
      </c>
      <c r="F64" s="13" t="s">
        <v>87</v>
      </c>
    </row>
    <row r="65" spans="1:6" ht="14.25" customHeight="1">
      <c r="A65" s="12" t="s">
        <v>202</v>
      </c>
      <c r="B65" s="12" t="s">
        <v>234</v>
      </c>
      <c r="C65" s="13" t="s">
        <v>79</v>
      </c>
      <c r="D65" s="13" t="s">
        <v>228</v>
      </c>
      <c r="E65" s="14" t="s">
        <v>235</v>
      </c>
      <c r="F65" s="13" t="s">
        <v>87</v>
      </c>
    </row>
    <row r="66" spans="1:6" ht="14.25" customHeight="1">
      <c r="A66" s="12" t="s">
        <v>202</v>
      </c>
      <c r="B66" s="12" t="s">
        <v>236</v>
      </c>
      <c r="C66" s="13" t="s">
        <v>79</v>
      </c>
      <c r="D66" s="13" t="s">
        <v>120</v>
      </c>
      <c r="E66" s="14" t="s">
        <v>237</v>
      </c>
      <c r="F66" s="13"/>
    </row>
    <row r="67" spans="1:6" ht="14.25" customHeight="1">
      <c r="A67" s="12" t="s">
        <v>202</v>
      </c>
      <c r="B67" s="12" t="s">
        <v>238</v>
      </c>
      <c r="C67" s="13" t="s">
        <v>79</v>
      </c>
      <c r="D67" s="13" t="s">
        <v>120</v>
      </c>
      <c r="E67" s="14" t="s">
        <v>239</v>
      </c>
      <c r="F67" s="13" t="s">
        <v>87</v>
      </c>
    </row>
    <row r="68" spans="1:6" ht="14.25" customHeight="1">
      <c r="A68" s="12" t="s">
        <v>240</v>
      </c>
      <c r="B68" s="12" t="s">
        <v>241</v>
      </c>
      <c r="C68" s="13" t="s">
        <v>79</v>
      </c>
      <c r="D68" s="13" t="s">
        <v>242</v>
      </c>
      <c r="E68" s="14" t="s">
        <v>243</v>
      </c>
      <c r="F68" s="13"/>
    </row>
    <row r="69" spans="1:6" ht="14.25" customHeight="1">
      <c r="A69" s="12" t="s">
        <v>240</v>
      </c>
      <c r="B69" s="12" t="s">
        <v>244</v>
      </c>
      <c r="C69" s="13" t="s">
        <v>79</v>
      </c>
      <c r="D69" s="13" t="s">
        <v>242</v>
      </c>
      <c r="E69" s="14" t="s">
        <v>245</v>
      </c>
      <c r="F69" s="13" t="s">
        <v>124</v>
      </c>
    </row>
    <row r="70" spans="1:6" ht="14.25" customHeight="1">
      <c r="A70" s="12" t="s">
        <v>240</v>
      </c>
      <c r="B70" s="12" t="s">
        <v>246</v>
      </c>
      <c r="C70" s="13" t="s">
        <v>79</v>
      </c>
      <c r="D70" s="13" t="s">
        <v>242</v>
      </c>
      <c r="E70" s="14" t="s">
        <v>247</v>
      </c>
      <c r="F70" s="13" t="s">
        <v>124</v>
      </c>
    </row>
    <row r="71" spans="1:6" ht="14.25" customHeight="1">
      <c r="A71" s="12" t="s">
        <v>248</v>
      </c>
      <c r="B71" s="12" t="s">
        <v>249</v>
      </c>
      <c r="C71" s="13" t="s">
        <v>89</v>
      </c>
      <c r="D71" s="13" t="s">
        <v>80</v>
      </c>
      <c r="E71" s="14" t="s">
        <v>250</v>
      </c>
      <c r="F71" s="13" t="s">
        <v>82</v>
      </c>
    </row>
    <row r="72" spans="1:6" ht="14.25" customHeight="1">
      <c r="A72" s="12" t="s">
        <v>248</v>
      </c>
      <c r="B72" s="12" t="s">
        <v>251</v>
      </c>
      <c r="C72" s="13" t="s">
        <v>89</v>
      </c>
      <c r="D72" s="13" t="s">
        <v>80</v>
      </c>
      <c r="E72" s="14" t="s">
        <v>252</v>
      </c>
      <c r="F72" s="13" t="s">
        <v>82</v>
      </c>
    </row>
    <row r="73" spans="1:6" ht="14.25" customHeight="1">
      <c r="A73" s="12" t="s">
        <v>248</v>
      </c>
      <c r="B73" s="12" t="s">
        <v>253</v>
      </c>
      <c r="C73" s="13" t="s">
        <v>89</v>
      </c>
      <c r="D73" s="13" t="s">
        <v>80</v>
      </c>
      <c r="E73" s="14" t="s">
        <v>254</v>
      </c>
      <c r="F73" s="13" t="s">
        <v>82</v>
      </c>
    </row>
    <row r="74" spans="1:6" ht="14.25" customHeight="1">
      <c r="A74" s="12" t="s">
        <v>248</v>
      </c>
      <c r="B74" s="12" t="s">
        <v>255</v>
      </c>
      <c r="C74" s="13" t="s">
        <v>89</v>
      </c>
      <c r="D74" s="13" t="s">
        <v>80</v>
      </c>
      <c r="E74" s="14" t="s">
        <v>256</v>
      </c>
      <c r="F74" s="13" t="s">
        <v>82</v>
      </c>
    </row>
    <row r="75" spans="1:6" ht="14.25" customHeight="1">
      <c r="A75" s="12" t="s">
        <v>248</v>
      </c>
      <c r="B75" s="12" t="s">
        <v>257</v>
      </c>
      <c r="C75" s="13" t="s">
        <v>89</v>
      </c>
      <c r="D75" s="13" t="s">
        <v>80</v>
      </c>
      <c r="E75" s="14" t="s">
        <v>258</v>
      </c>
      <c r="F75" s="13" t="s">
        <v>82</v>
      </c>
    </row>
    <row r="76" spans="1:6" ht="14.25" customHeight="1">
      <c r="A76" s="12" t="s">
        <v>248</v>
      </c>
      <c r="B76" s="12" t="s">
        <v>259</v>
      </c>
      <c r="C76" s="13" t="s">
        <v>89</v>
      </c>
      <c r="D76" s="13" t="s">
        <v>80</v>
      </c>
      <c r="E76" s="14" t="s">
        <v>260</v>
      </c>
      <c r="F76" s="13" t="s">
        <v>82</v>
      </c>
    </row>
    <row r="77" spans="1:6" ht="14.25" customHeight="1">
      <c r="A77" s="12" t="s">
        <v>248</v>
      </c>
      <c r="B77" s="12" t="s">
        <v>261</v>
      </c>
      <c r="C77" s="13" t="s">
        <v>89</v>
      </c>
      <c r="D77" s="13" t="s">
        <v>80</v>
      </c>
      <c r="E77" s="14" t="s">
        <v>262</v>
      </c>
      <c r="F77" s="13" t="s">
        <v>82</v>
      </c>
    </row>
    <row r="78" spans="1:6" ht="14.25" customHeight="1">
      <c r="A78" s="12" t="s">
        <v>248</v>
      </c>
      <c r="B78" s="12" t="s">
        <v>263</v>
      </c>
      <c r="C78" s="13" t="s">
        <v>89</v>
      </c>
      <c r="D78" s="13" t="s">
        <v>80</v>
      </c>
      <c r="E78" s="14" t="s">
        <v>264</v>
      </c>
      <c r="F78" s="13" t="s">
        <v>82</v>
      </c>
    </row>
    <row r="79" spans="1:6" ht="14.25" customHeight="1">
      <c r="A79" s="12" t="s">
        <v>265</v>
      </c>
      <c r="B79" s="12" t="s">
        <v>266</v>
      </c>
      <c r="C79" s="13" t="s">
        <v>89</v>
      </c>
      <c r="D79" s="13" t="s">
        <v>80</v>
      </c>
      <c r="E79" s="14" t="s">
        <v>267</v>
      </c>
      <c r="F79" s="13" t="s">
        <v>124</v>
      </c>
    </row>
    <row r="80" spans="1:6" ht="14.25" customHeight="1">
      <c r="A80" s="12" t="s">
        <v>265</v>
      </c>
      <c r="B80" s="12" t="s">
        <v>268</v>
      </c>
      <c r="C80" s="13" t="s">
        <v>89</v>
      </c>
      <c r="D80" s="13" t="s">
        <v>104</v>
      </c>
      <c r="E80" s="14" t="s">
        <v>269</v>
      </c>
      <c r="F80" s="13" t="s">
        <v>87</v>
      </c>
    </row>
    <row r="81" spans="1:6" ht="14.25" customHeight="1">
      <c r="A81" s="12" t="s">
        <v>265</v>
      </c>
      <c r="B81" s="12" t="s">
        <v>270</v>
      </c>
      <c r="C81" s="13" t="s">
        <v>89</v>
      </c>
      <c r="D81" s="13" t="s">
        <v>104</v>
      </c>
      <c r="E81" s="14" t="s">
        <v>271</v>
      </c>
      <c r="F81" s="13" t="s">
        <v>87</v>
      </c>
    </row>
    <row r="82" spans="1:6" ht="14.25" customHeight="1">
      <c r="A82" s="12" t="s">
        <v>265</v>
      </c>
      <c r="B82" s="12" t="s">
        <v>272</v>
      </c>
      <c r="C82" s="13" t="s">
        <v>89</v>
      </c>
      <c r="D82" s="13" t="s">
        <v>80</v>
      </c>
      <c r="E82" s="14" t="s">
        <v>273</v>
      </c>
      <c r="F82" s="13" t="s">
        <v>82</v>
      </c>
    </row>
    <row r="83" spans="1:6" ht="14.25" customHeight="1">
      <c r="A83" s="12" t="s">
        <v>265</v>
      </c>
      <c r="B83" s="12" t="s">
        <v>274</v>
      </c>
      <c r="C83" s="13" t="s">
        <v>89</v>
      </c>
      <c r="D83" s="13" t="s">
        <v>80</v>
      </c>
      <c r="E83" s="14" t="s">
        <v>275</v>
      </c>
      <c r="F83" s="13" t="s">
        <v>82</v>
      </c>
    </row>
    <row r="84" spans="1:6" ht="14.25" customHeight="1">
      <c r="A84" s="12" t="s">
        <v>265</v>
      </c>
      <c r="B84" s="12" t="s">
        <v>276</v>
      </c>
      <c r="C84" s="13" t="s">
        <v>89</v>
      </c>
      <c r="D84" s="13" t="s">
        <v>104</v>
      </c>
      <c r="E84" s="14" t="s">
        <v>277</v>
      </c>
      <c r="F84" s="13" t="s">
        <v>278</v>
      </c>
    </row>
    <row r="85" spans="1:6" ht="14.25" customHeight="1">
      <c r="A85" s="12" t="s">
        <v>265</v>
      </c>
      <c r="B85" s="12" t="s">
        <v>279</v>
      </c>
      <c r="C85" s="13" t="s">
        <v>89</v>
      </c>
      <c r="D85" s="13" t="s">
        <v>104</v>
      </c>
      <c r="E85" s="14" t="s">
        <v>280</v>
      </c>
      <c r="F85" s="13" t="s">
        <v>278</v>
      </c>
    </row>
    <row r="86" spans="1:6" ht="14.25" customHeight="1">
      <c r="A86" s="12" t="s">
        <v>265</v>
      </c>
      <c r="B86" s="12" t="s">
        <v>281</v>
      </c>
      <c r="C86" s="13" t="s">
        <v>84</v>
      </c>
      <c r="D86" s="13" t="s">
        <v>127</v>
      </c>
      <c r="E86" s="14" t="s">
        <v>282</v>
      </c>
      <c r="F86" s="13" t="s">
        <v>124</v>
      </c>
    </row>
    <row r="87" spans="1:6" ht="14.25" customHeight="1">
      <c r="A87" s="12" t="s">
        <v>265</v>
      </c>
      <c r="B87" s="12" t="s">
        <v>283</v>
      </c>
      <c r="C87" s="13" t="s">
        <v>89</v>
      </c>
      <c r="D87" s="13" t="s">
        <v>80</v>
      </c>
      <c r="E87" s="14" t="s">
        <v>284</v>
      </c>
      <c r="F87" s="13" t="s">
        <v>87</v>
      </c>
    </row>
    <row r="88" spans="1:6" ht="14.25" customHeight="1">
      <c r="A88" s="12" t="s">
        <v>265</v>
      </c>
      <c r="B88" s="12" t="s">
        <v>285</v>
      </c>
      <c r="C88" s="13" t="s">
        <v>89</v>
      </c>
      <c r="D88" s="13" t="s">
        <v>286</v>
      </c>
      <c r="E88" s="14" t="s">
        <v>287</v>
      </c>
      <c r="F88" s="13" t="s">
        <v>87</v>
      </c>
    </row>
    <row r="89" spans="1:6" ht="14.25" customHeight="1">
      <c r="A89" s="12" t="s">
        <v>288</v>
      </c>
      <c r="B89" s="17" t="s">
        <v>289</v>
      </c>
      <c r="C89" s="13" t="s">
        <v>89</v>
      </c>
      <c r="D89" s="13" t="s">
        <v>80</v>
      </c>
      <c r="E89" s="14" t="s">
        <v>290</v>
      </c>
      <c r="F89" s="13" t="s">
        <v>278</v>
      </c>
    </row>
    <row r="90" spans="1:6" ht="14.25" customHeight="1">
      <c r="A90" s="12" t="s">
        <v>288</v>
      </c>
      <c r="B90" s="12" t="s">
        <v>291</v>
      </c>
      <c r="C90" s="13" t="s">
        <v>89</v>
      </c>
      <c r="D90" s="13" t="s">
        <v>80</v>
      </c>
      <c r="E90" s="14" t="s">
        <v>292</v>
      </c>
      <c r="F90" s="13" t="s">
        <v>87</v>
      </c>
    </row>
    <row r="91" spans="1:6" ht="14.25" customHeight="1">
      <c r="A91" s="12" t="s">
        <v>288</v>
      </c>
      <c r="B91" s="12" t="s">
        <v>293</v>
      </c>
      <c r="C91" s="13" t="s">
        <v>89</v>
      </c>
      <c r="D91" s="13" t="s">
        <v>80</v>
      </c>
      <c r="E91" s="14" t="s">
        <v>294</v>
      </c>
      <c r="F91" s="13" t="s">
        <v>87</v>
      </c>
    </row>
    <row r="92" spans="1:6" ht="14.25" customHeight="1">
      <c r="A92" s="12" t="s">
        <v>288</v>
      </c>
      <c r="B92" s="12" t="s">
        <v>295</v>
      </c>
      <c r="C92" s="13" t="s">
        <v>89</v>
      </c>
      <c r="D92" s="13" t="s">
        <v>80</v>
      </c>
      <c r="E92" s="14" t="s">
        <v>296</v>
      </c>
      <c r="F92" s="13" t="s">
        <v>87</v>
      </c>
    </row>
    <row r="93" spans="1:6" ht="14.25" customHeight="1">
      <c r="A93" s="12" t="s">
        <v>288</v>
      </c>
      <c r="B93" s="12" t="s">
        <v>297</v>
      </c>
      <c r="C93" s="13" t="s">
        <v>89</v>
      </c>
      <c r="D93" s="13" t="s">
        <v>80</v>
      </c>
      <c r="E93" s="14" t="s">
        <v>298</v>
      </c>
      <c r="F93" s="13" t="s">
        <v>82</v>
      </c>
    </row>
    <row r="94" spans="1:6" ht="14.25" customHeight="1">
      <c r="A94" s="12" t="s">
        <v>288</v>
      </c>
      <c r="B94" s="12" t="s">
        <v>299</v>
      </c>
      <c r="C94" s="13" t="s">
        <v>89</v>
      </c>
      <c r="D94" s="13" t="s">
        <v>80</v>
      </c>
      <c r="E94" s="14" t="s">
        <v>300</v>
      </c>
      <c r="F94" s="13" t="s">
        <v>82</v>
      </c>
    </row>
    <row r="95" spans="1:6" ht="14.25" customHeight="1">
      <c r="A95" s="12" t="s">
        <v>288</v>
      </c>
      <c r="B95" s="12" t="s">
        <v>301</v>
      </c>
      <c r="C95" s="13" t="s">
        <v>89</v>
      </c>
      <c r="D95" s="13" t="s">
        <v>80</v>
      </c>
      <c r="E95" s="14" t="s">
        <v>302</v>
      </c>
      <c r="F95" s="13" t="s">
        <v>278</v>
      </c>
    </row>
    <row r="96" spans="1:6" ht="14.25" customHeight="1">
      <c r="A96" s="12" t="s">
        <v>288</v>
      </c>
      <c r="B96" s="12" t="s">
        <v>303</v>
      </c>
      <c r="C96" s="13" t="s">
        <v>89</v>
      </c>
      <c r="D96" s="13" t="s">
        <v>80</v>
      </c>
      <c r="E96" s="14" t="s">
        <v>304</v>
      </c>
      <c r="F96" s="13" t="s">
        <v>278</v>
      </c>
    </row>
    <row r="97" spans="1:6" ht="14.25" customHeight="1">
      <c r="A97" s="12" t="s">
        <v>288</v>
      </c>
      <c r="B97" s="12" t="s">
        <v>305</v>
      </c>
      <c r="C97" s="13" t="s">
        <v>89</v>
      </c>
      <c r="D97" s="13" t="s">
        <v>286</v>
      </c>
      <c r="E97" s="14" t="s">
        <v>306</v>
      </c>
      <c r="F97" s="13" t="s">
        <v>87</v>
      </c>
    </row>
    <row r="98" spans="1:6" ht="14.25" customHeight="1">
      <c r="A98" s="12" t="s">
        <v>288</v>
      </c>
      <c r="B98" s="12" t="s">
        <v>307</v>
      </c>
      <c r="C98" s="13" t="s">
        <v>89</v>
      </c>
      <c r="D98" s="13" t="s">
        <v>286</v>
      </c>
      <c r="E98" s="14" t="s">
        <v>308</v>
      </c>
      <c r="F98" s="13" t="s">
        <v>87</v>
      </c>
    </row>
    <row r="99" spans="1:6" ht="14.25" customHeight="1">
      <c r="A99" s="12" t="s">
        <v>288</v>
      </c>
      <c r="B99" s="12" t="s">
        <v>309</v>
      </c>
      <c r="C99" s="13" t="s">
        <v>89</v>
      </c>
      <c r="D99" s="13" t="s">
        <v>286</v>
      </c>
      <c r="E99" s="14" t="s">
        <v>310</v>
      </c>
      <c r="F99" s="13" t="s">
        <v>87</v>
      </c>
    </row>
    <row r="100" spans="1:6" ht="14.25" customHeight="1">
      <c r="A100" s="12" t="s">
        <v>288</v>
      </c>
      <c r="B100" s="12" t="s">
        <v>311</v>
      </c>
      <c r="C100" s="13" t="s">
        <v>89</v>
      </c>
      <c r="D100" s="13" t="s">
        <v>80</v>
      </c>
      <c r="E100" s="14" t="s">
        <v>312</v>
      </c>
      <c r="F100" s="13" t="s">
        <v>82</v>
      </c>
    </row>
    <row r="101" spans="1:6" ht="14.25" customHeight="1">
      <c r="A101" s="12" t="s">
        <v>288</v>
      </c>
      <c r="B101" s="12" t="s">
        <v>313</v>
      </c>
      <c r="C101" s="13" t="s">
        <v>89</v>
      </c>
      <c r="D101" s="13" t="s">
        <v>80</v>
      </c>
      <c r="E101" s="14" t="s">
        <v>314</v>
      </c>
      <c r="F101" s="13" t="s">
        <v>82</v>
      </c>
    </row>
    <row r="102" spans="1:6" ht="14.25" customHeight="1">
      <c r="A102" s="12" t="s">
        <v>288</v>
      </c>
      <c r="B102" s="12" t="s">
        <v>315</v>
      </c>
      <c r="C102" s="13" t="s">
        <v>89</v>
      </c>
      <c r="D102" s="13" t="s">
        <v>80</v>
      </c>
      <c r="E102" s="14" t="s">
        <v>316</v>
      </c>
      <c r="F102" s="13" t="s">
        <v>82</v>
      </c>
    </row>
    <row r="103" spans="1:6" ht="14.25" customHeight="1">
      <c r="A103" s="12" t="s">
        <v>288</v>
      </c>
      <c r="B103" s="12" t="s">
        <v>317</v>
      </c>
      <c r="C103" s="13" t="s">
        <v>89</v>
      </c>
      <c r="D103" s="13" t="s">
        <v>80</v>
      </c>
      <c r="E103" s="14" t="s">
        <v>318</v>
      </c>
      <c r="F103" s="13" t="s">
        <v>124</v>
      </c>
    </row>
    <row r="104" spans="1:6" ht="14.25" customHeight="1">
      <c r="A104" s="12" t="s">
        <v>288</v>
      </c>
      <c r="B104" s="12" t="s">
        <v>319</v>
      </c>
      <c r="C104" s="13" t="s">
        <v>89</v>
      </c>
      <c r="D104" s="13" t="s">
        <v>80</v>
      </c>
      <c r="E104" s="14" t="s">
        <v>320</v>
      </c>
      <c r="F104" s="13" t="s">
        <v>82</v>
      </c>
    </row>
    <row r="105" spans="1:6" ht="14.25" customHeight="1">
      <c r="A105" s="12" t="s">
        <v>288</v>
      </c>
      <c r="B105" s="12" t="s">
        <v>321</v>
      </c>
      <c r="C105" s="13" t="s">
        <v>89</v>
      </c>
      <c r="D105" s="13" t="s">
        <v>80</v>
      </c>
      <c r="E105" s="14" t="s">
        <v>322</v>
      </c>
      <c r="F105" s="13" t="s">
        <v>278</v>
      </c>
    </row>
    <row r="106" spans="1:6" ht="14.25" customHeight="1">
      <c r="A106" s="12" t="s">
        <v>288</v>
      </c>
      <c r="B106" s="12" t="s">
        <v>323</v>
      </c>
      <c r="C106" s="13" t="s">
        <v>89</v>
      </c>
      <c r="D106" s="13" t="s">
        <v>80</v>
      </c>
      <c r="E106" s="14" t="s">
        <v>324</v>
      </c>
      <c r="F106" s="13" t="s">
        <v>278</v>
      </c>
    </row>
    <row r="107" spans="1:6" ht="14.25" customHeight="1">
      <c r="A107" s="12" t="s">
        <v>325</v>
      </c>
      <c r="B107" s="12" t="s">
        <v>326</v>
      </c>
      <c r="C107" s="13" t="s">
        <v>89</v>
      </c>
      <c r="D107" s="13" t="s">
        <v>80</v>
      </c>
      <c r="E107" s="14" t="s">
        <v>327</v>
      </c>
      <c r="F107" s="13" t="s">
        <v>82</v>
      </c>
    </row>
    <row r="108" spans="1:6" ht="14.25" customHeight="1">
      <c r="A108" s="12" t="s">
        <v>325</v>
      </c>
      <c r="B108" s="12" t="s">
        <v>328</v>
      </c>
      <c r="C108" s="13" t="s">
        <v>89</v>
      </c>
      <c r="D108" s="13" t="s">
        <v>80</v>
      </c>
      <c r="E108" s="14" t="s">
        <v>329</v>
      </c>
      <c r="F108" s="13" t="s">
        <v>82</v>
      </c>
    </row>
    <row r="109" spans="1:6" ht="14.25" customHeight="1">
      <c r="A109" s="12" t="s">
        <v>325</v>
      </c>
      <c r="B109" s="12" t="s">
        <v>330</v>
      </c>
      <c r="C109" s="13" t="s">
        <v>89</v>
      </c>
      <c r="D109" s="13" t="s">
        <v>80</v>
      </c>
      <c r="E109" s="14" t="s">
        <v>331</v>
      </c>
      <c r="F109" s="13" t="s">
        <v>95</v>
      </c>
    </row>
    <row r="110" spans="1:6" ht="14.25" customHeight="1">
      <c r="A110" s="12" t="s">
        <v>325</v>
      </c>
      <c r="B110" s="12" t="s">
        <v>332</v>
      </c>
      <c r="C110" s="13" t="s">
        <v>89</v>
      </c>
      <c r="D110" s="13" t="s">
        <v>80</v>
      </c>
      <c r="E110" s="14" t="s">
        <v>333</v>
      </c>
      <c r="F110" s="13" t="s">
        <v>82</v>
      </c>
    </row>
    <row r="111" spans="1:6" ht="14.25" customHeight="1">
      <c r="A111" s="12" t="s">
        <v>325</v>
      </c>
      <c r="B111" s="12" t="s">
        <v>334</v>
      </c>
      <c r="C111" s="13" t="s">
        <v>89</v>
      </c>
      <c r="D111" s="13" t="s">
        <v>80</v>
      </c>
      <c r="E111" s="14" t="s">
        <v>335</v>
      </c>
      <c r="F111" s="13" t="s">
        <v>82</v>
      </c>
    </row>
    <row r="112" spans="1:6" ht="14.25" customHeight="1">
      <c r="A112" s="12" t="s">
        <v>325</v>
      </c>
      <c r="B112" s="12" t="s">
        <v>336</v>
      </c>
      <c r="C112" s="13" t="s">
        <v>89</v>
      </c>
      <c r="D112" s="13" t="s">
        <v>80</v>
      </c>
      <c r="E112" s="14" t="s">
        <v>337</v>
      </c>
      <c r="F112" s="13" t="s">
        <v>82</v>
      </c>
    </row>
    <row r="113" spans="1:6" ht="14.25" customHeight="1">
      <c r="A113" s="12" t="s">
        <v>325</v>
      </c>
      <c r="B113" s="12" t="s">
        <v>338</v>
      </c>
      <c r="C113" s="13" t="s">
        <v>89</v>
      </c>
      <c r="D113" s="13" t="s">
        <v>80</v>
      </c>
      <c r="E113" s="14" t="s">
        <v>339</v>
      </c>
      <c r="F113" s="13" t="s">
        <v>87</v>
      </c>
    </row>
    <row r="114" spans="1:6" ht="14.25" customHeight="1">
      <c r="A114" s="12" t="s">
        <v>325</v>
      </c>
      <c r="B114" s="12" t="s">
        <v>340</v>
      </c>
      <c r="C114" s="13" t="s">
        <v>89</v>
      </c>
      <c r="D114" s="13" t="s">
        <v>286</v>
      </c>
      <c r="E114" s="14" t="s">
        <v>341</v>
      </c>
      <c r="F114" s="13" t="s">
        <v>87</v>
      </c>
    </row>
    <row r="115" spans="1:6" ht="14.25" customHeight="1">
      <c r="A115" s="12" t="s">
        <v>325</v>
      </c>
      <c r="B115" s="12" t="s">
        <v>342</v>
      </c>
      <c r="C115" s="13" t="s">
        <v>89</v>
      </c>
      <c r="D115" s="13" t="s">
        <v>80</v>
      </c>
      <c r="E115" s="14" t="s">
        <v>343</v>
      </c>
      <c r="F115" s="13" t="s">
        <v>87</v>
      </c>
    </row>
    <row r="116" spans="1:6" ht="14.25" customHeight="1">
      <c r="A116" s="12" t="s">
        <v>325</v>
      </c>
      <c r="B116" s="12" t="s">
        <v>344</v>
      </c>
      <c r="C116" s="13" t="s">
        <v>89</v>
      </c>
      <c r="D116" s="13" t="s">
        <v>80</v>
      </c>
      <c r="E116" s="14" t="s">
        <v>345</v>
      </c>
      <c r="F116" s="13" t="s">
        <v>82</v>
      </c>
    </row>
    <row r="117" spans="1:6" ht="14.25" customHeight="1">
      <c r="A117" s="12" t="s">
        <v>325</v>
      </c>
      <c r="B117" s="12" t="s">
        <v>346</v>
      </c>
      <c r="C117" s="13" t="s">
        <v>89</v>
      </c>
      <c r="D117" s="13" t="s">
        <v>80</v>
      </c>
      <c r="E117" s="14" t="s">
        <v>347</v>
      </c>
      <c r="F117" s="13" t="s">
        <v>87</v>
      </c>
    </row>
    <row r="118" spans="1:6" ht="14.25" customHeight="1">
      <c r="A118" s="12" t="s">
        <v>325</v>
      </c>
      <c r="B118" s="12" t="s">
        <v>348</v>
      </c>
      <c r="C118" s="13" t="s">
        <v>89</v>
      </c>
      <c r="D118" s="13" t="s">
        <v>80</v>
      </c>
      <c r="E118" s="14" t="s">
        <v>349</v>
      </c>
      <c r="F118" s="13" t="s">
        <v>87</v>
      </c>
    </row>
    <row r="119" spans="1:6" ht="14.25" customHeight="1">
      <c r="A119" s="12" t="s">
        <v>325</v>
      </c>
      <c r="B119" s="12" t="s">
        <v>350</v>
      </c>
      <c r="C119" s="13" t="s">
        <v>89</v>
      </c>
      <c r="D119" s="13" t="s">
        <v>351</v>
      </c>
      <c r="E119" s="14" t="s">
        <v>352</v>
      </c>
      <c r="F119" s="13" t="s">
        <v>87</v>
      </c>
    </row>
    <row r="120" spans="1:6" ht="14.25" customHeight="1">
      <c r="A120" s="12" t="s">
        <v>325</v>
      </c>
      <c r="B120" s="12" t="s">
        <v>353</v>
      </c>
      <c r="C120" s="13" t="s">
        <v>89</v>
      </c>
      <c r="D120" s="13" t="s">
        <v>80</v>
      </c>
      <c r="E120" s="14" t="s">
        <v>354</v>
      </c>
      <c r="F120" s="13" t="s">
        <v>95</v>
      </c>
    </row>
    <row r="121" spans="1:6" ht="14.25" customHeight="1">
      <c r="A121" s="12" t="s">
        <v>325</v>
      </c>
      <c r="B121" s="12" t="s">
        <v>355</v>
      </c>
      <c r="C121" s="13" t="s">
        <v>89</v>
      </c>
      <c r="D121" s="13" t="s">
        <v>351</v>
      </c>
      <c r="E121" s="14" t="s">
        <v>356</v>
      </c>
      <c r="F121" s="13" t="s">
        <v>87</v>
      </c>
    </row>
    <row r="122" spans="1:6" ht="14.25" customHeight="1">
      <c r="A122" s="12" t="s">
        <v>325</v>
      </c>
      <c r="B122" s="12" t="s">
        <v>357</v>
      </c>
      <c r="C122" s="13" t="s">
        <v>89</v>
      </c>
      <c r="D122" s="13" t="s">
        <v>80</v>
      </c>
      <c r="E122" s="14" t="s">
        <v>358</v>
      </c>
      <c r="F122" s="13" t="s">
        <v>95</v>
      </c>
    </row>
    <row r="123" spans="1:6" ht="14.25" customHeight="1">
      <c r="A123" s="12" t="s">
        <v>325</v>
      </c>
      <c r="B123" s="12" t="s">
        <v>359</v>
      </c>
      <c r="C123" s="13" t="s">
        <v>89</v>
      </c>
      <c r="D123" s="13" t="s">
        <v>80</v>
      </c>
      <c r="E123" s="14" t="s">
        <v>360</v>
      </c>
      <c r="F123" s="13" t="s">
        <v>95</v>
      </c>
    </row>
    <row r="124" spans="1:6" ht="30.75" customHeight="1">
      <c r="A124" s="12" t="s">
        <v>361</v>
      </c>
      <c r="B124" s="12" t="s">
        <v>362</v>
      </c>
      <c r="C124" s="13" t="s">
        <v>79</v>
      </c>
      <c r="D124" s="13" t="s">
        <v>363</v>
      </c>
      <c r="E124" s="14" t="s">
        <v>364</v>
      </c>
      <c r="F124" s="13" t="s">
        <v>87</v>
      </c>
    </row>
    <row r="125" spans="1:6" ht="32.25" customHeight="1">
      <c r="A125" s="12" t="s">
        <v>361</v>
      </c>
      <c r="B125" s="12" t="s">
        <v>365</v>
      </c>
      <c r="C125" s="13" t="s">
        <v>79</v>
      </c>
      <c r="D125" s="13" t="s">
        <v>366</v>
      </c>
      <c r="E125" s="14" t="s">
        <v>367</v>
      </c>
      <c r="F125" s="13" t="s">
        <v>82</v>
      </c>
    </row>
    <row r="126" spans="1:6" ht="14.25" customHeight="1">
      <c r="A126" s="12" t="s">
        <v>368</v>
      </c>
      <c r="B126" s="12" t="s">
        <v>369</v>
      </c>
      <c r="C126" s="13" t="s">
        <v>89</v>
      </c>
      <c r="D126" s="13" t="s">
        <v>80</v>
      </c>
      <c r="E126" s="14" t="s">
        <v>370</v>
      </c>
      <c r="F126" s="13" t="s">
        <v>82</v>
      </c>
    </row>
    <row r="127" spans="1:6" ht="14.25" customHeight="1">
      <c r="A127" s="12" t="s">
        <v>368</v>
      </c>
      <c r="B127" s="12" t="s">
        <v>371</v>
      </c>
      <c r="C127" s="13" t="s">
        <v>89</v>
      </c>
      <c r="D127" s="13" t="s">
        <v>80</v>
      </c>
      <c r="E127" s="14" t="s">
        <v>372</v>
      </c>
      <c r="F127" s="13" t="s">
        <v>87</v>
      </c>
    </row>
    <row r="128" spans="1:6" ht="14.25" customHeight="1">
      <c r="A128" s="12" t="s">
        <v>368</v>
      </c>
      <c r="B128" s="12" t="s">
        <v>373</v>
      </c>
      <c r="C128" s="13" t="s">
        <v>89</v>
      </c>
      <c r="D128" s="13" t="s">
        <v>80</v>
      </c>
      <c r="E128" s="14" t="s">
        <v>374</v>
      </c>
      <c r="F128" s="13" t="s">
        <v>87</v>
      </c>
    </row>
    <row r="129" spans="1:6" ht="14.25" customHeight="1">
      <c r="A129" s="12" t="s">
        <v>375</v>
      </c>
      <c r="B129" s="12" t="s">
        <v>376</v>
      </c>
      <c r="C129" s="13" t="s">
        <v>89</v>
      </c>
      <c r="D129" s="13" t="s">
        <v>80</v>
      </c>
      <c r="E129" s="14" t="s">
        <v>377</v>
      </c>
      <c r="F129" s="13"/>
    </row>
    <row r="130" spans="1:6" ht="14.25" customHeight="1">
      <c r="A130" s="12" t="s">
        <v>375</v>
      </c>
      <c r="B130" s="12" t="s">
        <v>378</v>
      </c>
      <c r="C130" s="13" t="s">
        <v>79</v>
      </c>
      <c r="D130" s="13" t="s">
        <v>379</v>
      </c>
      <c r="E130" s="14" t="s">
        <v>380</v>
      </c>
      <c r="F130" s="13" t="s">
        <v>133</v>
      </c>
    </row>
    <row r="131" spans="1:6" ht="14.25" customHeight="1">
      <c r="A131" s="12" t="s">
        <v>375</v>
      </c>
      <c r="B131" s="12" t="s">
        <v>381</v>
      </c>
      <c r="C131" s="13" t="s">
        <v>89</v>
      </c>
      <c r="D131" s="13" t="s">
        <v>80</v>
      </c>
      <c r="E131" s="14" t="s">
        <v>382</v>
      </c>
      <c r="F131" s="13"/>
    </row>
    <row r="132" spans="1:6" ht="14.25" customHeight="1">
      <c r="A132" s="12" t="s">
        <v>375</v>
      </c>
      <c r="B132" s="12" t="s">
        <v>383</v>
      </c>
      <c r="C132" s="13" t="s">
        <v>79</v>
      </c>
      <c r="D132" s="13" t="s">
        <v>384</v>
      </c>
      <c r="E132" s="14" t="s">
        <v>385</v>
      </c>
      <c r="F132" s="13" t="s">
        <v>133</v>
      </c>
    </row>
    <row r="133" spans="1:6" ht="14.25" customHeight="1">
      <c r="A133" s="12" t="s">
        <v>375</v>
      </c>
      <c r="B133" s="12" t="s">
        <v>386</v>
      </c>
      <c r="C133" s="13" t="s">
        <v>89</v>
      </c>
      <c r="D133" s="13" t="s">
        <v>80</v>
      </c>
      <c r="E133" s="14" t="s">
        <v>387</v>
      </c>
      <c r="F133" s="13" t="s">
        <v>82</v>
      </c>
    </row>
    <row r="134" spans="1:6" ht="14.25" customHeight="1">
      <c r="A134" s="12" t="s">
        <v>375</v>
      </c>
      <c r="B134" s="12" t="s">
        <v>388</v>
      </c>
      <c r="C134" s="13" t="s">
        <v>79</v>
      </c>
      <c r="D134" s="13" t="s">
        <v>384</v>
      </c>
      <c r="E134" s="14" t="s">
        <v>389</v>
      </c>
      <c r="F134" s="13" t="s">
        <v>87</v>
      </c>
    </row>
    <row r="135" spans="1:6" ht="14.25" customHeight="1">
      <c r="A135" s="12" t="s">
        <v>375</v>
      </c>
      <c r="B135" s="12" t="s">
        <v>390</v>
      </c>
      <c r="C135" s="13" t="s">
        <v>89</v>
      </c>
      <c r="D135" s="13" t="s">
        <v>80</v>
      </c>
      <c r="E135" s="14" t="s">
        <v>391</v>
      </c>
      <c r="F135" s="13" t="s">
        <v>133</v>
      </c>
    </row>
    <row r="136" spans="1:6" ht="14.25" customHeight="1">
      <c r="A136" s="12" t="s">
        <v>375</v>
      </c>
      <c r="B136" s="12" t="s">
        <v>392</v>
      </c>
      <c r="C136" s="13" t="s">
        <v>89</v>
      </c>
      <c r="D136" s="13" t="s">
        <v>286</v>
      </c>
      <c r="E136" s="14" t="s">
        <v>393</v>
      </c>
      <c r="F136" s="13" t="s">
        <v>82</v>
      </c>
    </row>
    <row r="137" spans="1:6" ht="14.25" customHeight="1">
      <c r="A137" s="12" t="s">
        <v>375</v>
      </c>
      <c r="B137" s="12" t="s">
        <v>394</v>
      </c>
      <c r="C137" s="13" t="s">
        <v>89</v>
      </c>
      <c r="D137" s="13" t="s">
        <v>104</v>
      </c>
      <c r="E137" s="14" t="s">
        <v>395</v>
      </c>
      <c r="F137" s="13" t="s">
        <v>124</v>
      </c>
    </row>
    <row r="138" spans="1:6" ht="14.25" customHeight="1">
      <c r="A138" s="12" t="s">
        <v>375</v>
      </c>
      <c r="B138" s="12" t="s">
        <v>396</v>
      </c>
      <c r="C138" s="13" t="s">
        <v>89</v>
      </c>
      <c r="D138" s="13" t="s">
        <v>286</v>
      </c>
      <c r="E138" s="14" t="s">
        <v>397</v>
      </c>
      <c r="F138" s="13" t="s">
        <v>87</v>
      </c>
    </row>
    <row r="139" spans="1:6" ht="14.25" customHeight="1">
      <c r="A139" s="12" t="s">
        <v>375</v>
      </c>
      <c r="B139" s="12" t="s">
        <v>398</v>
      </c>
      <c r="C139" s="13" t="s">
        <v>89</v>
      </c>
      <c r="D139" s="13" t="s">
        <v>286</v>
      </c>
      <c r="E139" s="14" t="s">
        <v>399</v>
      </c>
      <c r="F139" s="13" t="s">
        <v>124</v>
      </c>
    </row>
    <row r="140" spans="1:6" ht="14.25" customHeight="1">
      <c r="A140" s="12" t="s">
        <v>375</v>
      </c>
      <c r="B140" s="12" t="s">
        <v>400</v>
      </c>
      <c r="C140" s="13" t="s">
        <v>89</v>
      </c>
      <c r="D140" s="13" t="s">
        <v>104</v>
      </c>
      <c r="E140" s="14" t="s">
        <v>401</v>
      </c>
      <c r="F140" s="13" t="s">
        <v>124</v>
      </c>
    </row>
    <row r="141" spans="1:6" ht="14.25" customHeight="1">
      <c r="A141" s="12" t="s">
        <v>375</v>
      </c>
      <c r="B141" s="12" t="s">
        <v>402</v>
      </c>
      <c r="C141" s="13" t="s">
        <v>79</v>
      </c>
      <c r="D141" s="13" t="s">
        <v>379</v>
      </c>
      <c r="E141" s="14" t="s">
        <v>403</v>
      </c>
      <c r="F141" s="13" t="s">
        <v>133</v>
      </c>
    </row>
    <row r="142" spans="1:6" ht="14.25" customHeight="1">
      <c r="A142" s="12" t="s">
        <v>404</v>
      </c>
      <c r="B142" s="12" t="s">
        <v>405</v>
      </c>
      <c r="C142" s="13" t="s">
        <v>79</v>
      </c>
      <c r="D142" s="13" t="s">
        <v>80</v>
      </c>
      <c r="E142" s="14" t="s">
        <v>406</v>
      </c>
      <c r="F142" s="13" t="s">
        <v>82</v>
      </c>
    </row>
    <row r="143" spans="1:6" ht="14.25" customHeight="1">
      <c r="A143" s="12" t="s">
        <v>404</v>
      </c>
      <c r="B143" s="12" t="s">
        <v>407</v>
      </c>
      <c r="C143" s="13" t="s">
        <v>79</v>
      </c>
      <c r="D143" s="13" t="s">
        <v>80</v>
      </c>
      <c r="E143" s="14" t="s">
        <v>408</v>
      </c>
      <c r="F143" s="13" t="s">
        <v>82</v>
      </c>
    </row>
    <row r="144" spans="1:6" ht="14.25" customHeight="1">
      <c r="A144" s="12" t="s">
        <v>404</v>
      </c>
      <c r="B144" s="12" t="s">
        <v>409</v>
      </c>
      <c r="C144" s="13" t="s">
        <v>79</v>
      </c>
      <c r="D144" s="13" t="s">
        <v>410</v>
      </c>
      <c r="E144" s="14" t="s">
        <v>411</v>
      </c>
      <c r="F144" s="13" t="s">
        <v>124</v>
      </c>
    </row>
    <row r="145" spans="1:6" ht="14.25" customHeight="1">
      <c r="A145" s="12" t="s">
        <v>404</v>
      </c>
      <c r="B145" s="12" t="s">
        <v>412</v>
      </c>
      <c r="C145" s="13" t="s">
        <v>79</v>
      </c>
      <c r="D145" s="13" t="s">
        <v>384</v>
      </c>
      <c r="E145" s="14" t="s">
        <v>413</v>
      </c>
      <c r="F145" s="13" t="s">
        <v>87</v>
      </c>
    </row>
    <row r="146" spans="1:6" ht="14.25" customHeight="1">
      <c r="A146" s="12" t="s">
        <v>404</v>
      </c>
      <c r="B146" s="12" t="s">
        <v>414</v>
      </c>
      <c r="C146" s="13" t="s">
        <v>84</v>
      </c>
      <c r="D146" s="13" t="s">
        <v>415</v>
      </c>
      <c r="E146" s="14" t="s">
        <v>416</v>
      </c>
      <c r="F146" s="13" t="s">
        <v>87</v>
      </c>
    </row>
    <row r="147" spans="1:6" ht="14.25" customHeight="1">
      <c r="A147" s="12" t="s">
        <v>404</v>
      </c>
      <c r="B147" s="12" t="s">
        <v>417</v>
      </c>
      <c r="C147" s="13" t="s">
        <v>84</v>
      </c>
      <c r="D147" s="13" t="s">
        <v>415</v>
      </c>
      <c r="E147" s="14" t="s">
        <v>418</v>
      </c>
      <c r="F147" s="13" t="s">
        <v>87</v>
      </c>
    </row>
    <row r="148" spans="1:6" ht="14.25" customHeight="1">
      <c r="A148" s="12" t="s">
        <v>404</v>
      </c>
      <c r="B148" s="12" t="s">
        <v>419</v>
      </c>
      <c r="C148" s="13" t="s">
        <v>84</v>
      </c>
      <c r="D148" s="13" t="s">
        <v>415</v>
      </c>
      <c r="E148" s="14" t="s">
        <v>420</v>
      </c>
      <c r="F148" s="13" t="s">
        <v>87</v>
      </c>
    </row>
    <row r="149" spans="1:6" ht="14.25" customHeight="1">
      <c r="A149" s="12" t="s">
        <v>404</v>
      </c>
      <c r="B149" s="12" t="s">
        <v>404</v>
      </c>
      <c r="C149" s="13" t="s">
        <v>89</v>
      </c>
      <c r="D149" s="13" t="s">
        <v>286</v>
      </c>
      <c r="E149" s="14" t="s">
        <v>421</v>
      </c>
      <c r="F149" s="13" t="s">
        <v>278</v>
      </c>
    </row>
    <row r="150" spans="1:6" ht="14.25" customHeight="1">
      <c r="A150" s="12" t="s">
        <v>422</v>
      </c>
      <c r="B150" s="12" t="s">
        <v>423</v>
      </c>
      <c r="C150" s="13" t="s">
        <v>89</v>
      </c>
      <c r="D150" s="13" t="s">
        <v>286</v>
      </c>
      <c r="E150" s="14" t="s">
        <v>424</v>
      </c>
      <c r="F150" s="13" t="s">
        <v>82</v>
      </c>
    </row>
    <row r="151" spans="1:6" ht="14.25" customHeight="1">
      <c r="A151" s="12" t="s">
        <v>422</v>
      </c>
      <c r="B151" s="12" t="s">
        <v>425</v>
      </c>
      <c r="C151" s="13" t="s">
        <v>84</v>
      </c>
      <c r="D151" s="13" t="s">
        <v>426</v>
      </c>
      <c r="E151" s="14" t="s">
        <v>427</v>
      </c>
      <c r="F151" s="13" t="s">
        <v>87</v>
      </c>
    </row>
    <row r="152" spans="1:6" ht="14.25" customHeight="1">
      <c r="A152" s="12" t="s">
        <v>422</v>
      </c>
      <c r="B152" s="12" t="s">
        <v>428</v>
      </c>
      <c r="C152" s="13" t="s">
        <v>89</v>
      </c>
      <c r="D152" s="13" t="s">
        <v>104</v>
      </c>
      <c r="E152" s="14" t="s">
        <v>429</v>
      </c>
      <c r="F152" s="13" t="s">
        <v>133</v>
      </c>
    </row>
    <row r="153" spans="1:6" ht="14.25" customHeight="1">
      <c r="A153" s="12" t="s">
        <v>422</v>
      </c>
      <c r="B153" s="12" t="s">
        <v>430</v>
      </c>
      <c r="C153" s="13" t="s">
        <v>89</v>
      </c>
      <c r="D153" s="13" t="s">
        <v>286</v>
      </c>
      <c r="E153" s="14" t="s">
        <v>431</v>
      </c>
      <c r="F153" s="13" t="s">
        <v>82</v>
      </c>
    </row>
    <row r="154" spans="1:6" ht="14.25" customHeight="1">
      <c r="A154" s="12" t="s">
        <v>422</v>
      </c>
      <c r="B154" s="12" t="s">
        <v>432</v>
      </c>
      <c r="C154" s="13" t="s">
        <v>84</v>
      </c>
      <c r="D154" s="13" t="s">
        <v>426</v>
      </c>
      <c r="E154" s="14" t="s">
        <v>433</v>
      </c>
      <c r="F154" s="13" t="s">
        <v>87</v>
      </c>
    </row>
    <row r="155" spans="1:6" ht="14.25" customHeight="1">
      <c r="A155" s="12" t="s">
        <v>422</v>
      </c>
      <c r="B155" s="12" t="s">
        <v>434</v>
      </c>
      <c r="C155" s="13" t="s">
        <v>79</v>
      </c>
      <c r="D155" s="13" t="s">
        <v>435</v>
      </c>
      <c r="E155" s="14" t="s">
        <v>436</v>
      </c>
      <c r="F155" s="13" t="s">
        <v>87</v>
      </c>
    </row>
    <row r="156" spans="1:6" ht="14.25" customHeight="1">
      <c r="A156" s="12" t="s">
        <v>422</v>
      </c>
      <c r="B156" s="12" t="s">
        <v>437</v>
      </c>
      <c r="C156" s="13" t="s">
        <v>84</v>
      </c>
      <c r="D156" s="13" t="s">
        <v>426</v>
      </c>
      <c r="E156" s="14" t="s">
        <v>438</v>
      </c>
      <c r="F156" s="13" t="s">
        <v>133</v>
      </c>
    </row>
    <row r="157" spans="1:6" ht="14.25" customHeight="1">
      <c r="A157" s="12" t="s">
        <v>439</v>
      </c>
      <c r="B157" s="12" t="s">
        <v>440</v>
      </c>
      <c r="C157" s="13" t="s">
        <v>79</v>
      </c>
      <c r="D157" s="13" t="s">
        <v>115</v>
      </c>
      <c r="E157" s="14" t="s">
        <v>441</v>
      </c>
      <c r="F157" s="13" t="s">
        <v>133</v>
      </c>
    </row>
    <row r="158" spans="1:6" ht="14.25" customHeight="1">
      <c r="A158" s="12" t="s">
        <v>439</v>
      </c>
      <c r="B158" s="12" t="s">
        <v>442</v>
      </c>
      <c r="C158" s="13" t="s">
        <v>89</v>
      </c>
      <c r="D158" s="13" t="s">
        <v>80</v>
      </c>
      <c r="E158" s="14" t="s">
        <v>443</v>
      </c>
      <c r="F158" s="13" t="s">
        <v>124</v>
      </c>
    </row>
    <row r="159" spans="1:6" ht="14.25" customHeight="1">
      <c r="A159" s="12" t="s">
        <v>439</v>
      </c>
      <c r="B159" s="12" t="s">
        <v>444</v>
      </c>
      <c r="C159" s="13" t="s">
        <v>84</v>
      </c>
      <c r="D159" s="13" t="s">
        <v>445</v>
      </c>
      <c r="E159" s="14" t="s">
        <v>446</v>
      </c>
      <c r="F159" s="13" t="s">
        <v>87</v>
      </c>
    </row>
    <row r="160" spans="1:6" ht="14.25" customHeight="1">
      <c r="A160" s="12" t="s">
        <v>439</v>
      </c>
      <c r="B160" s="12" t="s">
        <v>447</v>
      </c>
      <c r="C160" s="13" t="s">
        <v>79</v>
      </c>
      <c r="D160" s="13" t="s">
        <v>120</v>
      </c>
      <c r="E160" s="14" t="s">
        <v>448</v>
      </c>
      <c r="F160" s="13" t="s">
        <v>124</v>
      </c>
    </row>
    <row r="161" spans="1:6" ht="14.25" customHeight="1">
      <c r="A161" s="12" t="s">
        <v>439</v>
      </c>
      <c r="B161" s="12" t="s">
        <v>449</v>
      </c>
      <c r="C161" s="13" t="s">
        <v>79</v>
      </c>
      <c r="D161" s="13" t="s">
        <v>120</v>
      </c>
      <c r="E161" s="14" t="s">
        <v>450</v>
      </c>
      <c r="F161" s="13" t="s">
        <v>87</v>
      </c>
    </row>
    <row r="162" spans="1:6" ht="14.25" customHeight="1">
      <c r="A162" s="12" t="s">
        <v>439</v>
      </c>
      <c r="B162" s="12" t="s">
        <v>451</v>
      </c>
      <c r="C162" s="13" t="s">
        <v>79</v>
      </c>
      <c r="D162" s="13" t="s">
        <v>159</v>
      </c>
      <c r="E162" s="14" t="s">
        <v>452</v>
      </c>
      <c r="F162" s="13" t="s">
        <v>87</v>
      </c>
    </row>
    <row r="163" spans="1:6" ht="14.25" customHeight="1">
      <c r="A163" s="12" t="s">
        <v>439</v>
      </c>
      <c r="B163" s="12" t="s">
        <v>453</v>
      </c>
      <c r="C163" s="13" t="s">
        <v>79</v>
      </c>
      <c r="D163" s="13" t="s">
        <v>159</v>
      </c>
      <c r="E163" s="14" t="s">
        <v>454</v>
      </c>
      <c r="F163" s="13" t="s">
        <v>87</v>
      </c>
    </row>
    <row r="164" spans="1:6" ht="14.25" customHeight="1">
      <c r="A164" s="12" t="s">
        <v>439</v>
      </c>
      <c r="B164" s="12" t="s">
        <v>455</v>
      </c>
      <c r="C164" s="13" t="s">
        <v>79</v>
      </c>
      <c r="D164" s="13" t="s">
        <v>120</v>
      </c>
      <c r="E164" s="14" t="s">
        <v>456</v>
      </c>
      <c r="F164" s="13" t="s">
        <v>95</v>
      </c>
    </row>
    <row r="165" spans="1:6" ht="14.25" customHeight="1">
      <c r="A165" s="12" t="s">
        <v>457</v>
      </c>
      <c r="B165" s="12" t="s">
        <v>458</v>
      </c>
      <c r="C165" s="13" t="s">
        <v>89</v>
      </c>
      <c r="D165" s="13" t="s">
        <v>80</v>
      </c>
      <c r="E165" s="14" t="s">
        <v>459</v>
      </c>
      <c r="F165" s="13"/>
    </row>
    <row r="166" spans="1:6" ht="14.25" customHeight="1">
      <c r="A166" s="12" t="s">
        <v>457</v>
      </c>
      <c r="B166" s="12" t="s">
        <v>460</v>
      </c>
      <c r="C166" s="13" t="s">
        <v>89</v>
      </c>
      <c r="D166" s="13" t="s">
        <v>80</v>
      </c>
      <c r="E166" s="14" t="s">
        <v>461</v>
      </c>
      <c r="F166" s="13" t="s">
        <v>82</v>
      </c>
    </row>
    <row r="167" spans="1:6" ht="14.25" customHeight="1">
      <c r="A167" s="12" t="s">
        <v>457</v>
      </c>
      <c r="B167" s="12" t="s">
        <v>462</v>
      </c>
      <c r="C167" s="13" t="s">
        <v>89</v>
      </c>
      <c r="D167" s="13" t="s">
        <v>80</v>
      </c>
      <c r="E167" s="14" t="s">
        <v>463</v>
      </c>
      <c r="F167" s="13" t="s">
        <v>82</v>
      </c>
    </row>
    <row r="168" spans="1:6" ht="14.25" customHeight="1">
      <c r="A168" s="12" t="s">
        <v>457</v>
      </c>
      <c r="B168" s="12" t="s">
        <v>464</v>
      </c>
      <c r="C168" s="13" t="s">
        <v>89</v>
      </c>
      <c r="D168" s="13" t="s">
        <v>80</v>
      </c>
      <c r="E168" s="14" t="s">
        <v>465</v>
      </c>
      <c r="F168" s="13" t="s">
        <v>82</v>
      </c>
    </row>
    <row r="169" spans="1:6" ht="14.25" customHeight="1">
      <c r="A169" s="12" t="s">
        <v>457</v>
      </c>
      <c r="B169" s="12" t="s">
        <v>466</v>
      </c>
      <c r="C169" s="13" t="s">
        <v>89</v>
      </c>
      <c r="D169" s="13" t="s">
        <v>80</v>
      </c>
      <c r="E169" s="14" t="s">
        <v>467</v>
      </c>
      <c r="F169" s="13" t="s">
        <v>124</v>
      </c>
    </row>
    <row r="170" spans="1:6" ht="14.25" customHeight="1">
      <c r="A170" s="12" t="s">
        <v>457</v>
      </c>
      <c r="B170" s="12" t="s">
        <v>468</v>
      </c>
      <c r="C170" s="13" t="s">
        <v>89</v>
      </c>
      <c r="D170" s="13" t="s">
        <v>80</v>
      </c>
      <c r="E170" s="14" t="s">
        <v>469</v>
      </c>
      <c r="F170" s="13" t="s">
        <v>82</v>
      </c>
    </row>
    <row r="171" spans="1:6" ht="14.25" customHeight="1">
      <c r="A171" s="12" t="s">
        <v>457</v>
      </c>
      <c r="B171" s="12" t="s">
        <v>470</v>
      </c>
      <c r="C171" s="13" t="s">
        <v>89</v>
      </c>
      <c r="D171" s="13" t="s">
        <v>80</v>
      </c>
      <c r="E171" s="14" t="s">
        <v>471</v>
      </c>
      <c r="F171" s="13" t="s">
        <v>124</v>
      </c>
    </row>
    <row r="172" spans="1:6" ht="14.25" customHeight="1">
      <c r="A172" s="12" t="s">
        <v>457</v>
      </c>
      <c r="B172" s="12" t="s">
        <v>472</v>
      </c>
      <c r="C172" s="13" t="s">
        <v>89</v>
      </c>
      <c r="D172" s="13" t="s">
        <v>80</v>
      </c>
      <c r="E172" s="14" t="s">
        <v>473</v>
      </c>
      <c r="F172" s="13" t="s">
        <v>133</v>
      </c>
    </row>
    <row r="173" spans="1:6" ht="14.25" customHeight="1">
      <c r="A173" s="12" t="s">
        <v>457</v>
      </c>
      <c r="B173" s="12" t="s">
        <v>474</v>
      </c>
      <c r="C173" s="13" t="s">
        <v>89</v>
      </c>
      <c r="D173" s="13" t="s">
        <v>80</v>
      </c>
      <c r="E173" s="14" t="s">
        <v>475</v>
      </c>
      <c r="F173" s="13"/>
    </row>
    <row r="174" spans="1:6" ht="14.25" customHeight="1">
      <c r="A174" s="12" t="s">
        <v>457</v>
      </c>
      <c r="B174" s="12" t="s">
        <v>476</v>
      </c>
      <c r="C174" s="13" t="s">
        <v>89</v>
      </c>
      <c r="D174" s="13" t="s">
        <v>80</v>
      </c>
      <c r="E174" s="14" t="s">
        <v>477</v>
      </c>
      <c r="F174" s="13" t="s">
        <v>87</v>
      </c>
    </row>
    <row r="175" spans="1:6" ht="14.25" customHeight="1">
      <c r="A175" s="12" t="s">
        <v>457</v>
      </c>
      <c r="B175" s="12" t="s">
        <v>478</v>
      </c>
      <c r="C175" s="13" t="s">
        <v>89</v>
      </c>
      <c r="D175" s="13" t="s">
        <v>80</v>
      </c>
      <c r="E175" s="14" t="s">
        <v>479</v>
      </c>
      <c r="F175" s="13" t="s">
        <v>87</v>
      </c>
    </row>
    <row r="176" spans="1:6" ht="14.25" customHeight="1">
      <c r="A176" s="12" t="s">
        <v>457</v>
      </c>
      <c r="B176" s="12" t="s">
        <v>480</v>
      </c>
      <c r="C176" s="13" t="s">
        <v>89</v>
      </c>
      <c r="D176" s="13" t="s">
        <v>80</v>
      </c>
      <c r="E176" s="14" t="s">
        <v>481</v>
      </c>
      <c r="F176" s="13" t="s">
        <v>87</v>
      </c>
    </row>
    <row r="177" spans="1:6" ht="14.25" customHeight="1">
      <c r="A177" s="12" t="s">
        <v>457</v>
      </c>
      <c r="B177" s="12" t="s">
        <v>482</v>
      </c>
      <c r="C177" s="13" t="s">
        <v>89</v>
      </c>
      <c r="D177" s="13" t="s">
        <v>80</v>
      </c>
      <c r="E177" s="14" t="s">
        <v>483</v>
      </c>
      <c r="F177" s="13" t="s">
        <v>87</v>
      </c>
    </row>
    <row r="178" spans="1:6" ht="14.25" customHeight="1">
      <c r="A178" s="12" t="s">
        <v>484</v>
      </c>
      <c r="B178" s="12" t="s">
        <v>485</v>
      </c>
      <c r="C178" s="13" t="s">
        <v>89</v>
      </c>
      <c r="D178" s="13" t="s">
        <v>80</v>
      </c>
      <c r="E178" s="14" t="s">
        <v>486</v>
      </c>
      <c r="F178" s="13" t="s">
        <v>82</v>
      </c>
    </row>
    <row r="179" spans="1:6" ht="14.25" customHeight="1">
      <c r="A179" s="12" t="s">
        <v>484</v>
      </c>
      <c r="B179" s="12" t="s">
        <v>487</v>
      </c>
      <c r="C179" s="13" t="s">
        <v>89</v>
      </c>
      <c r="D179" s="13" t="s">
        <v>80</v>
      </c>
      <c r="E179" s="14" t="s">
        <v>488</v>
      </c>
      <c r="F179" s="13" t="s">
        <v>133</v>
      </c>
    </row>
    <row r="180" spans="1:6" ht="14.25" customHeight="1">
      <c r="A180" s="12" t="s">
        <v>484</v>
      </c>
      <c r="B180" s="12" t="s">
        <v>489</v>
      </c>
      <c r="C180" s="13" t="s">
        <v>79</v>
      </c>
      <c r="D180" s="13" t="s">
        <v>379</v>
      </c>
      <c r="E180" s="14" t="s">
        <v>490</v>
      </c>
      <c r="F180" s="13" t="s">
        <v>133</v>
      </c>
    </row>
    <row r="181" spans="1:6" ht="14.25" customHeight="1">
      <c r="A181" s="12" t="s">
        <v>484</v>
      </c>
      <c r="B181" s="12" t="s">
        <v>491</v>
      </c>
      <c r="C181" s="13" t="s">
        <v>79</v>
      </c>
      <c r="D181" s="13" t="s">
        <v>120</v>
      </c>
      <c r="E181" s="14" t="s">
        <v>492</v>
      </c>
      <c r="F181" s="13"/>
    </row>
    <row r="182" spans="1:6" ht="14.25" customHeight="1">
      <c r="A182" s="12" t="s">
        <v>484</v>
      </c>
      <c r="B182" s="12" t="s">
        <v>493</v>
      </c>
      <c r="C182" s="13" t="s">
        <v>89</v>
      </c>
      <c r="D182" s="13" t="s">
        <v>286</v>
      </c>
      <c r="E182" s="14" t="s">
        <v>494</v>
      </c>
      <c r="F182" s="13" t="s">
        <v>82</v>
      </c>
    </row>
    <row r="183" spans="1:6" ht="14.25" customHeight="1">
      <c r="A183" s="12" t="s">
        <v>484</v>
      </c>
      <c r="B183" s="12" t="s">
        <v>495</v>
      </c>
      <c r="C183" s="13" t="s">
        <v>89</v>
      </c>
      <c r="D183" s="13" t="s">
        <v>286</v>
      </c>
      <c r="E183" s="14" t="s">
        <v>496</v>
      </c>
      <c r="F183" s="13" t="s">
        <v>124</v>
      </c>
    </row>
    <row r="184" spans="1:6" ht="14.25" customHeight="1">
      <c r="A184" s="12" t="s">
        <v>484</v>
      </c>
      <c r="B184" s="12" t="s">
        <v>497</v>
      </c>
      <c r="C184" s="13" t="s">
        <v>89</v>
      </c>
      <c r="D184" s="13" t="s">
        <v>104</v>
      </c>
      <c r="E184" s="14" t="s">
        <v>498</v>
      </c>
      <c r="F184" s="13" t="s">
        <v>82</v>
      </c>
    </row>
    <row r="185" spans="1:6" ht="14.25" customHeight="1">
      <c r="A185" s="12" t="s">
        <v>484</v>
      </c>
      <c r="B185" s="12" t="s">
        <v>499</v>
      </c>
      <c r="C185" s="13" t="s">
        <v>89</v>
      </c>
      <c r="D185" s="13" t="s">
        <v>80</v>
      </c>
      <c r="E185" s="14" t="s">
        <v>500</v>
      </c>
      <c r="F185" s="13" t="s">
        <v>87</v>
      </c>
    </row>
    <row r="186" spans="1:6" ht="14.25" customHeight="1">
      <c r="A186" s="12" t="s">
        <v>484</v>
      </c>
      <c r="B186" s="12" t="s">
        <v>501</v>
      </c>
      <c r="C186" s="13" t="s">
        <v>89</v>
      </c>
      <c r="D186" s="13" t="s">
        <v>80</v>
      </c>
      <c r="E186" s="14" t="s">
        <v>502</v>
      </c>
      <c r="F186" s="13" t="s">
        <v>87</v>
      </c>
    </row>
    <row r="187" spans="1:6" ht="14.25" customHeight="1">
      <c r="A187" s="12" t="s">
        <v>484</v>
      </c>
      <c r="B187" s="15" t="s">
        <v>503</v>
      </c>
      <c r="C187" s="13" t="s">
        <v>89</v>
      </c>
      <c r="D187" s="13" t="s">
        <v>80</v>
      </c>
      <c r="E187" s="14" t="s">
        <v>504</v>
      </c>
      <c r="F187" s="13" t="s">
        <v>133</v>
      </c>
    </row>
    <row r="188" spans="1:6" ht="14.25" customHeight="1">
      <c r="A188" s="12" t="s">
        <v>484</v>
      </c>
      <c r="B188" s="12" t="s">
        <v>505</v>
      </c>
      <c r="C188" s="13" t="s">
        <v>89</v>
      </c>
      <c r="D188" s="13" t="s">
        <v>80</v>
      </c>
      <c r="E188" s="14" t="s">
        <v>506</v>
      </c>
      <c r="F188" s="13" t="s">
        <v>95</v>
      </c>
    </row>
    <row r="189" spans="1:6" ht="14.25" customHeight="1">
      <c r="A189" s="12" t="s">
        <v>484</v>
      </c>
      <c r="B189" s="12" t="s">
        <v>507</v>
      </c>
      <c r="C189" s="13" t="s">
        <v>89</v>
      </c>
      <c r="D189" s="13" t="s">
        <v>120</v>
      </c>
      <c r="E189" s="14" t="s">
        <v>508</v>
      </c>
      <c r="F189" s="13"/>
    </row>
    <row r="190" spans="1:6" ht="14.25" customHeight="1">
      <c r="A190" s="12" t="s">
        <v>484</v>
      </c>
      <c r="B190" s="12" t="s">
        <v>509</v>
      </c>
      <c r="C190" s="13" t="s">
        <v>89</v>
      </c>
      <c r="D190" s="13" t="s">
        <v>286</v>
      </c>
      <c r="E190" s="14" t="s">
        <v>510</v>
      </c>
      <c r="F190" s="13"/>
    </row>
    <row r="191" spans="1:6" ht="14.25" customHeight="1">
      <c r="A191" s="12" t="s">
        <v>484</v>
      </c>
      <c r="B191" s="12" t="s">
        <v>511</v>
      </c>
      <c r="C191" s="13" t="s">
        <v>89</v>
      </c>
      <c r="D191" s="13" t="s">
        <v>104</v>
      </c>
      <c r="E191" s="14" t="s">
        <v>512</v>
      </c>
      <c r="F191" s="13" t="s">
        <v>87</v>
      </c>
    </row>
    <row r="192" spans="1:6" ht="14.25" customHeight="1">
      <c r="A192" s="12" t="s">
        <v>484</v>
      </c>
      <c r="B192" s="12" t="s">
        <v>513</v>
      </c>
      <c r="C192" s="13" t="s">
        <v>89</v>
      </c>
      <c r="D192" s="13" t="s">
        <v>104</v>
      </c>
      <c r="E192" s="14" t="s">
        <v>514</v>
      </c>
      <c r="F192" s="13" t="s">
        <v>87</v>
      </c>
    </row>
    <row r="193" spans="1:6" ht="14.25" customHeight="1">
      <c r="A193" s="12" t="s">
        <v>484</v>
      </c>
      <c r="B193" s="12" t="s">
        <v>515</v>
      </c>
      <c r="C193" s="13" t="s">
        <v>89</v>
      </c>
      <c r="D193" s="13" t="s">
        <v>80</v>
      </c>
      <c r="E193" s="14" t="s">
        <v>516</v>
      </c>
      <c r="F193" s="13" t="s">
        <v>87</v>
      </c>
    </row>
    <row r="194" spans="1:6" ht="14.25" customHeight="1">
      <c r="A194" s="12" t="s">
        <v>484</v>
      </c>
      <c r="B194" s="12" t="s">
        <v>517</v>
      </c>
      <c r="C194" s="13" t="s">
        <v>89</v>
      </c>
      <c r="D194" s="13" t="s">
        <v>80</v>
      </c>
      <c r="E194" s="14" t="s">
        <v>518</v>
      </c>
      <c r="F194" s="13" t="s">
        <v>87</v>
      </c>
    </row>
    <row r="195" spans="1:6" ht="14.25" customHeight="1">
      <c r="A195" s="12" t="s">
        <v>519</v>
      </c>
      <c r="B195" s="12" t="s">
        <v>520</v>
      </c>
      <c r="C195" s="13" t="s">
        <v>89</v>
      </c>
      <c r="D195" s="13" t="s">
        <v>80</v>
      </c>
      <c r="E195" s="14" t="s">
        <v>521</v>
      </c>
      <c r="F195" s="13" t="s">
        <v>82</v>
      </c>
    </row>
    <row r="196" spans="1:6" ht="14.25" customHeight="1">
      <c r="A196" s="12" t="s">
        <v>519</v>
      </c>
      <c r="B196" s="12" t="s">
        <v>522</v>
      </c>
      <c r="C196" s="13" t="s">
        <v>89</v>
      </c>
      <c r="D196" s="13" t="s">
        <v>80</v>
      </c>
      <c r="E196" s="14" t="s">
        <v>523</v>
      </c>
      <c r="F196" s="13" t="s">
        <v>95</v>
      </c>
    </row>
    <row r="197" spans="1:6" ht="14.25" customHeight="1">
      <c r="A197" s="12" t="s">
        <v>519</v>
      </c>
      <c r="B197" s="12" t="s">
        <v>524</v>
      </c>
      <c r="C197" s="13" t="s">
        <v>89</v>
      </c>
      <c r="D197" s="13" t="s">
        <v>80</v>
      </c>
      <c r="E197" s="14" t="s">
        <v>525</v>
      </c>
      <c r="F197" s="13" t="s">
        <v>87</v>
      </c>
    </row>
    <row r="198" spans="1:6" ht="14.25" customHeight="1">
      <c r="A198" s="12" t="s">
        <v>519</v>
      </c>
      <c r="B198" s="12" t="s">
        <v>526</v>
      </c>
      <c r="C198" s="13" t="s">
        <v>89</v>
      </c>
      <c r="D198" s="13" t="s">
        <v>80</v>
      </c>
      <c r="E198" s="14" t="s">
        <v>527</v>
      </c>
      <c r="F198" s="13" t="s">
        <v>87</v>
      </c>
    </row>
    <row r="199" spans="1:6" ht="14.25" customHeight="1">
      <c r="A199" s="12" t="s">
        <v>519</v>
      </c>
      <c r="B199" s="12" t="s">
        <v>528</v>
      </c>
      <c r="C199" s="13" t="s">
        <v>89</v>
      </c>
      <c r="D199" s="13" t="s">
        <v>80</v>
      </c>
      <c r="E199" s="14" t="s">
        <v>529</v>
      </c>
      <c r="F199" s="13" t="s">
        <v>87</v>
      </c>
    </row>
    <row r="200" spans="1:6" ht="14.25" customHeight="1">
      <c r="A200" s="12" t="s">
        <v>519</v>
      </c>
      <c r="B200" s="12" t="s">
        <v>530</v>
      </c>
      <c r="C200" s="13" t="s">
        <v>89</v>
      </c>
      <c r="D200" s="13" t="s">
        <v>80</v>
      </c>
      <c r="E200" s="14" t="s">
        <v>531</v>
      </c>
      <c r="F200" s="13" t="s">
        <v>87</v>
      </c>
    </row>
    <row r="201" spans="1:6" ht="14.25" customHeight="1">
      <c r="A201" s="12" t="s">
        <v>519</v>
      </c>
      <c r="B201" s="12" t="s">
        <v>532</v>
      </c>
      <c r="C201" s="13" t="s">
        <v>89</v>
      </c>
      <c r="D201" s="13" t="s">
        <v>80</v>
      </c>
      <c r="E201" s="14" t="s">
        <v>533</v>
      </c>
      <c r="F201" s="13" t="s">
        <v>87</v>
      </c>
    </row>
    <row r="202" spans="1:6" ht="14.25" customHeight="1">
      <c r="A202" s="15" t="s">
        <v>534</v>
      </c>
      <c r="B202" s="12" t="s">
        <v>535</v>
      </c>
      <c r="C202" s="13" t="s">
        <v>79</v>
      </c>
      <c r="D202" s="13" t="s">
        <v>536</v>
      </c>
      <c r="E202" s="14" t="s">
        <v>537</v>
      </c>
      <c r="F202" s="13" t="s">
        <v>124</v>
      </c>
    </row>
    <row r="203" spans="1:6" ht="14.25" customHeight="1">
      <c r="A203" s="15" t="s">
        <v>534</v>
      </c>
      <c r="B203" s="12" t="s">
        <v>538</v>
      </c>
      <c r="C203" s="13" t="s">
        <v>84</v>
      </c>
      <c r="D203" s="13" t="s">
        <v>539</v>
      </c>
      <c r="E203" s="19" t="s">
        <v>540</v>
      </c>
      <c r="F203" s="13"/>
    </row>
    <row r="204" spans="1:6" ht="14.25" customHeight="1">
      <c r="A204" s="15" t="s">
        <v>534</v>
      </c>
      <c r="B204" s="12" t="s">
        <v>541</v>
      </c>
      <c r="C204" s="13" t="s">
        <v>79</v>
      </c>
      <c r="D204" s="13" t="s">
        <v>542</v>
      </c>
      <c r="E204" s="14" t="s">
        <v>543</v>
      </c>
      <c r="F204" s="13" t="s">
        <v>124</v>
      </c>
    </row>
    <row r="205" spans="1:6" ht="14.25" customHeight="1">
      <c r="A205" s="15" t="s">
        <v>534</v>
      </c>
      <c r="B205" s="12" t="s">
        <v>544</v>
      </c>
      <c r="C205" s="13" t="s">
        <v>79</v>
      </c>
      <c r="D205" s="13" t="s">
        <v>127</v>
      </c>
      <c r="E205" s="19" t="s">
        <v>545</v>
      </c>
      <c r="F205" s="13" t="s">
        <v>87</v>
      </c>
    </row>
    <row r="206" spans="1:6" ht="14.25" customHeight="1">
      <c r="A206" s="15" t="s">
        <v>534</v>
      </c>
      <c r="B206" s="12" t="s">
        <v>546</v>
      </c>
      <c r="C206" s="13" t="s">
        <v>79</v>
      </c>
      <c r="D206" s="13" t="s">
        <v>127</v>
      </c>
      <c r="E206" s="14" t="s">
        <v>547</v>
      </c>
      <c r="F206" s="13" t="s">
        <v>124</v>
      </c>
    </row>
    <row r="207" spans="1:6" ht="14.25" customHeight="1">
      <c r="A207" s="15" t="s">
        <v>534</v>
      </c>
      <c r="B207" s="12" t="s">
        <v>548</v>
      </c>
      <c r="C207" s="13" t="s">
        <v>79</v>
      </c>
      <c r="D207" s="13" t="s">
        <v>228</v>
      </c>
      <c r="E207" s="19" t="s">
        <v>549</v>
      </c>
      <c r="F207" s="13" t="s">
        <v>124</v>
      </c>
    </row>
    <row r="208" spans="1:6" ht="14.25" customHeight="1">
      <c r="A208" s="15" t="s">
        <v>534</v>
      </c>
      <c r="B208" s="12" t="s">
        <v>550</v>
      </c>
      <c r="C208" s="13" t="s">
        <v>79</v>
      </c>
      <c r="D208" s="13" t="s">
        <v>551</v>
      </c>
      <c r="E208" s="14" t="s">
        <v>552</v>
      </c>
      <c r="F208" s="13" t="s">
        <v>87</v>
      </c>
    </row>
    <row r="209" spans="1:6" ht="14.25" customHeight="1">
      <c r="A209" s="15" t="s">
        <v>534</v>
      </c>
      <c r="B209" s="12" t="s">
        <v>553</v>
      </c>
      <c r="C209" s="13" t="s">
        <v>79</v>
      </c>
      <c r="D209" s="13" t="s">
        <v>228</v>
      </c>
      <c r="E209" s="19" t="s">
        <v>554</v>
      </c>
      <c r="F209" s="13" t="s">
        <v>124</v>
      </c>
    </row>
    <row r="210" spans="1:6" ht="14.25" customHeight="1">
      <c r="A210" s="15" t="s">
        <v>534</v>
      </c>
      <c r="B210" s="12" t="s">
        <v>555</v>
      </c>
      <c r="C210" s="13" t="s">
        <v>79</v>
      </c>
      <c r="D210" s="13" t="s">
        <v>228</v>
      </c>
      <c r="E210" s="14" t="s">
        <v>556</v>
      </c>
      <c r="F210" s="13" t="s">
        <v>124</v>
      </c>
    </row>
    <row r="211" spans="1:6" ht="14.25" customHeight="1">
      <c r="A211" s="15" t="s">
        <v>534</v>
      </c>
      <c r="B211" s="12" t="s">
        <v>557</v>
      </c>
      <c r="C211" s="13" t="s">
        <v>79</v>
      </c>
      <c r="D211" s="13" t="s">
        <v>228</v>
      </c>
      <c r="E211" s="19" t="s">
        <v>558</v>
      </c>
      <c r="F211" s="13" t="s">
        <v>124</v>
      </c>
    </row>
    <row r="212" spans="1:6" ht="14.25" customHeight="1">
      <c r="A212" s="15" t="s">
        <v>534</v>
      </c>
      <c r="B212" s="12" t="s">
        <v>559</v>
      </c>
      <c r="C212" s="13" t="s">
        <v>79</v>
      </c>
      <c r="D212" s="13" t="s">
        <v>228</v>
      </c>
      <c r="E212" s="14" t="s">
        <v>560</v>
      </c>
      <c r="F212" s="13" t="s">
        <v>124</v>
      </c>
    </row>
    <row r="213" spans="1:6" ht="14.25" customHeight="1">
      <c r="A213" s="15" t="s">
        <v>534</v>
      </c>
      <c r="B213" s="12" t="s">
        <v>561</v>
      </c>
      <c r="C213" s="13" t="s">
        <v>79</v>
      </c>
      <c r="D213" s="13" t="s">
        <v>228</v>
      </c>
      <c r="E213" s="19" t="s">
        <v>562</v>
      </c>
      <c r="F213" s="13" t="s">
        <v>124</v>
      </c>
    </row>
    <row r="214" spans="1:6" ht="14.25" customHeight="1">
      <c r="A214" s="15" t="s">
        <v>534</v>
      </c>
      <c r="B214" s="20" t="s">
        <v>563</v>
      </c>
      <c r="C214" s="21" t="s">
        <v>79</v>
      </c>
      <c r="D214" s="21" t="s">
        <v>127</v>
      </c>
      <c r="E214" s="14" t="s">
        <v>564</v>
      </c>
      <c r="F214" s="22" t="s">
        <v>124</v>
      </c>
    </row>
    <row r="215" spans="1:6" ht="14.25" customHeight="1">
      <c r="A215" s="15" t="s">
        <v>534</v>
      </c>
      <c r="B215" s="20" t="s">
        <v>565</v>
      </c>
      <c r="C215" s="21" t="s">
        <v>89</v>
      </c>
      <c r="D215" s="21" t="s">
        <v>80</v>
      </c>
      <c r="E215" s="19" t="s">
        <v>566</v>
      </c>
      <c r="F215" s="22" t="s">
        <v>124</v>
      </c>
    </row>
    <row r="216" spans="1:6" ht="14.25" customHeight="1">
      <c r="A216" s="15" t="s">
        <v>534</v>
      </c>
      <c r="B216" s="20" t="s">
        <v>567</v>
      </c>
      <c r="C216" s="21" t="s">
        <v>79</v>
      </c>
      <c r="D216" s="21" t="s">
        <v>568</v>
      </c>
      <c r="E216" s="14" t="s">
        <v>569</v>
      </c>
      <c r="F216" s="22" t="s">
        <v>124</v>
      </c>
    </row>
    <row r="217" spans="1:6" ht="14.25" customHeight="1">
      <c r="A217" s="15" t="s">
        <v>534</v>
      </c>
      <c r="B217" s="20" t="s">
        <v>570</v>
      </c>
      <c r="C217" s="21" t="s">
        <v>79</v>
      </c>
      <c r="D217" s="21" t="s">
        <v>127</v>
      </c>
      <c r="E217" s="19" t="s">
        <v>571</v>
      </c>
      <c r="F217" s="22" t="s">
        <v>87</v>
      </c>
    </row>
    <row r="218" spans="1:6" ht="14.25" customHeight="1">
      <c r="A218" s="15" t="s">
        <v>534</v>
      </c>
      <c r="B218" s="20" t="s">
        <v>572</v>
      </c>
      <c r="C218" s="21" t="s">
        <v>79</v>
      </c>
      <c r="D218" s="21" t="s">
        <v>551</v>
      </c>
      <c r="E218" s="14" t="s">
        <v>573</v>
      </c>
      <c r="F218" s="22" t="s">
        <v>87</v>
      </c>
    </row>
    <row r="219" spans="1:6" ht="14.25" customHeight="1">
      <c r="A219" s="15" t="s">
        <v>534</v>
      </c>
      <c r="B219" s="20" t="s">
        <v>574</v>
      </c>
      <c r="C219" s="21" t="s">
        <v>79</v>
      </c>
      <c r="D219" s="21" t="s">
        <v>115</v>
      </c>
      <c r="E219" s="19" t="s">
        <v>575</v>
      </c>
      <c r="F219" s="22"/>
    </row>
    <row r="220" spans="1:6" ht="14.25" customHeight="1">
      <c r="A220" s="15" t="s">
        <v>534</v>
      </c>
      <c r="B220" s="23" t="s">
        <v>576</v>
      </c>
      <c r="C220" s="21" t="s">
        <v>79</v>
      </c>
      <c r="D220" s="21" t="s">
        <v>577</v>
      </c>
      <c r="E220" s="14" t="s">
        <v>578</v>
      </c>
      <c r="F220" s="22"/>
    </row>
    <row r="221" spans="1:6" ht="14.25" customHeight="1">
      <c r="A221" s="15" t="s">
        <v>534</v>
      </c>
      <c r="B221" s="20" t="s">
        <v>579</v>
      </c>
      <c r="C221" s="21" t="s">
        <v>79</v>
      </c>
      <c r="D221" s="21" t="s">
        <v>580</v>
      </c>
      <c r="E221" s="19" t="s">
        <v>581</v>
      </c>
      <c r="F221" s="22"/>
    </row>
    <row r="222" spans="1:6" ht="14.25" customHeight="1">
      <c r="A222" s="15" t="s">
        <v>534</v>
      </c>
      <c r="B222" s="20" t="s">
        <v>582</v>
      </c>
      <c r="C222" s="21" t="s">
        <v>79</v>
      </c>
      <c r="D222" s="21" t="s">
        <v>580</v>
      </c>
      <c r="E222" s="14" t="s">
        <v>583</v>
      </c>
      <c r="F222" s="22"/>
    </row>
    <row r="223" spans="1:6" ht="14.25" customHeight="1">
      <c r="A223" s="15" t="s">
        <v>534</v>
      </c>
      <c r="B223" s="20" t="s">
        <v>584</v>
      </c>
      <c r="C223" s="21" t="s">
        <v>84</v>
      </c>
      <c r="D223" s="21" t="s">
        <v>585</v>
      </c>
      <c r="E223" s="19" t="s">
        <v>586</v>
      </c>
      <c r="F223" s="22" t="s">
        <v>124</v>
      </c>
    </row>
    <row r="224" spans="1:6" ht="14.25" customHeight="1">
      <c r="A224" s="20" t="s">
        <v>587</v>
      </c>
      <c r="B224" s="20" t="s">
        <v>588</v>
      </c>
      <c r="C224" s="21" t="s">
        <v>79</v>
      </c>
      <c r="D224" s="21" t="s">
        <v>589</v>
      </c>
      <c r="E224" s="24" t="s">
        <v>590</v>
      </c>
      <c r="F224" s="22" t="s">
        <v>133</v>
      </c>
    </row>
    <row r="225" spans="1:6" ht="14.25" customHeight="1">
      <c r="A225" s="20" t="s">
        <v>587</v>
      </c>
      <c r="B225" s="20" t="s">
        <v>591</v>
      </c>
      <c r="C225" s="21" t="s">
        <v>89</v>
      </c>
      <c r="D225" s="21" t="s">
        <v>80</v>
      </c>
      <c r="E225" s="24" t="s">
        <v>592</v>
      </c>
      <c r="F225" s="22" t="s">
        <v>87</v>
      </c>
    </row>
    <row r="226" spans="1:6" ht="14.25" customHeight="1">
      <c r="A226" s="20" t="s">
        <v>587</v>
      </c>
      <c r="B226" s="20" t="s">
        <v>593</v>
      </c>
      <c r="C226" s="21" t="s">
        <v>79</v>
      </c>
      <c r="D226" s="21" t="s">
        <v>594</v>
      </c>
      <c r="E226" s="24" t="s">
        <v>595</v>
      </c>
      <c r="F226" s="22" t="s">
        <v>87</v>
      </c>
    </row>
    <row r="227" spans="1:6" ht="14.25" customHeight="1">
      <c r="A227" s="20" t="s">
        <v>587</v>
      </c>
      <c r="B227" s="20" t="s">
        <v>596</v>
      </c>
      <c r="C227" s="21" t="s">
        <v>79</v>
      </c>
      <c r="D227" s="21" t="s">
        <v>594</v>
      </c>
      <c r="E227" s="24" t="s">
        <v>597</v>
      </c>
      <c r="F227" s="22" t="s">
        <v>87</v>
      </c>
    </row>
    <row r="228" spans="1:6" ht="14.25" customHeight="1">
      <c r="A228" s="20" t="s">
        <v>587</v>
      </c>
      <c r="B228" s="20" t="s">
        <v>598</v>
      </c>
      <c r="C228" s="21" t="s">
        <v>79</v>
      </c>
      <c r="D228" s="21" t="s">
        <v>589</v>
      </c>
      <c r="E228" s="24" t="s">
        <v>599</v>
      </c>
      <c r="F228" s="22" t="s">
        <v>87</v>
      </c>
    </row>
    <row r="229" spans="1:6" ht="14.25" customHeight="1">
      <c r="A229" s="7"/>
      <c r="B229" s="7"/>
      <c r="C229" s="7"/>
      <c r="D229" s="7"/>
      <c r="E229" s="25"/>
      <c r="F229" s="7"/>
    </row>
    <row r="230" spans="1:6" ht="14.25" customHeight="1">
      <c r="A230" s="7"/>
      <c r="B230" s="7"/>
      <c r="C230" s="7"/>
      <c r="D230" s="7"/>
      <c r="E230" s="25"/>
      <c r="F230" s="7"/>
    </row>
    <row r="231" spans="1:6" ht="14.25" customHeight="1">
      <c r="A231" s="7"/>
      <c r="B231" s="7"/>
      <c r="C231" s="7"/>
      <c r="D231" s="7"/>
      <c r="E231" s="25"/>
      <c r="F231" s="7"/>
    </row>
    <row r="232" spans="1:6" ht="14.25" customHeight="1">
      <c r="A232" s="7"/>
      <c r="B232" s="7"/>
      <c r="C232" s="7"/>
      <c r="D232" s="7"/>
      <c r="E232" s="25"/>
      <c r="F232" s="7"/>
    </row>
    <row r="233" spans="1:6" ht="14.25" customHeight="1">
      <c r="A233" s="7"/>
      <c r="B233" s="7"/>
      <c r="C233" s="7"/>
      <c r="D233" s="7"/>
      <c r="E233" s="25"/>
      <c r="F233" s="7"/>
    </row>
    <row r="234" spans="1:6" ht="14.25" customHeight="1">
      <c r="A234" s="7"/>
      <c r="B234" s="7"/>
      <c r="C234" s="7"/>
      <c r="D234" s="7"/>
      <c r="E234" s="25"/>
      <c r="F234" s="7"/>
    </row>
    <row r="235" spans="1:6" ht="14.25" customHeight="1">
      <c r="A235" s="7"/>
      <c r="B235" s="7"/>
      <c r="C235" s="7"/>
      <c r="D235" s="7"/>
      <c r="E235" s="25"/>
      <c r="F235" s="7"/>
    </row>
    <row r="236" spans="1:6" ht="14.25" customHeight="1">
      <c r="A236" s="7"/>
      <c r="B236" s="7"/>
      <c r="C236" s="7"/>
      <c r="D236" s="7"/>
      <c r="E236" s="25"/>
      <c r="F236" s="7"/>
    </row>
    <row r="237" spans="1:6" ht="14.25" customHeight="1">
      <c r="A237" s="7"/>
      <c r="B237" s="7"/>
      <c r="C237" s="7"/>
      <c r="D237" s="7"/>
      <c r="E237" s="25"/>
      <c r="F237" s="7"/>
    </row>
    <row r="238" spans="1:6" ht="14.25" customHeight="1">
      <c r="A238" s="7"/>
      <c r="B238" s="7"/>
      <c r="C238" s="7"/>
      <c r="D238" s="7"/>
      <c r="E238" s="25"/>
      <c r="F238" s="7"/>
    </row>
    <row r="239" spans="1:6" ht="14.25" customHeight="1">
      <c r="A239" s="7"/>
      <c r="B239" s="7"/>
      <c r="C239" s="7"/>
      <c r="D239" s="7"/>
      <c r="E239" s="25"/>
      <c r="F239" s="7"/>
    </row>
    <row r="240" spans="1:6" ht="14.25" customHeight="1">
      <c r="A240" s="7"/>
      <c r="B240" s="7"/>
      <c r="C240" s="7"/>
      <c r="D240" s="7"/>
      <c r="E240" s="25"/>
      <c r="F240" s="7"/>
    </row>
    <row r="241" spans="1:6" ht="14.25" customHeight="1">
      <c r="A241" s="7"/>
      <c r="B241" s="7"/>
      <c r="C241" s="7"/>
      <c r="D241" s="7"/>
      <c r="E241" s="25"/>
      <c r="F241" s="7"/>
    </row>
    <row r="242" spans="1:6" ht="14.25" customHeight="1">
      <c r="A242" s="7"/>
      <c r="B242" s="7"/>
      <c r="C242" s="7"/>
      <c r="D242" s="7"/>
      <c r="E242" s="25"/>
      <c r="F242" s="7"/>
    </row>
    <row r="243" spans="1:6" ht="14.25" customHeight="1">
      <c r="A243" s="7"/>
      <c r="B243" s="7"/>
      <c r="C243" s="7"/>
      <c r="D243" s="7"/>
      <c r="E243" s="25"/>
      <c r="F243" s="7"/>
    </row>
    <row r="244" spans="1:6" ht="14.25" customHeight="1">
      <c r="A244" s="7"/>
      <c r="B244" s="7"/>
      <c r="C244" s="7"/>
      <c r="D244" s="7"/>
      <c r="E244" s="25"/>
      <c r="F244" s="7"/>
    </row>
    <row r="245" spans="1:6" ht="14.25" customHeight="1">
      <c r="A245" s="7"/>
      <c r="B245" s="7"/>
      <c r="C245" s="7"/>
      <c r="D245" s="7"/>
      <c r="E245" s="25"/>
      <c r="F245" s="7"/>
    </row>
    <row r="246" spans="1:6" ht="14.25" customHeight="1">
      <c r="A246" s="7"/>
      <c r="B246" s="7"/>
      <c r="C246" s="7"/>
      <c r="D246" s="7"/>
      <c r="E246" s="25"/>
      <c r="F246" s="7"/>
    </row>
    <row r="247" spans="1:6" ht="14.25" customHeight="1">
      <c r="A247" s="7"/>
      <c r="B247" s="7"/>
      <c r="C247" s="7"/>
      <c r="D247" s="7"/>
      <c r="E247" s="25"/>
      <c r="F247" s="7"/>
    </row>
    <row r="248" spans="1:6" ht="14.25" customHeight="1">
      <c r="A248" s="7"/>
      <c r="B248" s="7"/>
      <c r="C248" s="7"/>
      <c r="D248" s="7"/>
      <c r="E248" s="25"/>
      <c r="F248" s="7"/>
    </row>
    <row r="249" spans="1:6" ht="14.25" customHeight="1">
      <c r="A249" s="7"/>
      <c r="B249" s="7"/>
      <c r="C249" s="7"/>
      <c r="D249" s="7"/>
      <c r="E249" s="25"/>
      <c r="F249" s="7"/>
    </row>
    <row r="250" spans="1:6" ht="14.25" customHeight="1">
      <c r="A250" s="7"/>
      <c r="B250" s="7"/>
      <c r="C250" s="7"/>
      <c r="D250" s="7"/>
      <c r="E250" s="25"/>
      <c r="F250" s="7"/>
    </row>
    <row r="251" spans="1:6" ht="14.25" customHeight="1">
      <c r="A251" s="7"/>
      <c r="B251" s="7"/>
      <c r="C251" s="7"/>
      <c r="D251" s="7"/>
      <c r="E251" s="25"/>
      <c r="F251" s="7"/>
    </row>
    <row r="252" spans="1:6" ht="14.25" customHeight="1">
      <c r="A252" s="7"/>
      <c r="B252" s="7"/>
      <c r="C252" s="7"/>
      <c r="D252" s="7"/>
      <c r="E252" s="25"/>
      <c r="F252" s="7"/>
    </row>
    <row r="253" spans="1:6" ht="14.25" customHeight="1">
      <c r="A253" s="7"/>
      <c r="B253" s="7"/>
      <c r="C253" s="7"/>
      <c r="D253" s="7"/>
      <c r="E253" s="25"/>
      <c r="F253" s="7"/>
    </row>
    <row r="254" spans="1:6" ht="14.25" customHeight="1">
      <c r="A254" s="7"/>
      <c r="B254" s="7"/>
      <c r="C254" s="7"/>
      <c r="D254" s="7"/>
      <c r="E254" s="25"/>
      <c r="F254" s="7"/>
    </row>
    <row r="255" spans="1:6" ht="14.25" customHeight="1">
      <c r="A255" s="7"/>
      <c r="B255" s="7"/>
      <c r="C255" s="7"/>
      <c r="D255" s="7"/>
      <c r="E255" s="25"/>
      <c r="F255" s="7"/>
    </row>
    <row r="256" spans="1:6" ht="14.25" customHeight="1">
      <c r="A256" s="7"/>
      <c r="B256" s="7"/>
      <c r="C256" s="7"/>
      <c r="D256" s="7"/>
      <c r="E256" s="25"/>
      <c r="F256" s="7"/>
    </row>
    <row r="257" spans="1:6" ht="14.25" customHeight="1">
      <c r="A257" s="7"/>
      <c r="B257" s="7"/>
      <c r="C257" s="7"/>
      <c r="D257" s="7"/>
      <c r="E257" s="25"/>
      <c r="F257" s="7"/>
    </row>
    <row r="258" spans="1:6" ht="14.25" customHeight="1">
      <c r="A258" s="7"/>
      <c r="B258" s="7"/>
      <c r="C258" s="7"/>
      <c r="D258" s="7"/>
      <c r="E258" s="25"/>
      <c r="F258" s="7"/>
    </row>
    <row r="259" spans="1:6" ht="14.25" customHeight="1">
      <c r="A259" s="7"/>
      <c r="B259" s="7"/>
      <c r="C259" s="7"/>
      <c r="D259" s="7"/>
      <c r="E259" s="25"/>
      <c r="F259" s="7"/>
    </row>
    <row r="260" spans="1:6" ht="14.25" customHeight="1">
      <c r="A260" s="7"/>
      <c r="B260" s="7"/>
      <c r="C260" s="7"/>
      <c r="D260" s="7"/>
      <c r="E260" s="25"/>
      <c r="F260" s="7"/>
    </row>
    <row r="261" spans="1:6" ht="14.25" customHeight="1">
      <c r="A261" s="7"/>
      <c r="B261" s="7"/>
      <c r="C261" s="7"/>
      <c r="D261" s="7"/>
      <c r="E261" s="25"/>
      <c r="F261" s="7"/>
    </row>
    <row r="262" spans="1:6" ht="14.25" customHeight="1">
      <c r="A262" s="7"/>
      <c r="B262" s="7"/>
      <c r="C262" s="7"/>
      <c r="D262" s="7"/>
      <c r="E262" s="25"/>
      <c r="F262" s="7"/>
    </row>
    <row r="263" spans="1:6" ht="14.25" customHeight="1">
      <c r="A263" s="7"/>
      <c r="B263" s="7"/>
      <c r="C263" s="7"/>
      <c r="D263" s="7"/>
      <c r="E263" s="25"/>
      <c r="F263" s="7"/>
    </row>
    <row r="264" spans="1:6" ht="14.25" customHeight="1">
      <c r="A264" s="7"/>
      <c r="B264" s="7"/>
      <c r="C264" s="7"/>
      <c r="D264" s="7"/>
      <c r="E264" s="25"/>
      <c r="F264" s="7"/>
    </row>
    <row r="265" spans="1:6" ht="14.25" customHeight="1">
      <c r="A265" s="7"/>
      <c r="B265" s="7"/>
      <c r="C265" s="7"/>
      <c r="D265" s="7"/>
      <c r="E265" s="25"/>
      <c r="F265" s="7"/>
    </row>
    <row r="266" spans="1:6" ht="14.25" customHeight="1">
      <c r="A266" s="7"/>
      <c r="B266" s="7"/>
      <c r="C266" s="7"/>
      <c r="D266" s="7"/>
      <c r="E266" s="25"/>
      <c r="F266" s="7"/>
    </row>
    <row r="267" spans="1:6" ht="14.25" customHeight="1">
      <c r="A267" s="7"/>
      <c r="B267" s="7"/>
      <c r="C267" s="7"/>
      <c r="D267" s="7"/>
      <c r="E267" s="25"/>
      <c r="F267" s="7"/>
    </row>
    <row r="268" spans="1:6" ht="14.25" customHeight="1">
      <c r="A268" s="7"/>
      <c r="B268" s="7"/>
      <c r="C268" s="7"/>
      <c r="D268" s="7"/>
      <c r="E268" s="25"/>
      <c r="F268" s="7"/>
    </row>
    <row r="269" spans="1:6" ht="14.25" customHeight="1">
      <c r="A269" s="7"/>
      <c r="B269" s="7"/>
      <c r="C269" s="7"/>
      <c r="D269" s="7"/>
      <c r="E269" s="25"/>
      <c r="F269" s="7"/>
    </row>
    <row r="270" spans="1:6" ht="14.25" customHeight="1">
      <c r="A270" s="7"/>
      <c r="B270" s="7"/>
      <c r="C270" s="7"/>
      <c r="D270" s="7"/>
      <c r="E270" s="25"/>
      <c r="F270" s="7"/>
    </row>
    <row r="271" spans="1:6" ht="14.25" customHeight="1">
      <c r="A271" s="7"/>
      <c r="B271" s="7"/>
      <c r="C271" s="7"/>
      <c r="D271" s="7"/>
      <c r="E271" s="25"/>
      <c r="F271" s="7"/>
    </row>
    <row r="272" spans="1:6" ht="14.25" customHeight="1">
      <c r="A272" s="7"/>
      <c r="B272" s="7"/>
      <c r="C272" s="7"/>
      <c r="D272" s="7"/>
      <c r="E272" s="25"/>
      <c r="F272" s="7"/>
    </row>
    <row r="273" spans="1:6" ht="14.25" customHeight="1">
      <c r="A273" s="7"/>
      <c r="B273" s="7"/>
      <c r="C273" s="7"/>
      <c r="D273" s="7"/>
      <c r="E273" s="25"/>
      <c r="F273" s="7"/>
    </row>
    <row r="274" spans="1:6" ht="14.25" customHeight="1">
      <c r="A274" s="7"/>
      <c r="B274" s="7"/>
      <c r="C274" s="7"/>
      <c r="D274" s="7"/>
      <c r="E274" s="25"/>
      <c r="F274" s="7"/>
    </row>
    <row r="275" spans="1:6" ht="14.25" customHeight="1">
      <c r="A275" s="7"/>
      <c r="B275" s="7"/>
      <c r="C275" s="7"/>
      <c r="D275" s="7"/>
      <c r="E275" s="25"/>
      <c r="F275" s="7"/>
    </row>
    <row r="276" spans="1:6" ht="14.25" customHeight="1">
      <c r="A276" s="7"/>
      <c r="B276" s="7"/>
      <c r="C276" s="7"/>
      <c r="D276" s="7"/>
      <c r="E276" s="25"/>
      <c r="F276" s="7"/>
    </row>
    <row r="277" spans="1:6" ht="14.25" customHeight="1">
      <c r="A277" s="7"/>
      <c r="B277" s="7"/>
      <c r="C277" s="7"/>
      <c r="D277" s="7"/>
      <c r="E277" s="25"/>
      <c r="F277" s="7"/>
    </row>
    <row r="278" spans="1:6" ht="14.25" customHeight="1">
      <c r="A278" s="7"/>
      <c r="B278" s="7"/>
      <c r="C278" s="7"/>
      <c r="D278" s="7"/>
      <c r="E278" s="25"/>
      <c r="F278" s="7"/>
    </row>
    <row r="279" spans="1:6" ht="14.25" customHeight="1">
      <c r="A279" s="7"/>
      <c r="B279" s="7"/>
      <c r="C279" s="7"/>
      <c r="D279" s="7"/>
      <c r="E279" s="25"/>
      <c r="F279" s="7"/>
    </row>
    <row r="280" spans="1:6" ht="14.25" customHeight="1">
      <c r="A280" s="7"/>
      <c r="B280" s="7"/>
      <c r="C280" s="7"/>
      <c r="D280" s="7"/>
      <c r="E280" s="25"/>
      <c r="F280" s="7"/>
    </row>
    <row r="281" spans="1:6" ht="14.25" customHeight="1">
      <c r="A281" s="7"/>
      <c r="B281" s="7"/>
      <c r="C281" s="7"/>
      <c r="D281" s="7"/>
      <c r="E281" s="25"/>
      <c r="F281" s="7"/>
    </row>
    <row r="282" spans="1:6" ht="14.25" customHeight="1">
      <c r="A282" s="7"/>
      <c r="B282" s="7"/>
      <c r="C282" s="7"/>
      <c r="D282" s="7"/>
      <c r="E282" s="25"/>
      <c r="F282" s="7"/>
    </row>
    <row r="283" spans="1:6" ht="14.25" customHeight="1">
      <c r="A283" s="7"/>
      <c r="B283" s="7"/>
      <c r="C283" s="7"/>
      <c r="D283" s="7"/>
      <c r="E283" s="25"/>
      <c r="F283" s="7"/>
    </row>
    <row r="284" spans="1:6" ht="14.25" customHeight="1">
      <c r="A284" s="7"/>
      <c r="B284" s="7"/>
      <c r="C284" s="7"/>
      <c r="D284" s="7"/>
      <c r="E284" s="25"/>
      <c r="F284" s="7"/>
    </row>
    <row r="285" spans="1:6" ht="14.25" customHeight="1">
      <c r="A285" s="7"/>
      <c r="B285" s="7"/>
      <c r="C285" s="7"/>
      <c r="D285" s="7"/>
      <c r="E285" s="25"/>
      <c r="F285" s="7"/>
    </row>
    <row r="286" spans="1:6" ht="14.25" customHeight="1">
      <c r="A286" s="7"/>
      <c r="B286" s="7"/>
      <c r="C286" s="7"/>
      <c r="D286" s="7"/>
      <c r="E286" s="25"/>
      <c r="F286" s="7"/>
    </row>
    <row r="287" spans="1:6" ht="14.25" customHeight="1">
      <c r="A287" s="7"/>
      <c r="B287" s="7"/>
      <c r="C287" s="7"/>
      <c r="D287" s="7"/>
      <c r="E287" s="25"/>
      <c r="F287" s="7"/>
    </row>
    <row r="288" spans="1:6" ht="14.25" customHeight="1">
      <c r="A288" s="7"/>
      <c r="B288" s="7"/>
      <c r="C288" s="7"/>
      <c r="D288" s="7"/>
      <c r="E288" s="25"/>
      <c r="F288" s="7"/>
    </row>
    <row r="289" spans="1:6" ht="14.25" customHeight="1">
      <c r="A289" s="7"/>
      <c r="B289" s="7"/>
      <c r="C289" s="7"/>
      <c r="D289" s="7"/>
      <c r="E289" s="25"/>
      <c r="F289" s="7"/>
    </row>
    <row r="290" spans="1:6" ht="14.25" customHeight="1">
      <c r="A290" s="7"/>
      <c r="B290" s="7"/>
      <c r="C290" s="7"/>
      <c r="D290" s="7"/>
      <c r="E290" s="25"/>
      <c r="F290" s="7"/>
    </row>
    <row r="291" spans="1:6" ht="14.25" customHeight="1">
      <c r="A291" s="7"/>
      <c r="B291" s="7"/>
      <c r="C291" s="7"/>
      <c r="D291" s="7"/>
      <c r="E291" s="25"/>
      <c r="F291" s="7"/>
    </row>
    <row r="292" spans="1:6" ht="14.25" customHeight="1">
      <c r="A292" s="7"/>
      <c r="B292" s="7"/>
      <c r="C292" s="7"/>
      <c r="D292" s="7"/>
      <c r="E292" s="25"/>
      <c r="F292" s="7"/>
    </row>
    <row r="293" spans="1:6" ht="14.25" customHeight="1">
      <c r="A293" s="7"/>
      <c r="B293" s="7"/>
      <c r="C293" s="7"/>
      <c r="D293" s="7"/>
      <c r="E293" s="25"/>
      <c r="F293" s="7"/>
    </row>
    <row r="294" spans="1:6" ht="14.25" customHeight="1">
      <c r="A294" s="7"/>
      <c r="B294" s="7"/>
      <c r="C294" s="7"/>
      <c r="D294" s="7"/>
      <c r="E294" s="25"/>
      <c r="F294" s="7"/>
    </row>
    <row r="295" spans="1:6" ht="14.25" customHeight="1">
      <c r="A295" s="7"/>
      <c r="B295" s="7"/>
      <c r="C295" s="7"/>
      <c r="D295" s="7"/>
      <c r="E295" s="25"/>
      <c r="F295" s="7"/>
    </row>
    <row r="296" spans="1:6" ht="14.25" customHeight="1">
      <c r="A296" s="7"/>
      <c r="B296" s="7"/>
      <c r="C296" s="7"/>
      <c r="D296" s="7"/>
      <c r="E296" s="25"/>
      <c r="F296" s="7"/>
    </row>
    <row r="297" spans="1:6" ht="14.25" customHeight="1">
      <c r="A297" s="7"/>
      <c r="B297" s="7"/>
      <c r="C297" s="7"/>
      <c r="D297" s="7"/>
      <c r="E297" s="25"/>
      <c r="F297" s="7"/>
    </row>
    <row r="298" spans="1:6" ht="14.25" customHeight="1">
      <c r="A298" s="7"/>
      <c r="B298" s="7"/>
      <c r="C298" s="7"/>
      <c r="D298" s="7"/>
      <c r="E298" s="25"/>
      <c r="F298" s="7"/>
    </row>
    <row r="299" spans="1:6" ht="14.25" customHeight="1">
      <c r="A299" s="7"/>
      <c r="B299" s="7"/>
      <c r="C299" s="7"/>
      <c r="D299" s="7"/>
      <c r="E299" s="25"/>
      <c r="F299" s="7"/>
    </row>
    <row r="300" spans="1:6" ht="14.25" customHeight="1">
      <c r="A300" s="7"/>
      <c r="B300" s="7"/>
      <c r="C300" s="7"/>
      <c r="D300" s="7"/>
      <c r="E300" s="25"/>
      <c r="F300" s="7"/>
    </row>
    <row r="301" spans="1:6" ht="14.25" customHeight="1">
      <c r="A301" s="7"/>
      <c r="B301" s="7"/>
      <c r="C301" s="7"/>
      <c r="D301" s="7"/>
      <c r="E301" s="25"/>
      <c r="F301" s="7"/>
    </row>
    <row r="302" spans="1:6" ht="14.25" customHeight="1">
      <c r="A302" s="7"/>
      <c r="B302" s="7"/>
      <c r="C302" s="7"/>
      <c r="D302" s="7"/>
      <c r="E302" s="25"/>
      <c r="F302" s="7"/>
    </row>
    <row r="303" spans="1:6" ht="14.25" customHeight="1">
      <c r="A303" s="7"/>
      <c r="B303" s="7"/>
      <c r="C303" s="7"/>
      <c r="D303" s="7"/>
      <c r="E303" s="25"/>
      <c r="F303" s="7"/>
    </row>
    <row r="304" spans="1:6" ht="14.25" customHeight="1">
      <c r="A304" s="7"/>
      <c r="B304" s="7"/>
      <c r="C304" s="7"/>
      <c r="D304" s="7"/>
      <c r="E304" s="25"/>
      <c r="F304" s="7"/>
    </row>
    <row r="305" spans="1:6" ht="14.25" customHeight="1">
      <c r="A305" s="7"/>
      <c r="B305" s="7"/>
      <c r="C305" s="7"/>
      <c r="D305" s="7"/>
      <c r="E305" s="25"/>
      <c r="F305" s="7"/>
    </row>
    <row r="306" spans="1:6" ht="14.25" customHeight="1">
      <c r="A306" s="7"/>
      <c r="B306" s="7"/>
      <c r="C306" s="7"/>
      <c r="D306" s="7"/>
      <c r="E306" s="25"/>
      <c r="F306" s="7"/>
    </row>
    <row r="307" spans="1:6" ht="14.25" customHeight="1">
      <c r="A307" s="7"/>
      <c r="B307" s="7"/>
      <c r="C307" s="7"/>
      <c r="D307" s="7"/>
      <c r="E307" s="25"/>
      <c r="F307" s="7"/>
    </row>
    <row r="308" spans="1:6" ht="14.25" customHeight="1">
      <c r="A308" s="7"/>
      <c r="B308" s="7"/>
      <c r="C308" s="7"/>
      <c r="D308" s="7"/>
      <c r="E308" s="25"/>
      <c r="F308" s="7"/>
    </row>
    <row r="309" spans="1:6" ht="14.25" customHeight="1">
      <c r="A309" s="7"/>
      <c r="B309" s="7"/>
      <c r="C309" s="7"/>
      <c r="D309" s="7"/>
      <c r="E309" s="25"/>
      <c r="F309" s="7"/>
    </row>
    <row r="310" spans="1:6" ht="14.25" customHeight="1">
      <c r="A310" s="7"/>
      <c r="B310" s="7"/>
      <c r="C310" s="7"/>
      <c r="D310" s="7"/>
      <c r="E310" s="25"/>
      <c r="F310" s="7"/>
    </row>
    <row r="311" spans="1:6" ht="14.25" customHeight="1">
      <c r="A311" s="7"/>
      <c r="B311" s="7"/>
      <c r="C311" s="7"/>
      <c r="D311" s="7"/>
      <c r="E311" s="25"/>
      <c r="F311" s="7"/>
    </row>
    <row r="312" spans="1:6" ht="14.25" customHeight="1">
      <c r="A312" s="7"/>
      <c r="B312" s="7"/>
      <c r="C312" s="7"/>
      <c r="D312" s="7"/>
      <c r="E312" s="25"/>
      <c r="F312" s="7"/>
    </row>
    <row r="313" spans="1:6" ht="14.25" customHeight="1">
      <c r="A313" s="7"/>
      <c r="B313" s="7"/>
      <c r="C313" s="7"/>
      <c r="D313" s="7"/>
      <c r="E313" s="25"/>
      <c r="F313" s="7"/>
    </row>
    <row r="314" spans="1:6" ht="14.25" customHeight="1">
      <c r="A314" s="7"/>
      <c r="B314" s="7"/>
      <c r="C314" s="7"/>
      <c r="D314" s="7"/>
      <c r="E314" s="25"/>
      <c r="F314" s="7"/>
    </row>
    <row r="315" spans="1:6" ht="14.25" customHeight="1">
      <c r="A315" s="7"/>
      <c r="B315" s="7"/>
      <c r="C315" s="7"/>
      <c r="D315" s="7"/>
      <c r="E315" s="25"/>
      <c r="F315" s="7"/>
    </row>
    <row r="316" spans="1:6" ht="14.25" customHeight="1">
      <c r="A316" s="7"/>
      <c r="B316" s="7"/>
      <c r="C316" s="7"/>
      <c r="D316" s="7"/>
      <c r="E316" s="25"/>
      <c r="F316" s="7"/>
    </row>
    <row r="317" spans="1:6" ht="14.25" customHeight="1">
      <c r="A317" s="7"/>
      <c r="B317" s="7"/>
      <c r="C317" s="7"/>
      <c r="D317" s="7"/>
      <c r="E317" s="25"/>
      <c r="F317" s="7"/>
    </row>
    <row r="318" spans="1:6" ht="14.25" customHeight="1">
      <c r="A318" s="7"/>
      <c r="B318" s="7"/>
      <c r="C318" s="7"/>
      <c r="D318" s="7"/>
      <c r="E318" s="25"/>
      <c r="F318" s="7"/>
    </row>
    <row r="319" spans="1:6" ht="14.25" customHeight="1">
      <c r="A319" s="7"/>
      <c r="B319" s="7"/>
      <c r="C319" s="7"/>
      <c r="D319" s="7"/>
      <c r="E319" s="25"/>
      <c r="F319" s="7"/>
    </row>
    <row r="320" spans="1:6" ht="14.25" customHeight="1">
      <c r="A320" s="7"/>
      <c r="B320" s="7"/>
      <c r="C320" s="7"/>
      <c r="D320" s="7"/>
      <c r="E320" s="25"/>
      <c r="F320" s="7"/>
    </row>
    <row r="321" spans="1:6" ht="14.25" customHeight="1">
      <c r="A321" s="7"/>
      <c r="B321" s="7"/>
      <c r="C321" s="7"/>
      <c r="D321" s="7"/>
      <c r="E321" s="25"/>
      <c r="F321" s="7"/>
    </row>
    <row r="322" spans="1:6" ht="14.25" customHeight="1">
      <c r="A322" s="7"/>
      <c r="B322" s="7"/>
      <c r="C322" s="7"/>
      <c r="D322" s="7"/>
      <c r="E322" s="25"/>
      <c r="F322" s="7"/>
    </row>
    <row r="323" spans="1:6" ht="14.25" customHeight="1">
      <c r="A323" s="7"/>
      <c r="B323" s="7"/>
      <c r="C323" s="7"/>
      <c r="D323" s="7"/>
      <c r="E323" s="25"/>
      <c r="F323" s="7"/>
    </row>
    <row r="324" spans="1:6" ht="14.25" customHeight="1">
      <c r="A324" s="7"/>
      <c r="B324" s="7"/>
      <c r="C324" s="7"/>
      <c r="D324" s="7"/>
      <c r="E324" s="25"/>
      <c r="F324" s="7"/>
    </row>
    <row r="325" spans="1:6" ht="14.25" customHeight="1">
      <c r="A325" s="7"/>
      <c r="B325" s="7"/>
      <c r="C325" s="7"/>
      <c r="D325" s="7"/>
      <c r="E325" s="25"/>
      <c r="F325" s="7"/>
    </row>
    <row r="326" spans="1:6" ht="14.25" customHeight="1">
      <c r="A326" s="7"/>
      <c r="B326" s="7"/>
      <c r="C326" s="7"/>
      <c r="D326" s="7"/>
      <c r="E326" s="25"/>
      <c r="F326" s="7"/>
    </row>
    <row r="327" spans="1:6" ht="14.25" customHeight="1">
      <c r="A327" s="7"/>
      <c r="B327" s="7"/>
      <c r="C327" s="7"/>
      <c r="D327" s="7"/>
      <c r="E327" s="25"/>
      <c r="F327" s="7"/>
    </row>
    <row r="328" spans="1:6" ht="14.25" customHeight="1">
      <c r="A328" s="7"/>
      <c r="B328" s="7"/>
      <c r="C328" s="7"/>
      <c r="D328" s="7"/>
      <c r="E328" s="25"/>
      <c r="F328" s="7"/>
    </row>
    <row r="329" spans="1:6" ht="14.25" customHeight="1">
      <c r="A329" s="7"/>
      <c r="B329" s="7"/>
      <c r="C329" s="7"/>
      <c r="D329" s="7"/>
      <c r="E329" s="25"/>
      <c r="F329" s="7"/>
    </row>
    <row r="330" spans="1:6" ht="14.25" customHeight="1">
      <c r="A330" s="7"/>
      <c r="B330" s="7"/>
      <c r="C330" s="7"/>
      <c r="D330" s="7"/>
      <c r="E330" s="25"/>
      <c r="F330" s="7"/>
    </row>
    <row r="331" spans="1:6" ht="14.25" customHeight="1">
      <c r="A331" s="7"/>
      <c r="B331" s="7"/>
      <c r="C331" s="7"/>
      <c r="D331" s="7"/>
      <c r="E331" s="25"/>
      <c r="F331" s="7"/>
    </row>
    <row r="332" spans="1:6" ht="14.25" customHeight="1">
      <c r="A332" s="7"/>
      <c r="B332" s="7"/>
      <c r="C332" s="7"/>
      <c r="D332" s="7"/>
      <c r="E332" s="25"/>
      <c r="F332" s="7"/>
    </row>
    <row r="333" spans="1:6" ht="14.25" customHeight="1">
      <c r="A333" s="7"/>
      <c r="B333" s="7"/>
      <c r="C333" s="7"/>
      <c r="D333" s="7"/>
      <c r="E333" s="25"/>
      <c r="F333" s="7"/>
    </row>
    <row r="334" spans="1:6" ht="14.25" customHeight="1">
      <c r="A334" s="7"/>
      <c r="B334" s="7"/>
      <c r="C334" s="7"/>
      <c r="D334" s="7"/>
      <c r="E334" s="25"/>
      <c r="F334" s="7"/>
    </row>
    <row r="335" spans="1:6" ht="14.25" customHeight="1">
      <c r="A335" s="7"/>
      <c r="B335" s="7"/>
      <c r="C335" s="7"/>
      <c r="D335" s="7"/>
      <c r="E335" s="25"/>
      <c r="F335" s="7"/>
    </row>
    <row r="336" spans="1:6" ht="14.25" customHeight="1">
      <c r="A336" s="7"/>
      <c r="B336" s="7"/>
      <c r="C336" s="7"/>
      <c r="D336" s="7"/>
      <c r="E336" s="25"/>
      <c r="F336" s="7"/>
    </row>
    <row r="337" spans="1:6" ht="14.25" customHeight="1">
      <c r="A337" s="7"/>
      <c r="B337" s="7"/>
      <c r="C337" s="7"/>
      <c r="D337" s="7"/>
      <c r="E337" s="25"/>
      <c r="F337" s="7"/>
    </row>
    <row r="338" spans="1:6" ht="14.25" customHeight="1">
      <c r="A338" s="7"/>
      <c r="B338" s="7"/>
      <c r="C338" s="7"/>
      <c r="D338" s="7"/>
      <c r="E338" s="25"/>
      <c r="F338" s="7"/>
    </row>
    <row r="339" spans="1:6" ht="14.25" customHeight="1">
      <c r="A339" s="7"/>
      <c r="B339" s="7"/>
      <c r="C339" s="7"/>
      <c r="D339" s="7"/>
      <c r="E339" s="25"/>
      <c r="F339" s="7"/>
    </row>
    <row r="340" spans="1:6" ht="14.25" customHeight="1">
      <c r="A340" s="7"/>
      <c r="B340" s="7"/>
      <c r="C340" s="7"/>
      <c r="D340" s="7"/>
      <c r="E340" s="25"/>
      <c r="F340" s="7"/>
    </row>
    <row r="341" spans="1:6" ht="14.25" customHeight="1">
      <c r="A341" s="7"/>
      <c r="B341" s="7"/>
      <c r="C341" s="7"/>
      <c r="D341" s="7"/>
      <c r="E341" s="25"/>
      <c r="F341" s="7"/>
    </row>
    <row r="342" spans="1:6" ht="14.25" customHeight="1">
      <c r="A342" s="7"/>
      <c r="B342" s="7"/>
      <c r="C342" s="7"/>
      <c r="D342" s="7"/>
      <c r="E342" s="25"/>
      <c r="F342" s="7"/>
    </row>
    <row r="343" spans="1:6" ht="14.25" customHeight="1">
      <c r="A343" s="7"/>
      <c r="B343" s="7"/>
      <c r="C343" s="7"/>
      <c r="D343" s="7"/>
      <c r="E343" s="25"/>
      <c r="F343" s="7"/>
    </row>
    <row r="344" spans="1:6" ht="14.25" customHeight="1">
      <c r="A344" s="7"/>
      <c r="B344" s="7"/>
      <c r="C344" s="7"/>
      <c r="D344" s="7"/>
      <c r="E344" s="25"/>
      <c r="F344" s="7"/>
    </row>
    <row r="345" spans="1:6" ht="14.25" customHeight="1">
      <c r="A345" s="7"/>
      <c r="B345" s="7"/>
      <c r="C345" s="7"/>
      <c r="D345" s="7"/>
      <c r="E345" s="25"/>
      <c r="F345" s="7"/>
    </row>
    <row r="346" spans="1:6" ht="14.25" customHeight="1">
      <c r="A346" s="7"/>
      <c r="B346" s="7"/>
      <c r="C346" s="7"/>
      <c r="D346" s="7"/>
      <c r="E346" s="25"/>
      <c r="F346" s="7"/>
    </row>
    <row r="347" spans="1:6" ht="14.25" customHeight="1">
      <c r="A347" s="7"/>
      <c r="B347" s="7"/>
      <c r="C347" s="7"/>
      <c r="D347" s="7"/>
      <c r="E347" s="25"/>
      <c r="F347" s="7"/>
    </row>
    <row r="348" spans="1:6" ht="14.25" customHeight="1">
      <c r="A348" s="7"/>
      <c r="B348" s="7"/>
      <c r="C348" s="7"/>
      <c r="D348" s="7"/>
      <c r="E348" s="25"/>
      <c r="F348" s="7"/>
    </row>
    <row r="349" spans="1:6" ht="14.25" customHeight="1">
      <c r="A349" s="7"/>
      <c r="B349" s="7"/>
      <c r="C349" s="7"/>
      <c r="D349" s="7"/>
      <c r="E349" s="25"/>
      <c r="F349" s="7"/>
    </row>
    <row r="350" spans="1:6" ht="14.25" customHeight="1">
      <c r="A350" s="7"/>
      <c r="B350" s="7"/>
      <c r="C350" s="7"/>
      <c r="D350" s="7"/>
      <c r="E350" s="25"/>
      <c r="F350" s="7"/>
    </row>
    <row r="351" spans="1:6" ht="14.25" customHeight="1">
      <c r="A351" s="7"/>
      <c r="B351" s="7"/>
      <c r="C351" s="7"/>
      <c r="D351" s="7"/>
      <c r="E351" s="25"/>
      <c r="F351" s="7"/>
    </row>
    <row r="352" spans="1:6" ht="14.25" customHeight="1">
      <c r="A352" s="7"/>
      <c r="B352" s="7"/>
      <c r="C352" s="7"/>
      <c r="D352" s="7"/>
      <c r="E352" s="25"/>
      <c r="F352" s="7"/>
    </row>
    <row r="353" spans="1:6" ht="14.25" customHeight="1">
      <c r="A353" s="7"/>
      <c r="B353" s="7"/>
      <c r="C353" s="7"/>
      <c r="D353" s="7"/>
      <c r="E353" s="25"/>
      <c r="F353" s="7"/>
    </row>
    <row r="354" spans="1:6" ht="14.25" customHeight="1">
      <c r="A354" s="7"/>
      <c r="B354" s="7"/>
      <c r="C354" s="7"/>
      <c r="D354" s="7"/>
      <c r="E354" s="25"/>
      <c r="F354" s="7"/>
    </row>
    <row r="355" spans="1:6" ht="14.25" customHeight="1">
      <c r="A355" s="7"/>
      <c r="B355" s="7"/>
      <c r="C355" s="7"/>
      <c r="D355" s="7"/>
      <c r="E355" s="25"/>
      <c r="F355" s="7"/>
    </row>
    <row r="356" spans="1:6" ht="14.25" customHeight="1">
      <c r="A356" s="7"/>
      <c r="B356" s="7"/>
      <c r="C356" s="7"/>
      <c r="D356" s="7"/>
      <c r="E356" s="25"/>
      <c r="F356" s="7"/>
    </row>
    <row r="357" spans="1:6" ht="14.25" customHeight="1">
      <c r="A357" s="7"/>
      <c r="B357" s="7"/>
      <c r="C357" s="7"/>
      <c r="D357" s="7"/>
      <c r="E357" s="25"/>
      <c r="F357" s="7"/>
    </row>
    <row r="358" spans="1:6" ht="14.25" customHeight="1">
      <c r="A358" s="7"/>
      <c r="B358" s="7"/>
      <c r="C358" s="7"/>
      <c r="D358" s="7"/>
      <c r="E358" s="25"/>
      <c r="F358" s="7"/>
    </row>
    <row r="359" spans="1:6" ht="14.25" customHeight="1">
      <c r="A359" s="7"/>
      <c r="B359" s="7"/>
      <c r="C359" s="7"/>
      <c r="D359" s="7"/>
      <c r="E359" s="25"/>
      <c r="F359" s="7"/>
    </row>
    <row r="360" spans="1:6" ht="14.25" customHeight="1">
      <c r="A360" s="7"/>
      <c r="B360" s="7"/>
      <c r="C360" s="7"/>
      <c r="D360" s="7"/>
      <c r="E360" s="25"/>
      <c r="F360" s="7"/>
    </row>
    <row r="361" spans="1:6" ht="14.25" customHeight="1">
      <c r="A361" s="7"/>
      <c r="B361" s="7"/>
      <c r="C361" s="7"/>
      <c r="D361" s="7"/>
      <c r="E361" s="25"/>
      <c r="F361" s="7"/>
    </row>
    <row r="362" spans="1:6" ht="14.25" customHeight="1">
      <c r="A362" s="7"/>
      <c r="B362" s="7"/>
      <c r="C362" s="7"/>
      <c r="D362" s="7"/>
      <c r="E362" s="25"/>
      <c r="F362" s="7"/>
    </row>
    <row r="363" spans="1:6" ht="14.25" customHeight="1">
      <c r="A363" s="7"/>
      <c r="B363" s="7"/>
      <c r="C363" s="7"/>
      <c r="D363" s="7"/>
      <c r="E363" s="25"/>
      <c r="F363" s="7"/>
    </row>
    <row r="364" spans="1:6" ht="14.25" customHeight="1">
      <c r="A364" s="7"/>
      <c r="B364" s="7"/>
      <c r="C364" s="7"/>
      <c r="D364" s="7"/>
      <c r="E364" s="25"/>
      <c r="F364" s="7"/>
    </row>
    <row r="365" spans="1:6" ht="14.25" customHeight="1">
      <c r="A365" s="7"/>
      <c r="B365" s="7"/>
      <c r="C365" s="7"/>
      <c r="D365" s="7"/>
      <c r="E365" s="25"/>
      <c r="F365" s="7"/>
    </row>
    <row r="366" spans="1:6" ht="14.25" customHeight="1">
      <c r="A366" s="7"/>
      <c r="B366" s="7"/>
      <c r="C366" s="7"/>
      <c r="D366" s="7"/>
      <c r="E366" s="25"/>
      <c r="F366" s="7"/>
    </row>
    <row r="367" spans="1:6" ht="14.25" customHeight="1">
      <c r="A367" s="7"/>
      <c r="B367" s="7"/>
      <c r="C367" s="7"/>
      <c r="D367" s="7"/>
      <c r="E367" s="25"/>
      <c r="F367" s="7"/>
    </row>
    <row r="368" spans="1:6" ht="14.25" customHeight="1">
      <c r="A368" s="7"/>
      <c r="B368" s="7"/>
      <c r="C368" s="7"/>
      <c r="D368" s="7"/>
      <c r="E368" s="25"/>
      <c r="F368" s="7"/>
    </row>
    <row r="369" spans="1:6" ht="14.25" customHeight="1">
      <c r="A369" s="7"/>
      <c r="B369" s="7"/>
      <c r="C369" s="7"/>
      <c r="D369" s="7"/>
      <c r="E369" s="25"/>
      <c r="F369" s="7"/>
    </row>
    <row r="370" spans="1:6" ht="14.25" customHeight="1">
      <c r="A370" s="7"/>
      <c r="B370" s="7"/>
      <c r="C370" s="7"/>
      <c r="D370" s="7"/>
      <c r="E370" s="25"/>
      <c r="F370" s="7"/>
    </row>
    <row r="371" spans="1:6" ht="14.25" customHeight="1">
      <c r="A371" s="7"/>
      <c r="B371" s="7"/>
      <c r="C371" s="7"/>
      <c r="D371" s="7"/>
      <c r="E371" s="25"/>
      <c r="F371" s="7"/>
    </row>
    <row r="372" spans="1:6" ht="14.25" customHeight="1">
      <c r="A372" s="7"/>
      <c r="B372" s="7"/>
      <c r="C372" s="7"/>
      <c r="D372" s="7"/>
      <c r="E372" s="25"/>
      <c r="F372" s="7"/>
    </row>
    <row r="373" spans="1:6" ht="14.25" customHeight="1">
      <c r="A373" s="7"/>
      <c r="B373" s="7"/>
      <c r="C373" s="7"/>
      <c r="D373" s="7"/>
      <c r="E373" s="25"/>
      <c r="F373" s="7"/>
    </row>
    <row r="374" spans="1:6" ht="14.25" customHeight="1">
      <c r="A374" s="7"/>
      <c r="B374" s="7"/>
      <c r="C374" s="7"/>
      <c r="D374" s="7"/>
      <c r="E374" s="25"/>
      <c r="F374" s="7"/>
    </row>
    <row r="375" spans="1:6" ht="14.25" customHeight="1">
      <c r="A375" s="7"/>
      <c r="B375" s="7"/>
      <c r="C375" s="7"/>
      <c r="D375" s="7"/>
      <c r="E375" s="25"/>
      <c r="F375" s="7"/>
    </row>
    <row r="376" spans="1:6" ht="14.25" customHeight="1">
      <c r="A376" s="7"/>
      <c r="B376" s="7"/>
      <c r="C376" s="7"/>
      <c r="D376" s="7"/>
      <c r="E376" s="25"/>
      <c r="F376" s="7"/>
    </row>
    <row r="377" spans="1:6" ht="14.25" customHeight="1">
      <c r="A377" s="7"/>
      <c r="B377" s="7"/>
      <c r="C377" s="7"/>
      <c r="D377" s="7"/>
      <c r="E377" s="25"/>
      <c r="F377" s="7"/>
    </row>
    <row r="378" spans="1:6" ht="14.25" customHeight="1">
      <c r="A378" s="7"/>
      <c r="B378" s="7"/>
      <c r="C378" s="7"/>
      <c r="D378" s="7"/>
      <c r="E378" s="25"/>
      <c r="F378" s="7"/>
    </row>
    <row r="379" spans="1:6" ht="14.25" customHeight="1">
      <c r="A379" s="7"/>
      <c r="B379" s="7"/>
      <c r="C379" s="7"/>
      <c r="D379" s="7"/>
      <c r="E379" s="25"/>
      <c r="F379" s="7"/>
    </row>
    <row r="380" spans="1:6" ht="14.25" customHeight="1">
      <c r="A380" s="7"/>
      <c r="B380" s="7"/>
      <c r="C380" s="7"/>
      <c r="D380" s="7"/>
      <c r="E380" s="25"/>
      <c r="F380" s="7"/>
    </row>
    <row r="381" spans="1:6" ht="14.25" customHeight="1">
      <c r="A381" s="7"/>
      <c r="B381" s="7"/>
      <c r="C381" s="7"/>
      <c r="D381" s="7"/>
      <c r="E381" s="25"/>
      <c r="F381" s="7"/>
    </row>
    <row r="382" spans="1:6" ht="14.25" customHeight="1">
      <c r="A382" s="7"/>
      <c r="B382" s="7"/>
      <c r="C382" s="7"/>
      <c r="D382" s="7"/>
      <c r="E382" s="25"/>
      <c r="F382" s="7"/>
    </row>
    <row r="383" spans="1:6" ht="14.25" customHeight="1">
      <c r="A383" s="7"/>
      <c r="B383" s="7"/>
      <c r="C383" s="7"/>
      <c r="D383" s="7"/>
      <c r="E383" s="25"/>
      <c r="F383" s="7"/>
    </row>
    <row r="384" spans="1:6" ht="14.25" customHeight="1">
      <c r="A384" s="7"/>
      <c r="B384" s="7"/>
      <c r="C384" s="7"/>
      <c r="D384" s="7"/>
      <c r="E384" s="25"/>
      <c r="F384" s="7"/>
    </row>
    <row r="385" spans="1:6" ht="14.25" customHeight="1">
      <c r="A385" s="7"/>
      <c r="B385" s="7"/>
      <c r="C385" s="7"/>
      <c r="D385" s="7"/>
      <c r="E385" s="25"/>
      <c r="F385" s="7"/>
    </row>
    <row r="386" spans="1:6" ht="14.25" customHeight="1">
      <c r="A386" s="7"/>
      <c r="B386" s="7"/>
      <c r="C386" s="7"/>
      <c r="D386" s="7"/>
      <c r="E386" s="25"/>
      <c r="F386" s="7"/>
    </row>
    <row r="387" spans="1:6" ht="14.25" customHeight="1">
      <c r="A387" s="7"/>
      <c r="B387" s="7"/>
      <c r="C387" s="7"/>
      <c r="D387" s="7"/>
      <c r="E387" s="25"/>
      <c r="F387" s="7"/>
    </row>
    <row r="388" spans="1:6" ht="14.25" customHeight="1">
      <c r="A388" s="7"/>
      <c r="B388" s="7"/>
      <c r="C388" s="7"/>
      <c r="D388" s="7"/>
      <c r="E388" s="25"/>
      <c r="F388" s="7"/>
    </row>
    <row r="389" spans="1:6" ht="14.25" customHeight="1">
      <c r="A389" s="7"/>
      <c r="B389" s="7"/>
      <c r="C389" s="7"/>
      <c r="D389" s="7"/>
      <c r="E389" s="25"/>
      <c r="F389" s="7"/>
    </row>
    <row r="390" spans="1:6" ht="14.25" customHeight="1">
      <c r="A390" s="7"/>
      <c r="B390" s="7"/>
      <c r="C390" s="7"/>
      <c r="D390" s="7"/>
      <c r="E390" s="25"/>
      <c r="F390" s="7"/>
    </row>
    <row r="391" spans="1:6" ht="14.25" customHeight="1">
      <c r="A391" s="7"/>
      <c r="B391" s="7"/>
      <c r="C391" s="7"/>
      <c r="D391" s="7"/>
      <c r="E391" s="25"/>
      <c r="F391" s="7"/>
    </row>
    <row r="392" spans="1:6" ht="14.25" customHeight="1">
      <c r="A392" s="7"/>
      <c r="B392" s="7"/>
      <c r="C392" s="7"/>
      <c r="D392" s="7"/>
      <c r="E392" s="25"/>
      <c r="F392" s="7"/>
    </row>
    <row r="393" spans="1:6" ht="14.25" customHeight="1">
      <c r="A393" s="7"/>
      <c r="B393" s="7"/>
      <c r="C393" s="7"/>
      <c r="D393" s="7"/>
      <c r="E393" s="25"/>
      <c r="F393" s="7"/>
    </row>
    <row r="394" spans="1:6" ht="14.25" customHeight="1">
      <c r="A394" s="7"/>
      <c r="B394" s="7"/>
      <c r="C394" s="7"/>
      <c r="D394" s="7"/>
      <c r="E394" s="25"/>
      <c r="F394" s="7"/>
    </row>
    <row r="395" spans="1:6" ht="14.25" customHeight="1">
      <c r="A395" s="7"/>
      <c r="B395" s="7"/>
      <c r="C395" s="7"/>
      <c r="D395" s="7"/>
      <c r="E395" s="25"/>
      <c r="F395" s="7"/>
    </row>
    <row r="396" spans="1:6" ht="14.25" customHeight="1">
      <c r="A396" s="7"/>
      <c r="B396" s="7"/>
      <c r="C396" s="7"/>
      <c r="D396" s="7"/>
      <c r="E396" s="25"/>
      <c r="F396" s="7"/>
    </row>
    <row r="397" spans="1:6" ht="14.25" customHeight="1">
      <c r="A397" s="7"/>
      <c r="B397" s="7"/>
      <c r="C397" s="7"/>
      <c r="D397" s="7"/>
      <c r="E397" s="25"/>
      <c r="F397" s="7"/>
    </row>
    <row r="398" spans="1:6" ht="14.25" customHeight="1">
      <c r="A398" s="7"/>
      <c r="B398" s="7"/>
      <c r="C398" s="7"/>
      <c r="D398" s="7"/>
      <c r="E398" s="25"/>
      <c r="F398" s="7"/>
    </row>
    <row r="399" spans="1:6" ht="14.25" customHeight="1">
      <c r="A399" s="7"/>
      <c r="B399" s="7"/>
      <c r="C399" s="7"/>
      <c r="D399" s="7"/>
      <c r="E399" s="25"/>
      <c r="F399" s="7"/>
    </row>
    <row r="400" spans="1:6" ht="14.25" customHeight="1">
      <c r="A400" s="7"/>
      <c r="B400" s="7"/>
      <c r="C400" s="7"/>
      <c r="D400" s="7"/>
      <c r="E400" s="25"/>
      <c r="F400" s="7"/>
    </row>
    <row r="401" spans="1:6" ht="14.25" customHeight="1">
      <c r="A401" s="7"/>
      <c r="B401" s="7"/>
      <c r="C401" s="7"/>
      <c r="D401" s="7"/>
      <c r="E401" s="25"/>
      <c r="F401" s="7"/>
    </row>
    <row r="402" spans="1:6" ht="14.25" customHeight="1">
      <c r="A402" s="7"/>
      <c r="B402" s="7"/>
      <c r="C402" s="7"/>
      <c r="D402" s="7"/>
      <c r="E402" s="25"/>
      <c r="F402" s="7"/>
    </row>
    <row r="403" spans="1:6" ht="14.25" customHeight="1">
      <c r="A403" s="7"/>
      <c r="B403" s="7"/>
      <c r="C403" s="7"/>
      <c r="D403" s="7"/>
      <c r="E403" s="25"/>
      <c r="F403" s="7"/>
    </row>
    <row r="404" spans="1:6" ht="14.25" customHeight="1">
      <c r="A404" s="7"/>
      <c r="B404" s="7"/>
      <c r="C404" s="7"/>
      <c r="D404" s="7"/>
      <c r="E404" s="25"/>
      <c r="F404" s="7"/>
    </row>
    <row r="405" spans="1:6" ht="14.25" customHeight="1">
      <c r="A405" s="7"/>
      <c r="B405" s="7"/>
      <c r="C405" s="7"/>
      <c r="D405" s="7"/>
      <c r="E405" s="25"/>
      <c r="F405" s="7"/>
    </row>
    <row r="406" spans="1:6" ht="14.25" customHeight="1">
      <c r="A406" s="7"/>
      <c r="B406" s="7"/>
      <c r="C406" s="7"/>
      <c r="D406" s="7"/>
      <c r="E406" s="25"/>
      <c r="F406" s="7"/>
    </row>
    <row r="407" spans="1:6" ht="14.25" customHeight="1">
      <c r="A407" s="7"/>
      <c r="B407" s="7"/>
      <c r="C407" s="7"/>
      <c r="D407" s="7"/>
      <c r="E407" s="25"/>
      <c r="F407" s="7"/>
    </row>
    <row r="408" spans="1:6" ht="14.25" customHeight="1">
      <c r="A408" s="7"/>
      <c r="B408" s="7"/>
      <c r="C408" s="7"/>
      <c r="D408" s="7"/>
      <c r="E408" s="25"/>
      <c r="F408" s="7"/>
    </row>
    <row r="409" spans="1:6" ht="14.25" customHeight="1">
      <c r="A409" s="7"/>
      <c r="B409" s="7"/>
      <c r="C409" s="7"/>
      <c r="D409" s="7"/>
      <c r="E409" s="25"/>
      <c r="F409" s="7"/>
    </row>
    <row r="410" spans="1:6" ht="14.25" customHeight="1">
      <c r="A410" s="7"/>
      <c r="B410" s="7"/>
      <c r="C410" s="7"/>
      <c r="D410" s="7"/>
      <c r="E410" s="25"/>
      <c r="F410" s="7"/>
    </row>
    <row r="411" spans="1:6" ht="14.25" customHeight="1">
      <c r="A411" s="7"/>
      <c r="B411" s="7"/>
      <c r="C411" s="7"/>
      <c r="D411" s="7"/>
      <c r="E411" s="25"/>
      <c r="F411" s="7"/>
    </row>
    <row r="412" spans="1:6" ht="14.25" customHeight="1">
      <c r="A412" s="7"/>
      <c r="B412" s="7"/>
      <c r="C412" s="7"/>
      <c r="D412" s="7"/>
      <c r="E412" s="25"/>
      <c r="F412" s="7"/>
    </row>
    <row r="413" spans="1:6" ht="14.25" customHeight="1">
      <c r="A413" s="7"/>
      <c r="B413" s="7"/>
      <c r="C413" s="7"/>
      <c r="D413" s="7"/>
      <c r="E413" s="25"/>
      <c r="F413" s="7"/>
    </row>
    <row r="414" spans="1:6" ht="14.25" customHeight="1">
      <c r="A414" s="7"/>
      <c r="B414" s="7"/>
      <c r="C414" s="7"/>
      <c r="D414" s="7"/>
      <c r="E414" s="25"/>
      <c r="F414" s="7"/>
    </row>
    <row r="415" spans="1:6" ht="14.25" customHeight="1">
      <c r="A415" s="7"/>
      <c r="B415" s="7"/>
      <c r="C415" s="7"/>
      <c r="D415" s="7"/>
      <c r="E415" s="25"/>
      <c r="F415" s="7"/>
    </row>
    <row r="416" spans="1:6" ht="14.25" customHeight="1">
      <c r="A416" s="7"/>
      <c r="B416" s="7"/>
      <c r="C416" s="7"/>
      <c r="D416" s="7"/>
      <c r="E416" s="25"/>
      <c r="F416" s="7"/>
    </row>
    <row r="417" spans="1:6" ht="14.25" customHeight="1">
      <c r="A417" s="7"/>
      <c r="B417" s="7"/>
      <c r="C417" s="7"/>
      <c r="D417" s="7"/>
      <c r="E417" s="25"/>
      <c r="F417" s="7"/>
    </row>
    <row r="418" spans="1:6" ht="14.25" customHeight="1">
      <c r="A418" s="7"/>
      <c r="B418" s="7"/>
      <c r="C418" s="7"/>
      <c r="D418" s="7"/>
      <c r="E418" s="25"/>
      <c r="F418" s="7"/>
    </row>
    <row r="419" spans="1:6" ht="14.25" customHeight="1">
      <c r="A419" s="7"/>
      <c r="B419" s="7"/>
      <c r="C419" s="7"/>
      <c r="D419" s="7"/>
      <c r="E419" s="25"/>
      <c r="F419" s="7"/>
    </row>
    <row r="420" spans="1:6" ht="14.25" customHeight="1">
      <c r="A420" s="7"/>
      <c r="B420" s="7"/>
      <c r="C420" s="7"/>
      <c r="D420" s="7"/>
      <c r="E420" s="25"/>
      <c r="F420" s="7"/>
    </row>
    <row r="421" spans="1:6" ht="14.25" customHeight="1">
      <c r="A421" s="7"/>
      <c r="B421" s="7"/>
      <c r="C421" s="7"/>
      <c r="D421" s="7"/>
      <c r="E421" s="25"/>
      <c r="F421" s="7"/>
    </row>
    <row r="422" spans="1:6" ht="14.25" customHeight="1">
      <c r="A422" s="7"/>
      <c r="B422" s="7"/>
      <c r="C422" s="7"/>
      <c r="D422" s="7"/>
      <c r="E422" s="25"/>
      <c r="F422" s="7"/>
    </row>
    <row r="423" spans="1:6" ht="14.25" customHeight="1">
      <c r="A423" s="7"/>
      <c r="B423" s="7"/>
      <c r="C423" s="7"/>
      <c r="D423" s="7"/>
      <c r="E423" s="25"/>
      <c r="F423" s="7"/>
    </row>
    <row r="424" spans="1:6" ht="14.25" customHeight="1">
      <c r="A424" s="7"/>
      <c r="B424" s="7"/>
      <c r="C424" s="7"/>
      <c r="D424" s="7"/>
      <c r="E424" s="25"/>
      <c r="F424" s="7"/>
    </row>
    <row r="425" spans="1:6" ht="14.25" customHeight="1">
      <c r="A425" s="7"/>
      <c r="B425" s="7"/>
      <c r="C425" s="7"/>
      <c r="D425" s="7"/>
      <c r="E425" s="25"/>
      <c r="F425" s="7"/>
    </row>
    <row r="426" spans="1:6" ht="14.25" customHeight="1">
      <c r="A426" s="7"/>
      <c r="B426" s="7"/>
      <c r="C426" s="7"/>
      <c r="D426" s="7"/>
      <c r="E426" s="25"/>
      <c r="F426" s="7"/>
    </row>
    <row r="427" spans="1:6" ht="14.25" customHeight="1">
      <c r="A427" s="7"/>
      <c r="B427" s="7"/>
      <c r="C427" s="7"/>
      <c r="D427" s="7"/>
      <c r="E427" s="25"/>
      <c r="F427" s="7"/>
    </row>
    <row r="428" spans="1:6" ht="14.25" customHeight="1">
      <c r="A428" s="7"/>
      <c r="B428" s="7"/>
      <c r="C428" s="7"/>
      <c r="D428" s="7"/>
      <c r="E428" s="25"/>
      <c r="F428" s="7"/>
    </row>
    <row r="429" spans="1:6" ht="14.25" customHeight="1">
      <c r="E429" s="26"/>
    </row>
    <row r="430" spans="1:6" ht="14.25" customHeight="1">
      <c r="E430" s="26"/>
    </row>
    <row r="431" spans="1:6" ht="14.25" customHeight="1">
      <c r="E431" s="26"/>
    </row>
    <row r="432" spans="1:6" ht="14.25" customHeight="1">
      <c r="E432" s="26"/>
    </row>
    <row r="433" spans="5:5" ht="14.25" customHeight="1">
      <c r="E433" s="26"/>
    </row>
    <row r="434" spans="5:5" ht="14.25" customHeight="1">
      <c r="E434" s="26"/>
    </row>
    <row r="435" spans="5:5" ht="14.25" customHeight="1">
      <c r="E435" s="26"/>
    </row>
    <row r="436" spans="5:5" ht="14.25" customHeight="1">
      <c r="E436" s="26"/>
    </row>
    <row r="437" spans="5:5" ht="14.25" customHeight="1">
      <c r="E437" s="26"/>
    </row>
    <row r="438" spans="5:5" ht="14.25" customHeight="1">
      <c r="E438" s="26"/>
    </row>
    <row r="439" spans="5:5" ht="14.25" customHeight="1">
      <c r="E439" s="26"/>
    </row>
    <row r="440" spans="5:5" ht="14.25" customHeight="1">
      <c r="E440" s="26"/>
    </row>
    <row r="441" spans="5:5" ht="14.25" customHeight="1">
      <c r="E441" s="26"/>
    </row>
    <row r="442" spans="5:5" ht="14.25" customHeight="1">
      <c r="E442" s="26"/>
    </row>
    <row r="443" spans="5:5" ht="14.25" customHeight="1">
      <c r="E443" s="26"/>
    </row>
    <row r="444" spans="5:5" ht="14.25" customHeight="1">
      <c r="E444" s="26"/>
    </row>
    <row r="445" spans="5:5" ht="14.25" customHeight="1">
      <c r="E445" s="26"/>
    </row>
    <row r="446" spans="5:5" ht="14.25" customHeight="1">
      <c r="E446" s="26"/>
    </row>
    <row r="447" spans="5:5" ht="14.25" customHeight="1">
      <c r="E447" s="26"/>
    </row>
    <row r="448" spans="5:5" ht="14.25" customHeight="1">
      <c r="E448" s="26"/>
    </row>
    <row r="449" spans="5:5" ht="14.25" customHeight="1">
      <c r="E449" s="26"/>
    </row>
    <row r="450" spans="5:5" ht="14.25" customHeight="1">
      <c r="E450" s="26"/>
    </row>
    <row r="451" spans="5:5" ht="14.25" customHeight="1">
      <c r="E451" s="26"/>
    </row>
    <row r="452" spans="5:5" ht="14.25" customHeight="1">
      <c r="E452" s="26"/>
    </row>
    <row r="453" spans="5:5" ht="14.25" customHeight="1">
      <c r="E453" s="26"/>
    </row>
    <row r="454" spans="5:5" ht="14.25" customHeight="1">
      <c r="E454" s="26"/>
    </row>
    <row r="455" spans="5:5" ht="14.25" customHeight="1">
      <c r="E455" s="26"/>
    </row>
    <row r="456" spans="5:5" ht="14.25" customHeight="1">
      <c r="E456" s="26"/>
    </row>
    <row r="457" spans="5:5" ht="14.25" customHeight="1">
      <c r="E457" s="26"/>
    </row>
    <row r="458" spans="5:5" ht="14.25" customHeight="1">
      <c r="E458" s="26"/>
    </row>
    <row r="459" spans="5:5" ht="14.25" customHeight="1">
      <c r="E459" s="26"/>
    </row>
    <row r="460" spans="5:5" ht="14.25" customHeight="1">
      <c r="E460" s="26"/>
    </row>
    <row r="461" spans="5:5" ht="14.25" customHeight="1">
      <c r="E461" s="26"/>
    </row>
    <row r="462" spans="5:5" ht="14.25" customHeight="1">
      <c r="E462" s="26"/>
    </row>
    <row r="463" spans="5:5" ht="14.25" customHeight="1">
      <c r="E463" s="26"/>
    </row>
    <row r="464" spans="5:5" ht="14.25" customHeight="1">
      <c r="E464" s="26"/>
    </row>
    <row r="465" spans="5:5" ht="14.25" customHeight="1">
      <c r="E465" s="26"/>
    </row>
    <row r="466" spans="5:5" ht="14.25" customHeight="1">
      <c r="E466" s="26"/>
    </row>
    <row r="467" spans="5:5" ht="14.25" customHeight="1">
      <c r="E467" s="26"/>
    </row>
    <row r="468" spans="5:5" ht="14.25" customHeight="1">
      <c r="E468" s="26"/>
    </row>
    <row r="469" spans="5:5" ht="14.25" customHeight="1">
      <c r="E469" s="26"/>
    </row>
    <row r="470" spans="5:5" ht="14.25" customHeight="1">
      <c r="E470" s="26"/>
    </row>
    <row r="471" spans="5:5" ht="14.25" customHeight="1">
      <c r="E471" s="26"/>
    </row>
    <row r="472" spans="5:5" ht="14.25" customHeight="1">
      <c r="E472" s="26"/>
    </row>
    <row r="473" spans="5:5" ht="14.25" customHeight="1">
      <c r="E473" s="26"/>
    </row>
    <row r="474" spans="5:5" ht="14.25" customHeight="1">
      <c r="E474" s="26"/>
    </row>
    <row r="475" spans="5:5" ht="14.25" customHeight="1">
      <c r="E475" s="26"/>
    </row>
    <row r="476" spans="5:5" ht="14.25" customHeight="1">
      <c r="E476" s="26"/>
    </row>
    <row r="477" spans="5:5" ht="14.25" customHeight="1">
      <c r="E477" s="26"/>
    </row>
    <row r="478" spans="5:5" ht="14.25" customHeight="1">
      <c r="E478" s="26"/>
    </row>
    <row r="479" spans="5:5" ht="14.25" customHeight="1">
      <c r="E479" s="26"/>
    </row>
    <row r="480" spans="5:5" ht="14.25" customHeight="1">
      <c r="E480" s="26"/>
    </row>
    <row r="481" spans="5:5" ht="14.25" customHeight="1">
      <c r="E481" s="26"/>
    </row>
    <row r="482" spans="5:5" ht="14.25" customHeight="1">
      <c r="E482" s="26"/>
    </row>
    <row r="483" spans="5:5" ht="14.25" customHeight="1">
      <c r="E483" s="26"/>
    </row>
    <row r="484" spans="5:5" ht="14.25" customHeight="1">
      <c r="E484" s="26"/>
    </row>
    <row r="485" spans="5:5" ht="14.25" customHeight="1">
      <c r="E485" s="26"/>
    </row>
    <row r="486" spans="5:5" ht="14.25" customHeight="1">
      <c r="E486" s="26"/>
    </row>
    <row r="487" spans="5:5" ht="14.25" customHeight="1">
      <c r="E487" s="26"/>
    </row>
    <row r="488" spans="5:5" ht="14.25" customHeight="1">
      <c r="E488" s="26"/>
    </row>
    <row r="489" spans="5:5" ht="14.25" customHeight="1">
      <c r="E489" s="26"/>
    </row>
    <row r="490" spans="5:5" ht="14.25" customHeight="1">
      <c r="E490" s="26"/>
    </row>
    <row r="491" spans="5:5" ht="14.25" customHeight="1">
      <c r="E491" s="26"/>
    </row>
    <row r="492" spans="5:5" ht="14.25" customHeight="1">
      <c r="E492" s="26"/>
    </row>
    <row r="493" spans="5:5" ht="14.25" customHeight="1">
      <c r="E493" s="26"/>
    </row>
    <row r="494" spans="5:5" ht="14.25" customHeight="1">
      <c r="E494" s="26"/>
    </row>
    <row r="495" spans="5:5" ht="14.25" customHeight="1">
      <c r="E495" s="26"/>
    </row>
    <row r="496" spans="5:5" ht="14.25" customHeight="1">
      <c r="E496" s="26"/>
    </row>
    <row r="497" spans="5:5" ht="14.25" customHeight="1">
      <c r="E497" s="26"/>
    </row>
    <row r="498" spans="5:5" ht="14.25" customHeight="1">
      <c r="E498" s="26"/>
    </row>
    <row r="499" spans="5:5" ht="14.25" customHeight="1">
      <c r="E499" s="26"/>
    </row>
    <row r="500" spans="5:5" ht="14.25" customHeight="1">
      <c r="E500" s="26"/>
    </row>
    <row r="501" spans="5:5" ht="14.25" customHeight="1">
      <c r="E501" s="26"/>
    </row>
    <row r="502" spans="5:5" ht="14.25" customHeight="1">
      <c r="E502" s="26"/>
    </row>
    <row r="503" spans="5:5" ht="14.25" customHeight="1">
      <c r="E503" s="26"/>
    </row>
    <row r="504" spans="5:5" ht="14.25" customHeight="1">
      <c r="E504" s="26"/>
    </row>
    <row r="505" spans="5:5" ht="14.25" customHeight="1">
      <c r="E505" s="26"/>
    </row>
    <row r="506" spans="5:5" ht="14.25" customHeight="1">
      <c r="E506" s="26"/>
    </row>
    <row r="507" spans="5:5" ht="14.25" customHeight="1">
      <c r="E507" s="26"/>
    </row>
    <row r="508" spans="5:5" ht="14.25" customHeight="1">
      <c r="E508" s="26"/>
    </row>
    <row r="509" spans="5:5" ht="14.25" customHeight="1">
      <c r="E509" s="26"/>
    </row>
    <row r="510" spans="5:5" ht="14.25" customHeight="1">
      <c r="E510" s="26"/>
    </row>
    <row r="511" spans="5:5" ht="14.25" customHeight="1">
      <c r="E511" s="26"/>
    </row>
    <row r="512" spans="5:5" ht="14.25" customHeight="1">
      <c r="E512" s="26"/>
    </row>
    <row r="513" spans="5:5" ht="14.25" customHeight="1">
      <c r="E513" s="26"/>
    </row>
    <row r="514" spans="5:5" ht="14.25" customHeight="1">
      <c r="E514" s="26"/>
    </row>
    <row r="515" spans="5:5" ht="14.25" customHeight="1">
      <c r="E515" s="26"/>
    </row>
    <row r="516" spans="5:5" ht="14.25" customHeight="1">
      <c r="E516" s="26"/>
    </row>
    <row r="517" spans="5:5" ht="14.25" customHeight="1">
      <c r="E517" s="26"/>
    </row>
    <row r="518" spans="5:5" ht="14.25" customHeight="1">
      <c r="E518" s="26"/>
    </row>
    <row r="519" spans="5:5" ht="14.25" customHeight="1">
      <c r="E519" s="26"/>
    </row>
    <row r="520" spans="5:5" ht="14.25" customHeight="1">
      <c r="E520" s="26"/>
    </row>
    <row r="521" spans="5:5" ht="14.25" customHeight="1">
      <c r="E521" s="26"/>
    </row>
    <row r="522" spans="5:5" ht="14.25" customHeight="1">
      <c r="E522" s="26"/>
    </row>
    <row r="523" spans="5:5" ht="14.25" customHeight="1">
      <c r="E523" s="26"/>
    </row>
    <row r="524" spans="5:5" ht="14.25" customHeight="1">
      <c r="E524" s="26"/>
    </row>
    <row r="525" spans="5:5" ht="14.25" customHeight="1">
      <c r="E525" s="26"/>
    </row>
    <row r="526" spans="5:5" ht="14.25" customHeight="1">
      <c r="E526" s="26"/>
    </row>
    <row r="527" spans="5:5" ht="14.25" customHeight="1">
      <c r="E527" s="26"/>
    </row>
    <row r="528" spans="5:5" ht="14.25" customHeight="1">
      <c r="E528" s="26"/>
    </row>
    <row r="529" spans="5:5" ht="14.25" customHeight="1">
      <c r="E529" s="26"/>
    </row>
    <row r="530" spans="5:5" ht="14.25" customHeight="1">
      <c r="E530" s="26"/>
    </row>
    <row r="531" spans="5:5" ht="14.25" customHeight="1">
      <c r="E531" s="26"/>
    </row>
    <row r="532" spans="5:5" ht="14.25" customHeight="1">
      <c r="E532" s="26"/>
    </row>
    <row r="533" spans="5:5" ht="14.25" customHeight="1">
      <c r="E533" s="26"/>
    </row>
    <row r="534" spans="5:5" ht="14.25" customHeight="1">
      <c r="E534" s="26"/>
    </row>
    <row r="535" spans="5:5" ht="14.25" customHeight="1">
      <c r="E535" s="26"/>
    </row>
    <row r="536" spans="5:5" ht="14.25" customHeight="1">
      <c r="E536" s="26"/>
    </row>
    <row r="537" spans="5:5" ht="14.25" customHeight="1">
      <c r="E537" s="26"/>
    </row>
    <row r="538" spans="5:5" ht="14.25" customHeight="1">
      <c r="E538" s="26"/>
    </row>
    <row r="539" spans="5:5" ht="14.25" customHeight="1">
      <c r="E539" s="26"/>
    </row>
    <row r="540" spans="5:5" ht="14.25" customHeight="1">
      <c r="E540" s="26"/>
    </row>
    <row r="541" spans="5:5" ht="14.25" customHeight="1">
      <c r="E541" s="26"/>
    </row>
    <row r="542" spans="5:5" ht="14.25" customHeight="1">
      <c r="E542" s="26"/>
    </row>
    <row r="543" spans="5:5" ht="14.25" customHeight="1">
      <c r="E543" s="26"/>
    </row>
    <row r="544" spans="5:5" ht="14.25" customHeight="1">
      <c r="E544" s="26"/>
    </row>
    <row r="545" spans="5:5" ht="14.25" customHeight="1">
      <c r="E545" s="26"/>
    </row>
    <row r="546" spans="5:5" ht="14.25" customHeight="1">
      <c r="E546" s="26"/>
    </row>
    <row r="547" spans="5:5" ht="14.25" customHeight="1">
      <c r="E547" s="26"/>
    </row>
    <row r="548" spans="5:5" ht="14.25" customHeight="1">
      <c r="E548" s="26"/>
    </row>
    <row r="549" spans="5:5" ht="14.25" customHeight="1">
      <c r="E549" s="26"/>
    </row>
    <row r="550" spans="5:5" ht="14.25" customHeight="1">
      <c r="E550" s="26"/>
    </row>
    <row r="551" spans="5:5" ht="14.25" customHeight="1">
      <c r="E551" s="26"/>
    </row>
    <row r="552" spans="5:5" ht="14.25" customHeight="1">
      <c r="E552" s="26"/>
    </row>
    <row r="553" spans="5:5" ht="14.25" customHeight="1">
      <c r="E553" s="26"/>
    </row>
    <row r="554" spans="5:5" ht="14.25" customHeight="1">
      <c r="E554" s="26"/>
    </row>
    <row r="555" spans="5:5" ht="14.25" customHeight="1">
      <c r="E555" s="26"/>
    </row>
    <row r="556" spans="5:5" ht="14.25" customHeight="1">
      <c r="E556" s="26"/>
    </row>
    <row r="557" spans="5:5" ht="14.25" customHeight="1">
      <c r="E557" s="26"/>
    </row>
    <row r="558" spans="5:5" ht="14.25" customHeight="1">
      <c r="E558" s="26"/>
    </row>
    <row r="559" spans="5:5" ht="14.25" customHeight="1">
      <c r="E559" s="26"/>
    </row>
    <row r="560" spans="5:5" ht="14.25" customHeight="1">
      <c r="E560" s="26"/>
    </row>
    <row r="561" spans="5:5" ht="14.25" customHeight="1">
      <c r="E561" s="26"/>
    </row>
    <row r="562" spans="5:5" ht="14.25" customHeight="1">
      <c r="E562" s="26"/>
    </row>
    <row r="563" spans="5:5" ht="14.25" customHeight="1">
      <c r="E563" s="26"/>
    </row>
    <row r="564" spans="5:5" ht="14.25" customHeight="1">
      <c r="E564" s="26"/>
    </row>
    <row r="565" spans="5:5" ht="14.25" customHeight="1">
      <c r="E565" s="26"/>
    </row>
    <row r="566" spans="5:5" ht="14.25" customHeight="1">
      <c r="E566" s="26"/>
    </row>
    <row r="567" spans="5:5" ht="14.25" customHeight="1">
      <c r="E567" s="26"/>
    </row>
    <row r="568" spans="5:5" ht="14.25" customHeight="1">
      <c r="E568" s="26"/>
    </row>
    <row r="569" spans="5:5" ht="14.25" customHeight="1">
      <c r="E569" s="26"/>
    </row>
    <row r="570" spans="5:5" ht="14.25" customHeight="1">
      <c r="E570" s="26"/>
    </row>
    <row r="571" spans="5:5" ht="14.25" customHeight="1">
      <c r="E571" s="26"/>
    </row>
    <row r="572" spans="5:5" ht="14.25" customHeight="1">
      <c r="E572" s="26"/>
    </row>
    <row r="573" spans="5:5" ht="14.25" customHeight="1">
      <c r="E573" s="26"/>
    </row>
    <row r="574" spans="5:5" ht="14.25" customHeight="1">
      <c r="E574" s="26"/>
    </row>
    <row r="575" spans="5:5" ht="14.25" customHeight="1">
      <c r="E575" s="26"/>
    </row>
    <row r="576" spans="5:5" ht="14.25" customHeight="1">
      <c r="E576" s="26"/>
    </row>
    <row r="577" spans="5:5" ht="14.25" customHeight="1">
      <c r="E577" s="26"/>
    </row>
    <row r="578" spans="5:5" ht="14.25" customHeight="1">
      <c r="E578" s="26"/>
    </row>
    <row r="579" spans="5:5" ht="14.25" customHeight="1">
      <c r="E579" s="26"/>
    </row>
    <row r="580" spans="5:5" ht="14.25" customHeight="1">
      <c r="E580" s="26"/>
    </row>
    <row r="581" spans="5:5" ht="14.25" customHeight="1">
      <c r="E581" s="26"/>
    </row>
    <row r="582" spans="5:5" ht="14.25" customHeight="1">
      <c r="E582" s="26"/>
    </row>
    <row r="583" spans="5:5" ht="14.25" customHeight="1">
      <c r="E583" s="26"/>
    </row>
    <row r="584" spans="5:5" ht="14.25" customHeight="1">
      <c r="E584" s="26"/>
    </row>
    <row r="585" spans="5:5" ht="14.25" customHeight="1">
      <c r="E585" s="26"/>
    </row>
    <row r="586" spans="5:5" ht="14.25" customHeight="1">
      <c r="E586" s="26"/>
    </row>
    <row r="587" spans="5:5" ht="14.25" customHeight="1">
      <c r="E587" s="26"/>
    </row>
    <row r="588" spans="5:5" ht="14.25" customHeight="1">
      <c r="E588" s="26"/>
    </row>
    <row r="589" spans="5:5" ht="14.25" customHeight="1">
      <c r="E589" s="26"/>
    </row>
    <row r="590" spans="5:5" ht="14.25" customHeight="1">
      <c r="E590" s="26"/>
    </row>
    <row r="591" spans="5:5" ht="14.25" customHeight="1">
      <c r="E591" s="26"/>
    </row>
    <row r="592" spans="5:5" ht="14.25" customHeight="1">
      <c r="E592" s="26"/>
    </row>
    <row r="593" spans="5:5" ht="14.25" customHeight="1">
      <c r="E593" s="26"/>
    </row>
    <row r="594" spans="5:5" ht="14.25" customHeight="1">
      <c r="E594" s="26"/>
    </row>
    <row r="595" spans="5:5" ht="14.25" customHeight="1">
      <c r="E595" s="26"/>
    </row>
    <row r="596" spans="5:5" ht="14.25" customHeight="1">
      <c r="E596" s="26"/>
    </row>
    <row r="597" spans="5:5" ht="14.25" customHeight="1">
      <c r="E597" s="26"/>
    </row>
    <row r="598" spans="5:5" ht="14.25" customHeight="1">
      <c r="E598" s="26"/>
    </row>
    <row r="599" spans="5:5" ht="14.25" customHeight="1">
      <c r="E599" s="26"/>
    </row>
    <row r="600" spans="5:5" ht="14.25" customHeight="1">
      <c r="E600" s="26"/>
    </row>
    <row r="601" spans="5:5" ht="14.25" customHeight="1">
      <c r="E601" s="26"/>
    </row>
    <row r="602" spans="5:5" ht="14.25" customHeight="1">
      <c r="E602" s="26"/>
    </row>
    <row r="603" spans="5:5" ht="14.25" customHeight="1">
      <c r="E603" s="26"/>
    </row>
    <row r="604" spans="5:5" ht="14.25" customHeight="1">
      <c r="E604" s="26"/>
    </row>
    <row r="605" spans="5:5" ht="14.25" customHeight="1">
      <c r="E605" s="26"/>
    </row>
    <row r="606" spans="5:5" ht="14.25" customHeight="1">
      <c r="E606" s="26"/>
    </row>
    <row r="607" spans="5:5" ht="14.25" customHeight="1">
      <c r="E607" s="26"/>
    </row>
    <row r="608" spans="5:5" ht="14.25" customHeight="1">
      <c r="E608" s="26"/>
    </row>
    <row r="609" spans="5:5" ht="14.25" customHeight="1">
      <c r="E609" s="26"/>
    </row>
    <row r="610" spans="5:5" ht="14.25" customHeight="1">
      <c r="E610" s="26"/>
    </row>
    <row r="611" spans="5:5" ht="14.25" customHeight="1">
      <c r="E611" s="26"/>
    </row>
    <row r="612" spans="5:5" ht="14.25" customHeight="1">
      <c r="E612" s="26"/>
    </row>
    <row r="613" spans="5:5" ht="14.25" customHeight="1">
      <c r="E613" s="26"/>
    </row>
    <row r="614" spans="5:5" ht="14.25" customHeight="1">
      <c r="E614" s="26"/>
    </row>
    <row r="615" spans="5:5" ht="14.25" customHeight="1">
      <c r="E615" s="26"/>
    </row>
    <row r="616" spans="5:5" ht="14.25" customHeight="1">
      <c r="E616" s="26"/>
    </row>
    <row r="617" spans="5:5" ht="14.25" customHeight="1">
      <c r="E617" s="26"/>
    </row>
    <row r="618" spans="5:5" ht="14.25" customHeight="1">
      <c r="E618" s="26"/>
    </row>
    <row r="619" spans="5:5" ht="14.25" customHeight="1">
      <c r="E619" s="26"/>
    </row>
    <row r="620" spans="5:5" ht="14.25" customHeight="1">
      <c r="E620" s="26"/>
    </row>
    <row r="621" spans="5:5" ht="14.25" customHeight="1">
      <c r="E621" s="26"/>
    </row>
    <row r="622" spans="5:5" ht="14.25" customHeight="1">
      <c r="E622" s="26"/>
    </row>
    <row r="623" spans="5:5" ht="14.25" customHeight="1">
      <c r="E623" s="26"/>
    </row>
    <row r="624" spans="5:5" ht="14.25" customHeight="1">
      <c r="E624" s="26"/>
    </row>
    <row r="625" spans="5:5" ht="14.25" customHeight="1">
      <c r="E625" s="26"/>
    </row>
    <row r="626" spans="5:5" ht="14.25" customHeight="1">
      <c r="E626" s="26"/>
    </row>
    <row r="627" spans="5:5" ht="14.25" customHeight="1">
      <c r="E627" s="26"/>
    </row>
    <row r="628" spans="5:5" ht="14.25" customHeight="1">
      <c r="E628" s="26"/>
    </row>
    <row r="629" spans="5:5" ht="14.25" customHeight="1">
      <c r="E629" s="26"/>
    </row>
    <row r="630" spans="5:5" ht="14.25" customHeight="1">
      <c r="E630" s="26"/>
    </row>
    <row r="631" spans="5:5" ht="14.25" customHeight="1">
      <c r="E631" s="26"/>
    </row>
    <row r="632" spans="5:5" ht="14.25" customHeight="1">
      <c r="E632" s="26"/>
    </row>
    <row r="633" spans="5:5" ht="14.25" customHeight="1">
      <c r="E633" s="26"/>
    </row>
    <row r="634" spans="5:5" ht="14.25" customHeight="1">
      <c r="E634" s="26"/>
    </row>
    <row r="635" spans="5:5" ht="14.25" customHeight="1">
      <c r="E635" s="26"/>
    </row>
    <row r="636" spans="5:5" ht="14.25" customHeight="1">
      <c r="E636" s="26"/>
    </row>
    <row r="637" spans="5:5" ht="14.25" customHeight="1">
      <c r="E637" s="26"/>
    </row>
    <row r="638" spans="5:5" ht="14.25" customHeight="1">
      <c r="E638" s="26"/>
    </row>
    <row r="639" spans="5:5" ht="14.25" customHeight="1">
      <c r="E639" s="26"/>
    </row>
    <row r="640" spans="5:5" ht="14.25" customHeight="1">
      <c r="E640" s="26"/>
    </row>
    <row r="641" spans="5:5" ht="14.25" customHeight="1">
      <c r="E641" s="26"/>
    </row>
    <row r="642" spans="5:5" ht="14.25" customHeight="1">
      <c r="E642" s="26"/>
    </row>
    <row r="643" spans="5:5" ht="14.25" customHeight="1">
      <c r="E643" s="26"/>
    </row>
    <row r="644" spans="5:5" ht="14.25" customHeight="1">
      <c r="E644" s="26"/>
    </row>
    <row r="645" spans="5:5" ht="14.25" customHeight="1">
      <c r="E645" s="26"/>
    </row>
    <row r="646" spans="5:5" ht="14.25" customHeight="1">
      <c r="E646" s="26"/>
    </row>
    <row r="647" spans="5:5" ht="14.25" customHeight="1">
      <c r="E647" s="26"/>
    </row>
    <row r="648" spans="5:5" ht="14.25" customHeight="1">
      <c r="E648" s="26"/>
    </row>
    <row r="649" spans="5:5" ht="14.25" customHeight="1">
      <c r="E649" s="26"/>
    </row>
    <row r="650" spans="5:5" ht="14.25" customHeight="1">
      <c r="E650" s="26"/>
    </row>
    <row r="651" spans="5:5" ht="14.25" customHeight="1">
      <c r="E651" s="26"/>
    </row>
    <row r="652" spans="5:5" ht="14.25" customHeight="1">
      <c r="E652" s="26"/>
    </row>
    <row r="653" spans="5:5" ht="14.25" customHeight="1">
      <c r="E653" s="26"/>
    </row>
    <row r="654" spans="5:5" ht="14.25" customHeight="1">
      <c r="E654" s="26"/>
    </row>
    <row r="655" spans="5:5" ht="14.25" customHeight="1">
      <c r="E655" s="26"/>
    </row>
    <row r="656" spans="5:5" ht="14.25" customHeight="1">
      <c r="E656" s="26"/>
    </row>
    <row r="657" spans="5:5" ht="14.25" customHeight="1">
      <c r="E657" s="26"/>
    </row>
    <row r="658" spans="5:5" ht="14.25" customHeight="1">
      <c r="E658" s="26"/>
    </row>
    <row r="659" spans="5:5" ht="14.25" customHeight="1">
      <c r="E659" s="26"/>
    </row>
    <row r="660" spans="5:5" ht="14.25" customHeight="1">
      <c r="E660" s="26"/>
    </row>
    <row r="661" spans="5:5" ht="14.25" customHeight="1">
      <c r="E661" s="26"/>
    </row>
    <row r="662" spans="5:5" ht="14.25" customHeight="1">
      <c r="E662" s="26"/>
    </row>
    <row r="663" spans="5:5" ht="14.25" customHeight="1">
      <c r="E663" s="26"/>
    </row>
    <row r="664" spans="5:5" ht="14.25" customHeight="1">
      <c r="E664" s="26"/>
    </row>
    <row r="665" spans="5:5" ht="14.25" customHeight="1">
      <c r="E665" s="26"/>
    </row>
    <row r="666" spans="5:5" ht="14.25" customHeight="1">
      <c r="E666" s="26"/>
    </row>
    <row r="667" spans="5:5" ht="14.25" customHeight="1">
      <c r="E667" s="26"/>
    </row>
    <row r="668" spans="5:5" ht="14.25" customHeight="1">
      <c r="E668" s="26"/>
    </row>
    <row r="669" spans="5:5" ht="14.25" customHeight="1">
      <c r="E669" s="26"/>
    </row>
    <row r="670" spans="5:5" ht="14.25" customHeight="1">
      <c r="E670" s="26"/>
    </row>
    <row r="671" spans="5:5" ht="14.25" customHeight="1">
      <c r="E671" s="26"/>
    </row>
    <row r="672" spans="5:5" ht="14.25" customHeight="1">
      <c r="E672" s="26"/>
    </row>
    <row r="673" spans="5:5" ht="14.25" customHeight="1">
      <c r="E673" s="26"/>
    </row>
    <row r="674" spans="5:5" ht="14.25" customHeight="1">
      <c r="E674" s="26"/>
    </row>
    <row r="675" spans="5:5" ht="14.25" customHeight="1">
      <c r="E675" s="26"/>
    </row>
    <row r="676" spans="5:5" ht="14.25" customHeight="1">
      <c r="E676" s="26"/>
    </row>
    <row r="677" spans="5:5" ht="14.25" customHeight="1">
      <c r="E677" s="26"/>
    </row>
    <row r="678" spans="5:5" ht="14.25" customHeight="1">
      <c r="E678" s="26"/>
    </row>
    <row r="679" spans="5:5" ht="14.25" customHeight="1">
      <c r="E679" s="26"/>
    </row>
    <row r="680" spans="5:5" ht="14.25" customHeight="1">
      <c r="E680" s="26"/>
    </row>
    <row r="681" spans="5:5" ht="14.25" customHeight="1">
      <c r="E681" s="26"/>
    </row>
    <row r="682" spans="5:5" ht="14.25" customHeight="1">
      <c r="E682" s="26"/>
    </row>
    <row r="683" spans="5:5" ht="14.25" customHeight="1">
      <c r="E683" s="26"/>
    </row>
    <row r="684" spans="5:5" ht="14.25" customHeight="1">
      <c r="E684" s="26"/>
    </row>
    <row r="685" spans="5:5" ht="14.25" customHeight="1">
      <c r="E685" s="26"/>
    </row>
    <row r="686" spans="5:5" ht="14.25" customHeight="1">
      <c r="E686" s="26"/>
    </row>
    <row r="687" spans="5:5" ht="14.25" customHeight="1">
      <c r="E687" s="26"/>
    </row>
    <row r="688" spans="5:5" ht="14.25" customHeight="1">
      <c r="E688" s="26"/>
    </row>
    <row r="689" spans="5:5" ht="14.25" customHeight="1">
      <c r="E689" s="26"/>
    </row>
    <row r="690" spans="5:5" ht="14.25" customHeight="1">
      <c r="E690" s="26"/>
    </row>
    <row r="691" spans="5:5" ht="14.25" customHeight="1">
      <c r="E691" s="26"/>
    </row>
    <row r="692" spans="5:5" ht="14.25" customHeight="1">
      <c r="E692" s="26"/>
    </row>
    <row r="693" spans="5:5" ht="14.25" customHeight="1">
      <c r="E693" s="26"/>
    </row>
    <row r="694" spans="5:5" ht="14.25" customHeight="1">
      <c r="E694" s="26"/>
    </row>
    <row r="695" spans="5:5" ht="14.25" customHeight="1">
      <c r="E695" s="26"/>
    </row>
    <row r="696" spans="5:5" ht="14.25" customHeight="1">
      <c r="E696" s="26"/>
    </row>
    <row r="697" spans="5:5" ht="14.25" customHeight="1">
      <c r="E697" s="26"/>
    </row>
    <row r="698" spans="5:5" ht="14.25" customHeight="1">
      <c r="E698" s="26"/>
    </row>
    <row r="699" spans="5:5" ht="14.25" customHeight="1">
      <c r="E699" s="26"/>
    </row>
    <row r="700" spans="5:5" ht="14.25" customHeight="1">
      <c r="E700" s="26"/>
    </row>
    <row r="701" spans="5:5" ht="14.25" customHeight="1">
      <c r="E701" s="26"/>
    </row>
    <row r="702" spans="5:5" ht="14.25" customHeight="1">
      <c r="E702" s="26"/>
    </row>
    <row r="703" spans="5:5" ht="14.25" customHeight="1">
      <c r="E703" s="26"/>
    </row>
    <row r="704" spans="5:5" ht="14.25" customHeight="1">
      <c r="E704" s="26"/>
    </row>
    <row r="705" spans="5:5" ht="14.25" customHeight="1">
      <c r="E705" s="26"/>
    </row>
    <row r="706" spans="5:5" ht="14.25" customHeight="1">
      <c r="E706" s="26"/>
    </row>
    <row r="707" spans="5:5" ht="14.25" customHeight="1">
      <c r="E707" s="26"/>
    </row>
    <row r="708" spans="5:5" ht="14.25" customHeight="1">
      <c r="E708" s="26"/>
    </row>
    <row r="709" spans="5:5" ht="14.25" customHeight="1">
      <c r="E709" s="26"/>
    </row>
    <row r="710" spans="5:5" ht="14.25" customHeight="1">
      <c r="E710" s="26"/>
    </row>
    <row r="711" spans="5:5" ht="14.25" customHeight="1">
      <c r="E711" s="26"/>
    </row>
    <row r="712" spans="5:5" ht="14.25" customHeight="1">
      <c r="E712" s="26"/>
    </row>
    <row r="713" spans="5:5" ht="14.25" customHeight="1">
      <c r="E713" s="26"/>
    </row>
    <row r="714" spans="5:5" ht="14.25" customHeight="1">
      <c r="E714" s="26"/>
    </row>
    <row r="715" spans="5:5" ht="14.25" customHeight="1">
      <c r="E715" s="26"/>
    </row>
    <row r="716" spans="5:5" ht="14.25" customHeight="1">
      <c r="E716" s="26"/>
    </row>
    <row r="717" spans="5:5" ht="14.25" customHeight="1">
      <c r="E717" s="26"/>
    </row>
    <row r="718" spans="5:5" ht="14.25" customHeight="1">
      <c r="E718" s="26"/>
    </row>
    <row r="719" spans="5:5" ht="14.25" customHeight="1">
      <c r="E719" s="26"/>
    </row>
    <row r="720" spans="5:5" ht="14.25" customHeight="1">
      <c r="E720" s="26"/>
    </row>
    <row r="721" spans="5:5" ht="14.25" customHeight="1">
      <c r="E721" s="26"/>
    </row>
    <row r="722" spans="5:5" ht="14.25" customHeight="1">
      <c r="E722" s="26"/>
    </row>
    <row r="723" spans="5:5" ht="14.25" customHeight="1">
      <c r="E723" s="26"/>
    </row>
    <row r="724" spans="5:5" ht="14.25" customHeight="1">
      <c r="E724" s="26"/>
    </row>
    <row r="725" spans="5:5" ht="14.25" customHeight="1">
      <c r="E725" s="26"/>
    </row>
    <row r="726" spans="5:5" ht="14.25" customHeight="1">
      <c r="E726" s="26"/>
    </row>
    <row r="727" spans="5:5" ht="14.25" customHeight="1">
      <c r="E727" s="26"/>
    </row>
    <row r="728" spans="5:5" ht="14.25" customHeight="1">
      <c r="E728" s="26"/>
    </row>
    <row r="729" spans="5:5" ht="14.25" customHeight="1">
      <c r="E729" s="26"/>
    </row>
    <row r="730" spans="5:5" ht="14.25" customHeight="1">
      <c r="E730" s="26"/>
    </row>
    <row r="731" spans="5:5" ht="14.25" customHeight="1">
      <c r="E731" s="26"/>
    </row>
    <row r="732" spans="5:5" ht="14.25" customHeight="1">
      <c r="E732" s="26"/>
    </row>
    <row r="733" spans="5:5" ht="14.25" customHeight="1">
      <c r="E733" s="26"/>
    </row>
    <row r="734" spans="5:5" ht="14.25" customHeight="1">
      <c r="E734" s="26"/>
    </row>
    <row r="735" spans="5:5" ht="14.25" customHeight="1">
      <c r="E735" s="26"/>
    </row>
    <row r="736" spans="5:5" ht="14.25" customHeight="1">
      <c r="E736" s="26"/>
    </row>
    <row r="737" spans="5:5" ht="14.25" customHeight="1">
      <c r="E737" s="26"/>
    </row>
    <row r="738" spans="5:5" ht="14.25" customHeight="1">
      <c r="E738" s="26"/>
    </row>
    <row r="739" spans="5:5" ht="14.25" customHeight="1">
      <c r="E739" s="26"/>
    </row>
    <row r="740" spans="5:5" ht="14.25" customHeight="1">
      <c r="E740" s="26"/>
    </row>
    <row r="741" spans="5:5" ht="14.25" customHeight="1">
      <c r="E741" s="26"/>
    </row>
    <row r="742" spans="5:5" ht="14.25" customHeight="1">
      <c r="E742" s="26"/>
    </row>
    <row r="743" spans="5:5" ht="14.25" customHeight="1">
      <c r="E743" s="26"/>
    </row>
    <row r="744" spans="5:5" ht="14.25" customHeight="1">
      <c r="E744" s="26"/>
    </row>
    <row r="745" spans="5:5" ht="14.25" customHeight="1">
      <c r="E745" s="26"/>
    </row>
    <row r="746" spans="5:5" ht="14.25" customHeight="1">
      <c r="E746" s="26"/>
    </row>
    <row r="747" spans="5:5" ht="14.25" customHeight="1">
      <c r="E747" s="26"/>
    </row>
    <row r="748" spans="5:5" ht="14.25" customHeight="1">
      <c r="E748" s="26"/>
    </row>
    <row r="749" spans="5:5" ht="14.25" customHeight="1">
      <c r="E749" s="26"/>
    </row>
    <row r="750" spans="5:5" ht="14.25" customHeight="1">
      <c r="E750" s="26"/>
    </row>
    <row r="751" spans="5:5" ht="14.25" customHeight="1">
      <c r="E751" s="26"/>
    </row>
    <row r="752" spans="5:5" ht="14.25" customHeight="1">
      <c r="E752" s="26"/>
    </row>
    <row r="753" spans="5:5" ht="14.25" customHeight="1">
      <c r="E753" s="26"/>
    </row>
    <row r="754" spans="5:5" ht="14.25" customHeight="1">
      <c r="E754" s="26"/>
    </row>
    <row r="755" spans="5:5" ht="14.25" customHeight="1">
      <c r="E755" s="26"/>
    </row>
    <row r="756" spans="5:5" ht="14.25" customHeight="1">
      <c r="E756" s="26"/>
    </row>
    <row r="757" spans="5:5" ht="14.25" customHeight="1">
      <c r="E757" s="26"/>
    </row>
    <row r="758" spans="5:5" ht="14.25" customHeight="1">
      <c r="E758" s="26"/>
    </row>
    <row r="759" spans="5:5" ht="14.25" customHeight="1">
      <c r="E759" s="26"/>
    </row>
    <row r="760" spans="5:5" ht="14.25" customHeight="1">
      <c r="E760" s="26"/>
    </row>
    <row r="761" spans="5:5" ht="14.25" customHeight="1">
      <c r="E761" s="26"/>
    </row>
    <row r="762" spans="5:5" ht="14.25" customHeight="1">
      <c r="E762" s="26"/>
    </row>
    <row r="763" spans="5:5" ht="14.25" customHeight="1">
      <c r="E763" s="26"/>
    </row>
    <row r="764" spans="5:5" ht="14.25" customHeight="1">
      <c r="E764" s="26"/>
    </row>
    <row r="765" spans="5:5" ht="14.25" customHeight="1">
      <c r="E765" s="26"/>
    </row>
    <row r="766" spans="5:5" ht="14.25" customHeight="1">
      <c r="E766" s="26"/>
    </row>
    <row r="767" spans="5:5" ht="14.25" customHeight="1">
      <c r="E767" s="26"/>
    </row>
    <row r="768" spans="5:5" ht="14.25" customHeight="1">
      <c r="E768" s="26"/>
    </row>
    <row r="769" spans="5:5" ht="14.25" customHeight="1">
      <c r="E769" s="26"/>
    </row>
    <row r="770" spans="5:5" ht="14.25" customHeight="1">
      <c r="E770" s="26"/>
    </row>
    <row r="771" spans="5:5" ht="14.25" customHeight="1">
      <c r="E771" s="26"/>
    </row>
    <row r="772" spans="5:5" ht="14.25" customHeight="1">
      <c r="E772" s="26"/>
    </row>
    <row r="773" spans="5:5" ht="14.25" customHeight="1">
      <c r="E773" s="26"/>
    </row>
    <row r="774" spans="5:5" ht="14.25" customHeight="1">
      <c r="E774" s="26"/>
    </row>
    <row r="775" spans="5:5" ht="14.25" customHeight="1">
      <c r="E775" s="26"/>
    </row>
    <row r="776" spans="5:5" ht="14.25" customHeight="1">
      <c r="E776" s="26"/>
    </row>
    <row r="777" spans="5:5" ht="14.25" customHeight="1">
      <c r="E777" s="26"/>
    </row>
    <row r="778" spans="5:5" ht="14.25" customHeight="1">
      <c r="E778" s="26"/>
    </row>
    <row r="779" spans="5:5" ht="14.25" customHeight="1">
      <c r="E779" s="26"/>
    </row>
    <row r="780" spans="5:5" ht="14.25" customHeight="1">
      <c r="E780" s="26"/>
    </row>
    <row r="781" spans="5:5" ht="14.25" customHeight="1">
      <c r="E781" s="26"/>
    </row>
    <row r="782" spans="5:5" ht="14.25" customHeight="1">
      <c r="E782" s="26"/>
    </row>
    <row r="783" spans="5:5" ht="14.25" customHeight="1">
      <c r="E783" s="26"/>
    </row>
    <row r="784" spans="5:5" ht="14.25" customHeight="1">
      <c r="E784" s="26"/>
    </row>
    <row r="785" spans="5:5" ht="14.25" customHeight="1">
      <c r="E785" s="26"/>
    </row>
    <row r="786" spans="5:5" ht="14.25" customHeight="1">
      <c r="E786" s="26"/>
    </row>
    <row r="787" spans="5:5" ht="14.25" customHeight="1">
      <c r="E787" s="26"/>
    </row>
    <row r="788" spans="5:5" ht="14.25" customHeight="1">
      <c r="E788" s="26"/>
    </row>
    <row r="789" spans="5:5" ht="14.25" customHeight="1">
      <c r="E789" s="26"/>
    </row>
    <row r="790" spans="5:5" ht="14.25" customHeight="1">
      <c r="E790" s="26"/>
    </row>
    <row r="791" spans="5:5" ht="14.25" customHeight="1">
      <c r="E791" s="26"/>
    </row>
    <row r="792" spans="5:5" ht="14.25" customHeight="1">
      <c r="E792" s="26"/>
    </row>
    <row r="793" spans="5:5" ht="14.25" customHeight="1">
      <c r="E793" s="26"/>
    </row>
    <row r="794" spans="5:5" ht="14.25" customHeight="1">
      <c r="E794" s="26"/>
    </row>
    <row r="795" spans="5:5" ht="14.25" customHeight="1">
      <c r="E795" s="26"/>
    </row>
    <row r="796" spans="5:5" ht="14.25" customHeight="1">
      <c r="E796" s="26"/>
    </row>
    <row r="797" spans="5:5" ht="14.25" customHeight="1">
      <c r="E797" s="26"/>
    </row>
    <row r="798" spans="5:5" ht="14.25" customHeight="1">
      <c r="E798" s="26"/>
    </row>
    <row r="799" spans="5:5" ht="14.25" customHeight="1">
      <c r="E799" s="26"/>
    </row>
    <row r="800" spans="5:5" ht="14.25" customHeight="1">
      <c r="E800" s="26"/>
    </row>
    <row r="801" spans="5:5" ht="14.25" customHeight="1">
      <c r="E801" s="26"/>
    </row>
    <row r="802" spans="5:5" ht="14.25" customHeight="1">
      <c r="E802" s="26"/>
    </row>
    <row r="803" spans="5:5" ht="14.25" customHeight="1">
      <c r="E803" s="26"/>
    </row>
    <row r="804" spans="5:5" ht="14.25" customHeight="1">
      <c r="E804" s="26"/>
    </row>
    <row r="805" spans="5:5" ht="14.25" customHeight="1">
      <c r="E805" s="26"/>
    </row>
    <row r="806" spans="5:5" ht="14.25" customHeight="1">
      <c r="E806" s="26"/>
    </row>
    <row r="807" spans="5:5" ht="14.25" customHeight="1">
      <c r="E807" s="26"/>
    </row>
    <row r="808" spans="5:5" ht="14.25" customHeight="1">
      <c r="E808" s="26"/>
    </row>
    <row r="809" spans="5:5" ht="14.25" customHeight="1">
      <c r="E809" s="26"/>
    </row>
    <row r="810" spans="5:5" ht="14.25" customHeight="1">
      <c r="E810" s="26"/>
    </row>
    <row r="811" spans="5:5" ht="14.25" customHeight="1">
      <c r="E811" s="26"/>
    </row>
    <row r="812" spans="5:5" ht="14.25" customHeight="1">
      <c r="E812" s="26"/>
    </row>
    <row r="813" spans="5:5" ht="14.25" customHeight="1">
      <c r="E813" s="26"/>
    </row>
    <row r="814" spans="5:5" ht="14.25" customHeight="1">
      <c r="E814" s="26"/>
    </row>
    <row r="815" spans="5:5" ht="14.25" customHeight="1">
      <c r="E815" s="26"/>
    </row>
    <row r="816" spans="5:5" ht="14.25" customHeight="1">
      <c r="E816" s="26"/>
    </row>
    <row r="817" spans="5:5" ht="14.25" customHeight="1">
      <c r="E817" s="26"/>
    </row>
    <row r="818" spans="5:5" ht="14.25" customHeight="1">
      <c r="E818" s="26"/>
    </row>
    <row r="819" spans="5:5" ht="14.25" customHeight="1">
      <c r="E819" s="26"/>
    </row>
    <row r="820" spans="5:5" ht="14.25" customHeight="1">
      <c r="E820" s="26"/>
    </row>
    <row r="821" spans="5:5" ht="14.25" customHeight="1">
      <c r="E821" s="26"/>
    </row>
    <row r="822" spans="5:5" ht="14.25" customHeight="1">
      <c r="E822" s="26"/>
    </row>
    <row r="823" spans="5:5" ht="14.25" customHeight="1">
      <c r="E823" s="26"/>
    </row>
    <row r="824" spans="5:5" ht="14.25" customHeight="1">
      <c r="E824" s="26"/>
    </row>
    <row r="825" spans="5:5" ht="14.25" customHeight="1">
      <c r="E825" s="26"/>
    </row>
    <row r="826" spans="5:5" ht="14.25" customHeight="1">
      <c r="E826" s="26"/>
    </row>
    <row r="827" spans="5:5" ht="14.25" customHeight="1">
      <c r="E827" s="26"/>
    </row>
    <row r="828" spans="5:5" ht="14.25" customHeight="1">
      <c r="E828" s="26"/>
    </row>
    <row r="829" spans="5:5" ht="14.25" customHeight="1">
      <c r="E829" s="26"/>
    </row>
    <row r="830" spans="5:5" ht="14.25" customHeight="1">
      <c r="E830" s="26"/>
    </row>
    <row r="831" spans="5:5" ht="14.25" customHeight="1">
      <c r="E831" s="26"/>
    </row>
    <row r="832" spans="5:5" ht="14.25" customHeight="1">
      <c r="E832" s="26"/>
    </row>
    <row r="833" spans="5:5" ht="14.25" customHeight="1">
      <c r="E833" s="26"/>
    </row>
    <row r="834" spans="5:5" ht="14.25" customHeight="1">
      <c r="E834" s="26"/>
    </row>
    <row r="835" spans="5:5" ht="14.25" customHeight="1">
      <c r="E835" s="26"/>
    </row>
    <row r="836" spans="5:5" ht="14.25" customHeight="1">
      <c r="E836" s="26"/>
    </row>
    <row r="837" spans="5:5" ht="14.25" customHeight="1">
      <c r="E837" s="26"/>
    </row>
    <row r="838" spans="5:5" ht="14.25" customHeight="1">
      <c r="E838" s="26"/>
    </row>
    <row r="839" spans="5:5" ht="14.25" customHeight="1">
      <c r="E839" s="26"/>
    </row>
    <row r="840" spans="5:5" ht="14.25" customHeight="1">
      <c r="E840" s="26"/>
    </row>
    <row r="841" spans="5:5" ht="14.25" customHeight="1">
      <c r="E841" s="26"/>
    </row>
    <row r="842" spans="5:5" ht="14.25" customHeight="1">
      <c r="E842" s="26"/>
    </row>
    <row r="843" spans="5:5" ht="14.25" customHeight="1">
      <c r="E843" s="26"/>
    </row>
    <row r="844" spans="5:5" ht="14.25" customHeight="1">
      <c r="E844" s="26"/>
    </row>
    <row r="845" spans="5:5" ht="14.25" customHeight="1">
      <c r="E845" s="26"/>
    </row>
    <row r="846" spans="5:5" ht="14.25" customHeight="1">
      <c r="E846" s="26"/>
    </row>
    <row r="847" spans="5:5" ht="14.25" customHeight="1">
      <c r="E847" s="26"/>
    </row>
    <row r="848" spans="5:5" ht="14.25" customHeight="1">
      <c r="E848" s="26"/>
    </row>
    <row r="849" spans="5:5" ht="14.25" customHeight="1">
      <c r="E849" s="26"/>
    </row>
    <row r="850" spans="5:5" ht="14.25" customHeight="1">
      <c r="E850" s="26"/>
    </row>
    <row r="851" spans="5:5" ht="14.25" customHeight="1">
      <c r="E851" s="26"/>
    </row>
    <row r="852" spans="5:5" ht="14.25" customHeight="1">
      <c r="E852" s="26"/>
    </row>
    <row r="853" spans="5:5" ht="14.25" customHeight="1">
      <c r="E853" s="26"/>
    </row>
    <row r="854" spans="5:5" ht="14.25" customHeight="1">
      <c r="E854" s="26"/>
    </row>
    <row r="855" spans="5:5" ht="14.25" customHeight="1">
      <c r="E855" s="26"/>
    </row>
    <row r="856" spans="5:5" ht="14.25" customHeight="1">
      <c r="E856" s="26"/>
    </row>
    <row r="857" spans="5:5" ht="14.25" customHeight="1">
      <c r="E857" s="26"/>
    </row>
    <row r="858" spans="5:5" ht="14.25" customHeight="1">
      <c r="E858" s="26"/>
    </row>
    <row r="859" spans="5:5" ht="14.25" customHeight="1">
      <c r="E859" s="26"/>
    </row>
    <row r="860" spans="5:5" ht="14.25" customHeight="1">
      <c r="E860" s="26"/>
    </row>
    <row r="861" spans="5:5" ht="14.25" customHeight="1">
      <c r="E861" s="26"/>
    </row>
    <row r="862" spans="5:5" ht="14.25" customHeight="1">
      <c r="E862" s="26"/>
    </row>
    <row r="863" spans="5:5" ht="14.25" customHeight="1">
      <c r="E863" s="26"/>
    </row>
    <row r="864" spans="5:5" ht="14.25" customHeight="1">
      <c r="E864" s="26"/>
    </row>
    <row r="865" spans="5:5" ht="14.25" customHeight="1">
      <c r="E865" s="26"/>
    </row>
    <row r="866" spans="5:5" ht="14.25" customHeight="1">
      <c r="E866" s="26"/>
    </row>
    <row r="867" spans="5:5" ht="14.25" customHeight="1">
      <c r="E867" s="26"/>
    </row>
    <row r="868" spans="5:5" ht="14.25" customHeight="1">
      <c r="E868" s="26"/>
    </row>
    <row r="869" spans="5:5" ht="14.25" customHeight="1">
      <c r="E869" s="26"/>
    </row>
    <row r="870" spans="5:5" ht="14.25" customHeight="1">
      <c r="E870" s="26"/>
    </row>
    <row r="871" spans="5:5" ht="14.25" customHeight="1">
      <c r="E871" s="26"/>
    </row>
    <row r="872" spans="5:5" ht="14.25" customHeight="1">
      <c r="E872" s="26"/>
    </row>
    <row r="873" spans="5:5" ht="14.25" customHeight="1">
      <c r="E873" s="26"/>
    </row>
    <row r="874" spans="5:5" ht="14.25" customHeight="1">
      <c r="E874" s="26"/>
    </row>
    <row r="875" spans="5:5" ht="14.25" customHeight="1">
      <c r="E875" s="26"/>
    </row>
    <row r="876" spans="5:5" ht="14.25" customHeight="1">
      <c r="E876" s="26"/>
    </row>
    <row r="877" spans="5:5" ht="14.25" customHeight="1">
      <c r="E877" s="26"/>
    </row>
    <row r="878" spans="5:5" ht="14.25" customHeight="1">
      <c r="E878" s="26"/>
    </row>
    <row r="879" spans="5:5" ht="14.25" customHeight="1">
      <c r="E879" s="26"/>
    </row>
    <row r="880" spans="5:5" ht="14.25" customHeight="1">
      <c r="E880" s="26"/>
    </row>
    <row r="881" spans="5:5" ht="14.25" customHeight="1">
      <c r="E881" s="26"/>
    </row>
    <row r="882" spans="5:5" ht="14.25" customHeight="1">
      <c r="E882" s="26"/>
    </row>
    <row r="883" spans="5:5" ht="14.25" customHeight="1">
      <c r="E883" s="26"/>
    </row>
    <row r="884" spans="5:5" ht="14.25" customHeight="1">
      <c r="E884" s="26"/>
    </row>
    <row r="885" spans="5:5" ht="14.25" customHeight="1">
      <c r="E885" s="26"/>
    </row>
    <row r="886" spans="5:5" ht="14.25" customHeight="1">
      <c r="E886" s="26"/>
    </row>
    <row r="887" spans="5:5" ht="14.25" customHeight="1">
      <c r="E887" s="26"/>
    </row>
    <row r="888" spans="5:5" ht="14.25" customHeight="1">
      <c r="E888" s="26"/>
    </row>
    <row r="889" spans="5:5" ht="14.25" customHeight="1">
      <c r="E889" s="26"/>
    </row>
    <row r="890" spans="5:5" ht="14.25" customHeight="1">
      <c r="E890" s="26"/>
    </row>
    <row r="891" spans="5:5" ht="14.25" customHeight="1">
      <c r="E891" s="26"/>
    </row>
    <row r="892" spans="5:5" ht="14.25" customHeight="1">
      <c r="E892" s="26"/>
    </row>
    <row r="893" spans="5:5" ht="14.25" customHeight="1">
      <c r="E893" s="26"/>
    </row>
    <row r="894" spans="5:5" ht="14.25" customHeight="1">
      <c r="E894" s="26"/>
    </row>
    <row r="895" spans="5:5" ht="14.25" customHeight="1">
      <c r="E895" s="26"/>
    </row>
    <row r="896" spans="5:5" ht="14.25" customHeight="1">
      <c r="E896" s="26"/>
    </row>
    <row r="897" spans="5:5" ht="14.25" customHeight="1">
      <c r="E897" s="26"/>
    </row>
    <row r="898" spans="5:5" ht="14.25" customHeight="1">
      <c r="E898" s="26"/>
    </row>
    <row r="899" spans="5:5" ht="14.25" customHeight="1">
      <c r="E899" s="26"/>
    </row>
    <row r="900" spans="5:5" ht="14.25" customHeight="1">
      <c r="E900" s="26"/>
    </row>
    <row r="901" spans="5:5" ht="14.25" customHeight="1">
      <c r="E901" s="26"/>
    </row>
    <row r="902" spans="5:5" ht="14.25" customHeight="1">
      <c r="E902" s="26"/>
    </row>
    <row r="903" spans="5:5" ht="14.25" customHeight="1">
      <c r="E903" s="26"/>
    </row>
    <row r="904" spans="5:5" ht="14.25" customHeight="1">
      <c r="E904" s="26"/>
    </row>
    <row r="905" spans="5:5" ht="14.25" customHeight="1">
      <c r="E905" s="26"/>
    </row>
    <row r="906" spans="5:5" ht="14.25" customHeight="1">
      <c r="E906" s="26"/>
    </row>
    <row r="907" spans="5:5" ht="14.25" customHeight="1">
      <c r="E907" s="26"/>
    </row>
    <row r="908" spans="5:5" ht="14.25" customHeight="1">
      <c r="E908" s="26"/>
    </row>
    <row r="909" spans="5:5" ht="14.25" customHeight="1">
      <c r="E909" s="26"/>
    </row>
    <row r="910" spans="5:5" ht="14.25" customHeight="1">
      <c r="E910" s="26"/>
    </row>
    <row r="911" spans="5:5" ht="14.25" customHeight="1">
      <c r="E911" s="26"/>
    </row>
    <row r="912" spans="5:5" ht="14.25" customHeight="1">
      <c r="E912" s="26"/>
    </row>
    <row r="913" spans="5:5" ht="14.25" customHeight="1">
      <c r="E913" s="26"/>
    </row>
    <row r="914" spans="5:5" ht="14.25" customHeight="1">
      <c r="E914" s="26"/>
    </row>
    <row r="915" spans="5:5" ht="14.25" customHeight="1">
      <c r="E915" s="26"/>
    </row>
    <row r="916" spans="5:5" ht="14.25" customHeight="1">
      <c r="E916" s="26"/>
    </row>
    <row r="917" spans="5:5" ht="14.25" customHeight="1">
      <c r="E917" s="26"/>
    </row>
    <row r="918" spans="5:5" ht="14.25" customHeight="1">
      <c r="E918" s="26"/>
    </row>
    <row r="919" spans="5:5" ht="14.25" customHeight="1">
      <c r="E919" s="26"/>
    </row>
    <row r="920" spans="5:5" ht="14.25" customHeight="1">
      <c r="E920" s="26"/>
    </row>
    <row r="921" spans="5:5" ht="14.25" customHeight="1">
      <c r="E921" s="26"/>
    </row>
    <row r="922" spans="5:5" ht="14.25" customHeight="1">
      <c r="E922" s="26"/>
    </row>
    <row r="923" spans="5:5" ht="14.25" customHeight="1">
      <c r="E923" s="26"/>
    </row>
    <row r="924" spans="5:5" ht="14.25" customHeight="1">
      <c r="E924" s="26"/>
    </row>
    <row r="925" spans="5:5" ht="14.25" customHeight="1">
      <c r="E925" s="26"/>
    </row>
    <row r="926" spans="5:5" ht="14.25" customHeight="1">
      <c r="E926" s="26"/>
    </row>
    <row r="927" spans="5:5" ht="14.25" customHeight="1">
      <c r="E927" s="26"/>
    </row>
    <row r="928" spans="5:5" ht="14.25" customHeight="1">
      <c r="E928" s="26"/>
    </row>
    <row r="929" spans="5:5" ht="14.25" customHeight="1">
      <c r="E929" s="26"/>
    </row>
    <row r="930" spans="5:5" ht="14.25" customHeight="1">
      <c r="E930" s="26"/>
    </row>
    <row r="931" spans="5:5" ht="14.25" customHeight="1">
      <c r="E931" s="26"/>
    </row>
    <row r="932" spans="5:5" ht="14.25" customHeight="1">
      <c r="E932" s="26"/>
    </row>
    <row r="933" spans="5:5" ht="14.25" customHeight="1">
      <c r="E933" s="26"/>
    </row>
    <row r="934" spans="5:5" ht="14.25" customHeight="1">
      <c r="E934" s="26"/>
    </row>
    <row r="935" spans="5:5" ht="14.25" customHeight="1">
      <c r="E935" s="26"/>
    </row>
    <row r="936" spans="5:5" ht="14.25" customHeight="1">
      <c r="E936" s="26"/>
    </row>
    <row r="937" spans="5:5" ht="14.25" customHeight="1">
      <c r="E937" s="26"/>
    </row>
    <row r="938" spans="5:5" ht="14.25" customHeight="1">
      <c r="E938" s="26"/>
    </row>
    <row r="939" spans="5:5" ht="14.25" customHeight="1">
      <c r="E939" s="26"/>
    </row>
    <row r="940" spans="5:5" ht="14.25" customHeight="1">
      <c r="E940" s="26"/>
    </row>
    <row r="941" spans="5:5" ht="14.25" customHeight="1">
      <c r="E941" s="26"/>
    </row>
    <row r="942" spans="5:5" ht="14.25" customHeight="1">
      <c r="E942" s="26"/>
    </row>
    <row r="943" spans="5:5" ht="14.25" customHeight="1">
      <c r="E943" s="26"/>
    </row>
    <row r="944" spans="5:5" ht="14.25" customHeight="1">
      <c r="E944" s="26"/>
    </row>
    <row r="945" spans="5:5" ht="14.25" customHeight="1">
      <c r="E945" s="26"/>
    </row>
    <row r="946" spans="5:5" ht="14.25" customHeight="1">
      <c r="E946" s="26"/>
    </row>
    <row r="947" spans="5:5" ht="14.25" customHeight="1">
      <c r="E947" s="26"/>
    </row>
    <row r="948" spans="5:5" ht="14.25" customHeight="1">
      <c r="E948" s="26"/>
    </row>
    <row r="949" spans="5:5" ht="14.25" customHeight="1">
      <c r="E949" s="26"/>
    </row>
    <row r="950" spans="5:5" ht="14.25" customHeight="1">
      <c r="E950" s="26"/>
    </row>
    <row r="951" spans="5:5" ht="14.25" customHeight="1">
      <c r="E951" s="26"/>
    </row>
    <row r="952" spans="5:5" ht="14.25" customHeight="1">
      <c r="E952" s="26"/>
    </row>
    <row r="953" spans="5:5" ht="14.25" customHeight="1">
      <c r="E953" s="26"/>
    </row>
    <row r="954" spans="5:5" ht="14.25" customHeight="1">
      <c r="E954" s="26"/>
    </row>
    <row r="955" spans="5:5" ht="14.25" customHeight="1">
      <c r="E955" s="26"/>
    </row>
    <row r="956" spans="5:5" ht="14.25" customHeight="1">
      <c r="E956" s="26"/>
    </row>
    <row r="957" spans="5:5" ht="14.25" customHeight="1">
      <c r="E957" s="26"/>
    </row>
    <row r="958" spans="5:5" ht="14.25" customHeight="1">
      <c r="E958" s="26"/>
    </row>
    <row r="959" spans="5:5" ht="14.25" customHeight="1">
      <c r="E959" s="26"/>
    </row>
    <row r="960" spans="5:5" ht="14.25" customHeight="1">
      <c r="E960" s="26"/>
    </row>
    <row r="961" spans="5:5" ht="14.25" customHeight="1">
      <c r="E961" s="26"/>
    </row>
    <row r="962" spans="5:5" ht="14.25" customHeight="1">
      <c r="E962" s="26"/>
    </row>
    <row r="963" spans="5:5" ht="14.25" customHeight="1">
      <c r="E963" s="26"/>
    </row>
    <row r="964" spans="5:5" ht="14.25" customHeight="1">
      <c r="E964" s="26"/>
    </row>
    <row r="965" spans="5:5" ht="14.25" customHeight="1">
      <c r="E965" s="26"/>
    </row>
    <row r="966" spans="5:5" ht="14.25" customHeight="1">
      <c r="E966" s="26"/>
    </row>
    <row r="967" spans="5:5" ht="14.25" customHeight="1">
      <c r="E967" s="26"/>
    </row>
    <row r="968" spans="5:5" ht="14.25" customHeight="1">
      <c r="E968" s="26"/>
    </row>
    <row r="969" spans="5:5" ht="14.25" customHeight="1">
      <c r="E969" s="26"/>
    </row>
    <row r="970" spans="5:5" ht="14.25" customHeight="1">
      <c r="E970" s="26"/>
    </row>
    <row r="971" spans="5:5" ht="14.25" customHeight="1">
      <c r="E971" s="26"/>
    </row>
    <row r="972" spans="5:5" ht="14.25" customHeight="1">
      <c r="E972" s="26"/>
    </row>
    <row r="973" spans="5:5" ht="14.25" customHeight="1">
      <c r="E973" s="26"/>
    </row>
    <row r="974" spans="5:5" ht="14.25" customHeight="1">
      <c r="E974" s="26"/>
    </row>
    <row r="975" spans="5:5" ht="14.25" customHeight="1">
      <c r="E975" s="26"/>
    </row>
    <row r="976" spans="5:5" ht="14.25" customHeight="1">
      <c r="E976" s="26"/>
    </row>
    <row r="977" spans="5:5" ht="14.25" customHeight="1">
      <c r="E977" s="26"/>
    </row>
    <row r="978" spans="5:5" ht="14.25" customHeight="1">
      <c r="E978" s="26"/>
    </row>
    <row r="979" spans="5:5" ht="14.25" customHeight="1">
      <c r="E979" s="26"/>
    </row>
    <row r="980" spans="5:5" ht="14.25" customHeight="1">
      <c r="E980" s="26"/>
    </row>
    <row r="981" spans="5:5" ht="14.25" customHeight="1">
      <c r="E981" s="26"/>
    </row>
    <row r="982" spans="5:5" ht="14.25" customHeight="1">
      <c r="E982" s="26"/>
    </row>
    <row r="983" spans="5:5" ht="14.25" customHeight="1">
      <c r="E983" s="26"/>
    </row>
    <row r="984" spans="5:5" ht="14.25" customHeight="1">
      <c r="E984" s="26"/>
    </row>
    <row r="985" spans="5:5" ht="14.25" customHeight="1">
      <c r="E985" s="26"/>
    </row>
    <row r="986" spans="5:5" ht="14.25" customHeight="1">
      <c r="E986" s="26"/>
    </row>
    <row r="987" spans="5:5" ht="14.25" customHeight="1">
      <c r="E987" s="26"/>
    </row>
    <row r="988" spans="5:5" ht="14.25" customHeight="1">
      <c r="E988" s="26"/>
    </row>
    <row r="989" spans="5:5" ht="14.25" customHeight="1">
      <c r="E989" s="26"/>
    </row>
    <row r="990" spans="5:5" ht="14.25" customHeight="1">
      <c r="E990" s="26"/>
    </row>
    <row r="991" spans="5:5" ht="14.25" customHeight="1">
      <c r="E991" s="26"/>
    </row>
    <row r="992" spans="5:5" ht="14.25" customHeight="1">
      <c r="E992" s="26"/>
    </row>
  </sheetData>
  <autoFilter ref="A4:I228" xr:uid="{00000000-0009-0000-0000-000001000000}"/>
  <customSheetViews>
    <customSheetView guid="{55F7BD43-BDC9-423D-B068-ADF2891DF825}" filter="1" showAutoFilter="1">
      <pageMargins left="0.7" right="0.7" top="0.75" bottom="0.75" header="0.3" footer="0.3"/>
      <autoFilter ref="A4:F211" xr:uid="{66AB41FF-7EAC-45BE-9487-CCAB4C97AFB8}"/>
      <extLst>
        <ext uri="GoogleSheetsCustomDataVersion1">
          <go:sheetsCustomData xmlns:go="http://customooxmlschemas.google.com/" filterViewId="686355489"/>
        </ext>
      </extLst>
    </customSheetView>
    <customSheetView guid="{F590C09F-97EA-4EC3-8BB4-6814EB168910}" filter="1" showAutoFilter="1">
      <pageMargins left="0.7" right="0.7" top="0.75" bottom="0.75" header="0.3" footer="0.3"/>
      <autoFilter ref="A4:F211" xr:uid="{F1AE0CC3-031F-46F9-985B-3919F810D8BB}"/>
      <extLst>
        <ext uri="GoogleSheetsCustomDataVersion1">
          <go:sheetsCustomData xmlns:go="http://customooxmlschemas.google.com/" filterViewId="622033767"/>
        </ext>
      </extLst>
    </customSheetView>
  </customSheetViews>
  <mergeCells count="3">
    <mergeCell ref="B1:B2"/>
    <mergeCell ref="C1:E2"/>
    <mergeCell ref="C3:E3"/>
  </mergeCells>
  <pageMargins left="0.7" right="0.7" top="0.75" bottom="0.75" header="0" footer="0"/>
  <pageSetup orientation="landscape"/>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1090"/>
  <sheetViews>
    <sheetView workbookViewId="0">
      <pane ySplit="6" topLeftCell="A128" activePane="bottomLeft" state="frozen"/>
      <selection pane="bottomLeft" activeCell="G128" sqref="G128"/>
    </sheetView>
  </sheetViews>
  <sheetFormatPr baseColWidth="10" defaultColWidth="14.44140625" defaultRowHeight="15" customHeight="1"/>
  <cols>
    <col min="1" max="1" width="10" customWidth="1"/>
    <col min="2" max="2" width="18.109375" customWidth="1"/>
    <col min="3" max="3" width="38.6640625" customWidth="1"/>
    <col min="4" max="4" width="43.88671875" customWidth="1"/>
    <col min="5" max="5" width="15" customWidth="1"/>
    <col min="6" max="6" width="18.109375" customWidth="1"/>
    <col min="7" max="7" width="12.88671875" customWidth="1"/>
    <col min="9" max="9" width="14.109375" customWidth="1"/>
  </cols>
  <sheetData>
    <row r="1" spans="1:9" ht="14.25" customHeight="1">
      <c r="A1" s="27"/>
      <c r="B1" s="28"/>
      <c r="C1" s="29"/>
      <c r="D1" s="29"/>
      <c r="E1" s="29"/>
      <c r="F1" s="29"/>
      <c r="G1" s="29"/>
      <c r="H1" s="29"/>
      <c r="I1" s="30"/>
    </row>
    <row r="2" spans="1:9" ht="14.25" customHeight="1">
      <c r="A2" s="28"/>
      <c r="B2" s="28"/>
      <c r="C2" s="29"/>
      <c r="D2" s="29"/>
      <c r="E2" s="29"/>
      <c r="F2" s="29"/>
      <c r="G2" s="29"/>
      <c r="H2" s="29"/>
      <c r="I2" s="29"/>
    </row>
    <row r="3" spans="1:9" ht="13.5" customHeight="1">
      <c r="A3" s="28"/>
      <c r="B3" s="28"/>
      <c r="C3" s="29"/>
      <c r="D3" s="29"/>
      <c r="E3" s="29"/>
      <c r="F3" s="29"/>
      <c r="G3" s="29"/>
      <c r="H3" s="29"/>
      <c r="I3" s="29"/>
    </row>
    <row r="4" spans="1:9" ht="14.25" customHeight="1">
      <c r="A4" s="28"/>
      <c r="B4" s="28"/>
      <c r="C4" s="29"/>
      <c r="D4" s="29"/>
      <c r="E4" s="29"/>
      <c r="F4" s="29"/>
      <c r="G4" s="29"/>
      <c r="H4" s="29"/>
      <c r="I4" s="29"/>
    </row>
    <row r="5" spans="1:9" ht="14.25" customHeight="1">
      <c r="A5" s="28"/>
      <c r="B5" s="28"/>
      <c r="C5" s="116"/>
      <c r="D5" s="112"/>
      <c r="E5" s="112"/>
      <c r="F5" s="112"/>
      <c r="G5" s="112"/>
      <c r="H5" s="29"/>
      <c r="I5" s="29"/>
    </row>
    <row r="6" spans="1:9" ht="50.25" customHeight="1">
      <c r="A6" s="31" t="s">
        <v>600</v>
      </c>
      <c r="B6" s="32" t="s">
        <v>601</v>
      </c>
      <c r="C6" s="33" t="s">
        <v>602</v>
      </c>
      <c r="D6" s="31" t="s">
        <v>603</v>
      </c>
      <c r="E6" s="32" t="s">
        <v>604</v>
      </c>
      <c r="F6" s="32" t="s">
        <v>74</v>
      </c>
      <c r="G6" s="32" t="s">
        <v>605</v>
      </c>
      <c r="H6" s="34" t="s">
        <v>606</v>
      </c>
      <c r="I6" s="35" t="s">
        <v>607</v>
      </c>
    </row>
    <row r="7" spans="1:9" ht="28.8">
      <c r="A7" s="36">
        <v>1</v>
      </c>
      <c r="B7" s="37" t="s">
        <v>14</v>
      </c>
      <c r="C7" s="38" t="s">
        <v>77</v>
      </c>
      <c r="D7" s="39" t="s">
        <v>78</v>
      </c>
      <c r="E7" s="40" t="s">
        <v>79</v>
      </c>
      <c r="F7" s="40" t="s">
        <v>80</v>
      </c>
      <c r="G7" s="41" t="str">
        <f>VLOOKUP(D7:D228,'Catálogo de actividades'!B5:E229,4,FALSE)</f>
        <v>1.1</v>
      </c>
      <c r="H7" s="42">
        <v>44774</v>
      </c>
      <c r="I7" s="42">
        <v>44897</v>
      </c>
    </row>
    <row r="8" spans="1:9" ht="28.8">
      <c r="A8" s="36">
        <v>1</v>
      </c>
      <c r="B8" s="37" t="s">
        <v>14</v>
      </c>
      <c r="C8" s="38" t="s">
        <v>77</v>
      </c>
      <c r="D8" s="39" t="s">
        <v>83</v>
      </c>
      <c r="E8" s="40" t="s">
        <v>84</v>
      </c>
      <c r="F8" s="40" t="s">
        <v>85</v>
      </c>
      <c r="G8" s="41" t="str">
        <f>VLOOKUP(D8:D228,'Catálogo de actividades'!B6:E230,4,FALSE)</f>
        <v>1.2</v>
      </c>
      <c r="H8" s="42">
        <v>44867</v>
      </c>
      <c r="I8" s="99">
        <v>44941</v>
      </c>
    </row>
    <row r="9" spans="1:9" ht="14.4">
      <c r="A9" s="36">
        <v>1</v>
      </c>
      <c r="B9" s="37" t="s">
        <v>14</v>
      </c>
      <c r="C9" s="38" t="s">
        <v>77</v>
      </c>
      <c r="D9" s="39" t="s">
        <v>88</v>
      </c>
      <c r="E9" s="40" t="s">
        <v>89</v>
      </c>
      <c r="F9" s="40" t="s">
        <v>80</v>
      </c>
      <c r="G9" s="41" t="str">
        <f>VLOOKUP(D9:D228,'Catálogo de actividades'!B7:E231,4,FALSE)</f>
        <v>1.3</v>
      </c>
      <c r="H9" s="42">
        <v>44927</v>
      </c>
      <c r="I9" s="42">
        <v>44927</v>
      </c>
    </row>
    <row r="10" spans="1:9" ht="28.8">
      <c r="A10" s="36">
        <v>1</v>
      </c>
      <c r="B10" s="37" t="s">
        <v>14</v>
      </c>
      <c r="C10" s="38" t="s">
        <v>77</v>
      </c>
      <c r="D10" s="38" t="s">
        <v>91</v>
      </c>
      <c r="E10" s="40" t="s">
        <v>84</v>
      </c>
      <c r="F10" s="40" t="s">
        <v>85</v>
      </c>
      <c r="G10" s="41" t="str">
        <f>VLOOKUP(D10:D228,'Catálogo de actividades'!B8:E232,4,FALSE)</f>
        <v>1.4</v>
      </c>
      <c r="H10" s="42">
        <v>44942</v>
      </c>
      <c r="I10" s="42">
        <v>45081</v>
      </c>
    </row>
    <row r="11" spans="1:9" ht="43.2">
      <c r="A11" s="36">
        <v>1</v>
      </c>
      <c r="B11" s="37" t="s">
        <v>14</v>
      </c>
      <c r="C11" s="38" t="s">
        <v>77</v>
      </c>
      <c r="D11" s="39" t="s">
        <v>93</v>
      </c>
      <c r="E11" s="40" t="s">
        <v>84</v>
      </c>
      <c r="F11" s="40" t="s">
        <v>85</v>
      </c>
      <c r="G11" s="41" t="str">
        <f>VLOOKUP(D11:D228,'Catálogo de actividades'!B9:E233,4,FALSE)</f>
        <v>1.5</v>
      </c>
      <c r="H11" s="42">
        <v>45017</v>
      </c>
      <c r="I11" s="42">
        <v>45046</v>
      </c>
    </row>
    <row r="12" spans="1:9" ht="43.2">
      <c r="A12" s="36">
        <v>1</v>
      </c>
      <c r="B12" s="37" t="s">
        <v>14</v>
      </c>
      <c r="C12" s="38" t="s">
        <v>77</v>
      </c>
      <c r="D12" s="39" t="s">
        <v>96</v>
      </c>
      <c r="E12" s="40" t="s">
        <v>84</v>
      </c>
      <c r="F12" s="40" t="s">
        <v>85</v>
      </c>
      <c r="G12" s="41" t="str">
        <f>VLOOKUP(D12:D228,'Catálogo de actividades'!B10:E234,4,FALSE)</f>
        <v>1.6</v>
      </c>
      <c r="H12" s="42">
        <v>45108</v>
      </c>
      <c r="I12" s="42">
        <v>45138</v>
      </c>
    </row>
    <row r="13" spans="1:9" ht="28.8">
      <c r="A13" s="36">
        <v>1</v>
      </c>
      <c r="B13" s="37" t="s">
        <v>14</v>
      </c>
      <c r="C13" s="38" t="s">
        <v>98</v>
      </c>
      <c r="D13" s="39" t="s">
        <v>99</v>
      </c>
      <c r="E13" s="40" t="s">
        <v>89</v>
      </c>
      <c r="F13" s="40" t="s">
        <v>80</v>
      </c>
      <c r="G13" s="41" t="str">
        <f>VLOOKUP(D13:D228,'Catálogo de actividades'!B11:E235,4,FALSE)</f>
        <v>2.1</v>
      </c>
      <c r="H13" s="42">
        <v>44722</v>
      </c>
      <c r="I13" s="42">
        <v>44722</v>
      </c>
    </row>
    <row r="14" spans="1:9" ht="28.8">
      <c r="A14" s="36">
        <v>1</v>
      </c>
      <c r="B14" s="37" t="s">
        <v>14</v>
      </c>
      <c r="C14" s="38" t="s">
        <v>98</v>
      </c>
      <c r="D14" s="39" t="s">
        <v>101</v>
      </c>
      <c r="E14" s="40" t="s">
        <v>89</v>
      </c>
      <c r="F14" s="40" t="s">
        <v>80</v>
      </c>
      <c r="G14" s="41" t="str">
        <f>VLOOKUP(D14:D228,'Catálogo de actividades'!B12:E236,4,FALSE)</f>
        <v>2.2</v>
      </c>
      <c r="H14" s="42">
        <v>44858</v>
      </c>
      <c r="I14" s="42">
        <v>44872</v>
      </c>
    </row>
    <row r="15" spans="1:9" ht="14.4">
      <c r="A15" s="36">
        <v>1</v>
      </c>
      <c r="B15" s="37" t="s">
        <v>14</v>
      </c>
      <c r="C15" s="38" t="s">
        <v>98</v>
      </c>
      <c r="D15" s="39" t="s">
        <v>103</v>
      </c>
      <c r="E15" s="40" t="s">
        <v>89</v>
      </c>
      <c r="F15" s="40" t="s">
        <v>104</v>
      </c>
      <c r="G15" s="41" t="str">
        <f>VLOOKUP(D15:D228,'Catálogo de actividades'!B13:E237,4,FALSE)</f>
        <v>2.3</v>
      </c>
      <c r="H15" s="44">
        <v>44872</v>
      </c>
      <c r="I15" s="42">
        <v>44942</v>
      </c>
    </row>
    <row r="16" spans="1:9" ht="28.8">
      <c r="A16" s="36">
        <v>1</v>
      </c>
      <c r="B16" s="37" t="s">
        <v>14</v>
      </c>
      <c r="C16" s="38" t="s">
        <v>98</v>
      </c>
      <c r="D16" s="38" t="s">
        <v>106</v>
      </c>
      <c r="E16" s="40" t="s">
        <v>89</v>
      </c>
      <c r="F16" s="40" t="s">
        <v>80</v>
      </c>
      <c r="G16" s="41" t="str">
        <f>VLOOKUP(D16:D228,'Catálogo de actividades'!B14:E238,4,FALSE)</f>
        <v>2.4</v>
      </c>
      <c r="H16" s="42">
        <v>44722</v>
      </c>
      <c r="I16" s="42">
        <v>44722</v>
      </c>
    </row>
    <row r="17" spans="1:9" ht="28.8">
      <c r="A17" s="36">
        <v>1</v>
      </c>
      <c r="B17" s="37" t="s">
        <v>14</v>
      </c>
      <c r="C17" s="38" t="s">
        <v>98</v>
      </c>
      <c r="D17" s="38" t="s">
        <v>108</v>
      </c>
      <c r="E17" s="40" t="s">
        <v>89</v>
      </c>
      <c r="F17" s="40" t="s">
        <v>80</v>
      </c>
      <c r="G17" s="41" t="str">
        <f>VLOOKUP(D17:D228,'Catálogo de actividades'!B15:E239,4,FALSE)</f>
        <v>2.5</v>
      </c>
      <c r="H17" s="42">
        <v>44858</v>
      </c>
      <c r="I17" s="42">
        <v>44872</v>
      </c>
    </row>
    <row r="18" spans="1:9" ht="14.4">
      <c r="A18" s="36">
        <v>1</v>
      </c>
      <c r="B18" s="37" t="s">
        <v>14</v>
      </c>
      <c r="C18" s="38" t="s">
        <v>98</v>
      </c>
      <c r="D18" s="38" t="s">
        <v>110</v>
      </c>
      <c r="E18" s="40" t="s">
        <v>89</v>
      </c>
      <c r="F18" s="40" t="s">
        <v>104</v>
      </c>
      <c r="G18" s="41" t="str">
        <f>VLOOKUP(D18:D228,'Catálogo de actividades'!B16:E240,4,FALSE)</f>
        <v>2.6</v>
      </c>
      <c r="H18" s="42">
        <v>44872</v>
      </c>
      <c r="I18" s="42">
        <v>44942</v>
      </c>
    </row>
    <row r="19" spans="1:9" ht="28.8">
      <c r="A19" s="36">
        <v>1</v>
      </c>
      <c r="B19" s="37" t="s">
        <v>14</v>
      </c>
      <c r="C19" s="38" t="s">
        <v>98</v>
      </c>
      <c r="D19" s="39" t="s">
        <v>112</v>
      </c>
      <c r="E19" s="40" t="s">
        <v>79</v>
      </c>
      <c r="F19" s="40" t="s">
        <v>80</v>
      </c>
      <c r="G19" s="41" t="str">
        <f>VLOOKUP(D19:D228,'Catálogo de actividades'!B17:E241,4,FALSE)</f>
        <v>2.7</v>
      </c>
      <c r="H19" s="45">
        <v>44758</v>
      </c>
      <c r="I19" s="42">
        <v>44834</v>
      </c>
    </row>
    <row r="20" spans="1:9" ht="14.4">
      <c r="A20" s="36">
        <v>1</v>
      </c>
      <c r="B20" s="37" t="s">
        <v>14</v>
      </c>
      <c r="C20" s="38" t="s">
        <v>98</v>
      </c>
      <c r="D20" s="39" t="s">
        <v>114</v>
      </c>
      <c r="E20" s="40" t="s">
        <v>79</v>
      </c>
      <c r="F20" s="40" t="s">
        <v>115</v>
      </c>
      <c r="G20" s="41" t="str">
        <f>VLOOKUP(D20:D228,'Catálogo de actividades'!B18:E242,4,FALSE)</f>
        <v>2.8</v>
      </c>
      <c r="H20" s="42">
        <v>44858</v>
      </c>
      <c r="I20" s="42">
        <v>44861</v>
      </c>
    </row>
    <row r="21" spans="1:9" ht="28.8">
      <c r="A21" s="36">
        <v>1</v>
      </c>
      <c r="B21" s="37" t="s">
        <v>14</v>
      </c>
      <c r="C21" s="38" t="s">
        <v>98</v>
      </c>
      <c r="D21" s="39" t="s">
        <v>117</v>
      </c>
      <c r="E21" s="40" t="s">
        <v>79</v>
      </c>
      <c r="F21" s="40" t="s">
        <v>115</v>
      </c>
      <c r="G21" s="41" t="str">
        <f>VLOOKUP(D21:D228,'Catálogo de actividades'!B19:E243,4,FALSE)</f>
        <v>2.9</v>
      </c>
      <c r="H21" s="42">
        <v>44835</v>
      </c>
      <c r="I21" s="45">
        <v>44888</v>
      </c>
    </row>
    <row r="22" spans="1:9" ht="14.4">
      <c r="A22" s="36">
        <v>1</v>
      </c>
      <c r="B22" s="37" t="s">
        <v>14</v>
      </c>
      <c r="C22" s="38" t="s">
        <v>98</v>
      </c>
      <c r="D22" s="39" t="s">
        <v>119</v>
      </c>
      <c r="E22" s="40" t="s">
        <v>79</v>
      </c>
      <c r="F22" s="40" t="s">
        <v>120</v>
      </c>
      <c r="G22" s="41" t="str">
        <f>VLOOKUP(D22:D228,'Catálogo de actividades'!B20:E244,4,FALSE)</f>
        <v>2.10</v>
      </c>
      <c r="H22" s="42">
        <v>44881</v>
      </c>
      <c r="I22" s="42">
        <v>44881</v>
      </c>
    </row>
    <row r="23" spans="1:9" ht="28.8">
      <c r="A23" s="36">
        <v>1</v>
      </c>
      <c r="B23" s="37" t="s">
        <v>14</v>
      </c>
      <c r="C23" s="38" t="s">
        <v>98</v>
      </c>
      <c r="D23" s="39" t="s">
        <v>122</v>
      </c>
      <c r="E23" s="40" t="s">
        <v>79</v>
      </c>
      <c r="F23" s="40" t="s">
        <v>115</v>
      </c>
      <c r="G23" s="41" t="str">
        <f>VLOOKUP(D23:D228,'Catálogo de actividades'!B21:E245,4,FALSE)</f>
        <v>2.11</v>
      </c>
      <c r="H23" s="45">
        <v>44928</v>
      </c>
      <c r="I23" s="45">
        <v>44957</v>
      </c>
    </row>
    <row r="24" spans="1:9" ht="14.4">
      <c r="A24" s="36">
        <v>1</v>
      </c>
      <c r="B24" s="37" t="s">
        <v>14</v>
      </c>
      <c r="C24" s="38" t="s">
        <v>125</v>
      </c>
      <c r="D24" s="39" t="s">
        <v>126</v>
      </c>
      <c r="E24" s="40" t="s">
        <v>79</v>
      </c>
      <c r="F24" s="40" t="s">
        <v>127</v>
      </c>
      <c r="G24" s="41" t="str">
        <f>VLOOKUP(D24:D228,'Catálogo de actividades'!B22:E246,4,FALSE)</f>
        <v>3.1</v>
      </c>
      <c r="H24" s="42">
        <v>44940</v>
      </c>
      <c r="I24" s="42">
        <v>44984</v>
      </c>
    </row>
    <row r="25" spans="1:9" ht="57.6">
      <c r="A25" s="36">
        <v>1</v>
      </c>
      <c r="B25" s="37" t="s">
        <v>14</v>
      </c>
      <c r="C25" s="38" t="s">
        <v>125</v>
      </c>
      <c r="D25" s="39" t="s">
        <v>129</v>
      </c>
      <c r="E25" s="40" t="s">
        <v>79</v>
      </c>
      <c r="F25" s="40" t="s">
        <v>127</v>
      </c>
      <c r="G25" s="41" t="str">
        <f>VLOOKUP(D25:D228,'Catálogo de actividades'!B23:E247,4,FALSE)</f>
        <v>3.2</v>
      </c>
      <c r="H25" s="42">
        <v>44977</v>
      </c>
      <c r="I25" s="42">
        <v>44977</v>
      </c>
    </row>
    <row r="26" spans="1:9" ht="43.2">
      <c r="A26" s="36">
        <v>1</v>
      </c>
      <c r="B26" s="37" t="s">
        <v>14</v>
      </c>
      <c r="C26" s="38" t="s">
        <v>125</v>
      </c>
      <c r="D26" s="39" t="s">
        <v>131</v>
      </c>
      <c r="E26" s="40" t="s">
        <v>84</v>
      </c>
      <c r="F26" s="40" t="s">
        <v>127</v>
      </c>
      <c r="G26" s="41" t="str">
        <f>VLOOKUP(D26:D228,'Catálogo de actividades'!B24:E248,4,FALSE)</f>
        <v>3.3</v>
      </c>
      <c r="H26" s="42">
        <v>45005</v>
      </c>
      <c r="I26" s="42">
        <v>45005</v>
      </c>
    </row>
    <row r="27" spans="1:9" ht="43.2">
      <c r="A27" s="36">
        <v>1</v>
      </c>
      <c r="B27" s="37" t="s">
        <v>14</v>
      </c>
      <c r="C27" s="38" t="s">
        <v>125</v>
      </c>
      <c r="D27" s="39" t="s">
        <v>134</v>
      </c>
      <c r="E27" s="40" t="s">
        <v>79</v>
      </c>
      <c r="F27" s="40" t="s">
        <v>127</v>
      </c>
      <c r="G27" s="41" t="str">
        <f>VLOOKUP(D27:D228,'Catálogo de actividades'!B24:E249,4,FALSE)</f>
        <v>3.4</v>
      </c>
      <c r="H27" s="42">
        <v>45037</v>
      </c>
      <c r="I27" s="42">
        <v>45037</v>
      </c>
    </row>
    <row r="28" spans="1:9" ht="28.8">
      <c r="A28" s="36">
        <v>1</v>
      </c>
      <c r="B28" s="37" t="s">
        <v>14</v>
      </c>
      <c r="C28" s="38" t="s">
        <v>125</v>
      </c>
      <c r="D28" s="39" t="s">
        <v>136</v>
      </c>
      <c r="E28" s="40" t="s">
        <v>79</v>
      </c>
      <c r="F28" s="40" t="s">
        <v>127</v>
      </c>
      <c r="G28" s="41" t="str">
        <f>VLOOKUP(D28:D228,'Catálogo de actividades'!B25:E250,4,FALSE)</f>
        <v>3.5</v>
      </c>
      <c r="H28" s="46">
        <v>45058</v>
      </c>
      <c r="I28" s="46">
        <v>45058</v>
      </c>
    </row>
    <row r="29" spans="1:9" ht="43.2">
      <c r="A29" s="36">
        <v>1</v>
      </c>
      <c r="B29" s="37" t="s">
        <v>14</v>
      </c>
      <c r="C29" s="38" t="s">
        <v>125</v>
      </c>
      <c r="D29" s="39" t="s">
        <v>138</v>
      </c>
      <c r="E29" s="40" t="s">
        <v>79</v>
      </c>
      <c r="F29" s="40" t="s">
        <v>127</v>
      </c>
      <c r="G29" s="41" t="str">
        <f>VLOOKUP(D29:D228,'Catálogo de actividades'!B26:E251,4,FALSE)</f>
        <v>3.6</v>
      </c>
      <c r="H29" s="42">
        <v>45070</v>
      </c>
      <c r="I29" s="42">
        <v>45070</v>
      </c>
    </row>
    <row r="30" spans="1:9" ht="57.6">
      <c r="A30" s="36">
        <v>1</v>
      </c>
      <c r="B30" s="37" t="s">
        <v>14</v>
      </c>
      <c r="C30" s="38" t="s">
        <v>140</v>
      </c>
      <c r="D30" s="39" t="s">
        <v>141</v>
      </c>
      <c r="E30" s="40" t="s">
        <v>79</v>
      </c>
      <c r="F30" s="40" t="s">
        <v>127</v>
      </c>
      <c r="G30" s="41" t="str">
        <f>VLOOKUP(D30:D228,'Catálogo de actividades'!B27:E252,4,FALSE)</f>
        <v>4.1</v>
      </c>
      <c r="H30" s="42">
        <v>44805</v>
      </c>
      <c r="I30" s="42">
        <v>44964</v>
      </c>
    </row>
    <row r="31" spans="1:9" ht="57.6">
      <c r="A31" s="36">
        <v>1</v>
      </c>
      <c r="B31" s="37" t="s">
        <v>14</v>
      </c>
      <c r="C31" s="38" t="s">
        <v>140</v>
      </c>
      <c r="D31" s="39" t="s">
        <v>143</v>
      </c>
      <c r="E31" s="40" t="s">
        <v>79</v>
      </c>
      <c r="F31" s="40" t="s">
        <v>127</v>
      </c>
      <c r="G31" s="41" t="str">
        <f>VLOOKUP(D31:D228,'Catálogo de actividades'!B28:E253,4,FALSE)</f>
        <v>4.2</v>
      </c>
      <c r="H31" s="42">
        <v>44805</v>
      </c>
      <c r="I31" s="42">
        <v>44970</v>
      </c>
    </row>
    <row r="32" spans="1:9" ht="43.2">
      <c r="A32" s="36">
        <v>1</v>
      </c>
      <c r="B32" s="37" t="s">
        <v>14</v>
      </c>
      <c r="C32" s="38" t="s">
        <v>140</v>
      </c>
      <c r="D32" s="39" t="s">
        <v>145</v>
      </c>
      <c r="E32" s="40" t="s">
        <v>79</v>
      </c>
      <c r="F32" s="40" t="s">
        <v>127</v>
      </c>
      <c r="G32" s="41" t="str">
        <f>VLOOKUP(D32:D228,'Catálogo de actividades'!B29:E254,4,FALSE)</f>
        <v>4.3</v>
      </c>
      <c r="H32" s="42">
        <v>44805</v>
      </c>
      <c r="I32" s="42">
        <v>45033</v>
      </c>
    </row>
    <row r="33" spans="1:9" ht="28.8">
      <c r="A33" s="36">
        <v>1</v>
      </c>
      <c r="B33" s="37" t="s">
        <v>14</v>
      </c>
      <c r="C33" s="38" t="s">
        <v>140</v>
      </c>
      <c r="D33" s="39" t="s">
        <v>147</v>
      </c>
      <c r="E33" s="40" t="s">
        <v>79</v>
      </c>
      <c r="F33" s="40" t="s">
        <v>127</v>
      </c>
      <c r="G33" s="41" t="str">
        <f>VLOOKUP(D33:D228,'Catálogo de actividades'!B30:E255,4,FALSE)</f>
        <v>4.4</v>
      </c>
      <c r="H33" s="42">
        <v>44971</v>
      </c>
      <c r="I33" s="42">
        <v>45065</v>
      </c>
    </row>
    <row r="34" spans="1:9" ht="28.8">
      <c r="A34" s="36">
        <v>1</v>
      </c>
      <c r="B34" s="37" t="s">
        <v>14</v>
      </c>
      <c r="C34" s="38" t="s">
        <v>149</v>
      </c>
      <c r="D34" s="39" t="s">
        <v>150</v>
      </c>
      <c r="E34" s="47" t="s">
        <v>84</v>
      </c>
      <c r="F34" s="47" t="s">
        <v>151</v>
      </c>
      <c r="G34" s="41" t="str">
        <f>VLOOKUP(D34:D228,'Catálogo de actividades'!B31:E256,4,FALSE)</f>
        <v>5.1</v>
      </c>
      <c r="H34" s="42">
        <v>44861</v>
      </c>
      <c r="I34" s="42">
        <v>44861</v>
      </c>
    </row>
    <row r="35" spans="1:9" ht="28.8">
      <c r="A35" s="36">
        <v>1</v>
      </c>
      <c r="B35" s="37" t="s">
        <v>14</v>
      </c>
      <c r="C35" s="38" t="s">
        <v>149</v>
      </c>
      <c r="D35" s="39" t="s">
        <v>153</v>
      </c>
      <c r="E35" s="40" t="s">
        <v>84</v>
      </c>
      <c r="F35" s="40" t="s">
        <v>154</v>
      </c>
      <c r="G35" s="41" t="str">
        <f>VLOOKUP(D35:D228,'Catálogo de actividades'!B32:E257,4,FALSE)</f>
        <v>5.2</v>
      </c>
      <c r="H35" s="42">
        <v>44861</v>
      </c>
      <c r="I35" s="42">
        <v>45053</v>
      </c>
    </row>
    <row r="36" spans="1:9" ht="28.8">
      <c r="A36" s="36">
        <v>1</v>
      </c>
      <c r="B36" s="37" t="s">
        <v>14</v>
      </c>
      <c r="C36" s="38" t="s">
        <v>149</v>
      </c>
      <c r="D36" s="39" t="s">
        <v>156</v>
      </c>
      <c r="E36" s="40" t="s">
        <v>84</v>
      </c>
      <c r="F36" s="40" t="s">
        <v>154</v>
      </c>
      <c r="G36" s="41" t="str">
        <f>VLOOKUP(D36:D228,'Catálogo de actividades'!B32:E258,4,FALSE)</f>
        <v>5.3</v>
      </c>
      <c r="H36" s="42">
        <v>44861</v>
      </c>
      <c r="I36" s="42">
        <v>45061</v>
      </c>
    </row>
    <row r="37" spans="1:9" ht="28.8">
      <c r="A37" s="36">
        <v>1</v>
      </c>
      <c r="B37" s="37" t="s">
        <v>14</v>
      </c>
      <c r="C37" s="38" t="s">
        <v>149</v>
      </c>
      <c r="D37" s="39" t="s">
        <v>158</v>
      </c>
      <c r="E37" s="40" t="s">
        <v>79</v>
      </c>
      <c r="F37" s="40" t="s">
        <v>159</v>
      </c>
      <c r="G37" s="41" t="str">
        <f>VLOOKUP(D37:D228,'Catálogo de actividades'!B33:E259,4,FALSE)</f>
        <v>5.4</v>
      </c>
      <c r="H37" s="42">
        <v>44861</v>
      </c>
      <c r="I37" s="42">
        <v>45080</v>
      </c>
    </row>
    <row r="38" spans="1:9" ht="28.8">
      <c r="A38" s="36">
        <v>1</v>
      </c>
      <c r="B38" s="37" t="s">
        <v>14</v>
      </c>
      <c r="C38" s="38" t="s">
        <v>149</v>
      </c>
      <c r="D38" s="39" t="s">
        <v>161</v>
      </c>
      <c r="E38" s="40" t="s">
        <v>79</v>
      </c>
      <c r="F38" s="40" t="s">
        <v>80</v>
      </c>
      <c r="G38" s="41" t="str">
        <f>VLOOKUP(D38:D228,'Catálogo de actividades'!B34:E260,4,FALSE)</f>
        <v>5.5</v>
      </c>
      <c r="H38" s="42">
        <v>44861</v>
      </c>
      <c r="I38" s="45">
        <v>45138</v>
      </c>
    </row>
    <row r="39" spans="1:9" ht="55.5" customHeight="1">
      <c r="A39" s="36">
        <v>1</v>
      </c>
      <c r="B39" s="37" t="s">
        <v>14</v>
      </c>
      <c r="C39" s="38" t="s">
        <v>149</v>
      </c>
      <c r="D39" s="39" t="s">
        <v>163</v>
      </c>
      <c r="E39" s="40" t="s">
        <v>84</v>
      </c>
      <c r="F39" s="40" t="s">
        <v>608</v>
      </c>
      <c r="G39" s="41" t="str">
        <f>VLOOKUP(D39:D228,'Catálogo de actividades'!B36:E262,4,FALSE)</f>
        <v>5.6</v>
      </c>
      <c r="H39" s="42">
        <v>44848</v>
      </c>
      <c r="I39" s="42">
        <v>44882</v>
      </c>
    </row>
    <row r="40" spans="1:9" ht="28.8">
      <c r="A40" s="36">
        <v>1</v>
      </c>
      <c r="B40" s="37" t="s">
        <v>14</v>
      </c>
      <c r="C40" s="38" t="s">
        <v>166</v>
      </c>
      <c r="D40" s="39" t="s">
        <v>167</v>
      </c>
      <c r="E40" s="40" t="s">
        <v>84</v>
      </c>
      <c r="F40" s="40" t="s">
        <v>168</v>
      </c>
      <c r="G40" s="41" t="str">
        <f>VLOOKUP(D40:D228,'Catálogo de actividades'!B37:E263,4,FALSE)</f>
        <v>6.1</v>
      </c>
      <c r="H40" s="42">
        <v>44941</v>
      </c>
      <c r="I40" s="42">
        <v>44972</v>
      </c>
    </row>
    <row r="41" spans="1:9" ht="28.8">
      <c r="A41" s="36">
        <v>1</v>
      </c>
      <c r="B41" s="37" t="s">
        <v>14</v>
      </c>
      <c r="C41" s="38" t="s">
        <v>166</v>
      </c>
      <c r="D41" s="39" t="s">
        <v>170</v>
      </c>
      <c r="E41" s="40" t="s">
        <v>79</v>
      </c>
      <c r="F41" s="40" t="s">
        <v>171</v>
      </c>
      <c r="G41" s="41" t="str">
        <f>VLOOKUP(D41:D228,'Catálogo de actividades'!B37:E264,4,FALSE)</f>
        <v>6.2</v>
      </c>
      <c r="H41" s="42">
        <v>44981</v>
      </c>
      <c r="I41" s="42">
        <v>44981</v>
      </c>
    </row>
    <row r="42" spans="1:9" ht="43.2">
      <c r="A42" s="36">
        <v>1</v>
      </c>
      <c r="B42" s="37" t="s">
        <v>14</v>
      </c>
      <c r="C42" s="38" t="s">
        <v>166</v>
      </c>
      <c r="D42" s="39" t="s">
        <v>173</v>
      </c>
      <c r="E42" s="40" t="s">
        <v>84</v>
      </c>
      <c r="F42" s="40" t="s">
        <v>174</v>
      </c>
      <c r="G42" s="41" t="str">
        <f>VLOOKUP(D42:D228,'Catálogo de actividades'!B38:E265,4,FALSE)</f>
        <v>6.3</v>
      </c>
      <c r="H42" s="42">
        <v>44982</v>
      </c>
      <c r="I42" s="42">
        <v>45000</v>
      </c>
    </row>
    <row r="43" spans="1:9" ht="28.8">
      <c r="A43" s="36">
        <v>1</v>
      </c>
      <c r="B43" s="37" t="s">
        <v>14</v>
      </c>
      <c r="C43" s="38" t="s">
        <v>166</v>
      </c>
      <c r="D43" s="39" t="s">
        <v>176</v>
      </c>
      <c r="E43" s="40" t="s">
        <v>79</v>
      </c>
      <c r="F43" s="40" t="s">
        <v>120</v>
      </c>
      <c r="G43" s="41" t="str">
        <f>VLOOKUP(D43:D228,'Catálogo de actividades'!B40:E267,4,FALSE)</f>
        <v>6.4</v>
      </c>
      <c r="H43" s="42">
        <v>45000</v>
      </c>
      <c r="I43" s="42">
        <v>45000</v>
      </c>
    </row>
    <row r="44" spans="1:9" ht="28.8">
      <c r="A44" s="36">
        <v>1</v>
      </c>
      <c r="B44" s="37" t="s">
        <v>14</v>
      </c>
      <c r="C44" s="38" t="s">
        <v>166</v>
      </c>
      <c r="D44" s="39" t="s">
        <v>178</v>
      </c>
      <c r="E44" s="40" t="s">
        <v>79</v>
      </c>
      <c r="F44" s="40" t="s">
        <v>120</v>
      </c>
      <c r="G44" s="41" t="str">
        <f>VLOOKUP(D44:D228,'Catálogo de actividades'!B40:E267,4,FALSE)</f>
        <v>6.5</v>
      </c>
      <c r="H44" s="45">
        <v>45013</v>
      </c>
      <c r="I44" s="45">
        <v>45013</v>
      </c>
    </row>
    <row r="45" spans="1:9" ht="28.8">
      <c r="A45" s="36">
        <v>1</v>
      </c>
      <c r="B45" s="37" t="s">
        <v>14</v>
      </c>
      <c r="C45" s="38" t="s">
        <v>166</v>
      </c>
      <c r="D45" s="39" t="s">
        <v>609</v>
      </c>
      <c r="E45" s="40" t="s">
        <v>79</v>
      </c>
      <c r="F45" s="40" t="s">
        <v>127</v>
      </c>
      <c r="G45" s="41" t="str">
        <f>VLOOKUP(D45:D228,'Catálogo de actividades'!B41:E268,4,FALSE)</f>
        <v>6.6</v>
      </c>
      <c r="H45" s="45">
        <v>45037</v>
      </c>
      <c r="I45" s="45">
        <v>45037</v>
      </c>
    </row>
    <row r="46" spans="1:9" ht="57.6">
      <c r="A46" s="36">
        <v>1</v>
      </c>
      <c r="B46" s="37" t="s">
        <v>14</v>
      </c>
      <c r="C46" s="38" t="s">
        <v>166</v>
      </c>
      <c r="D46" s="39" t="s">
        <v>182</v>
      </c>
      <c r="E46" s="40" t="s">
        <v>79</v>
      </c>
      <c r="F46" s="40" t="s">
        <v>120</v>
      </c>
      <c r="G46" s="41" t="str">
        <f>VLOOKUP(D46:D228,'Catálogo de actividades'!B42:E269,4,FALSE)</f>
        <v>6.7</v>
      </c>
      <c r="H46" s="42">
        <v>45031</v>
      </c>
      <c r="I46" s="42">
        <v>45031</v>
      </c>
    </row>
    <row r="47" spans="1:9" ht="57.6">
      <c r="A47" s="36">
        <v>1</v>
      </c>
      <c r="B47" s="37" t="s">
        <v>14</v>
      </c>
      <c r="C47" s="38" t="s">
        <v>166</v>
      </c>
      <c r="D47" s="39" t="s">
        <v>184</v>
      </c>
      <c r="E47" s="40" t="s">
        <v>79</v>
      </c>
      <c r="F47" s="40" t="s">
        <v>120</v>
      </c>
      <c r="G47" s="41" t="str">
        <f>VLOOKUP(D47:D228,'Catálogo de actividades'!B43:E270,4,FALSE)</f>
        <v>6.8</v>
      </c>
      <c r="H47" s="42">
        <v>45061</v>
      </c>
      <c r="I47" s="42">
        <v>45071</v>
      </c>
    </row>
    <row r="48" spans="1:9" ht="28.8">
      <c r="A48" s="36">
        <v>1</v>
      </c>
      <c r="B48" s="37" t="s">
        <v>14</v>
      </c>
      <c r="C48" s="38" t="s">
        <v>166</v>
      </c>
      <c r="D48" s="39" t="s">
        <v>186</v>
      </c>
      <c r="E48" s="40" t="s">
        <v>84</v>
      </c>
      <c r="F48" s="40" t="s">
        <v>187</v>
      </c>
      <c r="G48" s="41" t="str">
        <f>VLOOKUP(D48:D228,'Catálogo de actividades'!B44:E271,4,FALSE)</f>
        <v>6.9</v>
      </c>
      <c r="H48" s="42">
        <v>45080</v>
      </c>
      <c r="I48" s="42">
        <v>45081</v>
      </c>
    </row>
    <row r="49" spans="1:9" ht="28.8">
      <c r="A49" s="36">
        <v>1</v>
      </c>
      <c r="B49" s="37" t="s">
        <v>14</v>
      </c>
      <c r="C49" s="38" t="s">
        <v>166</v>
      </c>
      <c r="D49" s="39" t="s">
        <v>189</v>
      </c>
      <c r="E49" s="40" t="s">
        <v>79</v>
      </c>
      <c r="F49" s="40" t="s">
        <v>120</v>
      </c>
      <c r="G49" s="41" t="str">
        <f>VLOOKUP(D49:D228,'Catálogo de actividades'!B45:E272,4,FALSE)</f>
        <v>6.10</v>
      </c>
      <c r="H49" s="42">
        <v>45032</v>
      </c>
      <c r="I49" s="42">
        <v>45068</v>
      </c>
    </row>
    <row r="50" spans="1:9" ht="28.8">
      <c r="A50" s="36">
        <v>1</v>
      </c>
      <c r="B50" s="37" t="s">
        <v>14</v>
      </c>
      <c r="C50" s="38" t="s">
        <v>166</v>
      </c>
      <c r="D50" s="39" t="s">
        <v>191</v>
      </c>
      <c r="E50" s="40" t="s">
        <v>79</v>
      </c>
      <c r="F50" s="40" t="s">
        <v>120</v>
      </c>
      <c r="G50" s="41" t="str">
        <f>VLOOKUP(D50:D228,'Catálogo de actividades'!B46:E273,4,FALSE)</f>
        <v>6.11</v>
      </c>
      <c r="H50" s="42">
        <v>45032</v>
      </c>
      <c r="I50" s="42">
        <v>45071</v>
      </c>
    </row>
    <row r="51" spans="1:9" ht="28.8">
      <c r="A51" s="36">
        <v>1</v>
      </c>
      <c r="B51" s="37" t="s">
        <v>14</v>
      </c>
      <c r="C51" s="48" t="s">
        <v>166</v>
      </c>
      <c r="D51" s="39" t="s">
        <v>193</v>
      </c>
      <c r="E51" s="49" t="s">
        <v>79</v>
      </c>
      <c r="F51" s="49" t="s">
        <v>120</v>
      </c>
      <c r="G51" s="41" t="str">
        <f>VLOOKUP(D51:D228,'Catálogo de actividades'!B47:E274,4,FALSE)</f>
        <v>6.12</v>
      </c>
      <c r="H51" s="45">
        <v>45072</v>
      </c>
      <c r="I51" s="45">
        <v>45072</v>
      </c>
    </row>
    <row r="52" spans="1:9" ht="28.8">
      <c r="A52" s="36">
        <v>1</v>
      </c>
      <c r="B52" s="37" t="s">
        <v>14</v>
      </c>
      <c r="C52" s="38" t="s">
        <v>166</v>
      </c>
      <c r="D52" s="39" t="s">
        <v>195</v>
      </c>
      <c r="E52" s="40" t="s">
        <v>79</v>
      </c>
      <c r="F52" s="40" t="s">
        <v>120</v>
      </c>
      <c r="G52" s="41" t="str">
        <f>VLOOKUP(D52:D228,'Catálogo de actividades'!B47:E274,4,FALSE)</f>
        <v>6.13</v>
      </c>
      <c r="H52" s="45">
        <v>45073</v>
      </c>
      <c r="I52" s="45">
        <v>45074</v>
      </c>
    </row>
    <row r="53" spans="1:9" ht="43.2">
      <c r="A53" s="36">
        <v>1</v>
      </c>
      <c r="B53" s="37" t="s">
        <v>14</v>
      </c>
      <c r="C53" s="38" t="s">
        <v>166</v>
      </c>
      <c r="D53" s="39" t="s">
        <v>197</v>
      </c>
      <c r="E53" s="40" t="s">
        <v>84</v>
      </c>
      <c r="F53" s="40" t="s">
        <v>198</v>
      </c>
      <c r="G53" s="41" t="str">
        <f>VLOOKUP(D53:D228,'Catálogo de actividades'!B48:E275,4,FALSE)</f>
        <v>6.14</v>
      </c>
      <c r="H53" s="42">
        <v>45017</v>
      </c>
      <c r="I53" s="42">
        <v>45093</v>
      </c>
    </row>
    <row r="54" spans="1:9" ht="57.6">
      <c r="A54" s="36">
        <v>1</v>
      </c>
      <c r="B54" s="37" t="s">
        <v>14</v>
      </c>
      <c r="C54" s="38" t="s">
        <v>166</v>
      </c>
      <c r="D54" s="39" t="s">
        <v>200</v>
      </c>
      <c r="E54" s="40" t="s">
        <v>79</v>
      </c>
      <c r="F54" s="40" t="s">
        <v>120</v>
      </c>
      <c r="G54" s="41" t="str">
        <f>VLOOKUP(D54:D228,'Catálogo de actividades'!B50:E276,4,FALSE)</f>
        <v>6.15</v>
      </c>
      <c r="H54" s="42">
        <v>45047</v>
      </c>
      <c r="I54" s="42">
        <v>45077</v>
      </c>
    </row>
    <row r="55" spans="1:9" ht="28.8">
      <c r="A55" s="36">
        <v>1</v>
      </c>
      <c r="B55" s="37" t="s">
        <v>14</v>
      </c>
      <c r="C55" s="38" t="s">
        <v>202</v>
      </c>
      <c r="D55" s="39" t="s">
        <v>203</v>
      </c>
      <c r="E55" s="40" t="s">
        <v>79</v>
      </c>
      <c r="F55" s="40" t="s">
        <v>204</v>
      </c>
      <c r="G55" s="41" t="str">
        <f>VLOOKUP(D55:D228,'Catálogo de actividades'!B51:E277,4,FALSE)</f>
        <v>7.1</v>
      </c>
      <c r="H55" s="42">
        <v>44805</v>
      </c>
      <c r="I55" s="42">
        <v>44834</v>
      </c>
    </row>
    <row r="56" spans="1:9" ht="43.2">
      <c r="A56" s="36">
        <v>1</v>
      </c>
      <c r="B56" s="37" t="s">
        <v>14</v>
      </c>
      <c r="C56" s="38" t="s">
        <v>202</v>
      </c>
      <c r="D56" s="39" t="s">
        <v>206</v>
      </c>
      <c r="E56" s="40" t="s">
        <v>79</v>
      </c>
      <c r="F56" s="40" t="s">
        <v>204</v>
      </c>
      <c r="G56" s="41" t="str">
        <f>VLOOKUP(D56:D228,'Catálogo de actividades'!B52:E278,4,FALSE)</f>
        <v>7.2</v>
      </c>
      <c r="H56" s="42">
        <v>44896</v>
      </c>
      <c r="I56" s="42">
        <v>44926</v>
      </c>
    </row>
    <row r="57" spans="1:9" ht="43.2">
      <c r="A57" s="36">
        <v>1</v>
      </c>
      <c r="B57" s="37" t="s">
        <v>14</v>
      </c>
      <c r="C57" s="38" t="s">
        <v>202</v>
      </c>
      <c r="D57" s="39" t="s">
        <v>208</v>
      </c>
      <c r="E57" s="40" t="s">
        <v>79</v>
      </c>
      <c r="F57" s="40" t="s">
        <v>209</v>
      </c>
      <c r="G57" s="41" t="str">
        <f>VLOOKUP(D57:D228,'Catálogo de actividades'!B53:E279,4,FALSE)</f>
        <v>7.3</v>
      </c>
      <c r="H57" s="42">
        <v>44837</v>
      </c>
      <c r="I57" s="42">
        <v>44936</v>
      </c>
    </row>
    <row r="58" spans="1:9" ht="43.2">
      <c r="A58" s="36">
        <v>1</v>
      </c>
      <c r="B58" s="37" t="s">
        <v>14</v>
      </c>
      <c r="C58" s="51" t="s">
        <v>202</v>
      </c>
      <c r="D58" s="39" t="s">
        <v>211</v>
      </c>
      <c r="E58" s="40" t="s">
        <v>84</v>
      </c>
      <c r="F58" s="40" t="s">
        <v>610</v>
      </c>
      <c r="G58" s="41" t="str">
        <f>VLOOKUP(D58:D228,'Catálogo de actividades'!B54:E280,4,FALSE)</f>
        <v>7.4</v>
      </c>
      <c r="H58" s="42">
        <v>44875</v>
      </c>
      <c r="I58" s="42">
        <v>44998</v>
      </c>
    </row>
    <row r="59" spans="1:9" ht="43.2">
      <c r="A59" s="36">
        <v>1</v>
      </c>
      <c r="B59" s="37" t="s">
        <v>14</v>
      </c>
      <c r="C59" s="38" t="s">
        <v>202</v>
      </c>
      <c r="D59" s="39" t="s">
        <v>214</v>
      </c>
      <c r="E59" s="40" t="s">
        <v>84</v>
      </c>
      <c r="F59" s="40" t="s">
        <v>151</v>
      </c>
      <c r="G59" s="41" t="str">
        <f>VLOOKUP(D59:D228,'Catálogo de actividades'!B55:E281,4,FALSE)</f>
        <v>7.5</v>
      </c>
      <c r="H59" s="42">
        <v>44945</v>
      </c>
      <c r="I59" s="90">
        <v>45022</v>
      </c>
    </row>
    <row r="60" spans="1:9" ht="28.8">
      <c r="A60" s="36">
        <v>1</v>
      </c>
      <c r="B60" s="37" t="s">
        <v>14</v>
      </c>
      <c r="C60" s="38" t="s">
        <v>202</v>
      </c>
      <c r="D60" s="39" t="s">
        <v>216</v>
      </c>
      <c r="E60" s="40" t="s">
        <v>79</v>
      </c>
      <c r="F60" s="40" t="s">
        <v>217</v>
      </c>
      <c r="G60" s="41" t="str">
        <f>VLOOKUP(D60:D228,'Catálogo de actividades'!B56:E282,4,FALSE)</f>
        <v>7.6</v>
      </c>
      <c r="H60" s="42">
        <v>44866</v>
      </c>
      <c r="I60" s="42">
        <v>44945</v>
      </c>
    </row>
    <row r="61" spans="1:9" ht="28.8">
      <c r="A61" s="36">
        <v>1</v>
      </c>
      <c r="B61" s="37" t="s">
        <v>14</v>
      </c>
      <c r="C61" s="38" t="s">
        <v>202</v>
      </c>
      <c r="D61" s="39" t="s">
        <v>219</v>
      </c>
      <c r="E61" s="40" t="s">
        <v>79</v>
      </c>
      <c r="F61" s="40" t="s">
        <v>220</v>
      </c>
      <c r="G61" s="41" t="str">
        <f>VLOOKUP(D61:D228,'Catálogo de actividades'!B57:E283,4,FALSE)</f>
        <v>7.7</v>
      </c>
      <c r="H61" s="42">
        <v>44866</v>
      </c>
      <c r="I61" s="42">
        <v>44945</v>
      </c>
    </row>
    <row r="62" spans="1:9" ht="28.8">
      <c r="A62" s="36">
        <v>1</v>
      </c>
      <c r="B62" s="37" t="s">
        <v>14</v>
      </c>
      <c r="C62" s="38" t="s">
        <v>202</v>
      </c>
      <c r="D62" s="39" t="s">
        <v>222</v>
      </c>
      <c r="E62" s="40" t="s">
        <v>79</v>
      </c>
      <c r="F62" s="40" t="s">
        <v>223</v>
      </c>
      <c r="G62" s="41" t="str">
        <f>VLOOKUP(D62:D228,'Catálogo de actividades'!B58:E284,4,FALSE)</f>
        <v>7.8</v>
      </c>
      <c r="H62" s="42">
        <v>44949</v>
      </c>
      <c r="I62" s="42">
        <v>44953</v>
      </c>
    </row>
    <row r="63" spans="1:9" ht="43.2">
      <c r="A63" s="36">
        <v>1</v>
      </c>
      <c r="B63" s="37" t="s">
        <v>14</v>
      </c>
      <c r="C63" s="38" t="s">
        <v>202</v>
      </c>
      <c r="D63" s="39" t="s">
        <v>225</v>
      </c>
      <c r="E63" s="40" t="s">
        <v>79</v>
      </c>
      <c r="F63" s="40" t="s">
        <v>127</v>
      </c>
      <c r="G63" s="41" t="str">
        <f>VLOOKUP(D63:D228,'Catálogo de actividades'!B59:E285,4,FALSE)</f>
        <v>7.9</v>
      </c>
      <c r="H63" s="42">
        <v>44946</v>
      </c>
      <c r="I63" s="42">
        <v>44950</v>
      </c>
    </row>
    <row r="64" spans="1:9" ht="14.4">
      <c r="A64" s="36">
        <v>1</v>
      </c>
      <c r="B64" s="37" t="s">
        <v>14</v>
      </c>
      <c r="C64" s="38" t="s">
        <v>202</v>
      </c>
      <c r="D64" s="39" t="s">
        <v>227</v>
      </c>
      <c r="E64" s="40" t="s">
        <v>79</v>
      </c>
      <c r="F64" s="40" t="s">
        <v>228</v>
      </c>
      <c r="G64" s="41" t="str">
        <f>VLOOKUP(D64:D228,'Catálogo de actividades'!B60:E286,4,FALSE)</f>
        <v>7.10</v>
      </c>
      <c r="H64" s="42">
        <v>44958</v>
      </c>
      <c r="I64" s="42">
        <v>44964</v>
      </c>
    </row>
    <row r="65" spans="1:9" ht="57.6">
      <c r="A65" s="36">
        <v>1</v>
      </c>
      <c r="B65" s="37" t="s">
        <v>14</v>
      </c>
      <c r="C65" s="38" t="s">
        <v>202</v>
      </c>
      <c r="D65" s="39" t="s">
        <v>230</v>
      </c>
      <c r="E65" s="40" t="s">
        <v>79</v>
      </c>
      <c r="F65" s="40" t="s">
        <v>80</v>
      </c>
      <c r="G65" s="41" t="str">
        <f>VLOOKUP(D65:D228,'Catálogo de actividades'!B61:E287,4,FALSE)</f>
        <v>7.11</v>
      </c>
      <c r="H65" s="42">
        <v>44958</v>
      </c>
      <c r="I65" s="42">
        <v>44985</v>
      </c>
    </row>
    <row r="66" spans="1:9" ht="28.8">
      <c r="A66" s="36">
        <v>1</v>
      </c>
      <c r="B66" s="37" t="s">
        <v>14</v>
      </c>
      <c r="C66" s="38" t="s">
        <v>202</v>
      </c>
      <c r="D66" s="39" t="s">
        <v>232</v>
      </c>
      <c r="E66" s="40" t="s">
        <v>79</v>
      </c>
      <c r="F66" s="40" t="s">
        <v>120</v>
      </c>
      <c r="G66" s="41" t="str">
        <f>VLOOKUP(D66:D228,'Catálogo de actividades'!B62:E288,4,FALSE)</f>
        <v>7.12</v>
      </c>
      <c r="H66" s="42">
        <v>44966</v>
      </c>
      <c r="I66" s="42">
        <v>45016</v>
      </c>
    </row>
    <row r="67" spans="1:9" ht="28.8">
      <c r="A67" s="36">
        <v>1</v>
      </c>
      <c r="B67" s="37" t="s">
        <v>14</v>
      </c>
      <c r="C67" s="38" t="s">
        <v>202</v>
      </c>
      <c r="D67" s="39" t="s">
        <v>234</v>
      </c>
      <c r="E67" s="40" t="s">
        <v>79</v>
      </c>
      <c r="F67" s="40" t="s">
        <v>228</v>
      </c>
      <c r="G67" s="41" t="str">
        <f>VLOOKUP(D67:D228,'Catálogo de actividades'!B63:E289,4,FALSE)</f>
        <v>7.13</v>
      </c>
      <c r="H67" s="99">
        <v>45023</v>
      </c>
      <c r="I67" s="99">
        <v>45023</v>
      </c>
    </row>
    <row r="68" spans="1:9" ht="28.8">
      <c r="A68" s="36">
        <v>1</v>
      </c>
      <c r="B68" s="37" t="s">
        <v>14</v>
      </c>
      <c r="C68" s="38" t="s">
        <v>202</v>
      </c>
      <c r="D68" s="39" t="s">
        <v>236</v>
      </c>
      <c r="E68" s="40" t="s">
        <v>79</v>
      </c>
      <c r="F68" s="40" t="s">
        <v>120</v>
      </c>
      <c r="G68" s="41" t="str">
        <f>VLOOKUP(D68:D228,'Catálogo de actividades'!B64:E290,4,FALSE)</f>
        <v>7.14</v>
      </c>
      <c r="H68" s="100">
        <v>45025</v>
      </c>
      <c r="I68" s="100">
        <v>45080</v>
      </c>
    </row>
    <row r="69" spans="1:9" ht="28.8">
      <c r="A69" s="36">
        <v>1</v>
      </c>
      <c r="B69" s="37" t="s">
        <v>14</v>
      </c>
      <c r="C69" s="38" t="s">
        <v>202</v>
      </c>
      <c r="D69" s="39" t="s">
        <v>238</v>
      </c>
      <c r="E69" s="40" t="s">
        <v>79</v>
      </c>
      <c r="F69" s="40" t="s">
        <v>120</v>
      </c>
      <c r="G69" s="41" t="str">
        <f>VLOOKUP(D69:D228,'Catálogo de actividades'!B65:E291,4,FALSE)</f>
        <v>7.15</v>
      </c>
      <c r="H69" s="100">
        <v>45081</v>
      </c>
      <c r="I69" s="100">
        <v>45088</v>
      </c>
    </row>
    <row r="70" spans="1:9" ht="14.4">
      <c r="A70" s="36">
        <v>1</v>
      </c>
      <c r="B70" s="37" t="s">
        <v>14</v>
      </c>
      <c r="C70" s="38" t="s">
        <v>240</v>
      </c>
      <c r="D70" s="39" t="s">
        <v>241</v>
      </c>
      <c r="E70" s="40" t="s">
        <v>79</v>
      </c>
      <c r="F70" s="40" t="s">
        <v>242</v>
      </c>
      <c r="G70" s="41" t="str">
        <f>VLOOKUP(D70:D228,'Catálogo de actividades'!B66:E292,4,FALSE)</f>
        <v>8.1</v>
      </c>
      <c r="H70" s="100">
        <v>44835</v>
      </c>
      <c r="I70" s="101">
        <v>45081</v>
      </c>
    </row>
    <row r="71" spans="1:9" ht="28.8">
      <c r="A71" s="36">
        <v>1</v>
      </c>
      <c r="B71" s="37" t="s">
        <v>14</v>
      </c>
      <c r="C71" s="38" t="s">
        <v>240</v>
      </c>
      <c r="D71" s="39" t="s">
        <v>244</v>
      </c>
      <c r="E71" s="40" t="s">
        <v>79</v>
      </c>
      <c r="F71" s="40" t="s">
        <v>242</v>
      </c>
      <c r="G71" s="41" t="str">
        <f>VLOOKUP(D71:D228,'Catálogo de actividades'!B67:E293,4,FALSE)</f>
        <v>8.2</v>
      </c>
      <c r="H71" s="101">
        <v>44936</v>
      </c>
      <c r="I71" s="101">
        <v>45011</v>
      </c>
    </row>
    <row r="72" spans="1:9" ht="14.4">
      <c r="A72" s="36">
        <v>1</v>
      </c>
      <c r="B72" s="37" t="s">
        <v>14</v>
      </c>
      <c r="C72" s="38" t="s">
        <v>240</v>
      </c>
      <c r="D72" s="39" t="s">
        <v>246</v>
      </c>
      <c r="E72" s="40" t="s">
        <v>79</v>
      </c>
      <c r="F72" s="40" t="s">
        <v>242</v>
      </c>
      <c r="G72" s="41" t="str">
        <f>VLOOKUP(D72:D228,'Catálogo de actividades'!B68:E294,4,FALSE)</f>
        <v>8.3</v>
      </c>
      <c r="H72" s="100">
        <v>45018</v>
      </c>
      <c r="I72" s="101">
        <v>45130</v>
      </c>
    </row>
    <row r="73" spans="1:9" ht="43.2">
      <c r="A73" s="36">
        <v>1</v>
      </c>
      <c r="B73" s="37" t="s">
        <v>14</v>
      </c>
      <c r="C73" s="38" t="s">
        <v>611</v>
      </c>
      <c r="D73" s="39" t="s">
        <v>249</v>
      </c>
      <c r="E73" s="40" t="s">
        <v>89</v>
      </c>
      <c r="F73" s="40" t="s">
        <v>80</v>
      </c>
      <c r="G73" s="41" t="str">
        <f>VLOOKUP(D73:D228,'Catálogo de actividades'!B69:E295,4,FALSE)</f>
        <v>9.1</v>
      </c>
      <c r="H73" s="100">
        <v>44835</v>
      </c>
      <c r="I73" s="101">
        <v>44909</v>
      </c>
    </row>
    <row r="74" spans="1:9" ht="43.2">
      <c r="A74" s="36">
        <v>1</v>
      </c>
      <c r="B74" s="37" t="s">
        <v>14</v>
      </c>
      <c r="C74" s="38" t="s">
        <v>611</v>
      </c>
      <c r="D74" s="39" t="s">
        <v>251</v>
      </c>
      <c r="E74" s="40" t="s">
        <v>89</v>
      </c>
      <c r="F74" s="40" t="s">
        <v>80</v>
      </c>
      <c r="G74" s="41" t="str">
        <f>VLOOKUP(D74:D228,'Catálogo de actividades'!B70:E296,4,FALSE)</f>
        <v>9.2</v>
      </c>
      <c r="H74" s="100">
        <v>44835</v>
      </c>
      <c r="I74" s="101">
        <v>44909</v>
      </c>
    </row>
    <row r="75" spans="1:9" ht="57.6">
      <c r="A75" s="36">
        <v>1</v>
      </c>
      <c r="B75" s="37" t="s">
        <v>14</v>
      </c>
      <c r="C75" s="38" t="s">
        <v>611</v>
      </c>
      <c r="D75" s="38" t="s">
        <v>253</v>
      </c>
      <c r="E75" s="40" t="s">
        <v>89</v>
      </c>
      <c r="F75" s="40" t="s">
        <v>80</v>
      </c>
      <c r="G75" s="41" t="str">
        <f>VLOOKUP(D75:D228,'Catálogo de actividades'!B71:E297,4,FALSE)</f>
        <v>9.3</v>
      </c>
      <c r="H75" s="100">
        <v>44835</v>
      </c>
      <c r="I75" s="101">
        <v>44909</v>
      </c>
    </row>
    <row r="76" spans="1:9" ht="57.6">
      <c r="A76" s="36">
        <v>1</v>
      </c>
      <c r="B76" s="37" t="s">
        <v>14</v>
      </c>
      <c r="C76" s="38" t="s">
        <v>611</v>
      </c>
      <c r="D76" s="39" t="s">
        <v>255</v>
      </c>
      <c r="E76" s="40" t="s">
        <v>89</v>
      </c>
      <c r="F76" s="40" t="s">
        <v>80</v>
      </c>
      <c r="G76" s="41" t="str">
        <f>VLOOKUP(D76:D228,'Catálogo de actividades'!B72:E298,4,FALSE)</f>
        <v>9.4</v>
      </c>
      <c r="H76" s="100">
        <v>44835</v>
      </c>
      <c r="I76" s="101">
        <v>44909</v>
      </c>
    </row>
    <row r="77" spans="1:9" ht="43.2">
      <c r="A77" s="36">
        <v>1</v>
      </c>
      <c r="B77" s="37" t="s">
        <v>14</v>
      </c>
      <c r="C77" s="38" t="s">
        <v>611</v>
      </c>
      <c r="D77" s="39" t="s">
        <v>257</v>
      </c>
      <c r="E77" s="40" t="s">
        <v>89</v>
      </c>
      <c r="F77" s="40" t="s">
        <v>80</v>
      </c>
      <c r="G77" s="41" t="str">
        <f>VLOOKUP(D77:D228,'Catálogo de actividades'!B73:E299,4,FALSE)</f>
        <v>9.5</v>
      </c>
      <c r="H77" s="100">
        <v>44835</v>
      </c>
      <c r="I77" s="101">
        <v>44909</v>
      </c>
    </row>
    <row r="78" spans="1:9" ht="43.2">
      <c r="A78" s="36">
        <v>1</v>
      </c>
      <c r="B78" s="37" t="s">
        <v>14</v>
      </c>
      <c r="C78" s="38" t="s">
        <v>611</v>
      </c>
      <c r="D78" s="39" t="s">
        <v>259</v>
      </c>
      <c r="E78" s="40" t="s">
        <v>89</v>
      </c>
      <c r="F78" s="40" t="s">
        <v>80</v>
      </c>
      <c r="G78" s="41" t="str">
        <f>VLOOKUP(D78:D228,'Catálogo de actividades'!B73:E300,4,FALSE)</f>
        <v>9.6</v>
      </c>
      <c r="H78" s="100">
        <v>44835</v>
      </c>
      <c r="I78" s="101">
        <v>44909</v>
      </c>
    </row>
    <row r="79" spans="1:9" ht="43.2">
      <c r="A79" s="36">
        <v>1</v>
      </c>
      <c r="B79" s="37" t="s">
        <v>14</v>
      </c>
      <c r="C79" s="38" t="s">
        <v>611</v>
      </c>
      <c r="D79" s="39" t="s">
        <v>261</v>
      </c>
      <c r="E79" s="40" t="s">
        <v>89</v>
      </c>
      <c r="F79" s="40" t="s">
        <v>80</v>
      </c>
      <c r="G79" s="41" t="str">
        <f>VLOOKUP(D79:D228,'Catálogo de actividades'!B74:E301,4,FALSE)</f>
        <v>9.7</v>
      </c>
      <c r="H79" s="100">
        <v>44835</v>
      </c>
      <c r="I79" s="101">
        <v>44909</v>
      </c>
    </row>
    <row r="80" spans="1:9" ht="43.2">
      <c r="A80" s="36">
        <v>1</v>
      </c>
      <c r="B80" s="37" t="s">
        <v>14</v>
      </c>
      <c r="C80" s="38" t="s">
        <v>611</v>
      </c>
      <c r="D80" s="39" t="s">
        <v>263</v>
      </c>
      <c r="E80" s="40" t="s">
        <v>89</v>
      </c>
      <c r="F80" s="40" t="s">
        <v>80</v>
      </c>
      <c r="G80" s="41" t="str">
        <f>VLOOKUP(D80:D228,'Catálogo de actividades'!B75:E302,4,FALSE)</f>
        <v>9.8</v>
      </c>
      <c r="H80" s="100">
        <v>44835</v>
      </c>
      <c r="I80" s="101">
        <v>44909</v>
      </c>
    </row>
    <row r="81" spans="1:9" ht="43.2">
      <c r="A81" s="36">
        <v>1</v>
      </c>
      <c r="B81" s="37" t="s">
        <v>14</v>
      </c>
      <c r="C81" s="38" t="s">
        <v>265</v>
      </c>
      <c r="D81" s="38" t="s">
        <v>266</v>
      </c>
      <c r="E81" s="40" t="s">
        <v>89</v>
      </c>
      <c r="F81" s="40" t="s">
        <v>80</v>
      </c>
      <c r="G81" s="41" t="str">
        <f>VLOOKUP(D81:D228,'Catálogo de actividades'!B75:E303,4,FALSE)</f>
        <v>10.1</v>
      </c>
      <c r="H81" s="101">
        <v>44910</v>
      </c>
      <c r="I81" s="101">
        <v>44910</v>
      </c>
    </row>
    <row r="82" spans="1:9" ht="43.2">
      <c r="A82" s="36">
        <v>1</v>
      </c>
      <c r="B82" s="37" t="s">
        <v>14</v>
      </c>
      <c r="C82" s="38" t="s">
        <v>265</v>
      </c>
      <c r="D82" s="38" t="s">
        <v>268</v>
      </c>
      <c r="E82" s="40" t="s">
        <v>89</v>
      </c>
      <c r="F82" s="40" t="s">
        <v>104</v>
      </c>
      <c r="G82" s="41" t="str">
        <f>VLOOKUP(D82:D228,'Catálogo de actividades'!B76:E304,4,FALSE)</f>
        <v>10.2</v>
      </c>
      <c r="H82" s="101">
        <v>44911</v>
      </c>
      <c r="I82" s="101">
        <v>44925</v>
      </c>
    </row>
    <row r="83" spans="1:9" ht="43.2">
      <c r="A83" s="36">
        <v>1</v>
      </c>
      <c r="B83" s="37" t="s">
        <v>14</v>
      </c>
      <c r="C83" s="38" t="s">
        <v>265</v>
      </c>
      <c r="D83" s="39" t="s">
        <v>270</v>
      </c>
      <c r="E83" s="40" t="s">
        <v>89</v>
      </c>
      <c r="F83" s="40" t="s">
        <v>104</v>
      </c>
      <c r="G83" s="41" t="str">
        <f>VLOOKUP(D83:D228,'Catálogo de actividades'!B77:E305,4,FALSE)</f>
        <v>10.3</v>
      </c>
      <c r="H83" s="101">
        <v>44911</v>
      </c>
      <c r="I83" s="101">
        <v>44925</v>
      </c>
    </row>
    <row r="84" spans="1:9" ht="43.2">
      <c r="A84" s="36">
        <v>1</v>
      </c>
      <c r="B84" s="37" t="s">
        <v>14</v>
      </c>
      <c r="C84" s="38" t="s">
        <v>265</v>
      </c>
      <c r="D84" s="38" t="s">
        <v>272</v>
      </c>
      <c r="E84" s="40" t="s">
        <v>89</v>
      </c>
      <c r="F84" s="40" t="s">
        <v>80</v>
      </c>
      <c r="G84" s="41" t="str">
        <f>VLOOKUP(D84:D228,'Catálogo de actividades'!B77:E306,4,FALSE)</f>
        <v>10.4</v>
      </c>
      <c r="H84" s="101">
        <v>44935</v>
      </c>
      <c r="I84" s="101">
        <v>44935</v>
      </c>
    </row>
    <row r="85" spans="1:9" ht="43.2">
      <c r="A85" s="36">
        <v>1</v>
      </c>
      <c r="B85" s="37" t="s">
        <v>14</v>
      </c>
      <c r="C85" s="38" t="s">
        <v>265</v>
      </c>
      <c r="D85" s="39" t="s">
        <v>274</v>
      </c>
      <c r="E85" s="40" t="s">
        <v>89</v>
      </c>
      <c r="F85" s="40" t="s">
        <v>80</v>
      </c>
      <c r="G85" s="41" t="str">
        <f>VLOOKUP(D85:D228,'Catálogo de actividades'!B78:E307,4,FALSE)</f>
        <v>10.5</v>
      </c>
      <c r="H85" s="101">
        <v>44935</v>
      </c>
      <c r="I85" s="101">
        <v>44935</v>
      </c>
    </row>
    <row r="86" spans="1:9" ht="28.8">
      <c r="A86" s="36">
        <v>1</v>
      </c>
      <c r="B86" s="37" t="s">
        <v>14</v>
      </c>
      <c r="C86" s="38" t="s">
        <v>265</v>
      </c>
      <c r="D86" s="39" t="s">
        <v>276</v>
      </c>
      <c r="E86" s="40" t="s">
        <v>89</v>
      </c>
      <c r="F86" s="40" t="s">
        <v>104</v>
      </c>
      <c r="G86" s="41" t="str">
        <f>VLOOKUP(D86:D228,'Catálogo de actividades'!B79:E308,4,FALSE)</f>
        <v>10.6</v>
      </c>
      <c r="H86" s="101">
        <v>44936</v>
      </c>
      <c r="I86" s="101">
        <v>44969</v>
      </c>
    </row>
    <row r="87" spans="1:9" ht="28.8">
      <c r="A87" s="36">
        <v>1</v>
      </c>
      <c r="B87" s="37" t="s">
        <v>14</v>
      </c>
      <c r="C87" s="38" t="s">
        <v>265</v>
      </c>
      <c r="D87" s="39" t="s">
        <v>279</v>
      </c>
      <c r="E87" s="40" t="s">
        <v>89</v>
      </c>
      <c r="F87" s="40" t="s">
        <v>104</v>
      </c>
      <c r="G87" s="41" t="str">
        <f>VLOOKUP(D87:D228,'Catálogo de actividades'!B79:E309,4,FALSE)</f>
        <v>10.7</v>
      </c>
      <c r="H87" s="101">
        <v>44936</v>
      </c>
      <c r="I87" s="101">
        <v>44969</v>
      </c>
    </row>
    <row r="88" spans="1:9" ht="72">
      <c r="A88" s="36">
        <v>1</v>
      </c>
      <c r="B88" s="37" t="s">
        <v>14</v>
      </c>
      <c r="C88" s="38" t="s">
        <v>265</v>
      </c>
      <c r="D88" s="38" t="s">
        <v>281</v>
      </c>
      <c r="E88" s="40" t="s">
        <v>84</v>
      </c>
      <c r="F88" s="40" t="s">
        <v>127</v>
      </c>
      <c r="G88" s="41" t="str">
        <f>VLOOKUP(D88:D228,'Catálogo de actividades'!B80:E310,4,FALSE)</f>
        <v>10.8</v>
      </c>
      <c r="H88" s="101">
        <v>44936</v>
      </c>
      <c r="I88" s="101">
        <v>44969</v>
      </c>
    </row>
    <row r="89" spans="1:9" ht="43.2">
      <c r="A89" s="36">
        <v>1</v>
      </c>
      <c r="B89" s="37" t="s">
        <v>14</v>
      </c>
      <c r="C89" s="38" t="s">
        <v>265</v>
      </c>
      <c r="D89" s="38" t="s">
        <v>283</v>
      </c>
      <c r="E89" s="40" t="s">
        <v>89</v>
      </c>
      <c r="F89" s="40" t="s">
        <v>80</v>
      </c>
      <c r="G89" s="41" t="str">
        <f>VLOOKUP(D89:D228,'Catálogo de actividades'!B81:E311,4,FALSE)</f>
        <v>10.9</v>
      </c>
      <c r="H89" s="101">
        <v>44974</v>
      </c>
      <c r="I89" s="101">
        <v>45007</v>
      </c>
    </row>
    <row r="90" spans="1:9" ht="43.2">
      <c r="A90" s="36">
        <v>1</v>
      </c>
      <c r="B90" s="37" t="s">
        <v>14</v>
      </c>
      <c r="C90" s="38" t="s">
        <v>265</v>
      </c>
      <c r="D90" s="38" t="s">
        <v>285</v>
      </c>
      <c r="E90" s="40" t="s">
        <v>89</v>
      </c>
      <c r="F90" s="40" t="s">
        <v>286</v>
      </c>
      <c r="G90" s="41" t="str">
        <f>VLOOKUP(D90:D228,'Catálogo de actividades'!B82:E312,4,FALSE)</f>
        <v>10.10</v>
      </c>
      <c r="H90" s="101">
        <v>44974</v>
      </c>
      <c r="I90" s="101">
        <v>45007</v>
      </c>
    </row>
    <row r="91" spans="1:9" ht="28.8">
      <c r="A91" s="36">
        <v>1</v>
      </c>
      <c r="B91" s="37" t="s">
        <v>14</v>
      </c>
      <c r="C91" s="38" t="s">
        <v>288</v>
      </c>
      <c r="D91" s="39" t="s">
        <v>289</v>
      </c>
      <c r="E91" s="40" t="s">
        <v>89</v>
      </c>
      <c r="F91" s="40" t="s">
        <v>80</v>
      </c>
      <c r="G91" s="53">
        <v>44572</v>
      </c>
      <c r="H91" s="102">
        <v>44835</v>
      </c>
      <c r="I91" s="101">
        <v>44909</v>
      </c>
    </row>
    <row r="92" spans="1:9" ht="14.4">
      <c r="A92" s="36">
        <v>1</v>
      </c>
      <c r="B92" s="37" t="s">
        <v>14</v>
      </c>
      <c r="C92" s="38" t="s">
        <v>288</v>
      </c>
      <c r="D92" s="39" t="s">
        <v>291</v>
      </c>
      <c r="E92" s="40" t="s">
        <v>89</v>
      </c>
      <c r="F92" s="40" t="s">
        <v>80</v>
      </c>
      <c r="G92" s="41" t="str">
        <f>VLOOKUP(D92:D228,'Catálogo de actividades'!B82:E313,4,FALSE)</f>
        <v>11.2</v>
      </c>
      <c r="H92" s="103">
        <v>44927</v>
      </c>
      <c r="I92" s="100">
        <v>44941</v>
      </c>
    </row>
    <row r="93" spans="1:9" ht="28.8">
      <c r="A93" s="36">
        <v>1</v>
      </c>
      <c r="B93" s="37" t="s">
        <v>14</v>
      </c>
      <c r="C93" s="38" t="s">
        <v>288</v>
      </c>
      <c r="D93" s="39" t="s">
        <v>293</v>
      </c>
      <c r="E93" s="40" t="s">
        <v>89</v>
      </c>
      <c r="F93" s="40" t="s">
        <v>80</v>
      </c>
      <c r="G93" s="41" t="str">
        <f>VLOOKUP(D93:D228,'Catálogo de actividades'!B83:E314,4,FALSE)</f>
        <v>11.3</v>
      </c>
      <c r="H93" s="100">
        <v>44927</v>
      </c>
      <c r="I93" s="101">
        <v>44940</v>
      </c>
    </row>
    <row r="94" spans="1:9" ht="28.8">
      <c r="A94" s="36">
        <v>1</v>
      </c>
      <c r="B94" s="37" t="s">
        <v>14</v>
      </c>
      <c r="C94" s="38" t="s">
        <v>288</v>
      </c>
      <c r="D94" s="39" t="s">
        <v>295</v>
      </c>
      <c r="E94" s="40" t="s">
        <v>89</v>
      </c>
      <c r="F94" s="40" t="s">
        <v>80</v>
      </c>
      <c r="G94" s="41" t="str">
        <f>VLOOKUP(D94:D228,'Catálogo de actividades'!B84:E315,4,FALSE)</f>
        <v>11.4</v>
      </c>
      <c r="H94" s="100">
        <v>44927</v>
      </c>
      <c r="I94" s="101">
        <v>44940</v>
      </c>
    </row>
    <row r="95" spans="1:9" ht="28.8">
      <c r="A95" s="36">
        <v>1</v>
      </c>
      <c r="B95" s="37" t="s">
        <v>14</v>
      </c>
      <c r="C95" s="38" t="s">
        <v>288</v>
      </c>
      <c r="D95" s="39" t="s">
        <v>297</v>
      </c>
      <c r="E95" s="40" t="s">
        <v>89</v>
      </c>
      <c r="F95" s="40" t="s">
        <v>80</v>
      </c>
      <c r="G95" s="41" t="str">
        <f>VLOOKUP(D95:D228,'Catálogo de actividades'!B84:E316,4,FALSE)</f>
        <v>11.5</v>
      </c>
      <c r="H95" s="100">
        <v>44937</v>
      </c>
      <c r="I95" s="101">
        <v>44950</v>
      </c>
    </row>
    <row r="96" spans="1:9" ht="28.8">
      <c r="A96" s="36">
        <v>1</v>
      </c>
      <c r="B96" s="37" t="s">
        <v>14</v>
      </c>
      <c r="C96" s="38" t="s">
        <v>288</v>
      </c>
      <c r="D96" s="39" t="s">
        <v>299</v>
      </c>
      <c r="E96" s="40" t="s">
        <v>89</v>
      </c>
      <c r="F96" s="40" t="s">
        <v>80</v>
      </c>
      <c r="G96" s="41" t="str">
        <f>VLOOKUP(D96:D228,'Catálogo de actividades'!B85:E317,4,FALSE)</f>
        <v>11.6</v>
      </c>
      <c r="H96" s="100">
        <v>44937</v>
      </c>
      <c r="I96" s="101">
        <v>44950</v>
      </c>
    </row>
    <row r="97" spans="1:9" ht="14.4">
      <c r="A97" s="36">
        <v>1</v>
      </c>
      <c r="B97" s="37" t="s">
        <v>14</v>
      </c>
      <c r="C97" s="38" t="s">
        <v>288</v>
      </c>
      <c r="D97" s="39" t="s">
        <v>301</v>
      </c>
      <c r="E97" s="40" t="s">
        <v>89</v>
      </c>
      <c r="F97" s="40" t="s">
        <v>80</v>
      </c>
      <c r="G97" s="41" t="str">
        <f>VLOOKUP(D97:D228,'Catálogo de actividades'!B86:E318,4,FALSE)</f>
        <v>11.7</v>
      </c>
      <c r="H97" s="101">
        <v>44940</v>
      </c>
      <c r="I97" s="101">
        <v>44969</v>
      </c>
    </row>
    <row r="98" spans="1:9" ht="14.4">
      <c r="A98" s="36">
        <v>1</v>
      </c>
      <c r="B98" s="37" t="s">
        <v>14</v>
      </c>
      <c r="C98" s="38" t="s">
        <v>288</v>
      </c>
      <c r="D98" s="39" t="s">
        <v>303</v>
      </c>
      <c r="E98" s="40" t="s">
        <v>89</v>
      </c>
      <c r="F98" s="40" t="s">
        <v>80</v>
      </c>
      <c r="G98" s="41" t="str">
        <f>VLOOKUP(D98:D228,'Catálogo de actividades'!B86:E319,4,FALSE)</f>
        <v>11.8</v>
      </c>
      <c r="H98" s="101">
        <v>44940</v>
      </c>
      <c r="I98" s="101">
        <v>44969</v>
      </c>
    </row>
    <row r="99" spans="1:9" ht="28.8">
      <c r="A99" s="36">
        <v>1</v>
      </c>
      <c r="B99" s="37" t="s">
        <v>14</v>
      </c>
      <c r="C99" s="38" t="s">
        <v>288</v>
      </c>
      <c r="D99" s="39" t="s">
        <v>305</v>
      </c>
      <c r="E99" s="40" t="s">
        <v>89</v>
      </c>
      <c r="F99" s="54" t="s">
        <v>80</v>
      </c>
      <c r="G99" s="41" t="str">
        <f>VLOOKUP(D99:D228,'Catálogo de actividades'!B87:E320,4,FALSE)</f>
        <v>11.9</v>
      </c>
      <c r="H99" s="100">
        <v>45008</v>
      </c>
      <c r="I99" s="100">
        <v>45012</v>
      </c>
    </row>
    <row r="100" spans="1:9" ht="28.8">
      <c r="A100" s="36">
        <v>1</v>
      </c>
      <c r="B100" s="37" t="s">
        <v>14</v>
      </c>
      <c r="C100" s="38" t="s">
        <v>288</v>
      </c>
      <c r="D100" s="39" t="s">
        <v>307</v>
      </c>
      <c r="E100" s="40" t="s">
        <v>89</v>
      </c>
      <c r="F100" s="55" t="s">
        <v>104</v>
      </c>
      <c r="G100" s="41" t="str">
        <f>VLOOKUP(D100:D228,'Catálogo de actividades'!B88:E321,4,FALSE)</f>
        <v>11.10</v>
      </c>
      <c r="H100" s="100">
        <v>45008</v>
      </c>
      <c r="I100" s="100">
        <v>45012</v>
      </c>
    </row>
    <row r="101" spans="1:9" ht="28.8">
      <c r="A101" s="36">
        <v>1</v>
      </c>
      <c r="B101" s="37" t="s">
        <v>14</v>
      </c>
      <c r="C101" s="38" t="s">
        <v>288</v>
      </c>
      <c r="D101" s="39" t="s">
        <v>309</v>
      </c>
      <c r="E101" s="40" t="s">
        <v>89</v>
      </c>
      <c r="F101" s="56" t="s">
        <v>80</v>
      </c>
      <c r="G101" s="41" t="str">
        <f>VLOOKUP(D101:D228,'Catálogo de actividades'!B90:E322,4,FALSE)</f>
        <v>11.11</v>
      </c>
      <c r="H101" s="100">
        <v>45008</v>
      </c>
      <c r="I101" s="100">
        <v>45012</v>
      </c>
    </row>
    <row r="102" spans="1:9" ht="28.8">
      <c r="A102" s="36">
        <v>1</v>
      </c>
      <c r="B102" s="37" t="s">
        <v>14</v>
      </c>
      <c r="C102" s="38" t="s">
        <v>288</v>
      </c>
      <c r="D102" s="39" t="s">
        <v>311</v>
      </c>
      <c r="E102" s="40" t="s">
        <v>89</v>
      </c>
      <c r="F102" s="40" t="s">
        <v>80</v>
      </c>
      <c r="G102" s="41" t="str">
        <f>VLOOKUP(D102:D228,'Catálogo de actividades'!B90:E323,4,FALSE)</f>
        <v>11.12</v>
      </c>
      <c r="H102" s="100">
        <v>45013</v>
      </c>
      <c r="I102" s="100">
        <v>45017</v>
      </c>
    </row>
    <row r="103" spans="1:9" ht="28.8">
      <c r="A103" s="36">
        <v>1</v>
      </c>
      <c r="B103" s="37" t="s">
        <v>14</v>
      </c>
      <c r="C103" s="38" t="s">
        <v>288</v>
      </c>
      <c r="D103" s="39" t="s">
        <v>313</v>
      </c>
      <c r="E103" s="40" t="s">
        <v>89</v>
      </c>
      <c r="F103" s="54" t="s">
        <v>286</v>
      </c>
      <c r="G103" s="41" t="str">
        <f>VLOOKUP(D103:D228,'Catálogo de actividades'!B91:E324,4,FALSE)</f>
        <v>11.13</v>
      </c>
      <c r="H103" s="100">
        <v>45013</v>
      </c>
      <c r="I103" s="100">
        <v>45017</v>
      </c>
    </row>
    <row r="104" spans="1:9" ht="28.8">
      <c r="A104" s="36">
        <v>1</v>
      </c>
      <c r="B104" s="37" t="s">
        <v>14</v>
      </c>
      <c r="C104" s="38" t="s">
        <v>288</v>
      </c>
      <c r="D104" s="39" t="s">
        <v>315</v>
      </c>
      <c r="E104" s="40" t="s">
        <v>89</v>
      </c>
      <c r="F104" s="40" t="s">
        <v>80</v>
      </c>
      <c r="G104" s="41" t="str">
        <f>VLOOKUP(D104:D228,'Catálogo de actividades'!B92:E325,4,FALSE)</f>
        <v>11.14</v>
      </c>
      <c r="H104" s="100">
        <v>45013</v>
      </c>
      <c r="I104" s="100">
        <v>45017</v>
      </c>
    </row>
    <row r="105" spans="1:9" ht="14.4">
      <c r="A105" s="36">
        <v>1</v>
      </c>
      <c r="B105" s="37" t="s">
        <v>14</v>
      </c>
      <c r="C105" s="38" t="s">
        <v>288</v>
      </c>
      <c r="D105" s="39" t="s">
        <v>321</v>
      </c>
      <c r="E105" s="40" t="s">
        <v>89</v>
      </c>
      <c r="F105" s="40" t="s">
        <v>80</v>
      </c>
      <c r="G105" s="41" t="str">
        <f>VLOOKUP(D105:D228,'Catálogo de actividades'!B93:E326,4,FALSE)</f>
        <v>11.17</v>
      </c>
      <c r="H105" s="100">
        <v>45018</v>
      </c>
      <c r="I105" s="100">
        <v>45077</v>
      </c>
    </row>
    <row r="106" spans="1:9" ht="14.4">
      <c r="A106" s="36">
        <v>1</v>
      </c>
      <c r="B106" s="37" t="s">
        <v>14</v>
      </c>
      <c r="C106" s="38" t="s">
        <v>288</v>
      </c>
      <c r="D106" s="39" t="s">
        <v>323</v>
      </c>
      <c r="E106" s="40" t="s">
        <v>89</v>
      </c>
      <c r="F106" s="40" t="s">
        <v>80</v>
      </c>
      <c r="G106" s="41" t="str">
        <f>VLOOKUP(D106:D228,'Catálogo de actividades'!B93:E327,4,FALSE)</f>
        <v>11.18</v>
      </c>
      <c r="H106" s="100">
        <v>45018</v>
      </c>
      <c r="I106" s="100">
        <v>45077</v>
      </c>
    </row>
    <row r="107" spans="1:9" ht="43.2">
      <c r="A107" s="36">
        <v>1</v>
      </c>
      <c r="B107" s="37" t="s">
        <v>14</v>
      </c>
      <c r="C107" s="38" t="s">
        <v>325</v>
      </c>
      <c r="D107" s="39" t="s">
        <v>326</v>
      </c>
      <c r="E107" s="40" t="s">
        <v>89</v>
      </c>
      <c r="F107" s="40" t="s">
        <v>80</v>
      </c>
      <c r="G107" s="41" t="str">
        <f>VLOOKUP(D107:D229,'Catálogo de actividades'!B94:E328,4,FALSE)</f>
        <v>12.1</v>
      </c>
      <c r="H107" s="100">
        <v>44805</v>
      </c>
      <c r="I107" s="100">
        <v>44834</v>
      </c>
    </row>
    <row r="108" spans="1:9" ht="28.8">
      <c r="A108" s="36">
        <v>1</v>
      </c>
      <c r="B108" s="37" t="s">
        <v>14</v>
      </c>
      <c r="C108" s="38" t="s">
        <v>325</v>
      </c>
      <c r="D108" s="39" t="s">
        <v>328</v>
      </c>
      <c r="E108" s="40" t="s">
        <v>89</v>
      </c>
      <c r="F108" s="40" t="s">
        <v>80</v>
      </c>
      <c r="G108" s="41" t="str">
        <f>VLOOKUP(D108:D230,'Catálogo de actividades'!B95:E329,4,FALSE)</f>
        <v>12.2</v>
      </c>
      <c r="H108" s="100">
        <v>44818</v>
      </c>
      <c r="I108" s="100">
        <v>44818</v>
      </c>
    </row>
    <row r="109" spans="1:9" ht="28.8">
      <c r="A109" s="36">
        <v>1</v>
      </c>
      <c r="B109" s="37" t="s">
        <v>14</v>
      </c>
      <c r="C109" s="38" t="s">
        <v>325</v>
      </c>
      <c r="D109" s="39" t="s">
        <v>330</v>
      </c>
      <c r="E109" s="40" t="s">
        <v>89</v>
      </c>
      <c r="F109" s="40" t="s">
        <v>80</v>
      </c>
      <c r="G109" s="41" t="str">
        <f>VLOOKUP(D109:D231,'Catálogo de actividades'!B96:E330,4,FALSE)</f>
        <v>12.3</v>
      </c>
      <c r="H109" s="100">
        <v>44866</v>
      </c>
      <c r="I109" s="100">
        <v>45082</v>
      </c>
    </row>
    <row r="110" spans="1:9" ht="28.8">
      <c r="A110" s="36">
        <v>1</v>
      </c>
      <c r="B110" s="37" t="s">
        <v>14</v>
      </c>
      <c r="C110" s="38" t="s">
        <v>325</v>
      </c>
      <c r="D110" s="39" t="s">
        <v>332</v>
      </c>
      <c r="E110" s="40" t="s">
        <v>89</v>
      </c>
      <c r="F110" s="40" t="s">
        <v>80</v>
      </c>
      <c r="G110" s="41" t="str">
        <f>VLOOKUP(D110:D232,'Catálogo de actividades'!B97:E331,4,FALSE)</f>
        <v>12.4</v>
      </c>
      <c r="H110" s="100">
        <v>44835</v>
      </c>
      <c r="I110" s="100">
        <v>44838</v>
      </c>
    </row>
    <row r="111" spans="1:9" ht="28.8">
      <c r="A111" s="36">
        <v>1</v>
      </c>
      <c r="B111" s="37" t="s">
        <v>14</v>
      </c>
      <c r="C111" s="38" t="s">
        <v>325</v>
      </c>
      <c r="D111" s="39" t="s">
        <v>334</v>
      </c>
      <c r="E111" s="40" t="s">
        <v>89</v>
      </c>
      <c r="F111" s="40" t="s">
        <v>80</v>
      </c>
      <c r="G111" s="41" t="str">
        <f>VLOOKUP(D111:D233,'Catálogo de actividades'!B98:E332,4,FALSE)</f>
        <v>12.5</v>
      </c>
      <c r="H111" s="100">
        <v>44866</v>
      </c>
      <c r="I111" s="100">
        <v>44869</v>
      </c>
    </row>
    <row r="112" spans="1:9" ht="28.8">
      <c r="A112" s="36">
        <v>1</v>
      </c>
      <c r="B112" s="37" t="s">
        <v>14</v>
      </c>
      <c r="C112" s="38" t="s">
        <v>325</v>
      </c>
      <c r="D112" s="39" t="s">
        <v>336</v>
      </c>
      <c r="E112" s="40" t="s">
        <v>89</v>
      </c>
      <c r="F112" s="40" t="s">
        <v>80</v>
      </c>
      <c r="G112" s="41" t="str">
        <f>VLOOKUP(D112:D234,'Catálogo de actividades'!B99:E333,4,FALSE)</f>
        <v>12.6</v>
      </c>
      <c r="H112" s="100">
        <v>44927</v>
      </c>
      <c r="I112" s="100">
        <v>44930</v>
      </c>
    </row>
    <row r="113" spans="1:9" ht="28.8">
      <c r="A113" s="36">
        <v>1</v>
      </c>
      <c r="B113" s="37" t="s">
        <v>14</v>
      </c>
      <c r="C113" s="38" t="s">
        <v>325</v>
      </c>
      <c r="D113" s="39" t="s">
        <v>338</v>
      </c>
      <c r="E113" s="40" t="s">
        <v>89</v>
      </c>
      <c r="F113" s="40" t="s">
        <v>80</v>
      </c>
      <c r="G113" s="41" t="str">
        <f>VLOOKUP(D113:D235,'Catálogo de actividades'!B100:E334,4,FALSE)</f>
        <v>12.7</v>
      </c>
      <c r="H113" s="100">
        <v>45014</v>
      </c>
      <c r="I113" s="100">
        <v>45018</v>
      </c>
    </row>
    <row r="114" spans="1:9" ht="28.8">
      <c r="A114" s="36">
        <v>1</v>
      </c>
      <c r="B114" s="37" t="s">
        <v>14</v>
      </c>
      <c r="C114" s="38" t="s">
        <v>325</v>
      </c>
      <c r="D114" s="39" t="s">
        <v>340</v>
      </c>
      <c r="E114" s="40" t="s">
        <v>89</v>
      </c>
      <c r="F114" s="40" t="s">
        <v>286</v>
      </c>
      <c r="G114" s="41" t="str">
        <f>VLOOKUP(D114:D236,'Catálogo de actividades'!B101:E335,4,FALSE)</f>
        <v>12.8</v>
      </c>
      <c r="H114" s="100">
        <v>45018</v>
      </c>
      <c r="I114" s="100">
        <v>45082</v>
      </c>
    </row>
    <row r="115" spans="1:9" ht="43.2">
      <c r="A115" s="36">
        <v>1</v>
      </c>
      <c r="B115" s="37" t="s">
        <v>14</v>
      </c>
      <c r="C115" s="38" t="s">
        <v>325</v>
      </c>
      <c r="D115" s="39" t="s">
        <v>342</v>
      </c>
      <c r="E115" s="40" t="s">
        <v>89</v>
      </c>
      <c r="F115" s="40" t="s">
        <v>80</v>
      </c>
      <c r="G115" s="41" t="str">
        <f>VLOOKUP(D115:D238,'Catálogo de actividades'!B103:E337,4,FALSE)</f>
        <v>12.9</v>
      </c>
      <c r="H115" s="100">
        <v>44958</v>
      </c>
      <c r="I115" s="100">
        <v>44961</v>
      </c>
    </row>
    <row r="116" spans="1:9" ht="28.8">
      <c r="A116" s="36">
        <v>1</v>
      </c>
      <c r="B116" s="37" t="s">
        <v>14</v>
      </c>
      <c r="C116" s="38" t="s">
        <v>325</v>
      </c>
      <c r="D116" s="39" t="s">
        <v>344</v>
      </c>
      <c r="E116" s="40" t="s">
        <v>89</v>
      </c>
      <c r="F116" s="40" t="s">
        <v>80</v>
      </c>
      <c r="G116" s="41" t="str">
        <f>VLOOKUP(D116:D239,'Catálogo de actividades'!B104:E338,4,FALSE)</f>
        <v>12.10</v>
      </c>
      <c r="H116" s="100">
        <v>44927</v>
      </c>
      <c r="I116" s="100">
        <v>45020</v>
      </c>
    </row>
    <row r="117" spans="1:9" ht="43.2">
      <c r="A117" s="36">
        <v>1</v>
      </c>
      <c r="B117" s="37" t="s">
        <v>14</v>
      </c>
      <c r="C117" s="38" t="s">
        <v>325</v>
      </c>
      <c r="D117" s="39" t="s">
        <v>346</v>
      </c>
      <c r="E117" s="40" t="s">
        <v>89</v>
      </c>
      <c r="F117" s="40" t="s">
        <v>80</v>
      </c>
      <c r="G117" s="41" t="str">
        <f>VLOOKUP(D117:D240,'Catálogo de actividades'!B105:E339,4,FALSE)</f>
        <v>12.11</v>
      </c>
      <c r="H117" s="100">
        <v>44962</v>
      </c>
      <c r="I117" s="100">
        <v>45011</v>
      </c>
    </row>
    <row r="118" spans="1:9" ht="43.2">
      <c r="A118" s="36">
        <v>1</v>
      </c>
      <c r="B118" s="37" t="s">
        <v>14</v>
      </c>
      <c r="C118" s="38" t="s">
        <v>325</v>
      </c>
      <c r="D118" s="39" t="s">
        <v>348</v>
      </c>
      <c r="E118" s="40" t="s">
        <v>89</v>
      </c>
      <c r="F118" s="57" t="s">
        <v>80</v>
      </c>
      <c r="G118" s="41" t="str">
        <f>VLOOKUP(D118:D241,'Catálogo de actividades'!B106:E340,4,FALSE)</f>
        <v>12.12</v>
      </c>
      <c r="H118" s="100">
        <v>45042</v>
      </c>
      <c r="I118" s="100">
        <v>45042</v>
      </c>
    </row>
    <row r="119" spans="1:9" ht="43.2">
      <c r="A119" s="36">
        <v>1</v>
      </c>
      <c r="B119" s="37" t="s">
        <v>14</v>
      </c>
      <c r="C119" s="38" t="s">
        <v>325</v>
      </c>
      <c r="D119" s="39" t="s">
        <v>350</v>
      </c>
      <c r="E119" s="40" t="s">
        <v>89</v>
      </c>
      <c r="F119" s="57" t="s">
        <v>351</v>
      </c>
      <c r="G119" s="41" t="str">
        <f>VLOOKUP(D119:D242,'Catálogo de actividades'!B107:E341,4,FALSE)</f>
        <v>12.13</v>
      </c>
      <c r="H119" s="100">
        <v>45043</v>
      </c>
      <c r="I119" s="100">
        <v>45043</v>
      </c>
    </row>
    <row r="120" spans="1:9" ht="43.2">
      <c r="A120" s="36">
        <v>1</v>
      </c>
      <c r="B120" s="37" t="s">
        <v>14</v>
      </c>
      <c r="C120" s="38" t="s">
        <v>325</v>
      </c>
      <c r="D120" s="39" t="s">
        <v>353</v>
      </c>
      <c r="E120" s="40" t="s">
        <v>89</v>
      </c>
      <c r="F120" s="57" t="s">
        <v>80</v>
      </c>
      <c r="G120" s="41" t="str">
        <f>VLOOKUP(D120:D243,'Catálogo de actividades'!B108:E342,4,FALSE)</f>
        <v>12.14</v>
      </c>
      <c r="H120" s="100">
        <v>45075</v>
      </c>
      <c r="I120" s="100">
        <v>45075</v>
      </c>
    </row>
    <row r="121" spans="1:9" ht="43.2">
      <c r="A121" s="36">
        <v>1</v>
      </c>
      <c r="B121" s="37" t="s">
        <v>14</v>
      </c>
      <c r="C121" s="38" t="s">
        <v>325</v>
      </c>
      <c r="D121" s="39" t="s">
        <v>355</v>
      </c>
      <c r="E121" s="40" t="s">
        <v>89</v>
      </c>
      <c r="F121" s="57" t="s">
        <v>351</v>
      </c>
      <c r="G121" s="41" t="str">
        <f>VLOOKUP(D121:D244,'Catálogo de actividades'!B109:E343,4,FALSE)</f>
        <v>12.15</v>
      </c>
      <c r="H121" s="100">
        <v>45076</v>
      </c>
      <c r="I121" s="100">
        <v>45076</v>
      </c>
    </row>
    <row r="122" spans="1:9" ht="72">
      <c r="A122" s="36">
        <v>1</v>
      </c>
      <c r="B122" s="37" t="s">
        <v>14</v>
      </c>
      <c r="C122" s="38" t="s">
        <v>325</v>
      </c>
      <c r="D122" s="39" t="s">
        <v>357</v>
      </c>
      <c r="E122" s="40" t="s">
        <v>89</v>
      </c>
      <c r="F122" s="40" t="s">
        <v>80</v>
      </c>
      <c r="G122" s="41" t="str">
        <f>VLOOKUP(D122:D245,'Catálogo de actividades'!B110:E344,4,FALSE)</f>
        <v>12.16</v>
      </c>
      <c r="H122" s="100">
        <v>45200</v>
      </c>
      <c r="I122" s="100">
        <v>45203</v>
      </c>
    </row>
    <row r="123" spans="1:9" ht="43.2">
      <c r="A123" s="36">
        <v>1</v>
      </c>
      <c r="B123" s="37" t="s">
        <v>14</v>
      </c>
      <c r="C123" s="38" t="s">
        <v>325</v>
      </c>
      <c r="D123" s="39" t="s">
        <v>359</v>
      </c>
      <c r="E123" s="40" t="s">
        <v>89</v>
      </c>
      <c r="F123" s="40" t="s">
        <v>80</v>
      </c>
      <c r="G123" s="41" t="str">
        <f>VLOOKUP(D123:D246,'Catálogo de actividades'!B111:E345,4,FALSE)</f>
        <v>12.17</v>
      </c>
      <c r="H123" s="100">
        <v>45204</v>
      </c>
      <c r="I123" s="100">
        <v>45208</v>
      </c>
    </row>
    <row r="124" spans="1:9" ht="57.6">
      <c r="A124" s="36">
        <v>1</v>
      </c>
      <c r="B124" s="37" t="s">
        <v>14</v>
      </c>
      <c r="C124" s="38" t="s">
        <v>361</v>
      </c>
      <c r="D124" s="38" t="s">
        <v>362</v>
      </c>
      <c r="E124" s="57" t="s">
        <v>79</v>
      </c>
      <c r="F124" s="57" t="s">
        <v>363</v>
      </c>
      <c r="G124" s="41" t="str">
        <f>VLOOKUP(D124:D228,'Catálogo de actividades'!B94:E328,4,FALSE)</f>
        <v>13.1</v>
      </c>
      <c r="H124" s="100">
        <v>44988</v>
      </c>
      <c r="I124" s="100">
        <v>45017</v>
      </c>
    </row>
    <row r="125" spans="1:9" ht="57.6">
      <c r="A125" s="36">
        <v>1</v>
      </c>
      <c r="B125" s="37" t="s">
        <v>14</v>
      </c>
      <c r="C125" s="38" t="s">
        <v>361</v>
      </c>
      <c r="D125" s="38" t="s">
        <v>365</v>
      </c>
      <c r="E125" s="57" t="s">
        <v>79</v>
      </c>
      <c r="F125" s="57" t="s">
        <v>366</v>
      </c>
      <c r="G125" s="41" t="str">
        <f>VLOOKUP(D125:D228,'Catálogo de actividades'!B95:E329,4,FALSE)</f>
        <v>13.2</v>
      </c>
      <c r="H125" s="100">
        <v>45009</v>
      </c>
      <c r="I125" s="100">
        <v>45017</v>
      </c>
    </row>
    <row r="126" spans="1:9" ht="28.8">
      <c r="A126" s="36">
        <v>1</v>
      </c>
      <c r="B126" s="37" t="s">
        <v>14</v>
      </c>
      <c r="C126" s="38" t="s">
        <v>368</v>
      </c>
      <c r="D126" s="39" t="s">
        <v>369</v>
      </c>
      <c r="E126" s="40" t="s">
        <v>89</v>
      </c>
      <c r="F126" s="40" t="s">
        <v>80</v>
      </c>
      <c r="G126" s="41" t="str">
        <f>VLOOKUP(D126:D228,'Catálogo de actividades'!B95:E329,4,FALSE)</f>
        <v>14.1</v>
      </c>
      <c r="H126" s="100">
        <v>44909</v>
      </c>
      <c r="I126" s="100">
        <v>45017</v>
      </c>
    </row>
    <row r="127" spans="1:9" ht="14.4">
      <c r="A127" s="36">
        <v>1</v>
      </c>
      <c r="B127" s="37" t="s">
        <v>14</v>
      </c>
      <c r="C127" s="38" t="s">
        <v>368</v>
      </c>
      <c r="D127" s="39" t="s">
        <v>371</v>
      </c>
      <c r="E127" s="40" t="s">
        <v>89</v>
      </c>
      <c r="F127" s="40" t="s">
        <v>80</v>
      </c>
      <c r="G127" s="41" t="str">
        <f>VLOOKUP(D127:D228,'Catálogo de actividades'!B96:E330,4,FALSE)</f>
        <v>14.2</v>
      </c>
      <c r="H127" s="100">
        <v>45018</v>
      </c>
      <c r="I127" s="100">
        <v>45077</v>
      </c>
    </row>
    <row r="128" spans="1:9" ht="14.4">
      <c r="A128" s="36">
        <v>1</v>
      </c>
      <c r="B128" s="37" t="s">
        <v>14</v>
      </c>
      <c r="C128" s="38" t="s">
        <v>368</v>
      </c>
      <c r="D128" s="39" t="s">
        <v>373</v>
      </c>
      <c r="E128" s="40" t="s">
        <v>89</v>
      </c>
      <c r="F128" s="40" t="s">
        <v>80</v>
      </c>
      <c r="G128" s="41" t="str">
        <f>VLOOKUP(D128:D228,'Catálogo de actividades'!B97:E331,4,FALSE)</f>
        <v>14.3</v>
      </c>
      <c r="H128" s="100">
        <v>45018</v>
      </c>
      <c r="I128" s="100">
        <v>45077</v>
      </c>
    </row>
    <row r="129" spans="1:9" ht="57.6">
      <c r="A129" s="36">
        <v>1</v>
      </c>
      <c r="B129" s="37" t="s">
        <v>14</v>
      </c>
      <c r="C129" s="39" t="s">
        <v>375</v>
      </c>
      <c r="D129" s="39" t="s">
        <v>376</v>
      </c>
      <c r="E129" s="49" t="s">
        <v>89</v>
      </c>
      <c r="F129" s="49" t="s">
        <v>80</v>
      </c>
      <c r="G129" s="41" t="str">
        <f>VLOOKUP(D129:D228,'Catálogo de actividades'!B98:E332,4,FALSE)</f>
        <v>15.1</v>
      </c>
      <c r="H129" s="104">
        <v>44805</v>
      </c>
      <c r="I129" s="104">
        <v>44834</v>
      </c>
    </row>
    <row r="130" spans="1:9" ht="43.2">
      <c r="A130" s="36">
        <v>1</v>
      </c>
      <c r="B130" s="37" t="s">
        <v>14</v>
      </c>
      <c r="C130" s="38" t="s">
        <v>375</v>
      </c>
      <c r="D130" s="39" t="s">
        <v>378</v>
      </c>
      <c r="E130" s="49" t="s">
        <v>79</v>
      </c>
      <c r="F130" s="49" t="s">
        <v>379</v>
      </c>
      <c r="G130" s="41" t="str">
        <f>VLOOKUP(D130:D228,'Catálogo de actividades'!B99:E333,4,FALSE)</f>
        <v>15.2</v>
      </c>
      <c r="H130" s="45">
        <v>44819</v>
      </c>
      <c r="I130" s="97">
        <v>44941</v>
      </c>
    </row>
    <row r="131" spans="1:9" ht="43.2">
      <c r="A131" s="36">
        <v>1</v>
      </c>
      <c r="B131" s="37" t="s">
        <v>14</v>
      </c>
      <c r="C131" s="39" t="s">
        <v>375</v>
      </c>
      <c r="D131" s="39" t="s">
        <v>381</v>
      </c>
      <c r="E131" s="49" t="s">
        <v>89</v>
      </c>
      <c r="F131" s="49" t="s">
        <v>80</v>
      </c>
      <c r="G131" s="41" t="str">
        <f>VLOOKUP(D131:D228,'Catálogo de actividades'!B100:E334,4,FALSE)</f>
        <v>15.3</v>
      </c>
      <c r="H131" s="45">
        <v>44819</v>
      </c>
      <c r="I131" s="97">
        <v>44941</v>
      </c>
    </row>
    <row r="132" spans="1:9" ht="43.2">
      <c r="A132" s="36">
        <v>1</v>
      </c>
      <c r="B132" s="37" t="s">
        <v>14</v>
      </c>
      <c r="C132" s="38" t="s">
        <v>375</v>
      </c>
      <c r="D132" s="39" t="s">
        <v>383</v>
      </c>
      <c r="E132" s="40" t="s">
        <v>79</v>
      </c>
      <c r="F132" s="40" t="s">
        <v>384</v>
      </c>
      <c r="G132" s="41" t="str">
        <f>VLOOKUP(D132:D228,'Catálogo de actividades'!B100:E334,4,FALSE)</f>
        <v>15.4</v>
      </c>
      <c r="H132" s="42">
        <v>44864</v>
      </c>
      <c r="I132" s="90">
        <v>44941</v>
      </c>
    </row>
    <row r="133" spans="1:9" ht="28.8">
      <c r="A133" s="36">
        <v>1</v>
      </c>
      <c r="B133" s="37" t="s">
        <v>14</v>
      </c>
      <c r="C133" s="38" t="s">
        <v>375</v>
      </c>
      <c r="D133" s="39" t="s">
        <v>386</v>
      </c>
      <c r="E133" s="40" t="s">
        <v>89</v>
      </c>
      <c r="F133" s="40" t="s">
        <v>80</v>
      </c>
      <c r="G133" s="41" t="str">
        <f>VLOOKUP(D133:D228,'Catálogo de actividades'!B101:E335,4,FALSE)</f>
        <v>15.5</v>
      </c>
      <c r="H133" s="90">
        <v>44937</v>
      </c>
      <c r="I133" s="98">
        <v>44946</v>
      </c>
    </row>
    <row r="134" spans="1:9" ht="43.2">
      <c r="A134" s="36">
        <v>1</v>
      </c>
      <c r="B134" s="37" t="s">
        <v>14</v>
      </c>
      <c r="C134" s="38" t="s">
        <v>375</v>
      </c>
      <c r="D134" s="39" t="s">
        <v>388</v>
      </c>
      <c r="E134" s="40" t="s">
        <v>79</v>
      </c>
      <c r="F134" s="40" t="s">
        <v>384</v>
      </c>
      <c r="G134" s="41" t="str">
        <f>VLOOKUP(D134:D228,'Catálogo de actividades'!B103:E337,4,FALSE)</f>
        <v>15.6</v>
      </c>
      <c r="H134" s="46">
        <v>44972</v>
      </c>
      <c r="I134" s="46">
        <v>45061</v>
      </c>
    </row>
    <row r="135" spans="1:9" ht="57.6">
      <c r="A135" s="36">
        <v>1</v>
      </c>
      <c r="B135" s="37" t="s">
        <v>14</v>
      </c>
      <c r="C135" s="38" t="s">
        <v>375</v>
      </c>
      <c r="D135" s="39" t="s">
        <v>390</v>
      </c>
      <c r="E135" s="40" t="s">
        <v>89</v>
      </c>
      <c r="F135" s="40" t="s">
        <v>80</v>
      </c>
      <c r="G135" s="41" t="str">
        <f>VLOOKUP(D135:D228,'Catálogo de actividades'!B104:E338,4,FALSE)</f>
        <v>15.7</v>
      </c>
      <c r="H135" s="42">
        <v>45070</v>
      </c>
      <c r="I135" s="42">
        <v>45093</v>
      </c>
    </row>
    <row r="136" spans="1:9" ht="57.6">
      <c r="A136" s="36">
        <v>1</v>
      </c>
      <c r="B136" s="37" t="s">
        <v>14</v>
      </c>
      <c r="C136" s="38" t="s">
        <v>375</v>
      </c>
      <c r="D136" s="39" t="s">
        <v>392</v>
      </c>
      <c r="E136" s="40" t="s">
        <v>89</v>
      </c>
      <c r="F136" s="40" t="s">
        <v>286</v>
      </c>
      <c r="G136" s="41" t="str">
        <f>VLOOKUP(D136:D228,'Catálogo de actividades'!B104:E339,4,FALSE)</f>
        <v>15.8</v>
      </c>
      <c r="H136" s="42">
        <v>44986</v>
      </c>
      <c r="I136" s="42">
        <v>45015</v>
      </c>
    </row>
    <row r="137" spans="1:9" ht="86.4">
      <c r="A137" s="36">
        <v>1</v>
      </c>
      <c r="B137" s="37" t="s">
        <v>14</v>
      </c>
      <c r="C137" s="38" t="s">
        <v>375</v>
      </c>
      <c r="D137" s="39" t="s">
        <v>394</v>
      </c>
      <c r="E137" s="40" t="s">
        <v>89</v>
      </c>
      <c r="F137" s="40" t="s">
        <v>104</v>
      </c>
      <c r="G137" s="41" t="str">
        <f>VLOOKUP(D137:D228,'Catálogo de actividades'!B105:E340,4,FALSE)</f>
        <v>15.9</v>
      </c>
      <c r="H137" s="42">
        <v>45039</v>
      </c>
      <c r="I137" s="42">
        <v>45056</v>
      </c>
    </row>
    <row r="138" spans="1:9" ht="43.2">
      <c r="A138" s="36">
        <v>1</v>
      </c>
      <c r="B138" s="37" t="s">
        <v>14</v>
      </c>
      <c r="C138" s="38" t="s">
        <v>375</v>
      </c>
      <c r="D138" s="39" t="s">
        <v>396</v>
      </c>
      <c r="E138" s="40" t="s">
        <v>89</v>
      </c>
      <c r="F138" s="40" t="s">
        <v>286</v>
      </c>
      <c r="G138" s="41" t="str">
        <f>VLOOKUP(D138:D228,'Catálogo de actividades'!B105:E341,4,FALSE)</f>
        <v>15.10</v>
      </c>
      <c r="H138" s="42">
        <v>45063</v>
      </c>
      <c r="I138" s="42">
        <v>45066</v>
      </c>
    </row>
    <row r="139" spans="1:9" ht="28.8">
      <c r="A139" s="36">
        <v>1</v>
      </c>
      <c r="B139" s="37" t="s">
        <v>14</v>
      </c>
      <c r="C139" s="38" t="s">
        <v>375</v>
      </c>
      <c r="D139" s="39" t="s">
        <v>398</v>
      </c>
      <c r="E139" s="40" t="s">
        <v>89</v>
      </c>
      <c r="F139" s="40" t="s">
        <v>286</v>
      </c>
      <c r="G139" s="41" t="str">
        <f>VLOOKUP(D139:D228,'Catálogo de actividades'!B106:E342,4,FALSE)</f>
        <v>15.11</v>
      </c>
      <c r="H139" s="42">
        <v>45063</v>
      </c>
      <c r="I139" s="42">
        <v>45072</v>
      </c>
    </row>
    <row r="140" spans="1:9" ht="43.2">
      <c r="A140" s="36">
        <v>1</v>
      </c>
      <c r="B140" s="37" t="s">
        <v>14</v>
      </c>
      <c r="C140" s="38" t="s">
        <v>375</v>
      </c>
      <c r="D140" s="39" t="s">
        <v>400</v>
      </c>
      <c r="E140" s="40" t="s">
        <v>89</v>
      </c>
      <c r="F140" s="40" t="s">
        <v>104</v>
      </c>
      <c r="G140" s="41" t="str">
        <f>VLOOKUP(D140:D228,'Catálogo de actividades'!B126:E343,4,FALSE)</f>
        <v>15.12</v>
      </c>
      <c r="H140" s="42">
        <v>45075</v>
      </c>
      <c r="I140" s="42">
        <v>45079</v>
      </c>
    </row>
    <row r="141" spans="1:9" ht="43.2">
      <c r="A141" s="36">
        <v>1</v>
      </c>
      <c r="B141" s="37" t="s">
        <v>14</v>
      </c>
      <c r="C141" s="38" t="s">
        <v>375</v>
      </c>
      <c r="D141" s="39" t="s">
        <v>402</v>
      </c>
      <c r="E141" s="40" t="s">
        <v>79</v>
      </c>
      <c r="F141" s="40" t="s">
        <v>379</v>
      </c>
      <c r="G141" s="41" t="str">
        <f>VLOOKUP(D141:D228,'Catálogo de actividades'!B126:E344,4,FALSE)</f>
        <v>15.13</v>
      </c>
      <c r="H141" s="42">
        <v>45103</v>
      </c>
      <c r="I141" s="42">
        <v>45107</v>
      </c>
    </row>
    <row r="142" spans="1:9" ht="28.8">
      <c r="A142" s="36">
        <v>1</v>
      </c>
      <c r="B142" s="37" t="s">
        <v>14</v>
      </c>
      <c r="C142" s="38" t="s">
        <v>404</v>
      </c>
      <c r="D142" s="39" t="s">
        <v>405</v>
      </c>
      <c r="E142" s="40" t="s">
        <v>79</v>
      </c>
      <c r="F142" s="40" t="s">
        <v>80</v>
      </c>
      <c r="G142" s="41" t="str">
        <f>VLOOKUP(D142:D228,'Catálogo de actividades'!B126:E345,4,FALSE)</f>
        <v>16.1</v>
      </c>
      <c r="H142" s="42">
        <v>44774</v>
      </c>
      <c r="I142" s="42">
        <v>44804</v>
      </c>
    </row>
    <row r="143" spans="1:9" ht="14.4">
      <c r="A143" s="36">
        <v>1</v>
      </c>
      <c r="B143" s="37" t="s">
        <v>14</v>
      </c>
      <c r="C143" s="38" t="s">
        <v>404</v>
      </c>
      <c r="D143" s="39" t="s">
        <v>407</v>
      </c>
      <c r="E143" s="40" t="s">
        <v>79</v>
      </c>
      <c r="F143" s="40" t="s">
        <v>80</v>
      </c>
      <c r="G143" s="41" t="str">
        <f>VLOOKUP(D143:D228,'Catálogo de actividades'!B127:E346,4,FALSE)</f>
        <v>16.2</v>
      </c>
      <c r="H143" s="42">
        <v>44986</v>
      </c>
      <c r="I143" s="42">
        <v>45016</v>
      </c>
    </row>
    <row r="144" spans="1:9" ht="14.4">
      <c r="A144" s="36">
        <v>1</v>
      </c>
      <c r="B144" s="37" t="s">
        <v>14</v>
      </c>
      <c r="C144" s="38" t="s">
        <v>404</v>
      </c>
      <c r="D144" s="39" t="s">
        <v>409</v>
      </c>
      <c r="E144" s="40" t="s">
        <v>79</v>
      </c>
      <c r="F144" s="40" t="s">
        <v>410</v>
      </c>
      <c r="G144" s="41" t="str">
        <f>VLOOKUP(D144:D228,'Catálogo de actividades'!B128:E347,4,FALSE)</f>
        <v>16.3</v>
      </c>
      <c r="H144" s="42">
        <v>44986</v>
      </c>
      <c r="I144" s="42">
        <v>45016</v>
      </c>
    </row>
    <row r="145" spans="1:9" ht="14.4">
      <c r="A145" s="36">
        <v>1</v>
      </c>
      <c r="B145" s="37" t="s">
        <v>14</v>
      </c>
      <c r="C145" s="38" t="s">
        <v>404</v>
      </c>
      <c r="D145" s="39" t="s">
        <v>412</v>
      </c>
      <c r="E145" s="40" t="s">
        <v>79</v>
      </c>
      <c r="F145" s="40" t="s">
        <v>384</v>
      </c>
      <c r="G145" s="41" t="str">
        <f>VLOOKUP(D145:D228,'Catálogo de actividades'!B129:E348,4,FALSE)</f>
        <v>16.4</v>
      </c>
      <c r="H145" s="43">
        <v>45026</v>
      </c>
      <c r="I145" s="43">
        <v>45036</v>
      </c>
    </row>
    <row r="146" spans="1:9" ht="14.4">
      <c r="A146" s="36">
        <v>1</v>
      </c>
      <c r="B146" s="37" t="s">
        <v>14</v>
      </c>
      <c r="C146" s="38" t="s">
        <v>404</v>
      </c>
      <c r="D146" s="39" t="s">
        <v>414</v>
      </c>
      <c r="E146" s="40" t="s">
        <v>84</v>
      </c>
      <c r="F146" s="40" t="s">
        <v>415</v>
      </c>
      <c r="G146" s="41" t="str">
        <f>VLOOKUP(D146:D228,'Catálogo de actividades'!B130:E349,4,FALSE)</f>
        <v>16.5</v>
      </c>
      <c r="H146" s="42">
        <v>45043</v>
      </c>
      <c r="I146" s="42">
        <v>45043</v>
      </c>
    </row>
    <row r="147" spans="1:9" ht="14.4">
      <c r="A147" s="36">
        <v>1</v>
      </c>
      <c r="B147" s="37" t="s">
        <v>14</v>
      </c>
      <c r="C147" s="38" t="s">
        <v>404</v>
      </c>
      <c r="D147" s="39" t="s">
        <v>417</v>
      </c>
      <c r="E147" s="40" t="s">
        <v>84</v>
      </c>
      <c r="F147" s="40" t="s">
        <v>415</v>
      </c>
      <c r="G147" s="41" t="str">
        <f>VLOOKUP(D147:D228,'Catálogo de actividades'!B132:E350,4,FALSE)</f>
        <v>16.6</v>
      </c>
      <c r="H147" s="99">
        <v>45053</v>
      </c>
      <c r="I147" s="99">
        <v>45053</v>
      </c>
    </row>
    <row r="148" spans="1:9" ht="14.4">
      <c r="A148" s="36">
        <v>1</v>
      </c>
      <c r="B148" s="37" t="s">
        <v>14</v>
      </c>
      <c r="C148" s="38" t="s">
        <v>404</v>
      </c>
      <c r="D148" s="39" t="s">
        <v>419</v>
      </c>
      <c r="E148" s="40" t="s">
        <v>84</v>
      </c>
      <c r="F148" s="40" t="s">
        <v>415</v>
      </c>
      <c r="G148" s="41" t="str">
        <f>VLOOKUP(D148:D228,'Catálogo de actividades'!B133:E351,4,FALSE)</f>
        <v>16.7</v>
      </c>
      <c r="H148" s="42">
        <v>45067</v>
      </c>
      <c r="I148" s="42">
        <v>45067</v>
      </c>
    </row>
    <row r="149" spans="1:9" ht="14.4">
      <c r="A149" s="36">
        <v>1</v>
      </c>
      <c r="B149" s="37" t="s">
        <v>14</v>
      </c>
      <c r="C149" s="38" t="s">
        <v>404</v>
      </c>
      <c r="D149" s="59" t="s">
        <v>404</v>
      </c>
      <c r="E149" s="40" t="s">
        <v>89</v>
      </c>
      <c r="F149" s="40" t="s">
        <v>286</v>
      </c>
      <c r="G149" s="41" t="str">
        <f>VLOOKUP(D149:D228,'Catálogo de actividades'!B135:E352,4,FALSE)</f>
        <v>16.8</v>
      </c>
      <c r="H149" s="60">
        <v>45081</v>
      </c>
      <c r="I149" s="60">
        <v>45081</v>
      </c>
    </row>
    <row r="150" spans="1:9" ht="43.2">
      <c r="A150" s="36">
        <v>1</v>
      </c>
      <c r="B150" s="37" t="s">
        <v>14</v>
      </c>
      <c r="C150" s="38" t="s">
        <v>422</v>
      </c>
      <c r="D150" s="39" t="s">
        <v>423</v>
      </c>
      <c r="E150" s="40" t="s">
        <v>89</v>
      </c>
      <c r="F150" s="40" t="s">
        <v>286</v>
      </c>
      <c r="G150" s="41" t="str">
        <f>VLOOKUP(D150:D228,'Catálogo de actividades'!B134:E353,4,FALSE)</f>
        <v>17.1</v>
      </c>
      <c r="H150" s="42">
        <v>44958</v>
      </c>
      <c r="I150" s="42">
        <v>44985</v>
      </c>
    </row>
    <row r="151" spans="1:9" ht="72">
      <c r="A151" s="36">
        <v>1</v>
      </c>
      <c r="B151" s="37" t="s">
        <v>14</v>
      </c>
      <c r="C151" s="38" t="s">
        <v>422</v>
      </c>
      <c r="D151" s="61" t="s">
        <v>425</v>
      </c>
      <c r="E151" s="40" t="s">
        <v>84</v>
      </c>
      <c r="F151" s="40" t="s">
        <v>426</v>
      </c>
      <c r="G151" s="41" t="str">
        <f>VLOOKUP(D151:D228,'Catálogo de actividades'!B136:E354,4,FALSE)</f>
        <v>17.2</v>
      </c>
      <c r="H151" s="42">
        <v>44986</v>
      </c>
      <c r="I151" s="42">
        <v>45003</v>
      </c>
    </row>
    <row r="152" spans="1:9" ht="72">
      <c r="A152" s="36">
        <v>1</v>
      </c>
      <c r="B152" s="37" t="s">
        <v>14</v>
      </c>
      <c r="C152" s="38" t="s">
        <v>422</v>
      </c>
      <c r="D152" s="61" t="s">
        <v>428</v>
      </c>
      <c r="E152" s="40" t="s">
        <v>89</v>
      </c>
      <c r="F152" s="40" t="s">
        <v>104</v>
      </c>
      <c r="G152" s="41" t="str">
        <f>VLOOKUP(D152:D228,'Catálogo de actividades'!B137:E355,4,FALSE)</f>
        <v>17.3</v>
      </c>
      <c r="H152" s="42">
        <v>44986</v>
      </c>
      <c r="I152" s="42">
        <v>45016</v>
      </c>
    </row>
    <row r="153" spans="1:9" ht="43.2">
      <c r="A153" s="36">
        <v>1</v>
      </c>
      <c r="B153" s="37" t="s">
        <v>14</v>
      </c>
      <c r="C153" s="38" t="s">
        <v>422</v>
      </c>
      <c r="D153" s="39" t="s">
        <v>430</v>
      </c>
      <c r="E153" s="40" t="s">
        <v>89</v>
      </c>
      <c r="F153" s="40" t="s">
        <v>286</v>
      </c>
      <c r="G153" s="41" t="str">
        <f>VLOOKUP(D153:D228,'Catálogo de actividades'!B138:E356,4,FALSE)</f>
        <v>17.4</v>
      </c>
      <c r="H153" s="42">
        <v>44986</v>
      </c>
      <c r="I153" s="45">
        <v>45015</v>
      </c>
    </row>
    <row r="154" spans="1:9" ht="43.2">
      <c r="A154" s="36">
        <v>1</v>
      </c>
      <c r="B154" s="37" t="s">
        <v>14</v>
      </c>
      <c r="C154" s="38" t="s">
        <v>422</v>
      </c>
      <c r="D154" s="62" t="s">
        <v>432</v>
      </c>
      <c r="E154" s="57" t="s">
        <v>84</v>
      </c>
      <c r="F154" s="57" t="s">
        <v>426</v>
      </c>
      <c r="G154" s="41" t="str">
        <f>VLOOKUP(D154:D229,'Catálogo de actividades'!B139:E357,4,FALSE)</f>
        <v>17.5</v>
      </c>
      <c r="H154" s="45">
        <v>45012</v>
      </c>
      <c r="I154" s="45">
        <v>45016</v>
      </c>
    </row>
    <row r="155" spans="1:9" ht="72">
      <c r="A155" s="36">
        <v>1</v>
      </c>
      <c r="B155" s="37" t="s">
        <v>14</v>
      </c>
      <c r="C155" s="38" t="s">
        <v>422</v>
      </c>
      <c r="D155" s="39" t="s">
        <v>434</v>
      </c>
      <c r="E155" s="40" t="s">
        <v>79</v>
      </c>
      <c r="F155" s="40" t="s">
        <v>435</v>
      </c>
      <c r="G155" s="41" t="str">
        <f>VLOOKUP(D155:D228,'Catálogo de actividades'!B140:E358,4,FALSE)</f>
        <v>17.6</v>
      </c>
      <c r="H155" s="45">
        <v>45012</v>
      </c>
      <c r="I155" s="45">
        <v>45016</v>
      </c>
    </row>
    <row r="156" spans="1:9" ht="57.6">
      <c r="A156" s="36">
        <v>1</v>
      </c>
      <c r="B156" s="37" t="s">
        <v>14</v>
      </c>
      <c r="C156" s="48" t="s">
        <v>422</v>
      </c>
      <c r="D156" s="39" t="s">
        <v>437</v>
      </c>
      <c r="E156" s="49" t="s">
        <v>84</v>
      </c>
      <c r="F156" s="49" t="s">
        <v>426</v>
      </c>
      <c r="G156" s="41" t="str">
        <f>VLOOKUP(D156:D228,'Catálogo de actividades'!B141:E359,4,FALSE)</f>
        <v>17.7</v>
      </c>
      <c r="H156" s="45">
        <v>45019</v>
      </c>
      <c r="I156" s="45">
        <v>45023</v>
      </c>
    </row>
    <row r="157" spans="1:9" ht="14.4">
      <c r="A157" s="36">
        <v>1</v>
      </c>
      <c r="B157" s="37" t="s">
        <v>14</v>
      </c>
      <c r="C157" s="38" t="s">
        <v>439</v>
      </c>
      <c r="D157" s="39" t="s">
        <v>440</v>
      </c>
      <c r="E157" s="40" t="s">
        <v>79</v>
      </c>
      <c r="F157" s="40" t="s">
        <v>115</v>
      </c>
      <c r="G157" s="41" t="str">
        <f>VLOOKUP(D157:D228,'Catálogo de actividades'!B141:E359,4,FALSE)</f>
        <v>18.1</v>
      </c>
      <c r="H157" s="42">
        <v>45000</v>
      </c>
      <c r="I157" s="42">
        <v>45016</v>
      </c>
    </row>
    <row r="158" spans="1:9" ht="28.8">
      <c r="A158" s="36">
        <v>1</v>
      </c>
      <c r="B158" s="37" t="s">
        <v>14</v>
      </c>
      <c r="C158" s="38" t="s">
        <v>439</v>
      </c>
      <c r="D158" s="39" t="s">
        <v>442</v>
      </c>
      <c r="E158" s="40" t="s">
        <v>89</v>
      </c>
      <c r="F158" s="40" t="s">
        <v>80</v>
      </c>
      <c r="G158" s="41" t="str">
        <f>VLOOKUP(D158:D228,'Catálogo de actividades'!B142:E360,4,FALSE)</f>
        <v>18.2</v>
      </c>
      <c r="H158" s="42">
        <v>45017</v>
      </c>
      <c r="I158" s="42">
        <v>45031</v>
      </c>
    </row>
    <row r="159" spans="1:9" ht="28.8">
      <c r="A159" s="36">
        <v>1</v>
      </c>
      <c r="B159" s="37" t="s">
        <v>14</v>
      </c>
      <c r="C159" s="38" t="s">
        <v>439</v>
      </c>
      <c r="D159" s="39" t="s">
        <v>444</v>
      </c>
      <c r="E159" s="40" t="s">
        <v>84</v>
      </c>
      <c r="F159" s="40" t="s">
        <v>445</v>
      </c>
      <c r="G159" s="41" t="str">
        <f>VLOOKUP(D159:D228,'Catálogo de actividades'!B143:E361,4,FALSE)</f>
        <v>18.3</v>
      </c>
      <c r="H159" s="42">
        <v>45017</v>
      </c>
      <c r="I159" s="42">
        <v>45031</v>
      </c>
    </row>
    <row r="160" spans="1:9" ht="14.4">
      <c r="A160" s="36">
        <v>1</v>
      </c>
      <c r="B160" s="37" t="s">
        <v>14</v>
      </c>
      <c r="C160" s="38" t="s">
        <v>439</v>
      </c>
      <c r="D160" s="39" t="s">
        <v>447</v>
      </c>
      <c r="E160" s="40" t="s">
        <v>79</v>
      </c>
      <c r="F160" s="40" t="s">
        <v>120</v>
      </c>
      <c r="G160" s="41" t="str">
        <f>VLOOKUP(D160:D228,'Catálogo de actividades'!B144:E362,4,FALSE)</f>
        <v>18.4</v>
      </c>
      <c r="H160" s="42">
        <v>45036</v>
      </c>
      <c r="I160" s="42">
        <v>45046</v>
      </c>
    </row>
    <row r="161" spans="1:9" ht="14.4">
      <c r="A161" s="36">
        <v>1</v>
      </c>
      <c r="B161" s="37" t="s">
        <v>14</v>
      </c>
      <c r="C161" s="38" t="s">
        <v>439</v>
      </c>
      <c r="D161" s="39" t="s">
        <v>449</v>
      </c>
      <c r="E161" s="40" t="s">
        <v>79</v>
      </c>
      <c r="F161" s="40" t="s">
        <v>120</v>
      </c>
      <c r="G161" s="41" t="str">
        <f>VLOOKUP(D161:D228,'Catálogo de actividades'!B145:E363,4,FALSE)</f>
        <v>18.5</v>
      </c>
      <c r="H161" s="42">
        <v>45081</v>
      </c>
      <c r="I161" s="42">
        <v>45082</v>
      </c>
    </row>
    <row r="162" spans="1:9" ht="43.2">
      <c r="A162" s="36">
        <v>1</v>
      </c>
      <c r="B162" s="37" t="s">
        <v>14</v>
      </c>
      <c r="C162" s="38" t="s">
        <v>439</v>
      </c>
      <c r="D162" s="39" t="s">
        <v>451</v>
      </c>
      <c r="E162" s="40" t="s">
        <v>79</v>
      </c>
      <c r="F162" s="40" t="s">
        <v>159</v>
      </c>
      <c r="G162" s="41" t="str">
        <f>VLOOKUP(D162:D228,'Catálogo de actividades'!B146:E364,4,FALSE)</f>
        <v>18.6</v>
      </c>
      <c r="H162" s="42">
        <v>45044</v>
      </c>
      <c r="I162" s="42">
        <v>45078</v>
      </c>
    </row>
    <row r="163" spans="1:9" ht="43.2">
      <c r="A163" s="36">
        <v>1</v>
      </c>
      <c r="B163" s="37" t="s">
        <v>14</v>
      </c>
      <c r="C163" s="38" t="s">
        <v>439</v>
      </c>
      <c r="D163" s="39" t="s">
        <v>453</v>
      </c>
      <c r="E163" s="40" t="s">
        <v>79</v>
      </c>
      <c r="F163" s="40" t="s">
        <v>159</v>
      </c>
      <c r="G163" s="41" t="str">
        <f>VLOOKUP(D163:D228,'Catálogo de actividades'!B147:E365,4,FALSE)</f>
        <v>18.7</v>
      </c>
      <c r="H163" s="42">
        <v>45044</v>
      </c>
      <c r="I163" s="42">
        <v>45079</v>
      </c>
    </row>
    <row r="164" spans="1:9" ht="28.8">
      <c r="A164" s="36">
        <v>1</v>
      </c>
      <c r="B164" s="37" t="s">
        <v>14</v>
      </c>
      <c r="C164" s="38" t="s">
        <v>439</v>
      </c>
      <c r="D164" s="39" t="s">
        <v>455</v>
      </c>
      <c r="E164" s="40" t="s">
        <v>79</v>
      </c>
      <c r="F164" s="40" t="s">
        <v>120</v>
      </c>
      <c r="G164" s="41" t="str">
        <f>VLOOKUP(D164:D228,'Catálogo de actividades'!B148:E366,4,FALSE)</f>
        <v>18.8</v>
      </c>
      <c r="H164" s="42">
        <v>45082</v>
      </c>
      <c r="I164" s="46">
        <v>45092</v>
      </c>
    </row>
    <row r="165" spans="1:9" ht="28.8">
      <c r="A165" s="36">
        <v>1</v>
      </c>
      <c r="B165" s="37" t="s">
        <v>14</v>
      </c>
      <c r="C165" s="38" t="s">
        <v>457</v>
      </c>
      <c r="D165" s="39" t="s">
        <v>458</v>
      </c>
      <c r="E165" s="40" t="s">
        <v>89</v>
      </c>
      <c r="F165" s="40" t="s">
        <v>80</v>
      </c>
      <c r="G165" s="41" t="str">
        <f>VLOOKUP(D165:D228,'Catálogo de actividades'!B149:E367,4,FALSE)</f>
        <v>19.1</v>
      </c>
      <c r="H165" s="63">
        <v>44808</v>
      </c>
      <c r="I165" s="63">
        <v>44808</v>
      </c>
    </row>
    <row r="166" spans="1:9" ht="28.8">
      <c r="A166" s="36">
        <v>1</v>
      </c>
      <c r="B166" s="37" t="s">
        <v>14</v>
      </c>
      <c r="C166" s="38" t="s">
        <v>457</v>
      </c>
      <c r="D166" s="39" t="s">
        <v>460</v>
      </c>
      <c r="E166" s="40" t="s">
        <v>89</v>
      </c>
      <c r="F166" s="40" t="s">
        <v>80</v>
      </c>
      <c r="G166" s="41" t="str">
        <f>VLOOKUP(D166:D228,'Catálogo de actividades'!B150:E368,4,FALSE)</f>
        <v>19.2</v>
      </c>
      <c r="H166" s="42">
        <v>44808</v>
      </c>
      <c r="I166" s="42">
        <v>44808</v>
      </c>
    </row>
    <row r="167" spans="1:9" ht="14.4">
      <c r="A167" s="36">
        <v>1</v>
      </c>
      <c r="B167" s="37" t="s">
        <v>14</v>
      </c>
      <c r="C167" s="38" t="s">
        <v>457</v>
      </c>
      <c r="D167" s="39" t="s">
        <v>462</v>
      </c>
      <c r="E167" s="40" t="s">
        <v>89</v>
      </c>
      <c r="F167" s="40" t="s">
        <v>80</v>
      </c>
      <c r="G167" s="41" t="str">
        <f>VLOOKUP(D167:D228,'Catálogo de actividades'!B151:E369,4,FALSE)</f>
        <v>19.3</v>
      </c>
      <c r="H167" s="42">
        <v>44869</v>
      </c>
      <c r="I167" s="42">
        <v>44869</v>
      </c>
    </row>
    <row r="168" spans="1:9" ht="43.2">
      <c r="A168" s="36">
        <v>1</v>
      </c>
      <c r="B168" s="37" t="s">
        <v>14</v>
      </c>
      <c r="C168" s="38" t="s">
        <v>457</v>
      </c>
      <c r="D168" s="39" t="s">
        <v>464</v>
      </c>
      <c r="E168" s="40" t="s">
        <v>89</v>
      </c>
      <c r="F168" s="40" t="s">
        <v>80</v>
      </c>
      <c r="G168" s="41" t="str">
        <f>VLOOKUP(D168:D228,'Catálogo de actividades'!B152:E370,4,FALSE)</f>
        <v>19.4</v>
      </c>
      <c r="H168" s="42">
        <v>44899</v>
      </c>
      <c r="I168" s="42">
        <v>44899</v>
      </c>
    </row>
    <row r="169" spans="1:9" ht="14.4">
      <c r="A169" s="36">
        <v>1</v>
      </c>
      <c r="B169" s="37" t="s">
        <v>14</v>
      </c>
      <c r="C169" s="38" t="s">
        <v>457</v>
      </c>
      <c r="D169" s="39" t="s">
        <v>466</v>
      </c>
      <c r="E169" s="40" t="s">
        <v>89</v>
      </c>
      <c r="F169" s="40" t="s">
        <v>80</v>
      </c>
      <c r="G169" s="41" t="str">
        <f>VLOOKUP(D169:D228,'Catálogo de actividades'!B153:E371,4,FALSE)</f>
        <v>19.5</v>
      </c>
      <c r="H169" s="42">
        <v>44930</v>
      </c>
      <c r="I169" s="42">
        <v>44930</v>
      </c>
    </row>
    <row r="170" spans="1:9" ht="57.6">
      <c r="A170" s="36">
        <v>1</v>
      </c>
      <c r="B170" s="37" t="s">
        <v>14</v>
      </c>
      <c r="C170" s="38" t="s">
        <v>457</v>
      </c>
      <c r="D170" s="39" t="s">
        <v>468</v>
      </c>
      <c r="E170" s="40" t="s">
        <v>89</v>
      </c>
      <c r="F170" s="40" t="s">
        <v>80</v>
      </c>
      <c r="G170" s="41" t="str">
        <f>VLOOKUP(D170:D228,'Catálogo de actividades'!B155:E372,4,FALSE)</f>
        <v>19.6</v>
      </c>
      <c r="H170" s="42">
        <v>44961</v>
      </c>
      <c r="I170" s="42">
        <v>44961</v>
      </c>
    </row>
    <row r="171" spans="1:9" ht="14.4">
      <c r="A171" s="36">
        <v>1</v>
      </c>
      <c r="B171" s="37" t="s">
        <v>14</v>
      </c>
      <c r="C171" s="38" t="s">
        <v>457</v>
      </c>
      <c r="D171" s="39" t="s">
        <v>470</v>
      </c>
      <c r="E171" s="40" t="s">
        <v>89</v>
      </c>
      <c r="F171" s="40" t="s">
        <v>80</v>
      </c>
      <c r="G171" s="41" t="str">
        <f>VLOOKUP(D171:D228,'Catálogo de actividades'!B155:E373,4,FALSE)</f>
        <v>19.7</v>
      </c>
      <c r="H171" s="42">
        <v>44961</v>
      </c>
      <c r="I171" s="42">
        <v>44961</v>
      </c>
    </row>
    <row r="172" spans="1:9" ht="28.8">
      <c r="A172" s="36">
        <v>1</v>
      </c>
      <c r="B172" s="37" t="s">
        <v>14</v>
      </c>
      <c r="C172" s="38" t="s">
        <v>457</v>
      </c>
      <c r="D172" s="39" t="s">
        <v>472</v>
      </c>
      <c r="E172" s="40" t="s">
        <v>89</v>
      </c>
      <c r="F172" s="40" t="s">
        <v>80</v>
      </c>
      <c r="G172" s="41" t="str">
        <f>VLOOKUP(D172:D228,'Catálogo de actividades'!B156:E374,4,FALSE)</f>
        <v>19.8</v>
      </c>
      <c r="H172" s="42">
        <v>44989</v>
      </c>
      <c r="I172" s="42">
        <v>44989</v>
      </c>
    </row>
    <row r="173" spans="1:9" ht="14.4">
      <c r="A173" s="36">
        <v>1</v>
      </c>
      <c r="B173" s="37" t="s">
        <v>14</v>
      </c>
      <c r="C173" s="38" t="s">
        <v>457</v>
      </c>
      <c r="D173" s="39" t="s">
        <v>474</v>
      </c>
      <c r="E173" s="40" t="s">
        <v>89</v>
      </c>
      <c r="F173" s="40" t="s">
        <v>80</v>
      </c>
      <c r="G173" s="41" t="str">
        <f>VLOOKUP(D173:D228,'Catálogo de actividades'!B157:E375,4,FALSE)</f>
        <v>19.9</v>
      </c>
      <c r="H173" s="42">
        <v>45035</v>
      </c>
      <c r="I173" s="42">
        <v>45035</v>
      </c>
    </row>
    <row r="174" spans="1:9" ht="14.4">
      <c r="A174" s="36">
        <v>1</v>
      </c>
      <c r="B174" s="37" t="s">
        <v>14</v>
      </c>
      <c r="C174" s="38" t="s">
        <v>457</v>
      </c>
      <c r="D174" s="39" t="s">
        <v>476</v>
      </c>
      <c r="E174" s="40" t="s">
        <v>89</v>
      </c>
      <c r="F174" s="40" t="s">
        <v>80</v>
      </c>
      <c r="G174" s="41" t="str">
        <f>VLOOKUP(D174:D228,'Catálogo de actividades'!B158:E376,4,FALSE)</f>
        <v>19.10</v>
      </c>
      <c r="H174" s="42">
        <v>45060</v>
      </c>
      <c r="I174" s="42">
        <v>45060</v>
      </c>
    </row>
    <row r="175" spans="1:9" ht="14.4">
      <c r="A175" s="36">
        <v>1</v>
      </c>
      <c r="B175" s="37" t="s">
        <v>14</v>
      </c>
      <c r="C175" s="38" t="s">
        <v>457</v>
      </c>
      <c r="D175" s="39" t="s">
        <v>478</v>
      </c>
      <c r="E175" s="40" t="s">
        <v>89</v>
      </c>
      <c r="F175" s="40" t="s">
        <v>80</v>
      </c>
      <c r="G175" s="41" t="str">
        <f>VLOOKUP(D175:D228,'Catálogo de actividades'!B159:E377,4,FALSE)</f>
        <v>19.11</v>
      </c>
      <c r="H175" s="42">
        <v>45067</v>
      </c>
      <c r="I175" s="42">
        <v>45067</v>
      </c>
    </row>
    <row r="176" spans="1:9" ht="14.4">
      <c r="A176" s="36">
        <v>1</v>
      </c>
      <c r="B176" s="37" t="s">
        <v>14</v>
      </c>
      <c r="C176" s="38" t="s">
        <v>457</v>
      </c>
      <c r="D176" s="39" t="s">
        <v>480</v>
      </c>
      <c r="E176" s="40" t="s">
        <v>89</v>
      </c>
      <c r="F176" s="40" t="s">
        <v>80</v>
      </c>
      <c r="G176" s="41" t="str">
        <f>VLOOKUP(D176:D228,'Catálogo de actividades'!B160:E378,4,FALSE)</f>
        <v>19.12</v>
      </c>
      <c r="H176" s="42">
        <v>45074</v>
      </c>
      <c r="I176" s="42">
        <v>45074</v>
      </c>
    </row>
    <row r="177" spans="1:9" ht="14.4">
      <c r="A177" s="36">
        <v>1</v>
      </c>
      <c r="B177" s="37" t="s">
        <v>14</v>
      </c>
      <c r="C177" s="38" t="s">
        <v>457</v>
      </c>
      <c r="D177" s="39" t="s">
        <v>482</v>
      </c>
      <c r="E177" s="40" t="s">
        <v>89</v>
      </c>
      <c r="F177" s="40" t="s">
        <v>80</v>
      </c>
      <c r="G177" s="41" t="str">
        <f>VLOOKUP(D177:D228,'Catálogo de actividades'!B161:E379,4,FALSE)</f>
        <v>19.13</v>
      </c>
      <c r="H177" s="42">
        <v>45081</v>
      </c>
      <c r="I177" s="42">
        <v>45082</v>
      </c>
    </row>
    <row r="178" spans="1:9" ht="43.2">
      <c r="A178" s="36">
        <v>1</v>
      </c>
      <c r="B178" s="37" t="s">
        <v>14</v>
      </c>
      <c r="C178" s="38" t="s">
        <v>484</v>
      </c>
      <c r="D178" s="39" t="s">
        <v>485</v>
      </c>
      <c r="E178" s="40" t="s">
        <v>89</v>
      </c>
      <c r="F178" s="40" t="s">
        <v>80</v>
      </c>
      <c r="G178" s="41" t="str">
        <f>VLOOKUP(D178:D228,'Catálogo de actividades'!B149:E367,4,FALSE)</f>
        <v>20.1</v>
      </c>
      <c r="H178" s="46">
        <v>44978</v>
      </c>
      <c r="I178" s="42">
        <v>44985</v>
      </c>
    </row>
    <row r="179" spans="1:9" ht="43.2">
      <c r="A179" s="36">
        <v>1</v>
      </c>
      <c r="B179" s="37" t="s">
        <v>14</v>
      </c>
      <c r="C179" s="38" t="s">
        <v>484</v>
      </c>
      <c r="D179" s="39" t="s">
        <v>487</v>
      </c>
      <c r="E179" s="40" t="s">
        <v>89</v>
      </c>
      <c r="F179" s="40" t="s">
        <v>80</v>
      </c>
      <c r="G179" s="41" t="str">
        <f>VLOOKUP(D179:D228,'Catálogo de actividades'!B150:E368,4,FALSE)</f>
        <v>20.2</v>
      </c>
      <c r="H179" s="42">
        <v>44993</v>
      </c>
      <c r="I179" s="42">
        <v>44998</v>
      </c>
    </row>
    <row r="180" spans="1:9" ht="43.2">
      <c r="A180" s="36">
        <v>1</v>
      </c>
      <c r="B180" s="37" t="s">
        <v>14</v>
      </c>
      <c r="C180" s="38" t="s">
        <v>484</v>
      </c>
      <c r="D180" s="39" t="s">
        <v>489</v>
      </c>
      <c r="E180" s="40" t="s">
        <v>79</v>
      </c>
      <c r="F180" s="40" t="s">
        <v>379</v>
      </c>
      <c r="G180" s="41" t="str">
        <f>VLOOKUP(D180:D228,'Catálogo de actividades'!B151:E369,4,FALSE)</f>
        <v>20.3</v>
      </c>
      <c r="H180" s="42">
        <v>44999</v>
      </c>
      <c r="I180" s="42">
        <v>45011</v>
      </c>
    </row>
    <row r="181" spans="1:9" ht="43.2">
      <c r="A181" s="36">
        <v>1</v>
      </c>
      <c r="B181" s="37" t="s">
        <v>14</v>
      </c>
      <c r="C181" s="38" t="s">
        <v>484</v>
      </c>
      <c r="D181" s="39" t="s">
        <v>491</v>
      </c>
      <c r="E181" s="40" t="s">
        <v>79</v>
      </c>
      <c r="F181" s="40" t="s">
        <v>120</v>
      </c>
      <c r="G181" s="41" t="str">
        <f>VLOOKUP(D181:D228,'Catálogo de actividades'!B152:E370,4,FALSE)</f>
        <v>20.4</v>
      </c>
      <c r="H181" s="42">
        <v>45047</v>
      </c>
      <c r="I181" s="42">
        <v>45077</v>
      </c>
    </row>
    <row r="182" spans="1:9" ht="57.6">
      <c r="A182" s="36">
        <v>1</v>
      </c>
      <c r="B182" s="37" t="s">
        <v>14</v>
      </c>
      <c r="C182" s="38" t="s">
        <v>484</v>
      </c>
      <c r="D182" s="39" t="s">
        <v>493</v>
      </c>
      <c r="E182" s="40" t="s">
        <v>89</v>
      </c>
      <c r="F182" s="40" t="s">
        <v>286</v>
      </c>
      <c r="G182" s="41" t="str">
        <f>VLOOKUP(D182:D228,'Catálogo de actividades'!B153:E371,4,FALSE)</f>
        <v>20.5</v>
      </c>
      <c r="H182" s="42">
        <v>45047</v>
      </c>
      <c r="I182" s="42">
        <v>45083</v>
      </c>
    </row>
    <row r="183" spans="1:9" ht="57.6">
      <c r="A183" s="36">
        <v>1</v>
      </c>
      <c r="B183" s="37" t="s">
        <v>14</v>
      </c>
      <c r="C183" s="38" t="s">
        <v>484</v>
      </c>
      <c r="D183" s="39" t="s">
        <v>495</v>
      </c>
      <c r="E183" s="40" t="s">
        <v>89</v>
      </c>
      <c r="F183" s="40" t="s">
        <v>286</v>
      </c>
      <c r="G183" s="41" t="str">
        <f>VLOOKUP(D183:D228,'Catálogo de actividades'!B156:E372,4,FALSE)</f>
        <v>20.6</v>
      </c>
      <c r="H183" s="42">
        <v>45047</v>
      </c>
      <c r="I183" s="42">
        <v>45083</v>
      </c>
    </row>
    <row r="184" spans="1:9" ht="28.8">
      <c r="A184" s="36">
        <v>1</v>
      </c>
      <c r="B184" s="37" t="s">
        <v>14</v>
      </c>
      <c r="C184" s="38" t="s">
        <v>484</v>
      </c>
      <c r="D184" s="39" t="s">
        <v>497</v>
      </c>
      <c r="E184" s="40" t="s">
        <v>89</v>
      </c>
      <c r="F184" s="40" t="s">
        <v>104</v>
      </c>
      <c r="G184" s="41" t="str">
        <f>VLOOKUP(D184:D228,'Catálogo de actividades'!B157:E373,4,FALSE)</f>
        <v>20.7</v>
      </c>
      <c r="H184" s="42">
        <v>45017</v>
      </c>
      <c r="I184" s="42">
        <v>45031</v>
      </c>
    </row>
    <row r="185" spans="1:9" ht="57.6">
      <c r="A185" s="36">
        <v>1</v>
      </c>
      <c r="B185" s="37" t="s">
        <v>14</v>
      </c>
      <c r="C185" s="38" t="s">
        <v>484</v>
      </c>
      <c r="D185" s="39" t="s">
        <v>499</v>
      </c>
      <c r="E185" s="40" t="s">
        <v>89</v>
      </c>
      <c r="F185" s="40" t="s">
        <v>80</v>
      </c>
      <c r="G185" s="41" t="str">
        <f>VLOOKUP(D185:D228,'Catálogo de actividades'!B158:E374,4,FALSE)</f>
        <v>20.8</v>
      </c>
      <c r="H185" s="42">
        <v>44958</v>
      </c>
      <c r="I185" s="42">
        <v>44972</v>
      </c>
    </row>
    <row r="186" spans="1:9" ht="72">
      <c r="A186" s="36">
        <v>1</v>
      </c>
      <c r="B186" s="37" t="s">
        <v>14</v>
      </c>
      <c r="C186" s="38" t="s">
        <v>484</v>
      </c>
      <c r="D186" s="39" t="s">
        <v>501</v>
      </c>
      <c r="E186" s="40" t="s">
        <v>89</v>
      </c>
      <c r="F186" s="40" t="s">
        <v>80</v>
      </c>
      <c r="G186" s="41" t="str">
        <f>VLOOKUP(D186:D228,'Catálogo de actividades'!B159:E375,4,FALSE)</f>
        <v>20.9</v>
      </c>
      <c r="H186" s="42">
        <v>45017</v>
      </c>
      <c r="I186" s="42">
        <v>45023</v>
      </c>
    </row>
    <row r="187" spans="1:9" ht="43.2">
      <c r="A187" s="36">
        <v>1</v>
      </c>
      <c r="B187" s="37" t="s">
        <v>14</v>
      </c>
      <c r="C187" s="38" t="s">
        <v>484</v>
      </c>
      <c r="D187" s="64" t="s">
        <v>503</v>
      </c>
      <c r="E187" s="40" t="s">
        <v>89</v>
      </c>
      <c r="F187" s="40" t="s">
        <v>80</v>
      </c>
      <c r="G187" s="41" t="str">
        <f>VLOOKUP(D187:D228,'Catálogo de actividades'!B160:E376,4,FALSE)</f>
        <v>20.10</v>
      </c>
      <c r="H187" s="42">
        <v>45032</v>
      </c>
      <c r="I187" s="42">
        <v>45046</v>
      </c>
    </row>
    <row r="188" spans="1:9" ht="72">
      <c r="A188" s="36">
        <v>1</v>
      </c>
      <c r="B188" s="37" t="s">
        <v>14</v>
      </c>
      <c r="C188" s="38" t="s">
        <v>484</v>
      </c>
      <c r="D188" s="64" t="s">
        <v>505</v>
      </c>
      <c r="E188" s="57" t="s">
        <v>89</v>
      </c>
      <c r="F188" s="57" t="s">
        <v>80</v>
      </c>
      <c r="G188" s="41" t="str">
        <f>VLOOKUP(D188:D228,'Catálogo de actividades'!B161:E377,4,FALSE)</f>
        <v>20.11</v>
      </c>
      <c r="H188" s="46">
        <v>45047</v>
      </c>
      <c r="I188" s="46">
        <v>45053</v>
      </c>
    </row>
    <row r="189" spans="1:9" ht="57.6">
      <c r="A189" s="36">
        <v>1</v>
      </c>
      <c r="B189" s="37" t="s">
        <v>14</v>
      </c>
      <c r="C189" s="38" t="s">
        <v>484</v>
      </c>
      <c r="D189" s="39" t="s">
        <v>507</v>
      </c>
      <c r="E189" s="40" t="s">
        <v>89</v>
      </c>
      <c r="F189" s="40" t="s">
        <v>120</v>
      </c>
      <c r="G189" s="41" t="str">
        <f>VLOOKUP(D189:D228,'Catálogo de actividades'!B162:E378,4,FALSE)</f>
        <v>20.12</v>
      </c>
      <c r="H189" s="42">
        <v>45054</v>
      </c>
      <c r="I189" s="42">
        <v>45074</v>
      </c>
    </row>
    <row r="190" spans="1:9" ht="57.6">
      <c r="A190" s="36">
        <v>1</v>
      </c>
      <c r="B190" s="37" t="s">
        <v>14</v>
      </c>
      <c r="C190" s="38" t="s">
        <v>484</v>
      </c>
      <c r="D190" s="39" t="s">
        <v>509</v>
      </c>
      <c r="E190" s="40" t="s">
        <v>89</v>
      </c>
      <c r="F190" s="40" t="s">
        <v>286</v>
      </c>
      <c r="G190" s="41" t="str">
        <f>VLOOKUP(D190:D228,'Catálogo de actividades'!B163:E379,4,FALSE)</f>
        <v>20.13</v>
      </c>
      <c r="H190" s="42">
        <v>45083</v>
      </c>
      <c r="I190" s="42">
        <v>45083</v>
      </c>
    </row>
    <row r="191" spans="1:9" ht="14.4">
      <c r="A191" s="36">
        <v>1</v>
      </c>
      <c r="B191" s="37" t="s">
        <v>14</v>
      </c>
      <c r="C191" s="38" t="s">
        <v>484</v>
      </c>
      <c r="D191" s="39" t="s">
        <v>511</v>
      </c>
      <c r="E191" s="40" t="s">
        <v>89</v>
      </c>
      <c r="F191" s="40" t="s">
        <v>104</v>
      </c>
      <c r="G191" s="41" t="str">
        <f>VLOOKUP(D191:D228,'Catálogo de actividades'!B164:E380,4,FALSE)</f>
        <v>20.14</v>
      </c>
      <c r="H191" s="42">
        <v>45084</v>
      </c>
      <c r="I191" s="42">
        <v>45087</v>
      </c>
    </row>
    <row r="192" spans="1:9" ht="14.4">
      <c r="A192" s="36">
        <v>1</v>
      </c>
      <c r="B192" s="37" t="s">
        <v>14</v>
      </c>
      <c r="C192" s="38" t="s">
        <v>484</v>
      </c>
      <c r="D192" s="39" t="s">
        <v>513</v>
      </c>
      <c r="E192" s="40" t="s">
        <v>89</v>
      </c>
      <c r="F192" s="40" t="s">
        <v>104</v>
      </c>
      <c r="G192" s="41" t="str">
        <f>VLOOKUP(D192:D228,'Catálogo de actividades'!B178:E381,4,FALSE)</f>
        <v>20.15</v>
      </c>
      <c r="H192" s="42">
        <v>45084</v>
      </c>
      <c r="I192" s="42">
        <v>45087</v>
      </c>
    </row>
    <row r="193" spans="1:9" ht="14.4">
      <c r="A193" s="36">
        <v>1</v>
      </c>
      <c r="B193" s="37" t="s">
        <v>14</v>
      </c>
      <c r="C193" s="38" t="s">
        <v>484</v>
      </c>
      <c r="D193" s="39" t="s">
        <v>515</v>
      </c>
      <c r="E193" s="40" t="s">
        <v>89</v>
      </c>
      <c r="F193" s="40" t="s">
        <v>80</v>
      </c>
      <c r="G193" s="41" t="str">
        <f>VLOOKUP(D193:D228,'Catálogo de actividades'!B179:E382,4,FALSE)</f>
        <v>20.16</v>
      </c>
      <c r="H193" s="42">
        <v>45088</v>
      </c>
      <c r="I193" s="42">
        <v>45088</v>
      </c>
    </row>
    <row r="194" spans="1:9" ht="28.8">
      <c r="A194" s="36">
        <v>1</v>
      </c>
      <c r="B194" s="37" t="s">
        <v>14</v>
      </c>
      <c r="C194" s="38" t="s">
        <v>484</v>
      </c>
      <c r="D194" s="39" t="s">
        <v>517</v>
      </c>
      <c r="E194" s="40" t="s">
        <v>89</v>
      </c>
      <c r="F194" s="40" t="s">
        <v>80</v>
      </c>
      <c r="G194" s="41" t="str">
        <f>VLOOKUP(D194:D228,'Catálogo de actividades'!B180:E383,4,FALSE)</f>
        <v>20.17</v>
      </c>
      <c r="H194" s="42">
        <v>45088</v>
      </c>
      <c r="I194" s="42">
        <v>45088</v>
      </c>
    </row>
    <row r="195" spans="1:9" ht="28.8">
      <c r="A195" s="36">
        <v>1</v>
      </c>
      <c r="B195" s="37" t="s">
        <v>14</v>
      </c>
      <c r="C195" s="38" t="s">
        <v>519</v>
      </c>
      <c r="D195" s="39" t="s">
        <v>520</v>
      </c>
      <c r="E195" s="91" t="s">
        <v>79</v>
      </c>
      <c r="F195" s="92" t="s">
        <v>612</v>
      </c>
      <c r="G195" s="41" t="str">
        <f>VLOOKUP(D195:D228,'Catálogo de actividades'!B195:E397,4,FALSE)</f>
        <v>21.1</v>
      </c>
      <c r="H195" s="89">
        <v>44928</v>
      </c>
      <c r="I195" s="94">
        <v>44957</v>
      </c>
    </row>
    <row r="196" spans="1:9" ht="28.8">
      <c r="A196" s="36">
        <v>1</v>
      </c>
      <c r="B196" s="37" t="s">
        <v>14</v>
      </c>
      <c r="C196" s="38" t="s">
        <v>519</v>
      </c>
      <c r="D196" s="39" t="s">
        <v>522</v>
      </c>
      <c r="E196" s="91" t="s">
        <v>79</v>
      </c>
      <c r="F196" s="93" t="s">
        <v>127</v>
      </c>
      <c r="G196" s="41" t="str">
        <f>VLOOKUP(D196:D229,'Catálogo de actividades'!B196:E398,4,FALSE)</f>
        <v>21.2</v>
      </c>
      <c r="H196" s="42">
        <v>44958</v>
      </c>
      <c r="I196" s="65">
        <v>45107</v>
      </c>
    </row>
    <row r="197" spans="1:9" ht="14.4">
      <c r="A197" s="36">
        <v>1</v>
      </c>
      <c r="B197" s="37" t="s">
        <v>14</v>
      </c>
      <c r="C197" s="38" t="s">
        <v>519</v>
      </c>
      <c r="D197" s="39" t="s">
        <v>524</v>
      </c>
      <c r="E197" s="91" t="s">
        <v>79</v>
      </c>
      <c r="F197" s="93" t="s">
        <v>613</v>
      </c>
      <c r="G197" s="41" t="str">
        <f>VLOOKUP(D197:D228,'Catálogo de actividades'!B195:E398,4,FALSE)</f>
        <v>21.3</v>
      </c>
      <c r="H197" s="89">
        <v>45033</v>
      </c>
      <c r="I197" s="42">
        <v>45036</v>
      </c>
    </row>
    <row r="198" spans="1:9" ht="14.4">
      <c r="A198" s="36">
        <v>1</v>
      </c>
      <c r="B198" s="37" t="s">
        <v>14</v>
      </c>
      <c r="C198" s="38" t="s">
        <v>519</v>
      </c>
      <c r="D198" s="39" t="s">
        <v>526</v>
      </c>
      <c r="E198" s="91" t="s">
        <v>79</v>
      </c>
      <c r="F198" s="93" t="s">
        <v>614</v>
      </c>
      <c r="G198" s="41" t="str">
        <f>VLOOKUP(D198:D228,'Catálogo de actividades'!B195:E399,4,FALSE)</f>
        <v>21.4</v>
      </c>
      <c r="H198" s="42">
        <v>45043</v>
      </c>
      <c r="I198" s="42">
        <v>45043</v>
      </c>
    </row>
    <row r="199" spans="1:9" ht="28.8">
      <c r="A199" s="36">
        <v>1</v>
      </c>
      <c r="B199" s="37" t="s">
        <v>14</v>
      </c>
      <c r="C199" s="38" t="s">
        <v>519</v>
      </c>
      <c r="D199" s="39" t="s">
        <v>528</v>
      </c>
      <c r="E199" s="91" t="s">
        <v>79</v>
      </c>
      <c r="F199" s="93" t="s">
        <v>614</v>
      </c>
      <c r="G199" s="41" t="str">
        <f>VLOOKUP(D199:D228,'Catálogo de actividades'!B195:E400,4,FALSE)</f>
        <v>21.5</v>
      </c>
      <c r="H199" s="89">
        <v>45053</v>
      </c>
      <c r="I199" s="89">
        <v>45053</v>
      </c>
    </row>
    <row r="200" spans="1:9" ht="14.4">
      <c r="A200" s="36">
        <v>1</v>
      </c>
      <c r="B200" s="37" t="s">
        <v>14</v>
      </c>
      <c r="C200" s="48" t="s">
        <v>519</v>
      </c>
      <c r="D200" s="39" t="s">
        <v>530</v>
      </c>
      <c r="E200" s="91" t="s">
        <v>79</v>
      </c>
      <c r="F200" s="93" t="s">
        <v>614</v>
      </c>
      <c r="G200" s="41" t="str">
        <f>VLOOKUP(D200:D228,'Catálogo de actividades'!B197:E401,4,FALSE)</f>
        <v>21.6</v>
      </c>
      <c r="H200" s="45">
        <v>45067</v>
      </c>
      <c r="I200" s="45">
        <v>45067</v>
      </c>
    </row>
    <row r="201" spans="1:9" ht="14.4">
      <c r="A201" s="36">
        <v>1</v>
      </c>
      <c r="B201" s="37" t="s">
        <v>14</v>
      </c>
      <c r="C201" s="38" t="s">
        <v>519</v>
      </c>
      <c r="D201" s="39" t="s">
        <v>532</v>
      </c>
      <c r="E201" s="91" t="s">
        <v>79</v>
      </c>
      <c r="F201" s="93" t="s">
        <v>127</v>
      </c>
      <c r="G201" s="41" t="str">
        <f>VLOOKUP(D201:D228,'Catálogo de actividades'!B195:E401,4,FALSE)</f>
        <v>21.7</v>
      </c>
      <c r="H201" s="42">
        <v>45077</v>
      </c>
      <c r="I201" s="42">
        <v>45080</v>
      </c>
    </row>
    <row r="202" spans="1:9" ht="86.4">
      <c r="A202" s="36">
        <v>1</v>
      </c>
      <c r="B202" s="37" t="s">
        <v>14</v>
      </c>
      <c r="C202" s="38" t="s">
        <v>534</v>
      </c>
      <c r="D202" s="64" t="s">
        <v>535</v>
      </c>
      <c r="E202" s="57" t="s">
        <v>79</v>
      </c>
      <c r="F202" s="57" t="s">
        <v>536</v>
      </c>
      <c r="G202" s="41" t="s">
        <v>537</v>
      </c>
      <c r="H202" s="42">
        <v>44713</v>
      </c>
      <c r="I202" s="42">
        <v>44804</v>
      </c>
    </row>
    <row r="203" spans="1:9" ht="43.2">
      <c r="A203" s="36">
        <v>1</v>
      </c>
      <c r="B203" s="37" t="s">
        <v>14</v>
      </c>
      <c r="C203" s="38" t="s">
        <v>534</v>
      </c>
      <c r="D203" s="64" t="s">
        <v>538</v>
      </c>
      <c r="E203" s="57" t="s">
        <v>84</v>
      </c>
      <c r="F203" s="57" t="s">
        <v>539</v>
      </c>
      <c r="G203" s="41" t="str">
        <f>VLOOKUP(D203:D228,'Catálogo de actividades'!B195:E403,4,FALSE)</f>
        <v>22.2</v>
      </c>
      <c r="H203" s="42">
        <v>44774</v>
      </c>
      <c r="I203" s="42">
        <v>45107</v>
      </c>
    </row>
    <row r="204" spans="1:9" ht="100.8">
      <c r="A204" s="36">
        <v>1</v>
      </c>
      <c r="B204" s="37" t="s">
        <v>14</v>
      </c>
      <c r="C204" s="38" t="s">
        <v>534</v>
      </c>
      <c r="D204" s="64" t="s">
        <v>541</v>
      </c>
      <c r="E204" s="57" t="s">
        <v>79</v>
      </c>
      <c r="F204" s="57" t="s">
        <v>542</v>
      </c>
      <c r="G204" s="40">
        <v>22.3</v>
      </c>
      <c r="H204" s="42">
        <v>44788</v>
      </c>
      <c r="I204" s="42">
        <v>44834</v>
      </c>
    </row>
    <row r="205" spans="1:9" ht="57.6">
      <c r="A205" s="36">
        <v>1</v>
      </c>
      <c r="B205" s="37" t="s">
        <v>14</v>
      </c>
      <c r="C205" s="38" t="s">
        <v>534</v>
      </c>
      <c r="D205" s="39" t="s">
        <v>544</v>
      </c>
      <c r="E205" s="57" t="s">
        <v>79</v>
      </c>
      <c r="F205" s="57" t="s">
        <v>127</v>
      </c>
      <c r="G205" s="41" t="str">
        <f>VLOOKUP(D205:D228,'Catálogo de actividades'!B195:E405,4,FALSE)</f>
        <v>22.4</v>
      </c>
      <c r="H205" s="42">
        <v>44805</v>
      </c>
      <c r="I205" s="42">
        <v>44995</v>
      </c>
    </row>
    <row r="206" spans="1:9" ht="57.6">
      <c r="A206" s="36">
        <v>1</v>
      </c>
      <c r="B206" s="37" t="s">
        <v>14</v>
      </c>
      <c r="C206" s="38" t="s">
        <v>534</v>
      </c>
      <c r="D206" s="64" t="s">
        <v>546</v>
      </c>
      <c r="E206" s="57" t="s">
        <v>79</v>
      </c>
      <c r="F206" s="57" t="s">
        <v>127</v>
      </c>
      <c r="G206" s="41" t="str">
        <f>VLOOKUP(D206:D228,'Catálogo de actividades'!B195:E406,4,FALSE)</f>
        <v>22.5</v>
      </c>
      <c r="H206" s="42">
        <v>44805</v>
      </c>
      <c r="I206" s="42">
        <v>45009</v>
      </c>
    </row>
    <row r="207" spans="1:9" ht="43.2">
      <c r="A207" s="36">
        <v>1</v>
      </c>
      <c r="B207" s="37" t="s">
        <v>14</v>
      </c>
      <c r="C207" s="38" t="s">
        <v>534</v>
      </c>
      <c r="D207" s="64" t="s">
        <v>548</v>
      </c>
      <c r="E207" s="57" t="s">
        <v>79</v>
      </c>
      <c r="F207" s="57" t="s">
        <v>228</v>
      </c>
      <c r="G207" s="41" t="str">
        <f>VLOOKUP(D207:D228,'Catálogo de actividades'!B195:E407,4,FALSE)</f>
        <v>22.6</v>
      </c>
      <c r="H207" s="42">
        <v>44866</v>
      </c>
      <c r="I207" s="42">
        <v>44911</v>
      </c>
    </row>
    <row r="208" spans="1:9" ht="43.2">
      <c r="A208" s="36">
        <v>1</v>
      </c>
      <c r="B208" s="37" t="s">
        <v>14</v>
      </c>
      <c r="C208" s="38" t="s">
        <v>534</v>
      </c>
      <c r="D208" s="64" t="s">
        <v>550</v>
      </c>
      <c r="E208" s="57" t="s">
        <v>79</v>
      </c>
      <c r="F208" s="57" t="s">
        <v>551</v>
      </c>
      <c r="G208" s="41" t="str">
        <f>VLOOKUP(D208:D228,'Catálogo de actividades'!B195:E408,4,FALSE)</f>
        <v>22.7</v>
      </c>
      <c r="H208" s="42">
        <v>44986</v>
      </c>
      <c r="I208" s="42">
        <v>45022</v>
      </c>
    </row>
    <row r="209" spans="1:9" ht="28.8">
      <c r="A209" s="36">
        <v>1</v>
      </c>
      <c r="B209" s="37" t="s">
        <v>14</v>
      </c>
      <c r="C209" s="38" t="s">
        <v>534</v>
      </c>
      <c r="D209" s="64" t="s">
        <v>553</v>
      </c>
      <c r="E209" s="57" t="s">
        <v>79</v>
      </c>
      <c r="F209" s="57" t="s">
        <v>228</v>
      </c>
      <c r="G209" s="41" t="str">
        <f>VLOOKUP(D209:D228,'Catálogo de actividades'!B195:E409,4,FALSE)</f>
        <v>22.8</v>
      </c>
      <c r="H209" s="45">
        <v>44964</v>
      </c>
      <c r="I209" s="42">
        <v>44964</v>
      </c>
    </row>
    <row r="210" spans="1:9" ht="28.8">
      <c r="A210" s="36">
        <v>1</v>
      </c>
      <c r="B210" s="37" t="s">
        <v>14</v>
      </c>
      <c r="C210" s="38" t="s">
        <v>534</v>
      </c>
      <c r="D210" s="64" t="s">
        <v>555</v>
      </c>
      <c r="E210" s="57" t="s">
        <v>79</v>
      </c>
      <c r="F210" s="57" t="s">
        <v>228</v>
      </c>
      <c r="G210" s="41" t="str">
        <f>VLOOKUP(D210:D229,'Catálogo de actividades'!B195:E410,4,FALSE)</f>
        <v>22.9</v>
      </c>
      <c r="H210" s="42">
        <v>44966</v>
      </c>
      <c r="I210" s="42">
        <v>45016</v>
      </c>
    </row>
    <row r="211" spans="1:9" ht="43.2">
      <c r="A211" s="36">
        <v>1</v>
      </c>
      <c r="B211" s="37" t="s">
        <v>14</v>
      </c>
      <c r="C211" s="38" t="s">
        <v>534</v>
      </c>
      <c r="D211" s="64" t="s">
        <v>557</v>
      </c>
      <c r="E211" s="57" t="s">
        <v>79</v>
      </c>
      <c r="F211" s="57" t="s">
        <v>228</v>
      </c>
      <c r="G211" s="41" t="str">
        <f>VLOOKUP(D211:D228,'Catálogo de actividades'!B197:E411,4,FALSE)</f>
        <v>22.10</v>
      </c>
      <c r="H211" s="42">
        <v>44958</v>
      </c>
      <c r="I211" s="42">
        <v>45016</v>
      </c>
    </row>
    <row r="212" spans="1:9" ht="43.2">
      <c r="A212" s="36">
        <v>1</v>
      </c>
      <c r="B212" s="37" t="s">
        <v>14</v>
      </c>
      <c r="C212" s="38" t="s">
        <v>534</v>
      </c>
      <c r="D212" s="64" t="s">
        <v>559</v>
      </c>
      <c r="E212" s="57" t="s">
        <v>79</v>
      </c>
      <c r="F212" s="57" t="s">
        <v>228</v>
      </c>
      <c r="G212" s="41" t="str">
        <f>VLOOKUP(D212:D229,'Catálogo de actividades'!B198:E412,4,FALSE)</f>
        <v>22.11</v>
      </c>
      <c r="H212" s="42">
        <v>45022</v>
      </c>
      <c r="I212" s="42">
        <v>45024</v>
      </c>
    </row>
    <row r="213" spans="1:9" ht="43.2">
      <c r="A213" s="36">
        <v>1</v>
      </c>
      <c r="B213" s="37" t="s">
        <v>14</v>
      </c>
      <c r="C213" s="38" t="s">
        <v>534</v>
      </c>
      <c r="D213" s="64" t="s">
        <v>561</v>
      </c>
      <c r="E213" s="57" t="s">
        <v>79</v>
      </c>
      <c r="F213" s="57" t="s">
        <v>228</v>
      </c>
      <c r="G213" s="41" t="str">
        <f>VLOOKUP(D213:D230,'Catálogo de actividades'!B199:E413,4,FALSE)</f>
        <v>22.12</v>
      </c>
      <c r="H213" s="42">
        <v>45025</v>
      </c>
      <c r="I213" s="42">
        <v>45080</v>
      </c>
    </row>
    <row r="214" spans="1:9" ht="43.2">
      <c r="A214" s="36">
        <v>1</v>
      </c>
      <c r="B214" s="37" t="s">
        <v>14</v>
      </c>
      <c r="C214" s="38" t="s">
        <v>534</v>
      </c>
      <c r="D214" s="64" t="s">
        <v>563</v>
      </c>
      <c r="E214" s="57" t="s">
        <v>79</v>
      </c>
      <c r="F214" s="57" t="s">
        <v>127</v>
      </c>
      <c r="G214" s="41" t="str">
        <f>VLOOKUP(D214:D231,'Catálogo de actividades'!B201:E414,4,FALSE)</f>
        <v>22.13</v>
      </c>
      <c r="H214" s="42">
        <v>45007</v>
      </c>
      <c r="I214" s="42">
        <v>45028</v>
      </c>
    </row>
    <row r="215" spans="1:9" ht="57.6">
      <c r="A215" s="36">
        <v>1</v>
      </c>
      <c r="B215" s="37" t="s">
        <v>14</v>
      </c>
      <c r="C215" s="38" t="s">
        <v>534</v>
      </c>
      <c r="D215" s="64" t="s">
        <v>565</v>
      </c>
      <c r="E215" s="57" t="s">
        <v>89</v>
      </c>
      <c r="F215" s="57" t="s">
        <v>80</v>
      </c>
      <c r="G215" s="41" t="str">
        <f>VLOOKUP(D215:D232,'Catálogo de actividades'!B202:E415,4,FALSE)</f>
        <v>22.14</v>
      </c>
      <c r="H215" s="42">
        <v>45034</v>
      </c>
      <c r="I215" s="42">
        <v>45051</v>
      </c>
    </row>
    <row r="216" spans="1:9" ht="43.2">
      <c r="A216" s="36">
        <v>1</v>
      </c>
      <c r="B216" s="37" t="s">
        <v>14</v>
      </c>
      <c r="C216" s="38" t="s">
        <v>534</v>
      </c>
      <c r="D216" s="64" t="s">
        <v>567</v>
      </c>
      <c r="E216" s="57" t="s">
        <v>79</v>
      </c>
      <c r="F216" s="57" t="s">
        <v>568</v>
      </c>
      <c r="G216" s="41" t="str">
        <f>VLOOKUP(D216:D233,'Catálogo de actividades'!B203:E416,4,FALSE)</f>
        <v>22.15</v>
      </c>
      <c r="H216" s="42">
        <v>45043</v>
      </c>
      <c r="I216" s="42">
        <v>45066</v>
      </c>
    </row>
    <row r="217" spans="1:9" ht="28.8">
      <c r="A217" s="36">
        <v>1</v>
      </c>
      <c r="B217" s="37" t="s">
        <v>14</v>
      </c>
      <c r="C217" s="38" t="s">
        <v>534</v>
      </c>
      <c r="D217" s="64" t="s">
        <v>570</v>
      </c>
      <c r="E217" s="57" t="s">
        <v>79</v>
      </c>
      <c r="F217" s="57" t="s">
        <v>127</v>
      </c>
      <c r="G217" s="41" t="str">
        <f>VLOOKUP(D217:D234,'Catálogo de actividades'!B204:E417,4,FALSE)</f>
        <v>22.16</v>
      </c>
      <c r="H217" s="42">
        <v>45058</v>
      </c>
      <c r="I217" s="42">
        <v>45080</v>
      </c>
    </row>
    <row r="218" spans="1:9" ht="57.6">
      <c r="A218" s="36">
        <v>1</v>
      </c>
      <c r="B218" s="37" t="s">
        <v>14</v>
      </c>
      <c r="C218" s="38" t="s">
        <v>534</v>
      </c>
      <c r="D218" s="64" t="s">
        <v>572</v>
      </c>
      <c r="E218" s="57" t="s">
        <v>79</v>
      </c>
      <c r="F218" s="57" t="s">
        <v>551</v>
      </c>
      <c r="G218" s="41" t="str">
        <f>VLOOKUP(D218:D235,'Catálogo de actividades'!B205:E418,4,FALSE)</f>
        <v>22.17</v>
      </c>
      <c r="H218" s="42">
        <v>45047</v>
      </c>
      <c r="I218" s="42">
        <v>45077</v>
      </c>
    </row>
    <row r="219" spans="1:9" ht="43.2">
      <c r="A219" s="36">
        <v>1</v>
      </c>
      <c r="B219" s="37" t="s">
        <v>14</v>
      </c>
      <c r="C219" s="38" t="s">
        <v>534</v>
      </c>
      <c r="D219" s="64" t="s">
        <v>574</v>
      </c>
      <c r="E219" s="57" t="s">
        <v>79</v>
      </c>
      <c r="F219" s="57" t="s">
        <v>115</v>
      </c>
      <c r="G219" s="41" t="str">
        <f>VLOOKUP(D219:D236,'Catálogo de actividades'!B206:E419,4,FALSE)</f>
        <v>22.18</v>
      </c>
      <c r="H219" s="42">
        <v>44986</v>
      </c>
      <c r="I219" s="42">
        <v>45022</v>
      </c>
    </row>
    <row r="220" spans="1:9" ht="43.2">
      <c r="A220" s="36">
        <v>1</v>
      </c>
      <c r="B220" s="37" t="s">
        <v>14</v>
      </c>
      <c r="C220" s="38" t="s">
        <v>534</v>
      </c>
      <c r="D220" s="64" t="s">
        <v>576</v>
      </c>
      <c r="E220" s="57" t="s">
        <v>79</v>
      </c>
      <c r="F220" s="57" t="s">
        <v>577</v>
      </c>
      <c r="G220" s="41" t="str">
        <f>VLOOKUP(D220:D237,'Catálogo de actividades'!B207:E420,4,FALSE)</f>
        <v>22.19</v>
      </c>
      <c r="H220" s="42">
        <v>44986</v>
      </c>
      <c r="I220" s="42">
        <v>45081</v>
      </c>
    </row>
    <row r="221" spans="1:9" ht="28.8">
      <c r="A221" s="36">
        <v>1</v>
      </c>
      <c r="B221" s="37" t="s">
        <v>14</v>
      </c>
      <c r="C221" s="38" t="s">
        <v>534</v>
      </c>
      <c r="D221" s="64" t="s">
        <v>579</v>
      </c>
      <c r="E221" s="57" t="s">
        <v>79</v>
      </c>
      <c r="F221" s="57" t="s">
        <v>580</v>
      </c>
      <c r="G221" s="41" t="str">
        <f>VLOOKUP(D221:D238,'Catálogo de actividades'!B208:E421,4,FALSE)</f>
        <v>22.20</v>
      </c>
      <c r="H221" s="42">
        <v>45052</v>
      </c>
      <c r="I221" s="42">
        <v>45063</v>
      </c>
    </row>
    <row r="222" spans="1:9" ht="28.8">
      <c r="A222" s="36">
        <v>1</v>
      </c>
      <c r="B222" s="37" t="s">
        <v>14</v>
      </c>
      <c r="C222" s="38" t="s">
        <v>534</v>
      </c>
      <c r="D222" s="64" t="s">
        <v>582</v>
      </c>
      <c r="E222" s="57" t="s">
        <v>79</v>
      </c>
      <c r="F222" s="57" t="s">
        <v>580</v>
      </c>
      <c r="G222" s="41" t="str">
        <f>VLOOKUP(D222:D239,'Catálogo de actividades'!B209:E422,4,FALSE)</f>
        <v>22.21</v>
      </c>
      <c r="H222" s="42">
        <v>45066</v>
      </c>
      <c r="I222" s="42">
        <v>45081</v>
      </c>
    </row>
    <row r="223" spans="1:9" ht="43.2">
      <c r="A223" s="36">
        <v>1</v>
      </c>
      <c r="B223" s="37" t="s">
        <v>14</v>
      </c>
      <c r="C223" s="38" t="s">
        <v>534</v>
      </c>
      <c r="D223" s="64" t="s">
        <v>584</v>
      </c>
      <c r="E223" s="57" t="s">
        <v>84</v>
      </c>
      <c r="F223" s="57" t="s">
        <v>585</v>
      </c>
      <c r="G223" s="41" t="str">
        <f>VLOOKUP(D223:D240,'Catálogo de actividades'!B210:E423,4,FALSE)</f>
        <v>22.22</v>
      </c>
      <c r="H223" s="42">
        <v>45081</v>
      </c>
      <c r="I223" s="42">
        <v>45081</v>
      </c>
    </row>
    <row r="224" spans="1:9" ht="28.8">
      <c r="A224" s="36">
        <v>1</v>
      </c>
      <c r="B224" s="37" t="s">
        <v>14</v>
      </c>
      <c r="C224" s="38" t="s">
        <v>587</v>
      </c>
      <c r="D224" s="64" t="s">
        <v>588</v>
      </c>
      <c r="E224" s="57" t="s">
        <v>79</v>
      </c>
      <c r="F224" s="57" t="s">
        <v>589</v>
      </c>
      <c r="G224" s="41" t="str">
        <f>VLOOKUP(D224:D241,'Catálogo de actividades'!B211:E424,4,FALSE)</f>
        <v>23.1</v>
      </c>
      <c r="H224" s="42">
        <v>44896</v>
      </c>
      <c r="I224" s="42">
        <v>44926</v>
      </c>
    </row>
    <row r="225" spans="1:9" ht="28.8">
      <c r="A225" s="36">
        <v>1</v>
      </c>
      <c r="B225" s="37" t="s">
        <v>14</v>
      </c>
      <c r="C225" s="66" t="s">
        <v>587</v>
      </c>
      <c r="D225" s="62" t="s">
        <v>591</v>
      </c>
      <c r="E225" s="47" t="s">
        <v>89</v>
      </c>
      <c r="F225" s="47" t="s">
        <v>80</v>
      </c>
      <c r="G225" s="67" t="str">
        <f>VLOOKUP(D225:D242,'Catálogo de actividades'!B212:E425,4,FALSE)</f>
        <v>23.2</v>
      </c>
      <c r="H225" s="50">
        <v>44927</v>
      </c>
      <c r="I225" s="50">
        <v>44957</v>
      </c>
    </row>
    <row r="226" spans="1:9" ht="28.8">
      <c r="A226" s="36">
        <v>1</v>
      </c>
      <c r="B226" s="37" t="s">
        <v>14</v>
      </c>
      <c r="C226" s="66" t="s">
        <v>587</v>
      </c>
      <c r="D226" s="62" t="s">
        <v>593</v>
      </c>
      <c r="E226" s="47" t="s">
        <v>79</v>
      </c>
      <c r="F226" s="47" t="s">
        <v>594</v>
      </c>
      <c r="G226" s="67" t="str">
        <f>VLOOKUP(D226:D243,'Catálogo de actividades'!B213:E426,4,FALSE)</f>
        <v>23.3</v>
      </c>
      <c r="H226" s="50">
        <v>44927</v>
      </c>
      <c r="I226" s="50">
        <v>45070</v>
      </c>
    </row>
    <row r="227" spans="1:9" ht="28.8">
      <c r="A227" s="36">
        <v>1</v>
      </c>
      <c r="B227" s="37" t="s">
        <v>14</v>
      </c>
      <c r="C227" s="66" t="s">
        <v>587</v>
      </c>
      <c r="D227" s="62" t="s">
        <v>596</v>
      </c>
      <c r="E227" s="47" t="s">
        <v>79</v>
      </c>
      <c r="F227" s="47" t="s">
        <v>594</v>
      </c>
      <c r="G227" s="67" t="str">
        <f>VLOOKUP(D227:D244,'Catálogo de actividades'!B214:E427,4,FALSE)</f>
        <v>23.4</v>
      </c>
      <c r="H227" s="50">
        <v>44928</v>
      </c>
      <c r="I227" s="50">
        <v>45075</v>
      </c>
    </row>
    <row r="228" spans="1:9" ht="28.8">
      <c r="A228" s="36">
        <v>1</v>
      </c>
      <c r="B228" s="37" t="s">
        <v>14</v>
      </c>
      <c r="C228" s="66" t="s">
        <v>587</v>
      </c>
      <c r="D228" s="62" t="s">
        <v>598</v>
      </c>
      <c r="E228" s="47" t="s">
        <v>79</v>
      </c>
      <c r="F228" s="47" t="s">
        <v>589</v>
      </c>
      <c r="G228" s="67" t="str">
        <f>VLOOKUP(D228:D245,'Catálogo de actividades'!B215:E428,4,FALSE)</f>
        <v>23.5</v>
      </c>
      <c r="H228" s="50">
        <v>44927</v>
      </c>
      <c r="I228" s="50">
        <v>45080</v>
      </c>
    </row>
    <row r="229" spans="1:9" ht="28.8">
      <c r="A229" s="68">
        <v>2</v>
      </c>
      <c r="B229" s="69" t="s">
        <v>615</v>
      </c>
      <c r="C229" s="62" t="s">
        <v>77</v>
      </c>
      <c r="D229" s="62" t="s">
        <v>78</v>
      </c>
      <c r="E229" s="47" t="s">
        <v>79</v>
      </c>
      <c r="F229" s="47" t="s">
        <v>80</v>
      </c>
      <c r="G229" s="67" t="str">
        <f>VLOOKUP(D229:D430,'Catálogo de actividades'!B5:E228,4,FALSE)</f>
        <v>1.1</v>
      </c>
      <c r="H229" s="58">
        <v>44774</v>
      </c>
      <c r="I229" s="58">
        <v>44897</v>
      </c>
    </row>
    <row r="230" spans="1:9" ht="28.8">
      <c r="A230" s="68">
        <v>2</v>
      </c>
      <c r="B230" s="69" t="s">
        <v>615</v>
      </c>
      <c r="C230" s="62" t="s">
        <v>77</v>
      </c>
      <c r="D230" s="62" t="s">
        <v>83</v>
      </c>
      <c r="E230" s="47" t="s">
        <v>84</v>
      </c>
      <c r="F230" s="47" t="s">
        <v>85</v>
      </c>
      <c r="G230" s="67" t="str">
        <f>VLOOKUP(D230:D430,'Catálogo de actividades'!B6:E229,4,FALSE)</f>
        <v>1.2</v>
      </c>
      <c r="H230" s="58">
        <v>44867</v>
      </c>
      <c r="I230" s="105">
        <v>44941</v>
      </c>
    </row>
    <row r="231" spans="1:9" ht="14.4">
      <c r="A231" s="68">
        <v>2</v>
      </c>
      <c r="B231" s="69" t="s">
        <v>615</v>
      </c>
      <c r="C231" s="62" t="s">
        <v>77</v>
      </c>
      <c r="D231" s="62" t="s">
        <v>88</v>
      </c>
      <c r="E231" s="47" t="s">
        <v>89</v>
      </c>
      <c r="F231" s="47" t="s">
        <v>80</v>
      </c>
      <c r="G231" s="67" t="str">
        <f>VLOOKUP(D231:D430,'Catálogo de actividades'!B7:E230,4,FALSE)</f>
        <v>1.3</v>
      </c>
      <c r="H231" s="58">
        <v>44927</v>
      </c>
      <c r="I231" s="58">
        <v>44933</v>
      </c>
    </row>
    <row r="232" spans="1:9" ht="28.8">
      <c r="A232" s="68">
        <v>2</v>
      </c>
      <c r="B232" s="69" t="s">
        <v>615</v>
      </c>
      <c r="C232" s="62" t="s">
        <v>77</v>
      </c>
      <c r="D232" s="62" t="s">
        <v>91</v>
      </c>
      <c r="E232" s="47" t="s">
        <v>84</v>
      </c>
      <c r="F232" s="47" t="s">
        <v>85</v>
      </c>
      <c r="G232" s="67" t="str">
        <f>VLOOKUP(D232:D430,'Catálogo de actividades'!B8:E231,4,FALSE)</f>
        <v>1.4</v>
      </c>
      <c r="H232" s="50">
        <v>44942</v>
      </c>
      <c r="I232" s="50">
        <v>45081</v>
      </c>
    </row>
    <row r="233" spans="1:9" ht="43.2">
      <c r="A233" s="68">
        <v>2</v>
      </c>
      <c r="B233" s="69" t="s">
        <v>615</v>
      </c>
      <c r="C233" s="62" t="s">
        <v>77</v>
      </c>
      <c r="D233" s="62" t="s">
        <v>93</v>
      </c>
      <c r="E233" s="47" t="s">
        <v>84</v>
      </c>
      <c r="F233" s="47" t="s">
        <v>85</v>
      </c>
      <c r="G233" s="67" t="str">
        <f>VLOOKUP(D233:D430,'Catálogo de actividades'!B9:E232,4,FALSE)</f>
        <v>1.5</v>
      </c>
      <c r="H233" s="50">
        <v>45017</v>
      </c>
      <c r="I233" s="50">
        <v>45046</v>
      </c>
    </row>
    <row r="234" spans="1:9" ht="43.2">
      <c r="A234" s="68">
        <v>2</v>
      </c>
      <c r="B234" s="69" t="s">
        <v>615</v>
      </c>
      <c r="C234" s="62" t="s">
        <v>77</v>
      </c>
      <c r="D234" s="62" t="s">
        <v>96</v>
      </c>
      <c r="E234" s="47" t="s">
        <v>84</v>
      </c>
      <c r="F234" s="47" t="s">
        <v>85</v>
      </c>
      <c r="G234" s="67" t="str">
        <f>VLOOKUP(D234:D430,'Catálogo de actividades'!B10:E233,4,FALSE)</f>
        <v>1.6</v>
      </c>
      <c r="H234" s="50">
        <v>45108</v>
      </c>
      <c r="I234" s="50">
        <v>45138</v>
      </c>
    </row>
    <row r="235" spans="1:9" ht="28.8">
      <c r="A235" s="68">
        <v>2</v>
      </c>
      <c r="B235" s="69" t="s">
        <v>615</v>
      </c>
      <c r="C235" s="62" t="s">
        <v>98</v>
      </c>
      <c r="D235" s="62" t="s">
        <v>99</v>
      </c>
      <c r="E235" s="47" t="s">
        <v>89</v>
      </c>
      <c r="F235" s="47" t="s">
        <v>80</v>
      </c>
      <c r="G235" s="67" t="str">
        <f>VLOOKUP(D235:D430,'Catálogo de actividades'!B11:E234,4,FALSE)</f>
        <v>2.1</v>
      </c>
      <c r="H235" s="58">
        <v>44805</v>
      </c>
      <c r="I235" s="70">
        <v>44926</v>
      </c>
    </row>
    <row r="236" spans="1:9" ht="28.8">
      <c r="A236" s="68">
        <v>2</v>
      </c>
      <c r="B236" s="69" t="s">
        <v>615</v>
      </c>
      <c r="C236" s="62" t="s">
        <v>98</v>
      </c>
      <c r="D236" s="62" t="s">
        <v>101</v>
      </c>
      <c r="E236" s="47" t="s">
        <v>89</v>
      </c>
      <c r="F236" s="47" t="s">
        <v>80</v>
      </c>
      <c r="G236" s="67" t="str">
        <f>VLOOKUP(D236:D430,'Catálogo de actividades'!B12:E235,4,FALSE)</f>
        <v>2.2</v>
      </c>
      <c r="H236" s="58">
        <v>44927</v>
      </c>
      <c r="I236" s="58">
        <v>44933</v>
      </c>
    </row>
    <row r="237" spans="1:9" ht="14.4">
      <c r="A237" s="68">
        <v>2</v>
      </c>
      <c r="B237" s="69" t="s">
        <v>615</v>
      </c>
      <c r="C237" s="62" t="s">
        <v>98</v>
      </c>
      <c r="D237" s="62" t="s">
        <v>103</v>
      </c>
      <c r="E237" s="47" t="s">
        <v>89</v>
      </c>
      <c r="F237" s="47" t="s">
        <v>104</v>
      </c>
      <c r="G237" s="67" t="str">
        <f>VLOOKUP(D237:D430,'Catálogo de actividades'!B13:E236,4,FALSE)</f>
        <v>2.3</v>
      </c>
      <c r="H237" s="58">
        <v>44934</v>
      </c>
      <c r="I237" s="58">
        <v>44940</v>
      </c>
    </row>
    <row r="238" spans="1:9" ht="28.8">
      <c r="A238" s="68">
        <v>2</v>
      </c>
      <c r="B238" s="69" t="s">
        <v>615</v>
      </c>
      <c r="C238" s="62" t="s">
        <v>98</v>
      </c>
      <c r="D238" s="62" t="s">
        <v>112</v>
      </c>
      <c r="E238" s="47" t="s">
        <v>79</v>
      </c>
      <c r="F238" s="47" t="s">
        <v>80</v>
      </c>
      <c r="G238" s="67" t="str">
        <f>VLOOKUP(D238:D430,'Catálogo de actividades'!B14:E237,4,FALSE)</f>
        <v>2.7</v>
      </c>
      <c r="H238" s="58">
        <v>44758</v>
      </c>
      <c r="I238" s="58">
        <v>44834</v>
      </c>
    </row>
    <row r="239" spans="1:9" ht="14.4">
      <c r="A239" s="68">
        <v>2</v>
      </c>
      <c r="B239" s="69" t="s">
        <v>615</v>
      </c>
      <c r="C239" s="62" t="s">
        <v>98</v>
      </c>
      <c r="D239" s="62" t="s">
        <v>114</v>
      </c>
      <c r="E239" s="47" t="s">
        <v>79</v>
      </c>
      <c r="F239" s="47" t="s">
        <v>115</v>
      </c>
      <c r="G239" s="67" t="str">
        <f>VLOOKUP(D239:D430,'Catálogo de actividades'!B15:E238,4,FALSE)</f>
        <v>2.8</v>
      </c>
      <c r="H239" s="50">
        <v>44858</v>
      </c>
      <c r="I239" s="50">
        <v>44861</v>
      </c>
    </row>
    <row r="240" spans="1:9" ht="28.8">
      <c r="A240" s="68">
        <v>2</v>
      </c>
      <c r="B240" s="69" t="s">
        <v>615</v>
      </c>
      <c r="C240" s="62" t="s">
        <v>98</v>
      </c>
      <c r="D240" s="62" t="s">
        <v>117</v>
      </c>
      <c r="E240" s="47" t="s">
        <v>79</v>
      </c>
      <c r="F240" s="47" t="s">
        <v>115</v>
      </c>
      <c r="G240" s="67" t="str">
        <f>VLOOKUP(D240:D430,'Catálogo de actividades'!B16:E239,4,FALSE)</f>
        <v>2.9</v>
      </c>
      <c r="H240" s="58">
        <v>44835</v>
      </c>
      <c r="I240" s="58">
        <v>44888</v>
      </c>
    </row>
    <row r="241" spans="1:9" ht="14.4">
      <c r="A241" s="68">
        <v>2</v>
      </c>
      <c r="B241" s="69" t="s">
        <v>615</v>
      </c>
      <c r="C241" s="62" t="s">
        <v>98</v>
      </c>
      <c r="D241" s="62" t="s">
        <v>119</v>
      </c>
      <c r="E241" s="47" t="s">
        <v>79</v>
      </c>
      <c r="F241" s="47" t="s">
        <v>120</v>
      </c>
      <c r="G241" s="67" t="str">
        <f>VLOOKUP(D241:D430,'Catálogo de actividades'!B17:E240,4,FALSE)</f>
        <v>2.10</v>
      </c>
      <c r="H241" s="50">
        <v>44881</v>
      </c>
      <c r="I241" s="50">
        <v>44881</v>
      </c>
    </row>
    <row r="242" spans="1:9" ht="28.8">
      <c r="A242" s="68">
        <v>2</v>
      </c>
      <c r="B242" s="69" t="s">
        <v>615</v>
      </c>
      <c r="C242" s="62" t="s">
        <v>98</v>
      </c>
      <c r="D242" s="62" t="s">
        <v>122</v>
      </c>
      <c r="E242" s="47" t="s">
        <v>79</v>
      </c>
      <c r="F242" s="47" t="s">
        <v>115</v>
      </c>
      <c r="G242" s="67" t="str">
        <f>VLOOKUP(D242:D430,'Catálogo de actividades'!B18:E241,4,FALSE)</f>
        <v>2.11</v>
      </c>
      <c r="H242" s="58">
        <v>44928</v>
      </c>
      <c r="I242" s="58">
        <v>44957</v>
      </c>
    </row>
    <row r="243" spans="1:9" ht="14.4">
      <c r="A243" s="68">
        <v>2</v>
      </c>
      <c r="B243" s="69" t="s">
        <v>615</v>
      </c>
      <c r="C243" s="62" t="s">
        <v>125</v>
      </c>
      <c r="D243" s="62" t="s">
        <v>126</v>
      </c>
      <c r="E243" s="47" t="s">
        <v>79</v>
      </c>
      <c r="F243" s="47" t="s">
        <v>127</v>
      </c>
      <c r="G243" s="67" t="str">
        <f>VLOOKUP(D243:D430,'Catálogo de actividades'!B19:E242,4,FALSE)</f>
        <v>3.1</v>
      </c>
      <c r="H243" s="58">
        <v>44940</v>
      </c>
      <c r="I243" s="58">
        <v>44984</v>
      </c>
    </row>
    <row r="244" spans="1:9" ht="57.6">
      <c r="A244" s="68">
        <v>2</v>
      </c>
      <c r="B244" s="69" t="s">
        <v>615</v>
      </c>
      <c r="C244" s="62" t="s">
        <v>125</v>
      </c>
      <c r="D244" s="62" t="s">
        <v>129</v>
      </c>
      <c r="E244" s="47" t="s">
        <v>79</v>
      </c>
      <c r="F244" s="47" t="s">
        <v>127</v>
      </c>
      <c r="G244" s="67" t="str">
        <f>VLOOKUP(D244:D430,'Catálogo de actividades'!B20:E243,4,FALSE)</f>
        <v>3.2</v>
      </c>
      <c r="H244" s="50">
        <v>44977</v>
      </c>
      <c r="I244" s="50">
        <v>44977</v>
      </c>
    </row>
    <row r="245" spans="1:9" ht="43.2">
      <c r="A245" s="68">
        <v>2</v>
      </c>
      <c r="B245" s="69" t="s">
        <v>615</v>
      </c>
      <c r="C245" s="62" t="s">
        <v>125</v>
      </c>
      <c r="D245" s="62" t="s">
        <v>131</v>
      </c>
      <c r="E245" s="47" t="s">
        <v>84</v>
      </c>
      <c r="F245" s="47" t="s">
        <v>127</v>
      </c>
      <c r="G245" s="67" t="str">
        <f>VLOOKUP(D245:D430,'Catálogo de actividades'!B21:E244,4,FALSE)</f>
        <v>3.3</v>
      </c>
      <c r="H245" s="50">
        <v>45005</v>
      </c>
      <c r="I245" s="50">
        <v>45005</v>
      </c>
    </row>
    <row r="246" spans="1:9" ht="43.2">
      <c r="A246" s="68">
        <v>2</v>
      </c>
      <c r="B246" s="69" t="s">
        <v>615</v>
      </c>
      <c r="C246" s="62" t="s">
        <v>125</v>
      </c>
      <c r="D246" s="62" t="s">
        <v>134</v>
      </c>
      <c r="E246" s="47" t="s">
        <v>79</v>
      </c>
      <c r="F246" s="47" t="s">
        <v>127</v>
      </c>
      <c r="G246" s="67" t="str">
        <f>VLOOKUP(D246:D430,'Catálogo de actividades'!B22:E245,4,FALSE)</f>
        <v>3.4</v>
      </c>
      <c r="H246" s="50">
        <v>45037</v>
      </c>
      <c r="I246" s="50">
        <v>45037</v>
      </c>
    </row>
    <row r="247" spans="1:9" ht="28.8">
      <c r="A247" s="68">
        <v>2</v>
      </c>
      <c r="B247" s="69" t="s">
        <v>615</v>
      </c>
      <c r="C247" s="62" t="s">
        <v>125</v>
      </c>
      <c r="D247" s="62" t="s">
        <v>136</v>
      </c>
      <c r="E247" s="47" t="s">
        <v>79</v>
      </c>
      <c r="F247" s="47" t="s">
        <v>127</v>
      </c>
      <c r="G247" s="67" t="str">
        <f>VLOOKUP(D247:D430,'Catálogo de actividades'!B23:E246,4,FALSE)</f>
        <v>3.5</v>
      </c>
      <c r="H247" s="50">
        <v>45058</v>
      </c>
      <c r="I247" s="50">
        <v>45058</v>
      </c>
    </row>
    <row r="248" spans="1:9" ht="43.2">
      <c r="A248" s="68">
        <v>2</v>
      </c>
      <c r="B248" s="69" t="s">
        <v>615</v>
      </c>
      <c r="C248" s="62" t="s">
        <v>125</v>
      </c>
      <c r="D248" s="62" t="s">
        <v>138</v>
      </c>
      <c r="E248" s="47" t="s">
        <v>79</v>
      </c>
      <c r="F248" s="47" t="s">
        <v>127</v>
      </c>
      <c r="G248" s="67" t="str">
        <f>VLOOKUP(D248:D430,'Catálogo de actividades'!B24:E247,4,FALSE)</f>
        <v>3.6</v>
      </c>
      <c r="H248" s="50">
        <v>45070</v>
      </c>
      <c r="I248" s="50">
        <v>45070</v>
      </c>
    </row>
    <row r="249" spans="1:9" ht="57.6">
      <c r="A249" s="68">
        <v>2</v>
      </c>
      <c r="B249" s="69" t="s">
        <v>615</v>
      </c>
      <c r="C249" s="62" t="s">
        <v>140</v>
      </c>
      <c r="D249" s="62" t="s">
        <v>141</v>
      </c>
      <c r="E249" s="47" t="s">
        <v>79</v>
      </c>
      <c r="F249" s="47" t="s">
        <v>127</v>
      </c>
      <c r="G249" s="67" t="str">
        <f>VLOOKUP(D249:D430,'Catálogo de actividades'!B25:E248,4,FALSE)</f>
        <v>4.1</v>
      </c>
      <c r="H249" s="58">
        <v>44805</v>
      </c>
      <c r="I249" s="50">
        <v>44964</v>
      </c>
    </row>
    <row r="250" spans="1:9" ht="57.6">
      <c r="A250" s="68">
        <v>2</v>
      </c>
      <c r="B250" s="69" t="s">
        <v>615</v>
      </c>
      <c r="C250" s="62" t="s">
        <v>616</v>
      </c>
      <c r="D250" s="62" t="s">
        <v>143</v>
      </c>
      <c r="E250" s="47" t="s">
        <v>79</v>
      </c>
      <c r="F250" s="47" t="s">
        <v>127</v>
      </c>
      <c r="G250" s="67" t="str">
        <f>VLOOKUP(D250:D430,'Catálogo de actividades'!B26:E249,4,FALSE)</f>
        <v>4.2</v>
      </c>
      <c r="H250" s="58">
        <v>44805</v>
      </c>
      <c r="I250" s="50">
        <v>44970</v>
      </c>
    </row>
    <row r="251" spans="1:9" ht="43.2">
      <c r="A251" s="68">
        <v>2</v>
      </c>
      <c r="B251" s="69" t="s">
        <v>615</v>
      </c>
      <c r="C251" s="62" t="s">
        <v>140</v>
      </c>
      <c r="D251" s="62" t="s">
        <v>145</v>
      </c>
      <c r="E251" s="47" t="s">
        <v>79</v>
      </c>
      <c r="F251" s="47" t="s">
        <v>127</v>
      </c>
      <c r="G251" s="67" t="str">
        <f>VLOOKUP(D251:D430,'Catálogo de actividades'!B27:E250,4,FALSE)</f>
        <v>4.3</v>
      </c>
      <c r="H251" s="58">
        <v>44805</v>
      </c>
      <c r="I251" s="50">
        <v>45033</v>
      </c>
    </row>
    <row r="252" spans="1:9" ht="28.8">
      <c r="A252" s="68">
        <v>2</v>
      </c>
      <c r="B252" s="69" t="s">
        <v>615</v>
      </c>
      <c r="C252" s="62" t="s">
        <v>140</v>
      </c>
      <c r="D252" s="62" t="s">
        <v>147</v>
      </c>
      <c r="E252" s="47" t="s">
        <v>79</v>
      </c>
      <c r="F252" s="47" t="s">
        <v>127</v>
      </c>
      <c r="G252" s="67" t="str">
        <f>VLOOKUP(D252:D430,'Catálogo de actividades'!B28:E251,4,FALSE)</f>
        <v>4.4</v>
      </c>
      <c r="H252" s="50">
        <v>44971</v>
      </c>
      <c r="I252" s="50">
        <v>45065</v>
      </c>
    </row>
    <row r="253" spans="1:9" ht="28.8">
      <c r="A253" s="68">
        <v>2</v>
      </c>
      <c r="B253" s="69" t="s">
        <v>615</v>
      </c>
      <c r="C253" s="62" t="s">
        <v>149</v>
      </c>
      <c r="D253" s="62" t="s">
        <v>150</v>
      </c>
      <c r="E253" s="47" t="s">
        <v>84</v>
      </c>
      <c r="F253" s="47" t="s">
        <v>151</v>
      </c>
      <c r="G253" s="67" t="str">
        <f>VLOOKUP(D253:D430,'Catálogo de actividades'!B29:E252,4,FALSE)</f>
        <v>5.1</v>
      </c>
      <c r="H253" s="58">
        <v>44861</v>
      </c>
      <c r="I253" s="58">
        <v>44861</v>
      </c>
    </row>
    <row r="254" spans="1:9" ht="28.8">
      <c r="A254" s="68">
        <v>2</v>
      </c>
      <c r="B254" s="69" t="s">
        <v>615</v>
      </c>
      <c r="C254" s="62" t="s">
        <v>149</v>
      </c>
      <c r="D254" s="62" t="s">
        <v>153</v>
      </c>
      <c r="E254" s="47" t="s">
        <v>84</v>
      </c>
      <c r="F254" s="47" t="s">
        <v>154</v>
      </c>
      <c r="G254" s="67" t="str">
        <f>VLOOKUP(D254:D430,'Catálogo de actividades'!B30:E253,4,FALSE)</f>
        <v>5.2</v>
      </c>
      <c r="H254" s="58">
        <v>44861</v>
      </c>
      <c r="I254" s="58">
        <v>45053</v>
      </c>
    </row>
    <row r="255" spans="1:9" ht="28.8">
      <c r="A255" s="68">
        <v>2</v>
      </c>
      <c r="B255" s="69" t="s">
        <v>615</v>
      </c>
      <c r="C255" s="62" t="s">
        <v>149</v>
      </c>
      <c r="D255" s="62" t="s">
        <v>156</v>
      </c>
      <c r="E255" s="47" t="s">
        <v>84</v>
      </c>
      <c r="F255" s="47" t="s">
        <v>154</v>
      </c>
      <c r="G255" s="67" t="str">
        <f>VLOOKUP(D255:D430,'Catálogo de actividades'!B31:E254,4,FALSE)</f>
        <v>5.3</v>
      </c>
      <c r="H255" s="58">
        <v>44861</v>
      </c>
      <c r="I255" s="58">
        <v>45061</v>
      </c>
    </row>
    <row r="256" spans="1:9" ht="28.8">
      <c r="A256" s="68">
        <v>2</v>
      </c>
      <c r="B256" s="69" t="s">
        <v>615</v>
      </c>
      <c r="C256" s="62" t="s">
        <v>149</v>
      </c>
      <c r="D256" s="62" t="s">
        <v>158</v>
      </c>
      <c r="E256" s="47" t="s">
        <v>79</v>
      </c>
      <c r="F256" s="47" t="s">
        <v>159</v>
      </c>
      <c r="G256" s="67" t="str">
        <f>VLOOKUP(D256:D430,'Catálogo de actividades'!B32:E255,4,FALSE)</f>
        <v>5.4</v>
      </c>
      <c r="H256" s="58">
        <v>44861</v>
      </c>
      <c r="I256" s="58">
        <v>45080</v>
      </c>
    </row>
    <row r="257" spans="1:9" ht="28.8">
      <c r="A257" s="68">
        <v>2</v>
      </c>
      <c r="B257" s="69" t="s">
        <v>615</v>
      </c>
      <c r="C257" s="62" t="s">
        <v>149</v>
      </c>
      <c r="D257" s="62" t="s">
        <v>161</v>
      </c>
      <c r="E257" s="47" t="s">
        <v>79</v>
      </c>
      <c r="F257" s="47" t="s">
        <v>80</v>
      </c>
      <c r="G257" s="67" t="str">
        <f>VLOOKUP(D257:D430,'Catálogo de actividades'!B33:E256,4,FALSE)</f>
        <v>5.5</v>
      </c>
      <c r="H257" s="58">
        <v>44861</v>
      </c>
      <c r="I257" s="58">
        <v>45138</v>
      </c>
    </row>
    <row r="258" spans="1:9" ht="43.2">
      <c r="A258" s="68">
        <v>2</v>
      </c>
      <c r="B258" s="69" t="s">
        <v>615</v>
      </c>
      <c r="C258" s="62" t="s">
        <v>149</v>
      </c>
      <c r="D258" s="62" t="s">
        <v>163</v>
      </c>
      <c r="E258" s="47" t="s">
        <v>84</v>
      </c>
      <c r="F258" s="47" t="s">
        <v>164</v>
      </c>
      <c r="G258" s="67" t="str">
        <f>VLOOKUP(D258:D430,'Catálogo de actividades'!B34:E257,4,FALSE)</f>
        <v>5.6</v>
      </c>
      <c r="H258" s="58">
        <v>44848</v>
      </c>
      <c r="I258" s="58">
        <v>44882</v>
      </c>
    </row>
    <row r="259" spans="1:9" ht="28.8">
      <c r="A259" s="68">
        <v>2</v>
      </c>
      <c r="B259" s="69" t="s">
        <v>615</v>
      </c>
      <c r="C259" s="62" t="s">
        <v>166</v>
      </c>
      <c r="D259" s="62" t="s">
        <v>167</v>
      </c>
      <c r="E259" s="47" t="s">
        <v>84</v>
      </c>
      <c r="F259" s="47" t="s">
        <v>168</v>
      </c>
      <c r="G259" s="67" t="str">
        <f>VLOOKUP(D259:D430,'Catálogo de actividades'!B35:E258,4,FALSE)</f>
        <v>6.1</v>
      </c>
      <c r="H259" s="50">
        <v>44941</v>
      </c>
      <c r="I259" s="50">
        <v>44972</v>
      </c>
    </row>
    <row r="260" spans="1:9" ht="28.8">
      <c r="A260" s="68">
        <v>2</v>
      </c>
      <c r="B260" s="69" t="s">
        <v>615</v>
      </c>
      <c r="C260" s="62" t="s">
        <v>166</v>
      </c>
      <c r="D260" s="62" t="s">
        <v>170</v>
      </c>
      <c r="E260" s="47" t="s">
        <v>79</v>
      </c>
      <c r="F260" s="47" t="s">
        <v>171</v>
      </c>
      <c r="G260" s="67" t="str">
        <f>VLOOKUP(D260:D430,'Catálogo de actividades'!B36:E259,4,FALSE)</f>
        <v>6.2</v>
      </c>
      <c r="H260" s="50">
        <v>44981</v>
      </c>
      <c r="I260" s="50">
        <v>44981</v>
      </c>
    </row>
    <row r="261" spans="1:9" ht="43.2">
      <c r="A261" s="68">
        <v>2</v>
      </c>
      <c r="B261" s="69" t="s">
        <v>615</v>
      </c>
      <c r="C261" s="62" t="s">
        <v>166</v>
      </c>
      <c r="D261" s="62" t="s">
        <v>173</v>
      </c>
      <c r="E261" s="47" t="s">
        <v>84</v>
      </c>
      <c r="F261" s="47" t="s">
        <v>174</v>
      </c>
      <c r="G261" s="67" t="str">
        <f>VLOOKUP(D261:D430,'Catálogo de actividades'!B37:E260,4,FALSE)</f>
        <v>6.3</v>
      </c>
      <c r="H261" s="50">
        <v>44982</v>
      </c>
      <c r="I261" s="50">
        <v>45000</v>
      </c>
    </row>
    <row r="262" spans="1:9" ht="28.8">
      <c r="A262" s="68">
        <v>2</v>
      </c>
      <c r="B262" s="69" t="s">
        <v>615</v>
      </c>
      <c r="C262" s="62" t="s">
        <v>166</v>
      </c>
      <c r="D262" s="62" t="s">
        <v>176</v>
      </c>
      <c r="E262" s="47" t="s">
        <v>79</v>
      </c>
      <c r="F262" s="47" t="s">
        <v>120</v>
      </c>
      <c r="G262" s="67" t="str">
        <f>VLOOKUP(D262:D430,'Catálogo de actividades'!B38:E261,4,FALSE)</f>
        <v>6.4</v>
      </c>
      <c r="H262" s="50">
        <v>45000</v>
      </c>
      <c r="I262" s="50">
        <v>45000</v>
      </c>
    </row>
    <row r="263" spans="1:9" ht="28.8">
      <c r="A263" s="68">
        <v>2</v>
      </c>
      <c r="B263" s="69" t="s">
        <v>615</v>
      </c>
      <c r="C263" s="62" t="s">
        <v>166</v>
      </c>
      <c r="D263" s="62" t="s">
        <v>178</v>
      </c>
      <c r="E263" s="47" t="s">
        <v>79</v>
      </c>
      <c r="F263" s="47" t="s">
        <v>120</v>
      </c>
      <c r="G263" s="67" t="str">
        <f>VLOOKUP(D263:D430,'Catálogo de actividades'!B39:E262,4,FALSE)</f>
        <v>6.5</v>
      </c>
      <c r="H263" s="50">
        <v>45013</v>
      </c>
      <c r="I263" s="50">
        <v>45013</v>
      </c>
    </row>
    <row r="264" spans="1:9" ht="28.8">
      <c r="A264" s="68">
        <v>2</v>
      </c>
      <c r="B264" s="69" t="s">
        <v>615</v>
      </c>
      <c r="C264" s="62" t="s">
        <v>166</v>
      </c>
      <c r="D264" s="62" t="s">
        <v>617</v>
      </c>
      <c r="E264" s="47" t="s">
        <v>79</v>
      </c>
      <c r="F264" s="47" t="s">
        <v>127</v>
      </c>
      <c r="G264" s="67" t="str">
        <f>VLOOKUP(D264:D430,'Catálogo de actividades'!B40:E263,4,FALSE)</f>
        <v>6.6</v>
      </c>
      <c r="H264" s="50">
        <v>45037</v>
      </c>
      <c r="I264" s="50">
        <v>45037</v>
      </c>
    </row>
    <row r="265" spans="1:9" ht="57.6">
      <c r="A265" s="68">
        <v>2</v>
      </c>
      <c r="B265" s="69" t="s">
        <v>615</v>
      </c>
      <c r="C265" s="62" t="s">
        <v>166</v>
      </c>
      <c r="D265" s="62" t="s">
        <v>182</v>
      </c>
      <c r="E265" s="47" t="s">
        <v>79</v>
      </c>
      <c r="F265" s="47" t="s">
        <v>120</v>
      </c>
      <c r="G265" s="67" t="str">
        <f>VLOOKUP(D265:D430,'Catálogo de actividades'!B41:E264,4,FALSE)</f>
        <v>6.7</v>
      </c>
      <c r="H265" s="50">
        <v>45031</v>
      </c>
      <c r="I265" s="50">
        <v>45031</v>
      </c>
    </row>
    <row r="266" spans="1:9" ht="57.6">
      <c r="A266" s="68">
        <v>2</v>
      </c>
      <c r="B266" s="69" t="s">
        <v>615</v>
      </c>
      <c r="C266" s="62" t="s">
        <v>166</v>
      </c>
      <c r="D266" s="62" t="s">
        <v>184</v>
      </c>
      <c r="E266" s="47" t="s">
        <v>79</v>
      </c>
      <c r="F266" s="47" t="s">
        <v>120</v>
      </c>
      <c r="G266" s="67" t="str">
        <f>VLOOKUP(D266:D430,'Catálogo de actividades'!B42:E265,4,FALSE)</f>
        <v>6.8</v>
      </c>
      <c r="H266" s="50">
        <v>45061</v>
      </c>
      <c r="I266" s="50">
        <v>45071</v>
      </c>
    </row>
    <row r="267" spans="1:9" ht="28.8">
      <c r="A267" s="68">
        <v>2</v>
      </c>
      <c r="B267" s="69" t="s">
        <v>615</v>
      </c>
      <c r="C267" s="62" t="s">
        <v>166</v>
      </c>
      <c r="D267" s="62" t="s">
        <v>186</v>
      </c>
      <c r="E267" s="47" t="s">
        <v>84</v>
      </c>
      <c r="F267" s="47" t="s">
        <v>187</v>
      </c>
      <c r="G267" s="67" t="str">
        <f>VLOOKUP(D267:D430,'Catálogo de actividades'!B43:E266,4,FALSE)</f>
        <v>6.9</v>
      </c>
      <c r="H267" s="50">
        <v>45080</v>
      </c>
      <c r="I267" s="50">
        <v>45081</v>
      </c>
    </row>
    <row r="268" spans="1:9" ht="28.8">
      <c r="A268" s="68">
        <v>2</v>
      </c>
      <c r="B268" s="69" t="s">
        <v>615</v>
      </c>
      <c r="C268" s="62" t="s">
        <v>166</v>
      </c>
      <c r="D268" s="62" t="s">
        <v>189</v>
      </c>
      <c r="E268" s="47" t="s">
        <v>79</v>
      </c>
      <c r="F268" s="47" t="s">
        <v>120</v>
      </c>
      <c r="G268" s="67" t="str">
        <f>VLOOKUP(D268:D430,'Catálogo de actividades'!B44:E267,4,FALSE)</f>
        <v>6.10</v>
      </c>
      <c r="H268" s="50">
        <v>45032</v>
      </c>
      <c r="I268" s="50">
        <v>45068</v>
      </c>
    </row>
    <row r="269" spans="1:9" ht="28.8">
      <c r="A269" s="68">
        <v>2</v>
      </c>
      <c r="B269" s="69" t="s">
        <v>615</v>
      </c>
      <c r="C269" s="62" t="s">
        <v>166</v>
      </c>
      <c r="D269" s="62" t="s">
        <v>191</v>
      </c>
      <c r="E269" s="47" t="s">
        <v>79</v>
      </c>
      <c r="F269" s="47" t="s">
        <v>120</v>
      </c>
      <c r="G269" s="67" t="str">
        <f>VLOOKUP(D269:D430,'Catálogo de actividades'!B45:E268,4,FALSE)</f>
        <v>6.11</v>
      </c>
      <c r="H269" s="50">
        <v>45032</v>
      </c>
      <c r="I269" s="50">
        <v>45071</v>
      </c>
    </row>
    <row r="270" spans="1:9" ht="14.4">
      <c r="A270" s="68">
        <v>2</v>
      </c>
      <c r="B270" s="69" t="s">
        <v>615</v>
      </c>
      <c r="C270" s="71" t="s">
        <v>166</v>
      </c>
      <c r="D270" s="71" t="s">
        <v>193</v>
      </c>
      <c r="E270" s="47" t="s">
        <v>79</v>
      </c>
      <c r="F270" s="47" t="s">
        <v>120</v>
      </c>
      <c r="G270" s="67" t="str">
        <f>VLOOKUP(D270:D430,'Catálogo de actividades'!B46:E269,4,FALSE)</f>
        <v>6.12</v>
      </c>
      <c r="H270" s="50">
        <v>45072</v>
      </c>
      <c r="I270" s="50">
        <v>45072</v>
      </c>
    </row>
    <row r="271" spans="1:9" ht="28.8">
      <c r="A271" s="68">
        <v>2</v>
      </c>
      <c r="B271" s="69" t="s">
        <v>615</v>
      </c>
      <c r="C271" s="62" t="s">
        <v>166</v>
      </c>
      <c r="D271" s="62" t="s">
        <v>195</v>
      </c>
      <c r="E271" s="47" t="s">
        <v>79</v>
      </c>
      <c r="F271" s="47" t="s">
        <v>120</v>
      </c>
      <c r="G271" s="67" t="str">
        <f>VLOOKUP(D271:D430,'Catálogo de actividades'!B47:E270,4,FALSE)</f>
        <v>6.13</v>
      </c>
      <c r="H271" s="50">
        <v>45073</v>
      </c>
      <c r="I271" s="50">
        <v>45074</v>
      </c>
    </row>
    <row r="272" spans="1:9" ht="43.2">
      <c r="A272" s="68">
        <v>2</v>
      </c>
      <c r="B272" s="69" t="s">
        <v>615</v>
      </c>
      <c r="C272" s="62" t="s">
        <v>166</v>
      </c>
      <c r="D272" s="62" t="s">
        <v>197</v>
      </c>
      <c r="E272" s="47" t="s">
        <v>84</v>
      </c>
      <c r="F272" s="47" t="s">
        <v>618</v>
      </c>
      <c r="G272" s="67" t="str">
        <f>VLOOKUP(D272:D430,'Catálogo de actividades'!B48:E271,4,FALSE)</f>
        <v>6.14</v>
      </c>
      <c r="H272" s="50">
        <v>45017</v>
      </c>
      <c r="I272" s="50">
        <v>45093</v>
      </c>
    </row>
    <row r="273" spans="1:9" ht="57.6">
      <c r="A273" s="68">
        <v>2</v>
      </c>
      <c r="B273" s="69" t="s">
        <v>615</v>
      </c>
      <c r="C273" s="62" t="s">
        <v>166</v>
      </c>
      <c r="D273" s="62" t="s">
        <v>200</v>
      </c>
      <c r="E273" s="47" t="s">
        <v>79</v>
      </c>
      <c r="F273" s="47" t="s">
        <v>120</v>
      </c>
      <c r="G273" s="67" t="str">
        <f>VLOOKUP(D273:D430,'Catálogo de actividades'!B49:E272,4,FALSE)</f>
        <v>6.15</v>
      </c>
      <c r="H273" s="50">
        <v>45047</v>
      </c>
      <c r="I273" s="50">
        <v>45077</v>
      </c>
    </row>
    <row r="274" spans="1:9" ht="28.8">
      <c r="A274" s="68">
        <v>2</v>
      </c>
      <c r="B274" s="69" t="s">
        <v>615</v>
      </c>
      <c r="C274" s="62" t="s">
        <v>202</v>
      </c>
      <c r="D274" s="62" t="s">
        <v>203</v>
      </c>
      <c r="E274" s="47" t="s">
        <v>79</v>
      </c>
      <c r="F274" s="47" t="s">
        <v>204</v>
      </c>
      <c r="G274" s="67" t="str">
        <f>VLOOKUP(D274:D430,'Catálogo de actividades'!B50:E273,4,FALSE)</f>
        <v>7.1</v>
      </c>
      <c r="H274" s="50">
        <v>44805</v>
      </c>
      <c r="I274" s="50">
        <v>44834</v>
      </c>
    </row>
    <row r="275" spans="1:9" ht="43.2">
      <c r="A275" s="68">
        <v>2</v>
      </c>
      <c r="B275" s="69" t="s">
        <v>615</v>
      </c>
      <c r="C275" s="62" t="s">
        <v>202</v>
      </c>
      <c r="D275" s="62" t="s">
        <v>206</v>
      </c>
      <c r="E275" s="47" t="s">
        <v>79</v>
      </c>
      <c r="F275" s="47" t="s">
        <v>204</v>
      </c>
      <c r="G275" s="67" t="str">
        <f>VLOOKUP(D275:D430,'Catálogo de actividades'!B51:E274,4,FALSE)</f>
        <v>7.2</v>
      </c>
      <c r="H275" s="50">
        <v>44896</v>
      </c>
      <c r="I275" s="50">
        <v>44926</v>
      </c>
    </row>
    <row r="276" spans="1:9" ht="43.2">
      <c r="A276" s="68">
        <v>2</v>
      </c>
      <c r="B276" s="69" t="s">
        <v>615</v>
      </c>
      <c r="C276" s="62" t="s">
        <v>202</v>
      </c>
      <c r="D276" s="62" t="s">
        <v>208</v>
      </c>
      <c r="E276" s="47" t="s">
        <v>79</v>
      </c>
      <c r="F276" s="47" t="s">
        <v>209</v>
      </c>
      <c r="G276" s="67" t="str">
        <f>VLOOKUP(D276:D430,'Catálogo de actividades'!B52:E275,4,FALSE)</f>
        <v>7.3</v>
      </c>
      <c r="H276" s="50">
        <v>44837</v>
      </c>
      <c r="I276" s="50">
        <v>44936</v>
      </c>
    </row>
    <row r="277" spans="1:9" ht="43.2">
      <c r="A277" s="68">
        <v>2</v>
      </c>
      <c r="B277" s="69" t="s">
        <v>615</v>
      </c>
      <c r="C277" s="62" t="s">
        <v>202</v>
      </c>
      <c r="D277" s="62" t="s">
        <v>211</v>
      </c>
      <c r="E277" s="47" t="s">
        <v>84</v>
      </c>
      <c r="F277" s="47" t="s">
        <v>610</v>
      </c>
      <c r="G277" s="67" t="str">
        <f>VLOOKUP(D277:D430,'Catálogo de actividades'!B53:E276,4,FALSE)</f>
        <v>7.4</v>
      </c>
      <c r="H277" s="50">
        <v>44875</v>
      </c>
      <c r="I277" s="50">
        <v>44998</v>
      </c>
    </row>
    <row r="278" spans="1:9" ht="43.2">
      <c r="A278" s="68">
        <v>2</v>
      </c>
      <c r="B278" s="69" t="s">
        <v>615</v>
      </c>
      <c r="C278" s="62" t="s">
        <v>202</v>
      </c>
      <c r="D278" s="62" t="s">
        <v>214</v>
      </c>
      <c r="E278" s="47" t="s">
        <v>84</v>
      </c>
      <c r="F278" s="47" t="s">
        <v>151</v>
      </c>
      <c r="G278" s="67" t="str">
        <f>VLOOKUP(D278:D430,'Catálogo de actividades'!B54:E277,4,FALSE)</f>
        <v>7.5</v>
      </c>
      <c r="H278" s="50">
        <v>44945</v>
      </c>
      <c r="I278" s="72">
        <v>45017</v>
      </c>
    </row>
    <row r="279" spans="1:9" ht="28.8">
      <c r="A279" s="68">
        <v>2</v>
      </c>
      <c r="B279" s="69" t="s">
        <v>615</v>
      </c>
      <c r="C279" s="62" t="s">
        <v>202</v>
      </c>
      <c r="D279" s="62" t="s">
        <v>619</v>
      </c>
      <c r="E279" s="47" t="s">
        <v>79</v>
      </c>
      <c r="F279" s="47" t="s">
        <v>228</v>
      </c>
      <c r="G279" s="67" t="str">
        <f>VLOOKUP(D279:D430,'Catálogo de actividades'!B55:E278,4,FALSE)</f>
        <v>7.6</v>
      </c>
      <c r="H279" s="50">
        <v>44866</v>
      </c>
      <c r="I279" s="50">
        <v>44945</v>
      </c>
    </row>
    <row r="280" spans="1:9" ht="28.8">
      <c r="A280" s="68">
        <v>2</v>
      </c>
      <c r="B280" s="69" t="s">
        <v>615</v>
      </c>
      <c r="C280" s="62" t="s">
        <v>202</v>
      </c>
      <c r="D280" s="39" t="s">
        <v>219</v>
      </c>
      <c r="E280" s="47" t="s">
        <v>79</v>
      </c>
      <c r="F280" s="47" t="s">
        <v>220</v>
      </c>
      <c r="G280" s="67" t="str">
        <f>VLOOKUP(D280:D430,'Catálogo de actividades'!B56:E279,4,FALSE)</f>
        <v>7.7</v>
      </c>
      <c r="H280" s="50">
        <v>44866</v>
      </c>
      <c r="I280" s="50">
        <v>44945</v>
      </c>
    </row>
    <row r="281" spans="1:9" ht="28.8">
      <c r="A281" s="68">
        <v>2</v>
      </c>
      <c r="B281" s="69" t="s">
        <v>615</v>
      </c>
      <c r="C281" s="62" t="s">
        <v>202</v>
      </c>
      <c r="D281" s="62" t="s">
        <v>222</v>
      </c>
      <c r="E281" s="47" t="s">
        <v>79</v>
      </c>
      <c r="F281" s="47" t="s">
        <v>223</v>
      </c>
      <c r="G281" s="67" t="str">
        <f>VLOOKUP(D281:D430,'Catálogo de actividades'!B57:E280,4,FALSE)</f>
        <v>7.8</v>
      </c>
      <c r="H281" s="50">
        <v>44949</v>
      </c>
      <c r="I281" s="50">
        <v>44953</v>
      </c>
    </row>
    <row r="282" spans="1:9" ht="43.2">
      <c r="A282" s="68">
        <v>2</v>
      </c>
      <c r="B282" s="69" t="s">
        <v>615</v>
      </c>
      <c r="C282" s="62" t="s">
        <v>202</v>
      </c>
      <c r="D282" s="62" t="s">
        <v>225</v>
      </c>
      <c r="E282" s="47" t="s">
        <v>79</v>
      </c>
      <c r="F282" s="47" t="s">
        <v>127</v>
      </c>
      <c r="G282" s="67" t="str">
        <f>VLOOKUP(D282:D430,'Catálogo de actividades'!B58:E281,4,FALSE)</f>
        <v>7.9</v>
      </c>
      <c r="H282" s="50">
        <v>44946</v>
      </c>
      <c r="I282" s="50">
        <v>44950</v>
      </c>
    </row>
    <row r="283" spans="1:9" ht="14.4">
      <c r="A283" s="68">
        <v>2</v>
      </c>
      <c r="B283" s="69" t="s">
        <v>615</v>
      </c>
      <c r="C283" s="62" t="s">
        <v>202</v>
      </c>
      <c r="D283" s="62" t="s">
        <v>227</v>
      </c>
      <c r="E283" s="47" t="s">
        <v>79</v>
      </c>
      <c r="F283" s="47" t="s">
        <v>228</v>
      </c>
      <c r="G283" s="67" t="str">
        <f>VLOOKUP(D283:D430,'Catálogo de actividades'!B59:E282,4,FALSE)</f>
        <v>7.10</v>
      </c>
      <c r="H283" s="50">
        <v>44958</v>
      </c>
      <c r="I283" s="50">
        <v>44964</v>
      </c>
    </row>
    <row r="284" spans="1:9" ht="57.6">
      <c r="A284" s="68">
        <v>2</v>
      </c>
      <c r="B284" s="69" t="s">
        <v>615</v>
      </c>
      <c r="C284" s="62" t="s">
        <v>202</v>
      </c>
      <c r="D284" s="62" t="s">
        <v>230</v>
      </c>
      <c r="E284" s="47" t="s">
        <v>79</v>
      </c>
      <c r="F284" s="47" t="s">
        <v>80</v>
      </c>
      <c r="G284" s="67" t="str">
        <f>VLOOKUP(D284:D430,'Catálogo de actividades'!B60:E283,4,FALSE)</f>
        <v>7.11</v>
      </c>
      <c r="H284" s="50">
        <v>44958</v>
      </c>
      <c r="I284" s="50">
        <v>44985</v>
      </c>
    </row>
    <row r="285" spans="1:9" ht="28.8">
      <c r="A285" s="68">
        <v>2</v>
      </c>
      <c r="B285" s="69" t="s">
        <v>615</v>
      </c>
      <c r="C285" s="62" t="s">
        <v>202</v>
      </c>
      <c r="D285" s="62" t="s">
        <v>232</v>
      </c>
      <c r="E285" s="47" t="s">
        <v>79</v>
      </c>
      <c r="F285" s="47" t="s">
        <v>120</v>
      </c>
      <c r="G285" s="67" t="str">
        <f>VLOOKUP(D285:D430,'Catálogo de actividades'!B61:E284,4,FALSE)</f>
        <v>7.12</v>
      </c>
      <c r="H285" s="50">
        <v>44966</v>
      </c>
      <c r="I285" s="50">
        <v>45016</v>
      </c>
    </row>
    <row r="286" spans="1:9" ht="28.8">
      <c r="A286" s="68">
        <v>2</v>
      </c>
      <c r="B286" s="69" t="s">
        <v>615</v>
      </c>
      <c r="C286" s="62" t="s">
        <v>202</v>
      </c>
      <c r="D286" s="62" t="s">
        <v>234</v>
      </c>
      <c r="E286" s="47" t="s">
        <v>79</v>
      </c>
      <c r="F286" s="47" t="s">
        <v>228</v>
      </c>
      <c r="G286" s="67" t="str">
        <f>VLOOKUP(D286:D430,'Catálogo de actividades'!B62:E285,4,FALSE)</f>
        <v>7.13</v>
      </c>
      <c r="H286" s="99">
        <v>45023</v>
      </c>
      <c r="I286" s="99">
        <v>45023</v>
      </c>
    </row>
    <row r="287" spans="1:9" ht="28.8">
      <c r="A287" s="68">
        <v>2</v>
      </c>
      <c r="B287" s="69" t="s">
        <v>615</v>
      </c>
      <c r="C287" s="62" t="s">
        <v>202</v>
      </c>
      <c r="D287" s="62" t="s">
        <v>236</v>
      </c>
      <c r="E287" s="47" t="s">
        <v>79</v>
      </c>
      <c r="F287" s="47" t="s">
        <v>120</v>
      </c>
      <c r="G287" s="67" t="str">
        <f>VLOOKUP(D287:D430,'Catálogo de actividades'!B63:E286,4,FALSE)</f>
        <v>7.14</v>
      </c>
      <c r="H287" s="52">
        <v>45025</v>
      </c>
      <c r="I287" s="52">
        <v>45080</v>
      </c>
    </row>
    <row r="288" spans="1:9" ht="28.8">
      <c r="A288" s="68">
        <v>2</v>
      </c>
      <c r="B288" s="69" t="s">
        <v>615</v>
      </c>
      <c r="C288" s="62" t="s">
        <v>202</v>
      </c>
      <c r="D288" s="62" t="s">
        <v>238</v>
      </c>
      <c r="E288" s="47" t="s">
        <v>79</v>
      </c>
      <c r="F288" s="47" t="s">
        <v>120</v>
      </c>
      <c r="G288" s="67" t="str">
        <f>VLOOKUP(D288:D430,'Catálogo de actividades'!B64:E287,4,FALSE)</f>
        <v>7.15</v>
      </c>
      <c r="H288" s="100">
        <v>45081</v>
      </c>
      <c r="I288" s="52">
        <v>45088</v>
      </c>
    </row>
    <row r="289" spans="1:9" ht="14.4">
      <c r="A289" s="68">
        <v>2</v>
      </c>
      <c r="B289" s="69" t="s">
        <v>615</v>
      </c>
      <c r="C289" s="62" t="s">
        <v>240</v>
      </c>
      <c r="D289" s="62" t="s">
        <v>241</v>
      </c>
      <c r="E289" s="47" t="s">
        <v>79</v>
      </c>
      <c r="F289" s="47" t="s">
        <v>242</v>
      </c>
      <c r="G289" s="67" t="str">
        <f>VLOOKUP(D289:D430,'Catálogo de actividades'!B65:E288,4,FALSE)</f>
        <v>8.1</v>
      </c>
      <c r="H289" s="52">
        <v>44835</v>
      </c>
      <c r="I289" s="101">
        <v>45081</v>
      </c>
    </row>
    <row r="290" spans="1:9" ht="28.8">
      <c r="A290" s="68">
        <v>2</v>
      </c>
      <c r="B290" s="69" t="s">
        <v>615</v>
      </c>
      <c r="C290" s="62" t="s">
        <v>240</v>
      </c>
      <c r="D290" s="62" t="s">
        <v>244</v>
      </c>
      <c r="E290" s="47" t="s">
        <v>79</v>
      </c>
      <c r="F290" s="47" t="s">
        <v>242</v>
      </c>
      <c r="G290" s="67" t="str">
        <f>VLOOKUP(D290:D430,'Catálogo de actividades'!B66:E289,4,FALSE)</f>
        <v>8.2</v>
      </c>
      <c r="H290" s="101">
        <v>44910</v>
      </c>
      <c r="I290" s="101">
        <v>45011</v>
      </c>
    </row>
    <row r="291" spans="1:9" ht="14.4">
      <c r="A291" s="68">
        <v>2</v>
      </c>
      <c r="B291" s="69" t="s">
        <v>615</v>
      </c>
      <c r="C291" s="62" t="s">
        <v>240</v>
      </c>
      <c r="D291" s="62" t="s">
        <v>246</v>
      </c>
      <c r="E291" s="47" t="s">
        <v>79</v>
      </c>
      <c r="F291" s="47" t="s">
        <v>242</v>
      </c>
      <c r="G291" s="67" t="str">
        <f>VLOOKUP(D291:D430,'Catálogo de actividades'!B67:E290,4,FALSE)</f>
        <v>8.3</v>
      </c>
      <c r="H291" s="101">
        <v>45019</v>
      </c>
      <c r="I291" s="101">
        <v>45130</v>
      </c>
    </row>
    <row r="292" spans="1:9" ht="43.2">
      <c r="A292" s="68">
        <v>2</v>
      </c>
      <c r="B292" s="69" t="s">
        <v>615</v>
      </c>
      <c r="C292" s="62" t="s">
        <v>620</v>
      </c>
      <c r="D292" s="62" t="s">
        <v>249</v>
      </c>
      <c r="E292" s="47" t="s">
        <v>89</v>
      </c>
      <c r="F292" s="47" t="s">
        <v>80</v>
      </c>
      <c r="G292" s="67" t="str">
        <f>VLOOKUP(D292:D430,'Catálogo de actividades'!B68:E291,4,FALSE)</f>
        <v>9.1</v>
      </c>
      <c r="H292" s="101">
        <v>44927</v>
      </c>
      <c r="I292" s="101">
        <v>44939</v>
      </c>
    </row>
    <row r="293" spans="1:9" ht="57.6">
      <c r="A293" s="68">
        <v>2</v>
      </c>
      <c r="B293" s="69" t="s">
        <v>615</v>
      </c>
      <c r="C293" s="62" t="s">
        <v>620</v>
      </c>
      <c r="D293" s="62" t="s">
        <v>253</v>
      </c>
      <c r="E293" s="47" t="s">
        <v>89</v>
      </c>
      <c r="F293" s="47" t="s">
        <v>80</v>
      </c>
      <c r="G293" s="67" t="str">
        <f>VLOOKUP(D293:D430,'Catálogo de actividades'!B69:E292,4,FALSE)</f>
        <v>9.3</v>
      </c>
      <c r="H293" s="58">
        <v>44927</v>
      </c>
      <c r="I293" s="58">
        <v>44933</v>
      </c>
    </row>
    <row r="294" spans="1:9" ht="43.2">
      <c r="A294" s="68">
        <v>2</v>
      </c>
      <c r="B294" s="69" t="s">
        <v>615</v>
      </c>
      <c r="C294" s="62" t="s">
        <v>620</v>
      </c>
      <c r="D294" s="62" t="s">
        <v>257</v>
      </c>
      <c r="E294" s="47" t="s">
        <v>89</v>
      </c>
      <c r="F294" s="47" t="s">
        <v>80</v>
      </c>
      <c r="G294" s="67" t="str">
        <f>VLOOKUP(D294:D430,'Catálogo de actividades'!B70:E293,4,FALSE)</f>
        <v>9.5</v>
      </c>
      <c r="H294" s="58">
        <v>44866</v>
      </c>
      <c r="I294" s="73">
        <v>44874</v>
      </c>
    </row>
    <row r="295" spans="1:9" ht="43.2">
      <c r="A295" s="68">
        <v>2</v>
      </c>
      <c r="B295" s="69" t="s">
        <v>615</v>
      </c>
      <c r="C295" s="62" t="s">
        <v>620</v>
      </c>
      <c r="D295" s="62" t="s">
        <v>261</v>
      </c>
      <c r="E295" s="47" t="s">
        <v>89</v>
      </c>
      <c r="F295" s="47" t="s">
        <v>80</v>
      </c>
      <c r="G295" s="67" t="str">
        <f>VLOOKUP(D295:D430,'Catálogo de actividades'!B71:E294,4,FALSE)</f>
        <v>9.7</v>
      </c>
      <c r="H295" s="58">
        <v>44927</v>
      </c>
      <c r="I295" s="73">
        <v>45018</v>
      </c>
    </row>
    <row r="296" spans="1:9" ht="43.2">
      <c r="A296" s="68">
        <v>2</v>
      </c>
      <c r="B296" s="69" t="s">
        <v>615</v>
      </c>
      <c r="C296" s="74" t="s">
        <v>265</v>
      </c>
      <c r="D296" s="62" t="s">
        <v>266</v>
      </c>
      <c r="E296" s="47" t="s">
        <v>89</v>
      </c>
      <c r="F296" s="47" t="s">
        <v>80</v>
      </c>
      <c r="G296" s="67" t="str">
        <f>VLOOKUP(D296:D430,'Catálogo de actividades'!B72:E295,4,FALSE)</f>
        <v>10.1</v>
      </c>
      <c r="H296" s="106">
        <v>44846</v>
      </c>
      <c r="I296" s="106">
        <v>44854</v>
      </c>
    </row>
    <row r="297" spans="1:9" ht="43.2">
      <c r="A297" s="68">
        <v>2</v>
      </c>
      <c r="B297" s="69" t="s">
        <v>615</v>
      </c>
      <c r="C297" s="62" t="s">
        <v>265</v>
      </c>
      <c r="D297" s="62" t="s">
        <v>268</v>
      </c>
      <c r="E297" s="47" t="s">
        <v>89</v>
      </c>
      <c r="F297" s="47" t="s">
        <v>104</v>
      </c>
      <c r="G297" s="67" t="str">
        <f>VLOOKUP(D297:D430,'Catálogo de actividades'!B73:E296,4,FALSE)</f>
        <v>10.2</v>
      </c>
      <c r="H297" s="107">
        <v>44847</v>
      </c>
      <c r="I297" s="108">
        <v>44890</v>
      </c>
    </row>
    <row r="298" spans="1:9" ht="43.2">
      <c r="A298" s="68">
        <v>2</v>
      </c>
      <c r="B298" s="69" t="s">
        <v>615</v>
      </c>
      <c r="C298" s="62" t="s">
        <v>265</v>
      </c>
      <c r="D298" s="62" t="s">
        <v>272</v>
      </c>
      <c r="E298" s="47" t="s">
        <v>89</v>
      </c>
      <c r="F298" s="47" t="s">
        <v>80</v>
      </c>
      <c r="G298" s="67" t="str">
        <f>VLOOKUP(D298:D430,'Catálogo de actividades'!B74:E297,4,FALSE)</f>
        <v>10.4</v>
      </c>
      <c r="H298" s="108">
        <v>44909</v>
      </c>
      <c r="I298" s="108">
        <v>44909</v>
      </c>
    </row>
    <row r="299" spans="1:9" ht="28.8">
      <c r="A299" s="68">
        <v>2</v>
      </c>
      <c r="B299" s="69" t="s">
        <v>615</v>
      </c>
      <c r="C299" s="62" t="s">
        <v>265</v>
      </c>
      <c r="D299" s="62" t="s">
        <v>276</v>
      </c>
      <c r="E299" s="47" t="s">
        <v>89</v>
      </c>
      <c r="F299" s="47" t="s">
        <v>104</v>
      </c>
      <c r="G299" s="67" t="str">
        <f>VLOOKUP(D299:D430,'Catálogo de actividades'!B75:E298,4,FALSE)</f>
        <v>10.6</v>
      </c>
      <c r="H299" s="108">
        <v>44910</v>
      </c>
      <c r="I299" s="108">
        <v>44969</v>
      </c>
    </row>
    <row r="300" spans="1:9" ht="72">
      <c r="A300" s="68">
        <v>2</v>
      </c>
      <c r="B300" s="69" t="s">
        <v>615</v>
      </c>
      <c r="C300" s="62" t="s">
        <v>265</v>
      </c>
      <c r="D300" s="74" t="s">
        <v>281</v>
      </c>
      <c r="E300" s="47" t="s">
        <v>84</v>
      </c>
      <c r="F300" s="47" t="s">
        <v>127</v>
      </c>
      <c r="G300" s="67" t="str">
        <f>VLOOKUP(D300:D430,'Catálogo de actividades'!B76:E299,4,FALSE)</f>
        <v>10.8</v>
      </c>
      <c r="H300" s="109">
        <v>44910</v>
      </c>
      <c r="I300" s="109">
        <v>44969</v>
      </c>
    </row>
    <row r="301" spans="1:9" ht="43.2">
      <c r="A301" s="68">
        <v>2</v>
      </c>
      <c r="B301" s="69" t="s">
        <v>615</v>
      </c>
      <c r="C301" s="62" t="s">
        <v>265</v>
      </c>
      <c r="D301" s="62" t="s">
        <v>283</v>
      </c>
      <c r="E301" s="47" t="s">
        <v>89</v>
      </c>
      <c r="F301" s="47" t="s">
        <v>80</v>
      </c>
      <c r="G301" s="67" t="str">
        <f>VLOOKUP(D301:D430,'Catálogo de actividades'!B77:E300,4,FALSE)</f>
        <v>10.9</v>
      </c>
      <c r="H301" s="108">
        <v>44991</v>
      </c>
      <c r="I301" s="108">
        <v>44994</v>
      </c>
    </row>
    <row r="302" spans="1:9" ht="28.8">
      <c r="A302" s="68">
        <v>2</v>
      </c>
      <c r="B302" s="69" t="s">
        <v>615</v>
      </c>
      <c r="C302" s="62" t="s">
        <v>288</v>
      </c>
      <c r="D302" s="62" t="s">
        <v>289</v>
      </c>
      <c r="E302" s="47" t="s">
        <v>89</v>
      </c>
      <c r="F302" s="47" t="s">
        <v>80</v>
      </c>
      <c r="G302" s="67" t="str">
        <f>VLOOKUP(D302:D430,'Catálogo de actividades'!B78:E301,4,FALSE)</f>
        <v>11.1</v>
      </c>
      <c r="H302" s="58">
        <v>44927</v>
      </c>
      <c r="I302" s="73">
        <v>45018</v>
      </c>
    </row>
    <row r="303" spans="1:9" ht="14.4">
      <c r="A303" s="68">
        <v>2</v>
      </c>
      <c r="B303" s="69" t="s">
        <v>615</v>
      </c>
      <c r="C303" s="62" t="s">
        <v>288</v>
      </c>
      <c r="D303" s="62" t="s">
        <v>291</v>
      </c>
      <c r="E303" s="47" t="s">
        <v>89</v>
      </c>
      <c r="F303" s="47" t="s">
        <v>80</v>
      </c>
      <c r="G303" s="67" t="str">
        <f>VLOOKUP(D303:D430,'Catálogo de actividades'!B79:E302,4,FALSE)</f>
        <v>11.2</v>
      </c>
      <c r="H303" s="73">
        <v>44998</v>
      </c>
      <c r="I303" s="73">
        <v>45002</v>
      </c>
    </row>
    <row r="304" spans="1:9" ht="28.8">
      <c r="A304" s="68">
        <v>2</v>
      </c>
      <c r="B304" s="69" t="s">
        <v>615</v>
      </c>
      <c r="C304" s="62" t="s">
        <v>288</v>
      </c>
      <c r="D304" s="62" t="s">
        <v>293</v>
      </c>
      <c r="E304" s="47" t="s">
        <v>89</v>
      </c>
      <c r="F304" s="47" t="s">
        <v>80</v>
      </c>
      <c r="G304" s="67" t="str">
        <f>VLOOKUP(D304:D430,'Catálogo de actividades'!B80:E303,4,FALSE)</f>
        <v>11.3</v>
      </c>
      <c r="H304" s="110">
        <v>44909</v>
      </c>
      <c r="I304" s="73">
        <v>44940</v>
      </c>
    </row>
    <row r="305" spans="1:9" ht="28.8">
      <c r="A305" s="68">
        <v>2</v>
      </c>
      <c r="B305" s="69" t="s">
        <v>615</v>
      </c>
      <c r="C305" s="62" t="s">
        <v>288</v>
      </c>
      <c r="D305" s="62" t="s">
        <v>297</v>
      </c>
      <c r="E305" s="47" t="s">
        <v>89</v>
      </c>
      <c r="F305" s="47" t="s">
        <v>80</v>
      </c>
      <c r="G305" s="67" t="str">
        <f>VLOOKUP(D305:D430,'Catálogo de actividades'!B81:E304,4,FALSE)</f>
        <v>11.5</v>
      </c>
      <c r="H305" s="110">
        <v>44919</v>
      </c>
      <c r="I305" s="73">
        <v>44950</v>
      </c>
    </row>
    <row r="306" spans="1:9" ht="14.4">
      <c r="A306" s="68">
        <v>2</v>
      </c>
      <c r="B306" s="69" t="s">
        <v>615</v>
      </c>
      <c r="C306" s="62" t="s">
        <v>288</v>
      </c>
      <c r="D306" s="62" t="s">
        <v>301</v>
      </c>
      <c r="E306" s="47" t="s">
        <v>89</v>
      </c>
      <c r="F306" s="47" t="s">
        <v>80</v>
      </c>
      <c r="G306" s="67" t="str">
        <f>VLOOKUP(D306:D430,'Catálogo de actividades'!B82:E305,4,FALSE)</f>
        <v>11.7</v>
      </c>
      <c r="H306" s="73">
        <v>44940</v>
      </c>
      <c r="I306" s="108">
        <v>44969</v>
      </c>
    </row>
    <row r="307" spans="1:9" ht="28.8">
      <c r="A307" s="68">
        <v>2</v>
      </c>
      <c r="B307" s="69" t="s">
        <v>615</v>
      </c>
      <c r="C307" s="62" t="s">
        <v>288</v>
      </c>
      <c r="D307" s="62" t="s">
        <v>305</v>
      </c>
      <c r="E307" s="47" t="s">
        <v>89</v>
      </c>
      <c r="F307" s="47" t="s">
        <v>286</v>
      </c>
      <c r="G307" s="67" t="str">
        <f>VLOOKUP(D307:D430,'Catálogo de actividades'!B83:E306,4,FALSE)</f>
        <v>11.9</v>
      </c>
      <c r="H307" s="73">
        <v>45003</v>
      </c>
      <c r="I307" s="73">
        <v>45012</v>
      </c>
    </row>
    <row r="308" spans="1:9" ht="28.8">
      <c r="A308" s="68">
        <v>2</v>
      </c>
      <c r="B308" s="69" t="s">
        <v>615</v>
      </c>
      <c r="C308" s="62" t="s">
        <v>288</v>
      </c>
      <c r="D308" s="62" t="s">
        <v>311</v>
      </c>
      <c r="E308" s="47" t="s">
        <v>89</v>
      </c>
      <c r="F308" s="47" t="s">
        <v>80</v>
      </c>
      <c r="G308" s="67" t="str">
        <f>VLOOKUP(D308:D430,'Catálogo de actividades'!B84:E307,4,FALSE)</f>
        <v>11.12</v>
      </c>
      <c r="H308" s="73">
        <v>45018</v>
      </c>
      <c r="I308" s="73">
        <v>45018</v>
      </c>
    </row>
    <row r="309" spans="1:9" ht="28.8">
      <c r="A309" s="68">
        <v>2</v>
      </c>
      <c r="B309" s="69" t="s">
        <v>615</v>
      </c>
      <c r="C309" s="62" t="s">
        <v>288</v>
      </c>
      <c r="D309" s="62" t="s">
        <v>317</v>
      </c>
      <c r="E309" s="47" t="s">
        <v>89</v>
      </c>
      <c r="F309" s="47" t="s">
        <v>80</v>
      </c>
      <c r="G309" s="67" t="str">
        <f>VLOOKUP(D309:D430,'Catálogo de actividades'!B85:E308,4,FALSE)</f>
        <v>11.15</v>
      </c>
      <c r="H309" s="108">
        <v>44909</v>
      </c>
      <c r="I309" s="108">
        <v>44940</v>
      </c>
    </row>
    <row r="310" spans="1:9" ht="28.8">
      <c r="A310" s="68">
        <v>2</v>
      </c>
      <c r="B310" s="69" t="s">
        <v>615</v>
      </c>
      <c r="C310" s="62" t="s">
        <v>288</v>
      </c>
      <c r="D310" s="62" t="s">
        <v>621</v>
      </c>
      <c r="E310" s="47" t="s">
        <v>89</v>
      </c>
      <c r="F310" s="47" t="s">
        <v>80</v>
      </c>
      <c r="G310" s="67" t="str">
        <f>VLOOKUP(D310:D430,'Catálogo de actividades'!B86:E309,4,FALSE)</f>
        <v>11.16</v>
      </c>
      <c r="H310" s="108">
        <v>44914</v>
      </c>
      <c r="I310" s="108">
        <v>44945</v>
      </c>
    </row>
    <row r="311" spans="1:9" ht="14.4">
      <c r="A311" s="68">
        <v>2</v>
      </c>
      <c r="B311" s="69" t="s">
        <v>615</v>
      </c>
      <c r="C311" s="62" t="s">
        <v>288</v>
      </c>
      <c r="D311" s="62" t="s">
        <v>321</v>
      </c>
      <c r="E311" s="47" t="s">
        <v>89</v>
      </c>
      <c r="F311" s="47" t="s">
        <v>80</v>
      </c>
      <c r="G311" s="67" t="str">
        <f>VLOOKUP(D311:D430,'Catálogo de actividades'!B87:E310,4,FALSE)</f>
        <v>11.17</v>
      </c>
      <c r="H311" s="73">
        <v>45019</v>
      </c>
      <c r="I311" s="58">
        <v>45077</v>
      </c>
    </row>
    <row r="312" spans="1:9" ht="72.75" customHeight="1">
      <c r="A312" s="68">
        <v>2</v>
      </c>
      <c r="B312" s="69" t="s">
        <v>615</v>
      </c>
      <c r="C312" s="38" t="s">
        <v>325</v>
      </c>
      <c r="D312" s="39" t="s">
        <v>326</v>
      </c>
      <c r="E312" s="40" t="s">
        <v>89</v>
      </c>
      <c r="F312" s="40" t="s">
        <v>80</v>
      </c>
      <c r="G312" s="67" t="str">
        <f>VLOOKUP(D312:D431,'Catálogo de actividades'!B88:E311,4,FALSE)</f>
        <v>12.1</v>
      </c>
      <c r="H312" s="73">
        <v>44816</v>
      </c>
      <c r="I312" s="58">
        <v>44816</v>
      </c>
    </row>
    <row r="313" spans="1:9" ht="50.25" customHeight="1">
      <c r="A313" s="68">
        <v>2</v>
      </c>
      <c r="B313" s="69" t="s">
        <v>615</v>
      </c>
      <c r="C313" s="38" t="s">
        <v>325</v>
      </c>
      <c r="D313" s="39" t="s">
        <v>328</v>
      </c>
      <c r="E313" s="40" t="s">
        <v>89</v>
      </c>
      <c r="F313" s="40" t="s">
        <v>80</v>
      </c>
      <c r="G313" s="67" t="str">
        <f>VLOOKUP(D313:D432,'Catálogo de actividades'!B89:E312,4,FALSE)</f>
        <v>12.2</v>
      </c>
      <c r="H313" s="73">
        <v>44816</v>
      </c>
      <c r="I313" s="58">
        <v>44816</v>
      </c>
    </row>
    <row r="314" spans="1:9" ht="28.8">
      <c r="A314" s="68">
        <v>2</v>
      </c>
      <c r="B314" s="69" t="s">
        <v>615</v>
      </c>
      <c r="C314" s="38" t="s">
        <v>325</v>
      </c>
      <c r="D314" s="39" t="s">
        <v>330</v>
      </c>
      <c r="E314" s="40" t="s">
        <v>89</v>
      </c>
      <c r="F314" s="40" t="s">
        <v>80</v>
      </c>
      <c r="G314" s="67" t="str">
        <f>VLOOKUP(D314:D433,'Catálogo de actividades'!B90:E313,4,FALSE)</f>
        <v>12.3</v>
      </c>
      <c r="H314" s="73">
        <v>44866</v>
      </c>
      <c r="I314" s="58">
        <v>45082</v>
      </c>
    </row>
    <row r="315" spans="1:9" ht="28.8">
      <c r="A315" s="68">
        <v>2</v>
      </c>
      <c r="B315" s="69" t="s">
        <v>615</v>
      </c>
      <c r="C315" s="38" t="s">
        <v>325</v>
      </c>
      <c r="D315" s="39" t="s">
        <v>332</v>
      </c>
      <c r="E315" s="40" t="s">
        <v>89</v>
      </c>
      <c r="F315" s="40" t="s">
        <v>80</v>
      </c>
      <c r="G315" s="67" t="str">
        <f>VLOOKUP(D315:D434,'Catálogo de actividades'!B91:E314,4,FALSE)</f>
        <v>12.4</v>
      </c>
      <c r="H315" s="73">
        <v>44835</v>
      </c>
      <c r="I315" s="58">
        <v>44838</v>
      </c>
    </row>
    <row r="316" spans="1:9" ht="28.8">
      <c r="A316" s="68">
        <v>2</v>
      </c>
      <c r="B316" s="69" t="s">
        <v>615</v>
      </c>
      <c r="C316" s="38" t="s">
        <v>325</v>
      </c>
      <c r="D316" s="39" t="s">
        <v>334</v>
      </c>
      <c r="E316" s="40" t="s">
        <v>89</v>
      </c>
      <c r="F316" s="40" t="s">
        <v>80</v>
      </c>
      <c r="G316" s="67" t="str">
        <f>VLOOKUP(D316:D435,'Catálogo de actividades'!B92:E315,4,FALSE)</f>
        <v>12.5</v>
      </c>
      <c r="H316" s="73">
        <v>44866</v>
      </c>
      <c r="I316" s="58">
        <v>44869</v>
      </c>
    </row>
    <row r="317" spans="1:9" ht="28.8">
      <c r="A317" s="68">
        <v>2</v>
      </c>
      <c r="B317" s="69" t="s">
        <v>615</v>
      </c>
      <c r="C317" s="38" t="s">
        <v>325</v>
      </c>
      <c r="D317" s="39" t="s">
        <v>336</v>
      </c>
      <c r="E317" s="40" t="s">
        <v>89</v>
      </c>
      <c r="F317" s="40" t="s">
        <v>80</v>
      </c>
      <c r="G317" s="67" t="str">
        <f>VLOOKUP(D317:D436,'Catálogo de actividades'!B93:E316,4,FALSE)</f>
        <v>12.6</v>
      </c>
      <c r="H317" s="73">
        <v>44927</v>
      </c>
      <c r="I317" s="58">
        <v>44930</v>
      </c>
    </row>
    <row r="318" spans="1:9" ht="28.8">
      <c r="A318" s="68">
        <v>2</v>
      </c>
      <c r="B318" s="69" t="s">
        <v>615</v>
      </c>
      <c r="C318" s="38" t="s">
        <v>325</v>
      </c>
      <c r="D318" s="39" t="s">
        <v>338</v>
      </c>
      <c r="E318" s="40" t="s">
        <v>89</v>
      </c>
      <c r="F318" s="40" t="s">
        <v>80</v>
      </c>
      <c r="G318" s="67" t="str">
        <f>VLOOKUP(D318:D437,'Catálogo de actividades'!B94:E317,4,FALSE)</f>
        <v>12.7</v>
      </c>
      <c r="H318" s="73">
        <v>45014</v>
      </c>
      <c r="I318" s="58">
        <v>45018</v>
      </c>
    </row>
    <row r="319" spans="1:9" ht="28.8">
      <c r="A319" s="68">
        <v>2</v>
      </c>
      <c r="B319" s="69" t="s">
        <v>615</v>
      </c>
      <c r="C319" s="38" t="s">
        <v>325</v>
      </c>
      <c r="D319" s="39" t="s">
        <v>340</v>
      </c>
      <c r="E319" s="40" t="s">
        <v>89</v>
      </c>
      <c r="F319" s="40" t="s">
        <v>286</v>
      </c>
      <c r="G319" s="67" t="str">
        <f>VLOOKUP(D319:D438,'Catálogo de actividades'!B95:E318,4,FALSE)</f>
        <v>12.8</v>
      </c>
      <c r="H319" s="73">
        <v>45018</v>
      </c>
      <c r="I319" s="58">
        <v>45082</v>
      </c>
    </row>
    <row r="320" spans="1:9" ht="43.2">
      <c r="A320" s="68">
        <v>2</v>
      </c>
      <c r="B320" s="69" t="s">
        <v>615</v>
      </c>
      <c r="C320" s="38" t="s">
        <v>325</v>
      </c>
      <c r="D320" s="39" t="s">
        <v>342</v>
      </c>
      <c r="E320" s="40" t="s">
        <v>89</v>
      </c>
      <c r="F320" s="40" t="s">
        <v>80</v>
      </c>
      <c r="G320" s="67" t="str">
        <f>VLOOKUP(D320:D440,'Catálogo de actividades'!B97:E320,4,FALSE)</f>
        <v>12.9</v>
      </c>
      <c r="H320" s="73">
        <v>44958</v>
      </c>
      <c r="I320" s="58">
        <v>44961</v>
      </c>
    </row>
    <row r="321" spans="1:9" ht="28.8">
      <c r="A321" s="68">
        <v>2</v>
      </c>
      <c r="B321" s="69" t="s">
        <v>615</v>
      </c>
      <c r="C321" s="38" t="s">
        <v>325</v>
      </c>
      <c r="D321" s="39" t="s">
        <v>344</v>
      </c>
      <c r="E321" s="40" t="s">
        <v>89</v>
      </c>
      <c r="F321" s="40" t="s">
        <v>80</v>
      </c>
      <c r="G321" s="67" t="str">
        <f>VLOOKUP(D321:D441,'Catálogo de actividades'!B98:E321,4,FALSE)</f>
        <v>12.10</v>
      </c>
      <c r="H321" s="73">
        <v>44927</v>
      </c>
      <c r="I321" s="58">
        <v>45020</v>
      </c>
    </row>
    <row r="322" spans="1:9" ht="43.2">
      <c r="A322" s="68">
        <v>2</v>
      </c>
      <c r="B322" s="69" t="s">
        <v>615</v>
      </c>
      <c r="C322" s="38" t="s">
        <v>325</v>
      </c>
      <c r="D322" s="39" t="s">
        <v>346</v>
      </c>
      <c r="E322" s="40" t="s">
        <v>89</v>
      </c>
      <c r="F322" s="40" t="s">
        <v>80</v>
      </c>
      <c r="G322" s="67" t="str">
        <f>VLOOKUP(D322:D442,'Catálogo de actividades'!B99:E322,4,FALSE)</f>
        <v>12.11</v>
      </c>
      <c r="H322" s="73">
        <v>44962</v>
      </c>
      <c r="I322" s="58">
        <v>45011</v>
      </c>
    </row>
    <row r="323" spans="1:9" ht="43.2">
      <c r="A323" s="68">
        <v>2</v>
      </c>
      <c r="B323" s="69" t="s">
        <v>615</v>
      </c>
      <c r="C323" s="38" t="s">
        <v>325</v>
      </c>
      <c r="D323" s="39" t="s">
        <v>348</v>
      </c>
      <c r="E323" s="40" t="s">
        <v>89</v>
      </c>
      <c r="F323" s="57" t="s">
        <v>80</v>
      </c>
      <c r="G323" s="67" t="str">
        <f>VLOOKUP(D323:D443,'Catálogo de actividades'!B100:E323,4,FALSE)</f>
        <v>12.12</v>
      </c>
      <c r="H323" s="42">
        <v>45042</v>
      </c>
      <c r="I323" s="42">
        <v>45042</v>
      </c>
    </row>
    <row r="324" spans="1:9" ht="43.2">
      <c r="A324" s="68">
        <v>2</v>
      </c>
      <c r="B324" s="69" t="s">
        <v>615</v>
      </c>
      <c r="C324" s="38" t="s">
        <v>325</v>
      </c>
      <c r="D324" s="39" t="s">
        <v>350</v>
      </c>
      <c r="E324" s="40" t="s">
        <v>89</v>
      </c>
      <c r="F324" s="57" t="s">
        <v>351</v>
      </c>
      <c r="G324" s="67" t="str">
        <f>VLOOKUP(D324:D444,'Catálogo de actividades'!B101:E324,4,FALSE)</f>
        <v>12.13</v>
      </c>
      <c r="H324" s="42">
        <v>45043</v>
      </c>
      <c r="I324" s="42">
        <v>45043</v>
      </c>
    </row>
    <row r="325" spans="1:9" ht="43.2">
      <c r="A325" s="68">
        <v>2</v>
      </c>
      <c r="B325" s="69" t="s">
        <v>615</v>
      </c>
      <c r="C325" s="38" t="s">
        <v>325</v>
      </c>
      <c r="D325" s="39" t="s">
        <v>353</v>
      </c>
      <c r="E325" s="40" t="s">
        <v>89</v>
      </c>
      <c r="F325" s="57" t="s">
        <v>80</v>
      </c>
      <c r="G325" s="67" t="str">
        <f>VLOOKUP(D325:D445,'Catálogo de actividades'!B102:E325,4,FALSE)</f>
        <v>12.14</v>
      </c>
      <c r="H325" s="42">
        <v>45075</v>
      </c>
      <c r="I325" s="42">
        <v>45075</v>
      </c>
    </row>
    <row r="326" spans="1:9" ht="43.2">
      <c r="A326" s="68">
        <v>2</v>
      </c>
      <c r="B326" s="69" t="s">
        <v>615</v>
      </c>
      <c r="C326" s="38" t="s">
        <v>325</v>
      </c>
      <c r="D326" s="39" t="s">
        <v>355</v>
      </c>
      <c r="E326" s="40" t="s">
        <v>89</v>
      </c>
      <c r="F326" s="57" t="s">
        <v>351</v>
      </c>
      <c r="G326" s="67" t="str">
        <f>VLOOKUP(D326:D446,'Catálogo de actividades'!B103:E326,4,FALSE)</f>
        <v>12.15</v>
      </c>
      <c r="H326" s="42">
        <v>45076</v>
      </c>
      <c r="I326" s="42">
        <v>45076</v>
      </c>
    </row>
    <row r="327" spans="1:9" ht="72">
      <c r="A327" s="68">
        <v>2</v>
      </c>
      <c r="B327" s="69" t="s">
        <v>615</v>
      </c>
      <c r="C327" s="38" t="s">
        <v>325</v>
      </c>
      <c r="D327" s="39" t="s">
        <v>357</v>
      </c>
      <c r="E327" s="40" t="s">
        <v>89</v>
      </c>
      <c r="F327" s="40" t="s">
        <v>80</v>
      </c>
      <c r="G327" s="67" t="str">
        <f>VLOOKUP(D327:D447,'Catálogo de actividades'!B104:E327,4,FALSE)</f>
        <v>12.16</v>
      </c>
      <c r="H327" s="73">
        <v>45200</v>
      </c>
      <c r="I327" s="58">
        <v>45203</v>
      </c>
    </row>
    <row r="328" spans="1:9" ht="43.2">
      <c r="A328" s="68">
        <v>2</v>
      </c>
      <c r="B328" s="69" t="s">
        <v>615</v>
      </c>
      <c r="C328" s="38" t="s">
        <v>325</v>
      </c>
      <c r="D328" s="39" t="s">
        <v>359</v>
      </c>
      <c r="E328" s="40" t="s">
        <v>89</v>
      </c>
      <c r="F328" s="40" t="s">
        <v>80</v>
      </c>
      <c r="G328" s="67" t="str">
        <f>VLOOKUP(D328:D448,'Catálogo de actividades'!B105:E328,4,FALSE)</f>
        <v>12.17</v>
      </c>
      <c r="H328" s="73">
        <v>45204</v>
      </c>
      <c r="I328" s="58">
        <v>45208</v>
      </c>
    </row>
    <row r="329" spans="1:9" ht="57.6">
      <c r="A329" s="68">
        <v>2</v>
      </c>
      <c r="B329" s="69" t="s">
        <v>615</v>
      </c>
      <c r="C329" s="62" t="s">
        <v>361</v>
      </c>
      <c r="D329" s="62" t="s">
        <v>362</v>
      </c>
      <c r="E329" s="47" t="s">
        <v>79</v>
      </c>
      <c r="F329" s="47" t="s">
        <v>363</v>
      </c>
      <c r="G329" s="67" t="str">
        <f>VLOOKUP(D329:D430,'Catálogo de actividades'!B88:E311,4,FALSE)</f>
        <v>13.1</v>
      </c>
      <c r="H329" s="50">
        <v>44988</v>
      </c>
      <c r="I329" s="50">
        <v>45017</v>
      </c>
    </row>
    <row r="330" spans="1:9" ht="57.6">
      <c r="A330" s="68">
        <v>2</v>
      </c>
      <c r="B330" s="69" t="s">
        <v>615</v>
      </c>
      <c r="C330" s="62" t="s">
        <v>361</v>
      </c>
      <c r="D330" s="62" t="s">
        <v>365</v>
      </c>
      <c r="E330" s="47" t="s">
        <v>79</v>
      </c>
      <c r="F330" s="47" t="s">
        <v>366</v>
      </c>
      <c r="G330" s="67" t="str">
        <f>VLOOKUP(D330:D430,'Catálogo de actividades'!B89:E312,4,FALSE)</f>
        <v>13.2</v>
      </c>
      <c r="H330" s="50">
        <v>45009</v>
      </c>
      <c r="I330" s="50">
        <v>45017</v>
      </c>
    </row>
    <row r="331" spans="1:9" ht="28.8">
      <c r="A331" s="68">
        <v>2</v>
      </c>
      <c r="B331" s="69" t="s">
        <v>615</v>
      </c>
      <c r="C331" s="62" t="s">
        <v>368</v>
      </c>
      <c r="D331" s="62" t="s">
        <v>369</v>
      </c>
      <c r="E331" s="47" t="s">
        <v>89</v>
      </c>
      <c r="F331" s="47" t="s">
        <v>80</v>
      </c>
      <c r="G331" s="67" t="str">
        <f>VLOOKUP(D331:D430,'Catálogo de actividades'!B90:E313,4,FALSE)</f>
        <v>14.1</v>
      </c>
      <c r="H331" s="58">
        <v>44927</v>
      </c>
      <c r="I331" s="73">
        <v>45018</v>
      </c>
    </row>
    <row r="332" spans="1:9" ht="14.4">
      <c r="A332" s="68">
        <v>2</v>
      </c>
      <c r="B332" s="69" t="s">
        <v>615</v>
      </c>
      <c r="C332" s="62" t="s">
        <v>368</v>
      </c>
      <c r="D332" s="62" t="s">
        <v>371</v>
      </c>
      <c r="E332" s="47" t="s">
        <v>89</v>
      </c>
      <c r="F332" s="47" t="s">
        <v>80</v>
      </c>
      <c r="G332" s="67" t="str">
        <f>VLOOKUP(D332:D430,'Catálogo de actividades'!B91:E314,4,FALSE)</f>
        <v>14.2</v>
      </c>
      <c r="H332" s="73">
        <v>45019</v>
      </c>
      <c r="I332" s="58">
        <v>45077</v>
      </c>
    </row>
    <row r="333" spans="1:9" ht="14.4">
      <c r="A333" s="68">
        <v>2</v>
      </c>
      <c r="B333" s="69" t="s">
        <v>615</v>
      </c>
      <c r="C333" s="62" t="s">
        <v>368</v>
      </c>
      <c r="D333" s="62" t="s">
        <v>373</v>
      </c>
      <c r="E333" s="47" t="s">
        <v>89</v>
      </c>
      <c r="F333" s="47" t="s">
        <v>80</v>
      </c>
      <c r="G333" s="67" t="str">
        <f>VLOOKUP(D333:D430,'Catálogo de actividades'!B92:E315,4,FALSE)</f>
        <v>14.3</v>
      </c>
      <c r="H333" s="73">
        <v>45019</v>
      </c>
      <c r="I333" s="58">
        <v>45077</v>
      </c>
    </row>
    <row r="334" spans="1:9" ht="57.6">
      <c r="A334" s="68">
        <v>2</v>
      </c>
      <c r="B334" s="69" t="s">
        <v>615</v>
      </c>
      <c r="C334" s="71" t="s">
        <v>375</v>
      </c>
      <c r="D334" s="62" t="s">
        <v>376</v>
      </c>
      <c r="E334" s="47" t="s">
        <v>89</v>
      </c>
      <c r="F334" s="47" t="s">
        <v>80</v>
      </c>
      <c r="G334" s="67" t="str">
        <f>VLOOKUP(D334:D430,'Catálogo de actividades'!B93:E316,4,FALSE)</f>
        <v>15.1</v>
      </c>
      <c r="H334" s="50">
        <v>44805</v>
      </c>
      <c r="I334" s="50">
        <v>44834</v>
      </c>
    </row>
    <row r="335" spans="1:9" ht="43.2">
      <c r="A335" s="68">
        <v>2</v>
      </c>
      <c r="B335" s="69" t="s">
        <v>615</v>
      </c>
      <c r="C335" s="71" t="s">
        <v>375</v>
      </c>
      <c r="D335" s="62" t="s">
        <v>378</v>
      </c>
      <c r="E335" s="47" t="s">
        <v>79</v>
      </c>
      <c r="F335" s="47" t="s">
        <v>379</v>
      </c>
      <c r="G335" s="67" t="str">
        <f>VLOOKUP(D335:D430,'Catálogo de actividades'!B94:E317,4,FALSE)</f>
        <v>15.2</v>
      </c>
      <c r="H335" s="50">
        <v>44819</v>
      </c>
      <c r="I335" s="50">
        <v>44910</v>
      </c>
    </row>
    <row r="336" spans="1:9" ht="43.2">
      <c r="A336" s="68">
        <v>2</v>
      </c>
      <c r="B336" s="69" t="s">
        <v>615</v>
      </c>
      <c r="C336" s="71" t="s">
        <v>375</v>
      </c>
      <c r="D336" s="62" t="s">
        <v>381</v>
      </c>
      <c r="E336" s="47" t="s">
        <v>89</v>
      </c>
      <c r="F336" s="47" t="s">
        <v>80</v>
      </c>
      <c r="G336" s="67" t="str">
        <f>VLOOKUP(D336:D430,'Catálogo de actividades'!B95:E318,4,FALSE)</f>
        <v>15.3</v>
      </c>
      <c r="H336" s="50">
        <v>44819</v>
      </c>
      <c r="I336" s="50">
        <v>44911</v>
      </c>
    </row>
    <row r="337" spans="1:9" ht="43.2">
      <c r="A337" s="68">
        <v>2</v>
      </c>
      <c r="B337" s="69" t="s">
        <v>615</v>
      </c>
      <c r="C337" s="62" t="s">
        <v>375</v>
      </c>
      <c r="D337" s="62" t="s">
        <v>383</v>
      </c>
      <c r="E337" s="47" t="s">
        <v>79</v>
      </c>
      <c r="F337" s="47" t="s">
        <v>384</v>
      </c>
      <c r="G337" s="67" t="str">
        <f>VLOOKUP(D337:D430,'Catálogo de actividades'!B96:E319,4,FALSE)</f>
        <v>15.4</v>
      </c>
      <c r="H337" s="50">
        <v>44864</v>
      </c>
      <c r="I337" s="50">
        <v>44910</v>
      </c>
    </row>
    <row r="338" spans="1:9" ht="28.8">
      <c r="A338" s="68">
        <v>2</v>
      </c>
      <c r="B338" s="69" t="s">
        <v>615</v>
      </c>
      <c r="C338" s="62" t="s">
        <v>375</v>
      </c>
      <c r="D338" s="62" t="s">
        <v>386</v>
      </c>
      <c r="E338" s="47" t="s">
        <v>89</v>
      </c>
      <c r="F338" s="47" t="s">
        <v>80</v>
      </c>
      <c r="G338" s="67" t="str">
        <f>VLOOKUP(D338:D430,'Catálogo de actividades'!B97:E320,4,FALSE)</f>
        <v>15.5</v>
      </c>
      <c r="H338" s="58">
        <v>44879</v>
      </c>
      <c r="I338" s="58">
        <v>44925</v>
      </c>
    </row>
    <row r="339" spans="1:9" ht="43.2">
      <c r="A339" s="68">
        <v>2</v>
      </c>
      <c r="B339" s="69" t="s">
        <v>615</v>
      </c>
      <c r="C339" s="62" t="s">
        <v>375</v>
      </c>
      <c r="D339" s="62" t="s">
        <v>622</v>
      </c>
      <c r="E339" s="47" t="s">
        <v>79</v>
      </c>
      <c r="F339" s="47" t="s">
        <v>384</v>
      </c>
      <c r="G339" s="67" t="str">
        <f>VLOOKUP(D339:D430,'Catálogo de actividades'!B98:E321,4,FALSE)</f>
        <v>15.6</v>
      </c>
      <c r="H339" s="50">
        <v>44972</v>
      </c>
      <c r="I339" s="50">
        <v>45061</v>
      </c>
    </row>
    <row r="340" spans="1:9" ht="57.6">
      <c r="A340" s="68">
        <v>2</v>
      </c>
      <c r="B340" s="69" t="s">
        <v>615</v>
      </c>
      <c r="C340" s="62" t="s">
        <v>375</v>
      </c>
      <c r="D340" s="62" t="s">
        <v>390</v>
      </c>
      <c r="E340" s="47" t="s">
        <v>89</v>
      </c>
      <c r="F340" s="47" t="s">
        <v>80</v>
      </c>
      <c r="G340" s="67" t="str">
        <f>VLOOKUP(D340:D430,'Catálogo de actividades'!B99:E322,4,FALSE)</f>
        <v>15.7</v>
      </c>
      <c r="H340" s="58">
        <v>45070</v>
      </c>
      <c r="I340" s="58">
        <v>45093</v>
      </c>
    </row>
    <row r="341" spans="1:9" ht="57.6">
      <c r="A341" s="68">
        <v>2</v>
      </c>
      <c r="B341" s="69" t="s">
        <v>615</v>
      </c>
      <c r="C341" s="62" t="s">
        <v>375</v>
      </c>
      <c r="D341" s="62" t="s">
        <v>392</v>
      </c>
      <c r="E341" s="47" t="s">
        <v>89</v>
      </c>
      <c r="F341" s="47" t="s">
        <v>286</v>
      </c>
      <c r="G341" s="67" t="str">
        <f>VLOOKUP(D341:D430,'Catálogo de actividades'!B100:E323,4,FALSE)</f>
        <v>15.8</v>
      </c>
      <c r="H341" s="58">
        <v>44986</v>
      </c>
      <c r="I341" s="58">
        <v>45015</v>
      </c>
    </row>
    <row r="342" spans="1:9" ht="86.4">
      <c r="A342" s="68">
        <v>2</v>
      </c>
      <c r="B342" s="69" t="s">
        <v>615</v>
      </c>
      <c r="C342" s="62" t="s">
        <v>375</v>
      </c>
      <c r="D342" s="62" t="s">
        <v>394</v>
      </c>
      <c r="E342" s="47" t="s">
        <v>89</v>
      </c>
      <c r="F342" s="47" t="s">
        <v>104</v>
      </c>
      <c r="G342" s="67" t="str">
        <f>VLOOKUP(D342:D430,'Catálogo de actividades'!B101:E324,4,FALSE)</f>
        <v>15.9</v>
      </c>
      <c r="H342" s="58">
        <v>45039</v>
      </c>
      <c r="I342" s="58">
        <v>45056</v>
      </c>
    </row>
    <row r="343" spans="1:9" ht="43.2">
      <c r="A343" s="68">
        <v>2</v>
      </c>
      <c r="B343" s="69" t="s">
        <v>615</v>
      </c>
      <c r="C343" s="62" t="s">
        <v>375</v>
      </c>
      <c r="D343" s="62" t="s">
        <v>396</v>
      </c>
      <c r="E343" s="47" t="s">
        <v>89</v>
      </c>
      <c r="F343" s="47" t="s">
        <v>286</v>
      </c>
      <c r="G343" s="67" t="str">
        <f>VLOOKUP(D343:D430,'Catálogo de actividades'!B102:E325,4,FALSE)</f>
        <v>15.10</v>
      </c>
      <c r="H343" s="58">
        <v>45061</v>
      </c>
      <c r="I343" s="58">
        <v>45066</v>
      </c>
    </row>
    <row r="344" spans="1:9" ht="28.8">
      <c r="A344" s="68">
        <v>2</v>
      </c>
      <c r="B344" s="69" t="s">
        <v>615</v>
      </c>
      <c r="C344" s="62" t="s">
        <v>375</v>
      </c>
      <c r="D344" s="62" t="s">
        <v>398</v>
      </c>
      <c r="E344" s="47" t="s">
        <v>89</v>
      </c>
      <c r="F344" s="47" t="s">
        <v>286</v>
      </c>
      <c r="G344" s="67" t="str">
        <f>VLOOKUP(D344:D430,'Catálogo de actividades'!B103:E326,4,FALSE)</f>
        <v>15.11</v>
      </c>
      <c r="H344" s="58">
        <v>45061</v>
      </c>
      <c r="I344" s="58">
        <v>45072</v>
      </c>
    </row>
    <row r="345" spans="1:9" ht="43.2">
      <c r="A345" s="68">
        <v>2</v>
      </c>
      <c r="B345" s="69" t="s">
        <v>615</v>
      </c>
      <c r="C345" s="62" t="s">
        <v>375</v>
      </c>
      <c r="D345" s="62" t="s">
        <v>400</v>
      </c>
      <c r="E345" s="47" t="s">
        <v>89</v>
      </c>
      <c r="F345" s="47" t="s">
        <v>104</v>
      </c>
      <c r="G345" s="67" t="str">
        <f>VLOOKUP(D345:D430,'Catálogo de actividades'!B104:E327,4,FALSE)</f>
        <v>15.12</v>
      </c>
      <c r="H345" s="58">
        <v>45075</v>
      </c>
      <c r="I345" s="58">
        <v>45079</v>
      </c>
    </row>
    <row r="346" spans="1:9" ht="43.2">
      <c r="A346" s="68">
        <v>2</v>
      </c>
      <c r="B346" s="69" t="s">
        <v>615</v>
      </c>
      <c r="C346" s="62" t="s">
        <v>375</v>
      </c>
      <c r="D346" s="62" t="s">
        <v>402</v>
      </c>
      <c r="E346" s="47" t="s">
        <v>79</v>
      </c>
      <c r="F346" s="47" t="s">
        <v>379</v>
      </c>
      <c r="G346" s="67" t="str">
        <f>VLOOKUP(D346:D430,'Catálogo de actividades'!B105:E328,4,FALSE)</f>
        <v>15.13</v>
      </c>
      <c r="H346" s="50">
        <v>45103</v>
      </c>
      <c r="I346" s="50">
        <v>45107</v>
      </c>
    </row>
    <row r="347" spans="1:9" ht="28.8">
      <c r="A347" s="68">
        <v>2</v>
      </c>
      <c r="B347" s="69" t="s">
        <v>615</v>
      </c>
      <c r="C347" s="62" t="s">
        <v>404</v>
      </c>
      <c r="D347" s="62" t="s">
        <v>405</v>
      </c>
      <c r="E347" s="47" t="s">
        <v>79</v>
      </c>
      <c r="F347" s="47" t="s">
        <v>80</v>
      </c>
      <c r="G347" s="67" t="str">
        <f>VLOOKUP(D347:D430,'Catálogo de actividades'!B106:E329,4,FALSE)</f>
        <v>16.1</v>
      </c>
      <c r="H347" s="50">
        <v>44774</v>
      </c>
      <c r="I347" s="50">
        <v>44804</v>
      </c>
    </row>
    <row r="348" spans="1:9" ht="14.4">
      <c r="A348" s="68">
        <v>2</v>
      </c>
      <c r="B348" s="69" t="s">
        <v>615</v>
      </c>
      <c r="C348" s="62" t="s">
        <v>404</v>
      </c>
      <c r="D348" s="62" t="s">
        <v>407</v>
      </c>
      <c r="E348" s="47" t="s">
        <v>79</v>
      </c>
      <c r="F348" s="47" t="s">
        <v>80</v>
      </c>
      <c r="G348" s="67" t="str">
        <f>VLOOKUP(D348:D430,'Catálogo de actividades'!B124:E330,4,FALSE)</f>
        <v>16.2</v>
      </c>
      <c r="H348" s="58">
        <v>44986</v>
      </c>
      <c r="I348" s="58">
        <v>45016</v>
      </c>
    </row>
    <row r="349" spans="1:9" ht="14.4">
      <c r="A349" s="68">
        <v>2</v>
      </c>
      <c r="B349" s="69" t="s">
        <v>615</v>
      </c>
      <c r="C349" s="62" t="s">
        <v>404</v>
      </c>
      <c r="D349" s="62" t="s">
        <v>409</v>
      </c>
      <c r="E349" s="47" t="s">
        <v>79</v>
      </c>
      <c r="F349" s="47" t="s">
        <v>410</v>
      </c>
      <c r="G349" s="67" t="str">
        <f>VLOOKUP(D349:D430,'Catálogo de actividades'!B125:E331,4,FALSE)</f>
        <v>16.3</v>
      </c>
      <c r="H349" s="58">
        <v>44986</v>
      </c>
      <c r="I349" s="58">
        <v>45016</v>
      </c>
    </row>
    <row r="350" spans="1:9" ht="14.4">
      <c r="A350" s="68">
        <v>2</v>
      </c>
      <c r="B350" s="69" t="s">
        <v>615</v>
      </c>
      <c r="C350" s="62" t="s">
        <v>404</v>
      </c>
      <c r="D350" s="62" t="s">
        <v>412</v>
      </c>
      <c r="E350" s="47" t="s">
        <v>79</v>
      </c>
      <c r="F350" s="47" t="s">
        <v>384</v>
      </c>
      <c r="G350" s="67" t="str">
        <f>VLOOKUP(D350:D430,'Catálogo de actividades'!B126:E332,4,FALSE)</f>
        <v>16.4</v>
      </c>
      <c r="H350" s="52">
        <v>45026</v>
      </c>
      <c r="I350" s="52">
        <v>45036</v>
      </c>
    </row>
    <row r="351" spans="1:9" ht="14.4">
      <c r="A351" s="68">
        <v>2</v>
      </c>
      <c r="B351" s="69" t="s">
        <v>615</v>
      </c>
      <c r="C351" s="62" t="s">
        <v>404</v>
      </c>
      <c r="D351" s="62" t="s">
        <v>414</v>
      </c>
      <c r="E351" s="47" t="s">
        <v>84</v>
      </c>
      <c r="F351" s="47" t="s">
        <v>415</v>
      </c>
      <c r="G351" s="67" t="str">
        <f>VLOOKUP(D351:D430,'Catálogo de actividades'!B127:E333,4,FALSE)</f>
        <v>16.5</v>
      </c>
      <c r="H351" s="58">
        <v>45043</v>
      </c>
      <c r="I351" s="58">
        <v>45043</v>
      </c>
    </row>
    <row r="352" spans="1:9" ht="14.4">
      <c r="A352" s="68">
        <v>2</v>
      </c>
      <c r="B352" s="69" t="s">
        <v>615</v>
      </c>
      <c r="C352" s="62" t="s">
        <v>404</v>
      </c>
      <c r="D352" s="62" t="s">
        <v>417</v>
      </c>
      <c r="E352" s="47" t="s">
        <v>84</v>
      </c>
      <c r="F352" s="47" t="s">
        <v>415</v>
      </c>
      <c r="G352" s="67" t="str">
        <f>VLOOKUP(D352:D430,'Catálogo de actividades'!B128:E334,4,FALSE)</f>
        <v>16.6</v>
      </c>
      <c r="H352" s="99">
        <v>45053</v>
      </c>
      <c r="I352" s="99">
        <v>45053</v>
      </c>
    </row>
    <row r="353" spans="1:9" ht="14.4">
      <c r="A353" s="68">
        <v>2</v>
      </c>
      <c r="B353" s="69" t="s">
        <v>615</v>
      </c>
      <c r="C353" s="62" t="s">
        <v>404</v>
      </c>
      <c r="D353" s="62" t="s">
        <v>419</v>
      </c>
      <c r="E353" s="47" t="s">
        <v>84</v>
      </c>
      <c r="F353" s="47" t="s">
        <v>415</v>
      </c>
      <c r="G353" s="67" t="str">
        <f>VLOOKUP(D353:D430,'Catálogo de actividades'!B129:E335,4,FALSE)</f>
        <v>16.7</v>
      </c>
      <c r="H353" s="58">
        <v>45067</v>
      </c>
      <c r="I353" s="58">
        <v>45067</v>
      </c>
    </row>
    <row r="354" spans="1:9" ht="14.4">
      <c r="A354" s="68">
        <v>2</v>
      </c>
      <c r="B354" s="69" t="s">
        <v>615</v>
      </c>
      <c r="C354" s="62" t="s">
        <v>404</v>
      </c>
      <c r="D354" s="75" t="s">
        <v>404</v>
      </c>
      <c r="E354" s="47" t="s">
        <v>89</v>
      </c>
      <c r="F354" s="47" t="s">
        <v>286</v>
      </c>
      <c r="G354" s="67" t="str">
        <f>VLOOKUP(D354:D430,'Catálogo de actividades'!B130:E336,4,FALSE)</f>
        <v>16.8</v>
      </c>
      <c r="H354" s="58">
        <v>45081</v>
      </c>
      <c r="I354" s="58">
        <v>45081</v>
      </c>
    </row>
    <row r="355" spans="1:9" ht="43.2">
      <c r="A355" s="68">
        <v>2</v>
      </c>
      <c r="B355" s="69" t="s">
        <v>615</v>
      </c>
      <c r="C355" s="62" t="s">
        <v>422</v>
      </c>
      <c r="D355" s="62" t="s">
        <v>423</v>
      </c>
      <c r="E355" s="47" t="s">
        <v>89</v>
      </c>
      <c r="F355" s="47" t="s">
        <v>286</v>
      </c>
      <c r="G355" s="67" t="str">
        <f>VLOOKUP(D355:D430,'Catálogo de actividades'!B131:E337,4,FALSE)</f>
        <v>17.1</v>
      </c>
      <c r="H355" s="58">
        <v>44958</v>
      </c>
      <c r="I355" s="58">
        <v>44985</v>
      </c>
    </row>
    <row r="356" spans="1:9" ht="72">
      <c r="A356" s="68">
        <v>2</v>
      </c>
      <c r="B356" s="69" t="s">
        <v>615</v>
      </c>
      <c r="C356" s="62" t="s">
        <v>422</v>
      </c>
      <c r="D356" s="62" t="s">
        <v>425</v>
      </c>
      <c r="E356" s="47" t="s">
        <v>84</v>
      </c>
      <c r="F356" s="47" t="s">
        <v>426</v>
      </c>
      <c r="G356" s="67" t="str">
        <f>VLOOKUP(D356:D430,'Catálogo de actividades'!B132:E338,4,FALSE)</f>
        <v>17.2</v>
      </c>
      <c r="H356" s="58">
        <v>44986</v>
      </c>
      <c r="I356" s="58">
        <v>45003</v>
      </c>
    </row>
    <row r="357" spans="1:9" ht="72">
      <c r="A357" s="68">
        <v>2</v>
      </c>
      <c r="B357" s="69" t="s">
        <v>615</v>
      </c>
      <c r="C357" s="62" t="s">
        <v>422</v>
      </c>
      <c r="D357" s="62" t="s">
        <v>428</v>
      </c>
      <c r="E357" s="47" t="s">
        <v>89</v>
      </c>
      <c r="F357" s="47" t="s">
        <v>104</v>
      </c>
      <c r="G357" s="67" t="str">
        <f>VLOOKUP(D357:D430,'Catálogo de actividades'!B133:E339,4,FALSE)</f>
        <v>17.3</v>
      </c>
      <c r="H357" s="58">
        <v>44986</v>
      </c>
      <c r="I357" s="58">
        <v>45016</v>
      </c>
    </row>
    <row r="358" spans="1:9" ht="43.2">
      <c r="A358" s="68">
        <v>2</v>
      </c>
      <c r="B358" s="69" t="s">
        <v>615</v>
      </c>
      <c r="C358" s="62" t="s">
        <v>422</v>
      </c>
      <c r="D358" s="62" t="s">
        <v>430</v>
      </c>
      <c r="E358" s="47" t="s">
        <v>89</v>
      </c>
      <c r="F358" s="47" t="s">
        <v>286</v>
      </c>
      <c r="G358" s="67" t="str">
        <f>VLOOKUP(D358:D430,'Catálogo de actividades'!B134:E340,4,FALSE)</f>
        <v>17.4</v>
      </c>
      <c r="H358" s="58">
        <v>44986</v>
      </c>
      <c r="I358" s="50">
        <v>45015</v>
      </c>
    </row>
    <row r="359" spans="1:9" ht="43.2">
      <c r="A359" s="68">
        <v>2</v>
      </c>
      <c r="B359" s="69" t="s">
        <v>615</v>
      </c>
      <c r="C359" s="62" t="s">
        <v>422</v>
      </c>
      <c r="D359" s="62" t="s">
        <v>432</v>
      </c>
      <c r="E359" s="57" t="s">
        <v>84</v>
      </c>
      <c r="F359" s="57" t="s">
        <v>426</v>
      </c>
      <c r="G359" s="67" t="str">
        <f>VLOOKUP(D359:D431,'Catálogo de actividades'!B135:E341,4,FALSE)</f>
        <v>17.5</v>
      </c>
      <c r="H359" s="45">
        <v>45012</v>
      </c>
      <c r="I359" s="45">
        <v>45016</v>
      </c>
    </row>
    <row r="360" spans="1:9" ht="72">
      <c r="A360" s="68">
        <v>2</v>
      </c>
      <c r="B360" s="69" t="s">
        <v>615</v>
      </c>
      <c r="C360" s="62" t="s">
        <v>422</v>
      </c>
      <c r="D360" s="62" t="s">
        <v>434</v>
      </c>
      <c r="E360" s="47" t="s">
        <v>79</v>
      </c>
      <c r="F360" s="47" t="s">
        <v>435</v>
      </c>
      <c r="G360" s="67" t="str">
        <f>VLOOKUP(D360:D430,'Catálogo de actividades'!B136:E342,4,FALSE)</f>
        <v>17.6</v>
      </c>
      <c r="H360" s="50">
        <v>45012</v>
      </c>
      <c r="I360" s="50">
        <v>45016</v>
      </c>
    </row>
    <row r="361" spans="1:9" ht="14.4">
      <c r="A361" s="68">
        <v>2</v>
      </c>
      <c r="B361" s="69" t="s">
        <v>615</v>
      </c>
      <c r="C361" s="71" t="s">
        <v>422</v>
      </c>
      <c r="D361" s="71" t="s">
        <v>437</v>
      </c>
      <c r="E361" s="47" t="s">
        <v>84</v>
      </c>
      <c r="F361" s="47" t="s">
        <v>426</v>
      </c>
      <c r="G361" s="67" t="str">
        <f>VLOOKUP(D361:D430,'Catálogo de actividades'!B137:E343,4,FALSE)</f>
        <v>17.7</v>
      </c>
      <c r="H361" s="50">
        <v>45019</v>
      </c>
      <c r="I361" s="50">
        <v>45023</v>
      </c>
    </row>
    <row r="362" spans="1:9" ht="14.4">
      <c r="A362" s="68">
        <v>2</v>
      </c>
      <c r="B362" s="69" t="s">
        <v>615</v>
      </c>
      <c r="C362" s="62" t="s">
        <v>439</v>
      </c>
      <c r="D362" s="62" t="s">
        <v>440</v>
      </c>
      <c r="E362" s="47" t="s">
        <v>79</v>
      </c>
      <c r="F362" s="47" t="s">
        <v>115</v>
      </c>
      <c r="G362" s="67" t="str">
        <f>VLOOKUP(D362:D430,'Catálogo de actividades'!B138:E344,4,FALSE)</f>
        <v>18.1</v>
      </c>
      <c r="H362" s="50">
        <v>45000</v>
      </c>
      <c r="I362" s="58">
        <v>45016</v>
      </c>
    </row>
    <row r="363" spans="1:9" ht="28.8">
      <c r="A363" s="68">
        <v>2</v>
      </c>
      <c r="B363" s="69" t="s">
        <v>615</v>
      </c>
      <c r="C363" s="62" t="s">
        <v>439</v>
      </c>
      <c r="D363" s="62" t="s">
        <v>442</v>
      </c>
      <c r="E363" s="47" t="s">
        <v>89</v>
      </c>
      <c r="F363" s="47" t="s">
        <v>80</v>
      </c>
      <c r="G363" s="67" t="str">
        <f>VLOOKUP(D363:D430,'Catálogo de actividades'!B139:E345,4,FALSE)</f>
        <v>18.2</v>
      </c>
      <c r="H363" s="50">
        <v>45017</v>
      </c>
      <c r="I363" s="50">
        <v>45031</v>
      </c>
    </row>
    <row r="364" spans="1:9" ht="28.8">
      <c r="A364" s="68">
        <v>2</v>
      </c>
      <c r="B364" s="69" t="s">
        <v>615</v>
      </c>
      <c r="C364" s="62" t="s">
        <v>439</v>
      </c>
      <c r="D364" s="62" t="s">
        <v>444</v>
      </c>
      <c r="E364" s="47" t="s">
        <v>84</v>
      </c>
      <c r="F364" s="47" t="s">
        <v>445</v>
      </c>
      <c r="G364" s="67" t="str">
        <f>VLOOKUP(D364:D430,'Catálogo de actividades'!B140:E346,4,FALSE)</f>
        <v>18.3</v>
      </c>
      <c r="H364" s="50">
        <v>45017</v>
      </c>
      <c r="I364" s="50">
        <v>45031</v>
      </c>
    </row>
    <row r="365" spans="1:9" ht="14.4">
      <c r="A365" s="68">
        <v>2</v>
      </c>
      <c r="B365" s="69" t="s">
        <v>615</v>
      </c>
      <c r="C365" s="62" t="s">
        <v>439</v>
      </c>
      <c r="D365" s="62" t="s">
        <v>447</v>
      </c>
      <c r="E365" s="47" t="s">
        <v>79</v>
      </c>
      <c r="F365" s="47" t="s">
        <v>120</v>
      </c>
      <c r="G365" s="67" t="str">
        <f>VLOOKUP(D365:D430,'Catálogo de actividades'!B141:E347,4,FALSE)</f>
        <v>18.4</v>
      </c>
      <c r="H365" s="50">
        <v>45036</v>
      </c>
      <c r="I365" s="58">
        <v>45046</v>
      </c>
    </row>
    <row r="366" spans="1:9" ht="14.4">
      <c r="A366" s="68">
        <v>2</v>
      </c>
      <c r="B366" s="69" t="s">
        <v>615</v>
      </c>
      <c r="C366" s="62" t="s">
        <v>439</v>
      </c>
      <c r="D366" s="62" t="s">
        <v>449</v>
      </c>
      <c r="E366" s="47" t="s">
        <v>79</v>
      </c>
      <c r="F366" s="47" t="s">
        <v>120</v>
      </c>
      <c r="G366" s="67" t="str">
        <f>VLOOKUP(D366:D430,'Catálogo de actividades'!B142:E348,4,FALSE)</f>
        <v>18.5</v>
      </c>
      <c r="H366" s="58">
        <v>45081</v>
      </c>
      <c r="I366" s="58">
        <v>45082</v>
      </c>
    </row>
    <row r="367" spans="1:9" ht="43.2">
      <c r="A367" s="68">
        <v>2</v>
      </c>
      <c r="B367" s="69" t="s">
        <v>615</v>
      </c>
      <c r="C367" s="62" t="s">
        <v>439</v>
      </c>
      <c r="D367" s="62" t="s">
        <v>451</v>
      </c>
      <c r="E367" s="47" t="s">
        <v>79</v>
      </c>
      <c r="F367" s="47" t="s">
        <v>159</v>
      </c>
      <c r="G367" s="67" t="str">
        <f>VLOOKUP(D367:D430,'Catálogo de actividades'!B143:E349,4,FALSE)</f>
        <v>18.6</v>
      </c>
      <c r="H367" s="50">
        <v>45044</v>
      </c>
      <c r="I367" s="58">
        <v>45078</v>
      </c>
    </row>
    <row r="368" spans="1:9" ht="43.2">
      <c r="A368" s="68">
        <v>2</v>
      </c>
      <c r="B368" s="69" t="s">
        <v>615</v>
      </c>
      <c r="C368" s="62" t="s">
        <v>439</v>
      </c>
      <c r="D368" s="62" t="s">
        <v>453</v>
      </c>
      <c r="E368" s="47" t="s">
        <v>79</v>
      </c>
      <c r="F368" s="47" t="s">
        <v>159</v>
      </c>
      <c r="G368" s="67" t="str">
        <f>VLOOKUP(D368:D430,'Catálogo de actividades'!B144:E350,4,FALSE)</f>
        <v>18.7</v>
      </c>
      <c r="H368" s="50">
        <v>45044</v>
      </c>
      <c r="I368" s="58">
        <v>45079</v>
      </c>
    </row>
    <row r="369" spans="1:9" ht="28.8">
      <c r="A369" s="68">
        <v>2</v>
      </c>
      <c r="B369" s="69" t="s">
        <v>615</v>
      </c>
      <c r="C369" s="62" t="s">
        <v>439</v>
      </c>
      <c r="D369" s="62" t="s">
        <v>455</v>
      </c>
      <c r="E369" s="47" t="s">
        <v>79</v>
      </c>
      <c r="F369" s="47" t="s">
        <v>120</v>
      </c>
      <c r="G369" s="67" t="str">
        <f>VLOOKUP(D369:D430,'Catálogo de actividades'!B145:E351,4,FALSE)</f>
        <v>18.8</v>
      </c>
      <c r="H369" s="50">
        <v>45082</v>
      </c>
      <c r="I369" s="50">
        <v>45092</v>
      </c>
    </row>
    <row r="370" spans="1:9" ht="28.8">
      <c r="A370" s="68">
        <v>2</v>
      </c>
      <c r="B370" s="69" t="s">
        <v>615</v>
      </c>
      <c r="C370" s="62" t="s">
        <v>457</v>
      </c>
      <c r="D370" s="62" t="s">
        <v>458</v>
      </c>
      <c r="E370" s="47" t="s">
        <v>89</v>
      </c>
      <c r="F370" s="47" t="s">
        <v>80</v>
      </c>
      <c r="G370" s="67" t="str">
        <f>VLOOKUP(D370:D430,'Catálogo de actividades'!B146:E352,4,FALSE)</f>
        <v>19.1</v>
      </c>
      <c r="H370" s="58">
        <v>44813</v>
      </c>
      <c r="I370" s="58">
        <v>44813</v>
      </c>
    </row>
    <row r="371" spans="1:9" ht="28.8">
      <c r="A371" s="68">
        <v>2</v>
      </c>
      <c r="B371" s="69" t="s">
        <v>615</v>
      </c>
      <c r="C371" s="62" t="s">
        <v>457</v>
      </c>
      <c r="D371" s="62" t="s">
        <v>460</v>
      </c>
      <c r="E371" s="47" t="s">
        <v>89</v>
      </c>
      <c r="F371" s="47" t="s">
        <v>80</v>
      </c>
      <c r="G371" s="67" t="str">
        <f>VLOOKUP(D371:D430,'Catálogo de actividades'!B147:E353,4,FALSE)</f>
        <v>19.2</v>
      </c>
      <c r="H371" s="58">
        <v>44808</v>
      </c>
      <c r="I371" s="58">
        <v>44808</v>
      </c>
    </row>
    <row r="372" spans="1:9" ht="14.4">
      <c r="A372" s="68">
        <v>2</v>
      </c>
      <c r="B372" s="69" t="s">
        <v>615</v>
      </c>
      <c r="C372" s="62" t="s">
        <v>457</v>
      </c>
      <c r="D372" s="62" t="s">
        <v>462</v>
      </c>
      <c r="E372" s="47" t="s">
        <v>89</v>
      </c>
      <c r="F372" s="47" t="s">
        <v>80</v>
      </c>
      <c r="G372" s="67" t="str">
        <f>VLOOKUP(D372:D430,'Catálogo de actividades'!B148:E354,4,FALSE)</f>
        <v>19.3</v>
      </c>
      <c r="H372" s="58">
        <v>44869</v>
      </c>
      <c r="I372" s="58">
        <v>44869</v>
      </c>
    </row>
    <row r="373" spans="1:9" ht="43.2">
      <c r="A373" s="68">
        <v>2</v>
      </c>
      <c r="B373" s="69" t="s">
        <v>615</v>
      </c>
      <c r="C373" s="62" t="s">
        <v>457</v>
      </c>
      <c r="D373" s="62" t="s">
        <v>464</v>
      </c>
      <c r="E373" s="47" t="s">
        <v>89</v>
      </c>
      <c r="F373" s="47" t="s">
        <v>80</v>
      </c>
      <c r="G373" s="67" t="str">
        <f>VLOOKUP(D373:D430,'Catálogo de actividades'!B149:E355,4,FALSE)</f>
        <v>19.4</v>
      </c>
      <c r="H373" s="58">
        <v>44899</v>
      </c>
      <c r="I373" s="58">
        <v>44899</v>
      </c>
    </row>
    <row r="374" spans="1:9" ht="14.4">
      <c r="A374" s="68">
        <v>2</v>
      </c>
      <c r="B374" s="69" t="s">
        <v>615</v>
      </c>
      <c r="C374" s="62" t="s">
        <v>457</v>
      </c>
      <c r="D374" s="62" t="s">
        <v>466</v>
      </c>
      <c r="E374" s="47" t="s">
        <v>89</v>
      </c>
      <c r="F374" s="47" t="s">
        <v>80</v>
      </c>
      <c r="G374" s="67" t="str">
        <f>VLOOKUP(D374:D430,'Catálogo de actividades'!B150:E356,4,FALSE)</f>
        <v>19.5</v>
      </c>
      <c r="H374" s="58">
        <v>44930</v>
      </c>
      <c r="I374" s="58">
        <v>44930</v>
      </c>
    </row>
    <row r="375" spans="1:9" ht="57.6">
      <c r="A375" s="68">
        <v>2</v>
      </c>
      <c r="B375" s="69" t="s">
        <v>615</v>
      </c>
      <c r="C375" s="62" t="s">
        <v>457</v>
      </c>
      <c r="D375" s="62" t="s">
        <v>468</v>
      </c>
      <c r="E375" s="47" t="s">
        <v>89</v>
      </c>
      <c r="F375" s="47" t="s">
        <v>80</v>
      </c>
      <c r="G375" s="67" t="str">
        <f>VLOOKUP(D375:D430,'Catálogo de actividades'!B151:E357,4,FALSE)</f>
        <v>19.6</v>
      </c>
      <c r="H375" s="58">
        <v>44961</v>
      </c>
      <c r="I375" s="58">
        <v>44961</v>
      </c>
    </row>
    <row r="376" spans="1:9" ht="14.4">
      <c r="A376" s="68">
        <v>2</v>
      </c>
      <c r="B376" s="69" t="s">
        <v>615</v>
      </c>
      <c r="C376" s="62" t="s">
        <v>457</v>
      </c>
      <c r="D376" s="62" t="s">
        <v>470</v>
      </c>
      <c r="E376" s="47" t="s">
        <v>89</v>
      </c>
      <c r="F376" s="47" t="s">
        <v>80</v>
      </c>
      <c r="G376" s="67" t="str">
        <f>VLOOKUP(D376:D430,'Catálogo de actividades'!B152:E358,4,FALSE)</f>
        <v>19.7</v>
      </c>
      <c r="H376" s="58">
        <v>44961</v>
      </c>
      <c r="I376" s="58">
        <v>44961</v>
      </c>
    </row>
    <row r="377" spans="1:9" ht="28.8">
      <c r="A377" s="68">
        <v>2</v>
      </c>
      <c r="B377" s="69" t="s">
        <v>615</v>
      </c>
      <c r="C377" s="62" t="s">
        <v>457</v>
      </c>
      <c r="D377" s="62" t="s">
        <v>472</v>
      </c>
      <c r="E377" s="47" t="s">
        <v>89</v>
      </c>
      <c r="F377" s="47" t="s">
        <v>80</v>
      </c>
      <c r="G377" s="67" t="str">
        <f>VLOOKUP(D377:D430,'Catálogo de actividades'!B153:E359,4,FALSE)</f>
        <v>19.8</v>
      </c>
      <c r="H377" s="58">
        <v>44989</v>
      </c>
      <c r="I377" s="58">
        <v>44989</v>
      </c>
    </row>
    <row r="378" spans="1:9" ht="14.4">
      <c r="A378" s="68">
        <v>2</v>
      </c>
      <c r="B378" s="69" t="s">
        <v>615</v>
      </c>
      <c r="C378" s="62" t="s">
        <v>457</v>
      </c>
      <c r="D378" s="62" t="s">
        <v>474</v>
      </c>
      <c r="E378" s="47" t="s">
        <v>89</v>
      </c>
      <c r="F378" s="47" t="s">
        <v>80</v>
      </c>
      <c r="G378" s="67" t="str">
        <f>VLOOKUP(D378:D430,'Catálogo de actividades'!B155:E360,4,FALSE)</f>
        <v>19.9</v>
      </c>
      <c r="H378" s="58">
        <v>45035</v>
      </c>
      <c r="I378" s="58">
        <v>45035</v>
      </c>
    </row>
    <row r="379" spans="1:9" ht="14.4">
      <c r="A379" s="68">
        <v>2</v>
      </c>
      <c r="B379" s="69" t="s">
        <v>615</v>
      </c>
      <c r="C379" s="62" t="s">
        <v>457</v>
      </c>
      <c r="D379" s="62" t="s">
        <v>476</v>
      </c>
      <c r="E379" s="47" t="s">
        <v>89</v>
      </c>
      <c r="F379" s="47" t="s">
        <v>80</v>
      </c>
      <c r="G379" s="67" t="str">
        <f>VLOOKUP(D379:D430,'Catálogo de actividades'!B155:E361,4,FALSE)</f>
        <v>19.10</v>
      </c>
      <c r="H379" s="58">
        <v>45060</v>
      </c>
      <c r="I379" s="58">
        <v>45060</v>
      </c>
    </row>
    <row r="380" spans="1:9" ht="14.4">
      <c r="A380" s="68">
        <v>2</v>
      </c>
      <c r="B380" s="69" t="s">
        <v>615</v>
      </c>
      <c r="C380" s="62" t="s">
        <v>457</v>
      </c>
      <c r="D380" s="62" t="s">
        <v>478</v>
      </c>
      <c r="E380" s="47" t="s">
        <v>89</v>
      </c>
      <c r="F380" s="47" t="s">
        <v>80</v>
      </c>
      <c r="G380" s="67" t="str">
        <f>VLOOKUP(D380:D430,'Catálogo de actividades'!B156:E362,4,FALSE)</f>
        <v>19.11</v>
      </c>
      <c r="H380" s="58">
        <v>45067</v>
      </c>
      <c r="I380" s="58">
        <v>45067</v>
      </c>
    </row>
    <row r="381" spans="1:9" ht="14.4">
      <c r="A381" s="68">
        <v>2</v>
      </c>
      <c r="B381" s="69" t="s">
        <v>615</v>
      </c>
      <c r="C381" s="62" t="s">
        <v>457</v>
      </c>
      <c r="D381" s="62" t="s">
        <v>480</v>
      </c>
      <c r="E381" s="47" t="s">
        <v>89</v>
      </c>
      <c r="F381" s="47" t="s">
        <v>80</v>
      </c>
      <c r="G381" s="67" t="str">
        <f>VLOOKUP(D381:D430,'Catálogo de actividades'!B157:E363,4,FALSE)</f>
        <v>19.12</v>
      </c>
      <c r="H381" s="58">
        <v>45074</v>
      </c>
      <c r="I381" s="58">
        <v>45074</v>
      </c>
    </row>
    <row r="382" spans="1:9" ht="14.4">
      <c r="A382" s="68">
        <v>2</v>
      </c>
      <c r="B382" s="69" t="s">
        <v>615</v>
      </c>
      <c r="C382" s="62" t="s">
        <v>457</v>
      </c>
      <c r="D382" s="62" t="s">
        <v>482</v>
      </c>
      <c r="E382" s="47" t="s">
        <v>89</v>
      </c>
      <c r="F382" s="47" t="s">
        <v>80</v>
      </c>
      <c r="G382" s="67" t="str">
        <f>VLOOKUP(D382:D430,'Catálogo de actividades'!B158:E364,4,FALSE)</f>
        <v>19.13</v>
      </c>
      <c r="H382" s="58">
        <v>45081</v>
      </c>
      <c r="I382" s="58">
        <v>45082</v>
      </c>
    </row>
    <row r="383" spans="1:9" ht="43.2">
      <c r="A383" s="68">
        <v>2</v>
      </c>
      <c r="B383" s="69" t="s">
        <v>615</v>
      </c>
      <c r="C383" s="62" t="s">
        <v>484</v>
      </c>
      <c r="D383" s="62" t="s">
        <v>485</v>
      </c>
      <c r="E383" s="47" t="s">
        <v>89</v>
      </c>
      <c r="F383" s="47" t="s">
        <v>80</v>
      </c>
      <c r="G383" s="67" t="str">
        <f>VLOOKUP(D383:D430,'Catálogo de actividades'!B159:E365,4,FALSE)</f>
        <v>20.1</v>
      </c>
      <c r="H383" s="58">
        <v>44978</v>
      </c>
      <c r="I383" s="50">
        <v>44985</v>
      </c>
    </row>
    <row r="384" spans="1:9" ht="43.2">
      <c r="A384" s="68">
        <v>2</v>
      </c>
      <c r="B384" s="69" t="s">
        <v>615</v>
      </c>
      <c r="C384" s="62" t="s">
        <v>484</v>
      </c>
      <c r="D384" s="62" t="s">
        <v>487</v>
      </c>
      <c r="E384" s="47" t="s">
        <v>89</v>
      </c>
      <c r="F384" s="47" t="s">
        <v>80</v>
      </c>
      <c r="G384" s="67" t="str">
        <f>VLOOKUP(D384:D430,'Catálogo de actividades'!B160:E366,4,FALSE)</f>
        <v>20.2</v>
      </c>
      <c r="H384" s="50">
        <v>44993</v>
      </c>
      <c r="I384" s="58">
        <v>44998</v>
      </c>
    </row>
    <row r="385" spans="1:9" ht="43.2">
      <c r="A385" s="68">
        <v>2</v>
      </c>
      <c r="B385" s="69" t="s">
        <v>615</v>
      </c>
      <c r="C385" s="62" t="s">
        <v>484</v>
      </c>
      <c r="D385" s="62" t="s">
        <v>489</v>
      </c>
      <c r="E385" s="47" t="s">
        <v>79</v>
      </c>
      <c r="F385" s="47" t="s">
        <v>379</v>
      </c>
      <c r="G385" s="67" t="str">
        <f>VLOOKUP(D385:D430,'Catálogo de actividades'!B161:E367,4,FALSE)</f>
        <v>20.3</v>
      </c>
      <c r="H385" s="58">
        <v>44999</v>
      </c>
      <c r="I385" s="58">
        <v>45011</v>
      </c>
    </row>
    <row r="386" spans="1:9" ht="43.2">
      <c r="A386" s="68">
        <v>2</v>
      </c>
      <c r="B386" s="69" t="s">
        <v>615</v>
      </c>
      <c r="C386" s="62" t="s">
        <v>484</v>
      </c>
      <c r="D386" s="62" t="s">
        <v>491</v>
      </c>
      <c r="E386" s="47" t="s">
        <v>79</v>
      </c>
      <c r="F386" s="47" t="s">
        <v>120</v>
      </c>
      <c r="G386" s="67" t="str">
        <f>VLOOKUP(D386:D430,'Catálogo de actividades'!B162:E368,4,FALSE)</f>
        <v>20.4</v>
      </c>
      <c r="H386" s="58">
        <v>45047</v>
      </c>
      <c r="I386" s="50">
        <v>45077</v>
      </c>
    </row>
    <row r="387" spans="1:9" ht="57.6">
      <c r="A387" s="68">
        <v>2</v>
      </c>
      <c r="B387" s="69" t="s">
        <v>615</v>
      </c>
      <c r="C387" s="62" t="s">
        <v>484</v>
      </c>
      <c r="D387" s="62" t="s">
        <v>495</v>
      </c>
      <c r="E387" s="47" t="s">
        <v>89</v>
      </c>
      <c r="F387" s="47" t="s">
        <v>286</v>
      </c>
      <c r="G387" s="67" t="str">
        <f>VLOOKUP(D387:D430,'Catálogo de actividades'!B163:E369,4,FALSE)</f>
        <v>20.6</v>
      </c>
      <c r="H387" s="58">
        <v>45047</v>
      </c>
      <c r="I387" s="58">
        <v>45083</v>
      </c>
    </row>
    <row r="388" spans="1:9" ht="28.8">
      <c r="A388" s="68">
        <v>2</v>
      </c>
      <c r="B388" s="69" t="s">
        <v>615</v>
      </c>
      <c r="C388" s="62" t="s">
        <v>484</v>
      </c>
      <c r="D388" s="62" t="s">
        <v>497</v>
      </c>
      <c r="E388" s="47" t="s">
        <v>89</v>
      </c>
      <c r="F388" s="47" t="s">
        <v>104</v>
      </c>
      <c r="G388" s="67" t="str">
        <f>VLOOKUP(D388:D430,'Catálogo de actividades'!B164:E370,4,FALSE)</f>
        <v>20.7</v>
      </c>
      <c r="H388" s="58">
        <v>45017</v>
      </c>
      <c r="I388" s="58">
        <v>45031</v>
      </c>
    </row>
    <row r="389" spans="1:9" ht="57.6">
      <c r="A389" s="68">
        <v>2</v>
      </c>
      <c r="B389" s="69" t="s">
        <v>615</v>
      </c>
      <c r="C389" s="62" t="s">
        <v>484</v>
      </c>
      <c r="D389" s="62" t="s">
        <v>499</v>
      </c>
      <c r="E389" s="47" t="s">
        <v>89</v>
      </c>
      <c r="F389" s="47" t="s">
        <v>80</v>
      </c>
      <c r="G389" s="67" t="str">
        <f>VLOOKUP(D389:D430,'Catálogo de actividades'!B165:E371,4,FALSE)</f>
        <v>20.8</v>
      </c>
      <c r="H389" s="58">
        <v>44958</v>
      </c>
      <c r="I389" s="58">
        <v>44972</v>
      </c>
    </row>
    <row r="390" spans="1:9" ht="72">
      <c r="A390" s="68">
        <v>2</v>
      </c>
      <c r="B390" s="69" t="s">
        <v>615</v>
      </c>
      <c r="C390" s="62" t="s">
        <v>484</v>
      </c>
      <c r="D390" s="62" t="s">
        <v>501</v>
      </c>
      <c r="E390" s="47" t="s">
        <v>89</v>
      </c>
      <c r="F390" s="47" t="s">
        <v>80</v>
      </c>
      <c r="G390" s="67" t="str">
        <f>VLOOKUP(D390:D430,'Catálogo de actividades'!B166:E372,4,FALSE)</f>
        <v>20.9</v>
      </c>
      <c r="H390" s="58">
        <v>45017</v>
      </c>
      <c r="I390" s="58">
        <v>45023</v>
      </c>
    </row>
    <row r="391" spans="1:9" ht="43.2">
      <c r="A391" s="68">
        <v>2</v>
      </c>
      <c r="B391" s="69" t="s">
        <v>615</v>
      </c>
      <c r="C391" s="62" t="s">
        <v>484</v>
      </c>
      <c r="D391" s="62" t="s">
        <v>503</v>
      </c>
      <c r="E391" s="47" t="s">
        <v>89</v>
      </c>
      <c r="F391" s="47" t="s">
        <v>80</v>
      </c>
      <c r="G391" s="67" t="str">
        <f>VLOOKUP(D391:D430,'Catálogo de actividades'!B167:E373,4,FALSE)</f>
        <v>20.10</v>
      </c>
      <c r="H391" s="58">
        <v>45032</v>
      </c>
      <c r="I391" s="58">
        <v>45046</v>
      </c>
    </row>
    <row r="392" spans="1:9" ht="72">
      <c r="A392" s="68">
        <v>2</v>
      </c>
      <c r="B392" s="69" t="s">
        <v>615</v>
      </c>
      <c r="C392" s="62" t="s">
        <v>484</v>
      </c>
      <c r="D392" s="62" t="s">
        <v>505</v>
      </c>
      <c r="E392" s="47" t="s">
        <v>89</v>
      </c>
      <c r="F392" s="47" t="s">
        <v>80</v>
      </c>
      <c r="G392" s="67" t="str">
        <f>VLOOKUP(D392:D430,'Catálogo de actividades'!B168:E374,4,FALSE)</f>
        <v>20.11</v>
      </c>
      <c r="H392" s="58">
        <v>45047</v>
      </c>
      <c r="I392" s="58">
        <v>45053</v>
      </c>
    </row>
    <row r="393" spans="1:9" ht="57.6">
      <c r="A393" s="68">
        <v>2</v>
      </c>
      <c r="B393" s="69" t="s">
        <v>615</v>
      </c>
      <c r="C393" s="62" t="s">
        <v>484</v>
      </c>
      <c r="D393" s="62" t="s">
        <v>507</v>
      </c>
      <c r="E393" s="47" t="s">
        <v>89</v>
      </c>
      <c r="F393" s="47" t="s">
        <v>120</v>
      </c>
      <c r="G393" s="67" t="str">
        <f>VLOOKUP(D393:D430,'Catálogo de actividades'!B169:E375,4,FALSE)</f>
        <v>20.12</v>
      </c>
      <c r="H393" s="50">
        <v>45054</v>
      </c>
      <c r="I393" s="50">
        <v>45074</v>
      </c>
    </row>
    <row r="394" spans="1:9" ht="57.6">
      <c r="A394" s="68">
        <v>2</v>
      </c>
      <c r="B394" s="69" t="s">
        <v>615</v>
      </c>
      <c r="C394" s="62" t="s">
        <v>484</v>
      </c>
      <c r="D394" s="62" t="s">
        <v>509</v>
      </c>
      <c r="E394" s="47" t="s">
        <v>89</v>
      </c>
      <c r="F394" s="47" t="s">
        <v>286</v>
      </c>
      <c r="G394" s="67" t="str">
        <f>VLOOKUP(D394:D430,'Catálogo de actividades'!B170:E376,4,FALSE)</f>
        <v>20.13</v>
      </c>
      <c r="H394" s="58">
        <v>45083</v>
      </c>
      <c r="I394" s="58">
        <v>45083</v>
      </c>
    </row>
    <row r="395" spans="1:9" ht="14.4">
      <c r="A395" s="68">
        <v>2</v>
      </c>
      <c r="B395" s="69" t="s">
        <v>615</v>
      </c>
      <c r="C395" s="62" t="s">
        <v>484</v>
      </c>
      <c r="D395" s="62" t="s">
        <v>511</v>
      </c>
      <c r="E395" s="47" t="s">
        <v>89</v>
      </c>
      <c r="F395" s="47" t="s">
        <v>104</v>
      </c>
      <c r="G395" s="67" t="str">
        <f>VLOOKUP(D395:D430,'Catálogo de actividades'!B171:E377,4,FALSE)</f>
        <v>20.14</v>
      </c>
      <c r="H395" s="58">
        <v>45084</v>
      </c>
      <c r="I395" s="58">
        <v>45087</v>
      </c>
    </row>
    <row r="396" spans="1:9" ht="14.4">
      <c r="A396" s="68">
        <v>2</v>
      </c>
      <c r="B396" s="69" t="s">
        <v>615</v>
      </c>
      <c r="C396" s="62" t="s">
        <v>484</v>
      </c>
      <c r="D396" s="62" t="s">
        <v>515</v>
      </c>
      <c r="E396" s="47" t="s">
        <v>89</v>
      </c>
      <c r="F396" s="47" t="s">
        <v>80</v>
      </c>
      <c r="G396" s="67" t="str">
        <f>VLOOKUP(D396:D430,'Catálogo de actividades'!B172:E378,4,FALSE)</f>
        <v>20.16</v>
      </c>
      <c r="H396" s="58">
        <v>45085</v>
      </c>
      <c r="I396" s="58">
        <v>45154</v>
      </c>
    </row>
    <row r="397" spans="1:9" ht="28.8">
      <c r="A397" s="68">
        <v>2</v>
      </c>
      <c r="B397" s="69" t="s">
        <v>615</v>
      </c>
      <c r="C397" s="62" t="s">
        <v>519</v>
      </c>
      <c r="D397" s="62" t="s">
        <v>520</v>
      </c>
      <c r="E397" s="91" t="s">
        <v>79</v>
      </c>
      <c r="F397" s="93" t="s">
        <v>612</v>
      </c>
      <c r="G397" s="67" t="str">
        <f>VLOOKUP(D397:D430,'Catálogo de actividades'!B173:E379,4,FALSE)</f>
        <v>21.1</v>
      </c>
      <c r="H397" s="95">
        <v>44928</v>
      </c>
      <c r="I397" s="95">
        <v>44957</v>
      </c>
    </row>
    <row r="398" spans="1:9" ht="28.8">
      <c r="A398" s="68">
        <v>2</v>
      </c>
      <c r="B398" s="69" t="s">
        <v>615</v>
      </c>
      <c r="C398" s="76" t="s">
        <v>519</v>
      </c>
      <c r="D398" s="66" t="s">
        <v>522</v>
      </c>
      <c r="E398" s="91" t="s">
        <v>79</v>
      </c>
      <c r="F398" s="93" t="s">
        <v>127</v>
      </c>
      <c r="G398" s="67" t="str">
        <f>VLOOKUP(D398:D430,'Catálogo de actividades'!B174:E380,4,FALSE)</f>
        <v>21.2</v>
      </c>
      <c r="H398" s="58">
        <v>44958</v>
      </c>
      <c r="I398" s="58">
        <v>45107</v>
      </c>
    </row>
    <row r="399" spans="1:9" ht="14.4">
      <c r="A399" s="68">
        <v>2</v>
      </c>
      <c r="B399" s="69" t="s">
        <v>615</v>
      </c>
      <c r="C399" s="62" t="s">
        <v>519</v>
      </c>
      <c r="D399" s="62" t="s">
        <v>524</v>
      </c>
      <c r="E399" s="91" t="s">
        <v>79</v>
      </c>
      <c r="F399" s="93" t="s">
        <v>613</v>
      </c>
      <c r="G399" s="67" t="str">
        <f>VLOOKUP(D399:D430,'Catálogo de actividades'!B175:E381,4,FALSE)</f>
        <v>21.3</v>
      </c>
      <c r="H399" s="95">
        <v>45033</v>
      </c>
      <c r="I399" s="58">
        <v>45036</v>
      </c>
    </row>
    <row r="400" spans="1:9" ht="14.4">
      <c r="A400" s="68">
        <v>2</v>
      </c>
      <c r="B400" s="69" t="s">
        <v>615</v>
      </c>
      <c r="C400" s="62" t="s">
        <v>519</v>
      </c>
      <c r="D400" s="62" t="s">
        <v>526</v>
      </c>
      <c r="E400" s="91" t="s">
        <v>79</v>
      </c>
      <c r="F400" s="93" t="s">
        <v>614</v>
      </c>
      <c r="G400" s="67" t="str">
        <f>VLOOKUP(D400:D430,'Catálogo de actividades'!B176:E382,4,FALSE)</f>
        <v>21.4</v>
      </c>
      <c r="H400" s="50">
        <v>45043</v>
      </c>
      <c r="I400" s="50">
        <v>45043</v>
      </c>
    </row>
    <row r="401" spans="1:9" ht="28.8">
      <c r="A401" s="68">
        <v>2</v>
      </c>
      <c r="B401" s="69" t="s">
        <v>615</v>
      </c>
      <c r="C401" s="62" t="s">
        <v>519</v>
      </c>
      <c r="D401" s="62" t="s">
        <v>528</v>
      </c>
      <c r="E401" s="91" t="s">
        <v>79</v>
      </c>
      <c r="F401" s="93" t="s">
        <v>614</v>
      </c>
      <c r="G401" s="67" t="str">
        <f>VLOOKUP(D401:D430,'Catálogo de actividades'!B177:E383,4,FALSE)</f>
        <v>21.5</v>
      </c>
      <c r="H401" s="89">
        <v>45053</v>
      </c>
      <c r="I401" s="96">
        <v>45053</v>
      </c>
    </row>
    <row r="402" spans="1:9" ht="14.4">
      <c r="A402" s="68">
        <v>2</v>
      </c>
      <c r="B402" s="69" t="s">
        <v>615</v>
      </c>
      <c r="C402" s="71" t="s">
        <v>519</v>
      </c>
      <c r="D402" s="71" t="s">
        <v>530</v>
      </c>
      <c r="E402" s="91" t="s">
        <v>79</v>
      </c>
      <c r="F402" s="93" t="s">
        <v>614</v>
      </c>
      <c r="G402" s="67" t="str">
        <f>VLOOKUP(D402:D430,'Catálogo de actividades'!B178:E384,4,FALSE)</f>
        <v>21.6</v>
      </c>
      <c r="H402" s="50">
        <v>45067</v>
      </c>
      <c r="I402" s="50">
        <v>45067</v>
      </c>
    </row>
    <row r="403" spans="1:9" ht="14.4">
      <c r="A403" s="68">
        <v>2</v>
      </c>
      <c r="B403" s="69" t="s">
        <v>615</v>
      </c>
      <c r="C403" s="62" t="s">
        <v>519</v>
      </c>
      <c r="D403" s="62" t="s">
        <v>532</v>
      </c>
      <c r="E403" s="91" t="s">
        <v>79</v>
      </c>
      <c r="F403" s="93" t="s">
        <v>127</v>
      </c>
      <c r="G403" s="67" t="str">
        <f>VLOOKUP(D403:D430,'Catálogo de actividades'!B179:E385,4,FALSE)</f>
        <v>21.7</v>
      </c>
      <c r="H403" s="58">
        <v>45077</v>
      </c>
      <c r="I403" s="50">
        <v>45080</v>
      </c>
    </row>
    <row r="404" spans="1:9" ht="92.25" customHeight="1">
      <c r="A404" s="68">
        <v>2</v>
      </c>
      <c r="B404" s="69" t="s">
        <v>615</v>
      </c>
      <c r="C404" s="62" t="s">
        <v>534</v>
      </c>
      <c r="D404" s="64" t="s">
        <v>535</v>
      </c>
      <c r="E404" s="47" t="s">
        <v>79</v>
      </c>
      <c r="F404" s="47" t="s">
        <v>536</v>
      </c>
      <c r="G404" s="67" t="s">
        <v>537</v>
      </c>
      <c r="H404" s="50">
        <v>44713</v>
      </c>
      <c r="I404" s="50">
        <v>44804</v>
      </c>
    </row>
    <row r="405" spans="1:9" ht="43.2">
      <c r="A405" s="68">
        <v>2</v>
      </c>
      <c r="B405" s="69" t="s">
        <v>615</v>
      </c>
      <c r="C405" s="62" t="s">
        <v>534</v>
      </c>
      <c r="D405" s="62" t="s">
        <v>538</v>
      </c>
      <c r="E405" s="47" t="s">
        <v>84</v>
      </c>
      <c r="F405" s="47" t="s">
        <v>539</v>
      </c>
      <c r="G405" s="67" t="str">
        <f>VLOOKUP(D405:D430,'Catálogo de actividades'!B181:E387,4,FALSE)</f>
        <v>22.2</v>
      </c>
      <c r="H405" s="50">
        <v>44774</v>
      </c>
      <c r="I405" s="50">
        <v>45107</v>
      </c>
    </row>
    <row r="406" spans="1:9" ht="100.8">
      <c r="A406" s="68">
        <v>2</v>
      </c>
      <c r="B406" s="69" t="s">
        <v>615</v>
      </c>
      <c r="C406" s="62" t="s">
        <v>534</v>
      </c>
      <c r="D406" s="62" t="s">
        <v>541</v>
      </c>
      <c r="E406" s="47" t="s">
        <v>79</v>
      </c>
      <c r="F406" s="47" t="s">
        <v>80</v>
      </c>
      <c r="G406" s="67" t="s">
        <v>543</v>
      </c>
      <c r="H406" s="50">
        <v>44788</v>
      </c>
      <c r="I406" s="50">
        <v>44834</v>
      </c>
    </row>
    <row r="407" spans="1:9" ht="57.6">
      <c r="A407" s="68">
        <v>2</v>
      </c>
      <c r="B407" s="69" t="s">
        <v>615</v>
      </c>
      <c r="C407" s="62" t="s">
        <v>534</v>
      </c>
      <c r="D407" s="62" t="s">
        <v>544</v>
      </c>
      <c r="E407" s="47" t="s">
        <v>79</v>
      </c>
      <c r="F407" s="47" t="s">
        <v>127</v>
      </c>
      <c r="G407" s="67" t="str">
        <f>VLOOKUP(D407:D430,'Catálogo de actividades'!B183:E389,4,FALSE)</f>
        <v>22.4</v>
      </c>
      <c r="H407" s="50">
        <v>44805</v>
      </c>
      <c r="I407" s="50">
        <v>44995</v>
      </c>
    </row>
    <row r="408" spans="1:9" ht="57.6">
      <c r="A408" s="68">
        <v>2</v>
      </c>
      <c r="B408" s="69" t="s">
        <v>615</v>
      </c>
      <c r="C408" s="62" t="s">
        <v>534</v>
      </c>
      <c r="D408" s="62" t="s">
        <v>546</v>
      </c>
      <c r="E408" s="47" t="s">
        <v>79</v>
      </c>
      <c r="F408" s="47" t="s">
        <v>127</v>
      </c>
      <c r="G408" s="67" t="str">
        <f>VLOOKUP(D408:D430,'Catálogo de actividades'!B184:E390,4,FALSE)</f>
        <v>22.5</v>
      </c>
      <c r="H408" s="50">
        <v>44805</v>
      </c>
      <c r="I408" s="50">
        <v>45009</v>
      </c>
    </row>
    <row r="409" spans="1:9" ht="43.2">
      <c r="A409" s="68">
        <v>2</v>
      </c>
      <c r="B409" s="69" t="s">
        <v>615</v>
      </c>
      <c r="C409" s="62" t="s">
        <v>534</v>
      </c>
      <c r="D409" s="62" t="s">
        <v>548</v>
      </c>
      <c r="E409" s="47" t="s">
        <v>79</v>
      </c>
      <c r="F409" s="47" t="s">
        <v>228</v>
      </c>
      <c r="G409" s="67" t="str">
        <f>VLOOKUP(D409:D430,'Catálogo de actividades'!B185:E391,4,FALSE)</f>
        <v>22.6</v>
      </c>
      <c r="H409" s="50">
        <v>44866</v>
      </c>
      <c r="I409" s="50">
        <v>44911</v>
      </c>
    </row>
    <row r="410" spans="1:9" ht="43.2">
      <c r="A410" s="68">
        <v>2</v>
      </c>
      <c r="B410" s="69" t="s">
        <v>615</v>
      </c>
      <c r="C410" s="62" t="s">
        <v>534</v>
      </c>
      <c r="D410" s="62" t="s">
        <v>550</v>
      </c>
      <c r="E410" s="47" t="s">
        <v>79</v>
      </c>
      <c r="F410" s="47" t="s">
        <v>623</v>
      </c>
      <c r="G410" s="67" t="str">
        <f>VLOOKUP(D410:D430,'Catálogo de actividades'!B186:E392,4,FALSE)</f>
        <v>22.7</v>
      </c>
      <c r="H410" s="50">
        <v>44986</v>
      </c>
      <c r="I410" s="50">
        <v>45022</v>
      </c>
    </row>
    <row r="411" spans="1:9" ht="28.8">
      <c r="A411" s="68">
        <v>2</v>
      </c>
      <c r="B411" s="69" t="s">
        <v>615</v>
      </c>
      <c r="C411" s="62" t="s">
        <v>534</v>
      </c>
      <c r="D411" s="62" t="s">
        <v>553</v>
      </c>
      <c r="E411" s="47" t="s">
        <v>79</v>
      </c>
      <c r="F411" s="47" t="s">
        <v>228</v>
      </c>
      <c r="G411" s="67" t="str">
        <f>VLOOKUP(D411:D430,'Catálogo de actividades'!B187:E393,4,FALSE)</f>
        <v>22.8</v>
      </c>
      <c r="H411" s="50">
        <v>44964</v>
      </c>
      <c r="I411" s="50">
        <v>44964</v>
      </c>
    </row>
    <row r="412" spans="1:9" ht="28.8">
      <c r="A412" s="68">
        <v>2</v>
      </c>
      <c r="B412" s="69" t="s">
        <v>615</v>
      </c>
      <c r="C412" s="62" t="s">
        <v>534</v>
      </c>
      <c r="D412" s="62" t="s">
        <v>555</v>
      </c>
      <c r="E412" s="47" t="s">
        <v>79</v>
      </c>
      <c r="F412" s="47" t="s">
        <v>228</v>
      </c>
      <c r="G412" s="67" t="str">
        <f>VLOOKUP(D412:D430,'Catálogo de actividades'!B188:E394,4,FALSE)</f>
        <v>22.9</v>
      </c>
      <c r="H412" s="50">
        <v>44966</v>
      </c>
      <c r="I412" s="50">
        <v>45016</v>
      </c>
    </row>
    <row r="413" spans="1:9" ht="43.2">
      <c r="A413" s="68">
        <v>2</v>
      </c>
      <c r="B413" s="69" t="s">
        <v>615</v>
      </c>
      <c r="C413" s="62" t="s">
        <v>534</v>
      </c>
      <c r="D413" s="62" t="s">
        <v>557</v>
      </c>
      <c r="E413" s="47" t="s">
        <v>79</v>
      </c>
      <c r="F413" s="47" t="s">
        <v>228</v>
      </c>
      <c r="G413" s="67" t="str">
        <f>VLOOKUP(D413:D430,'Catálogo de actividades'!B189:E395,4,FALSE)</f>
        <v>22.10</v>
      </c>
      <c r="H413" s="50">
        <v>44958</v>
      </c>
      <c r="I413" s="50">
        <v>45016</v>
      </c>
    </row>
    <row r="414" spans="1:9" ht="43.2">
      <c r="A414" s="68">
        <v>2</v>
      </c>
      <c r="B414" s="69" t="s">
        <v>615</v>
      </c>
      <c r="C414" s="62" t="s">
        <v>534</v>
      </c>
      <c r="D414" s="62" t="s">
        <v>559</v>
      </c>
      <c r="E414" s="47" t="s">
        <v>79</v>
      </c>
      <c r="F414" s="47" t="s">
        <v>228</v>
      </c>
      <c r="G414" s="67" t="str">
        <f>VLOOKUP(D414:D430,'Catálogo de actividades'!B190:E396,4,FALSE)</f>
        <v>22.11</v>
      </c>
      <c r="H414" s="50">
        <v>45022</v>
      </c>
      <c r="I414" s="50">
        <v>45024</v>
      </c>
    </row>
    <row r="415" spans="1:9" ht="43.2">
      <c r="A415" s="68">
        <v>2</v>
      </c>
      <c r="B415" s="69" t="s">
        <v>615</v>
      </c>
      <c r="C415" s="62" t="s">
        <v>534</v>
      </c>
      <c r="D415" s="62" t="s">
        <v>561</v>
      </c>
      <c r="E415" s="47" t="s">
        <v>79</v>
      </c>
      <c r="F415" s="47" t="s">
        <v>228</v>
      </c>
      <c r="G415" s="67" t="str">
        <f>VLOOKUP(D415:D430,'Catálogo de actividades'!B191:E397,4,FALSE)</f>
        <v>22.12</v>
      </c>
      <c r="H415" s="50">
        <v>45025</v>
      </c>
      <c r="I415" s="50">
        <v>45080</v>
      </c>
    </row>
    <row r="416" spans="1:9" ht="43.2">
      <c r="A416" s="68">
        <v>2</v>
      </c>
      <c r="B416" s="69" t="s">
        <v>615</v>
      </c>
      <c r="C416" s="62" t="s">
        <v>534</v>
      </c>
      <c r="D416" s="62" t="s">
        <v>563</v>
      </c>
      <c r="E416" s="47" t="s">
        <v>79</v>
      </c>
      <c r="F416" s="47" t="s">
        <v>127</v>
      </c>
      <c r="G416" s="67" t="str">
        <f>VLOOKUP(D416:D430,'Catálogo de actividades'!B192:E398,4,FALSE)</f>
        <v>22.13</v>
      </c>
      <c r="H416" s="50">
        <v>45007</v>
      </c>
      <c r="I416" s="50">
        <v>45028</v>
      </c>
    </row>
    <row r="417" spans="1:9" ht="57.6">
      <c r="A417" s="68">
        <v>2</v>
      </c>
      <c r="B417" s="69" t="s">
        <v>615</v>
      </c>
      <c r="C417" s="62" t="s">
        <v>534</v>
      </c>
      <c r="D417" s="62" t="s">
        <v>565</v>
      </c>
      <c r="E417" s="47" t="s">
        <v>89</v>
      </c>
      <c r="F417" s="47" t="s">
        <v>80</v>
      </c>
      <c r="G417" s="67" t="str">
        <f>VLOOKUP(D417:D430,'Catálogo de actividades'!B193:E399,4,FALSE)</f>
        <v>22.14</v>
      </c>
      <c r="H417" s="50">
        <v>45034</v>
      </c>
      <c r="I417" s="50">
        <v>45051</v>
      </c>
    </row>
    <row r="418" spans="1:9" ht="43.2">
      <c r="A418" s="68">
        <v>2</v>
      </c>
      <c r="B418" s="69" t="s">
        <v>615</v>
      </c>
      <c r="C418" s="62" t="s">
        <v>534</v>
      </c>
      <c r="D418" s="62" t="s">
        <v>567</v>
      </c>
      <c r="E418" s="47" t="s">
        <v>79</v>
      </c>
      <c r="F418" s="47" t="s">
        <v>568</v>
      </c>
      <c r="G418" s="67" t="str">
        <f>VLOOKUP(D418:D430,'Catálogo de actividades'!B194:E400,4,FALSE)</f>
        <v>22.15</v>
      </c>
      <c r="H418" s="50">
        <v>45043</v>
      </c>
      <c r="I418" s="50">
        <v>45066</v>
      </c>
    </row>
    <row r="419" spans="1:9" ht="28.8">
      <c r="A419" s="68">
        <v>2</v>
      </c>
      <c r="B419" s="69" t="s">
        <v>615</v>
      </c>
      <c r="C419" s="62" t="s">
        <v>534</v>
      </c>
      <c r="D419" s="62" t="s">
        <v>570</v>
      </c>
      <c r="E419" s="47" t="s">
        <v>79</v>
      </c>
      <c r="F419" s="47" t="s">
        <v>624</v>
      </c>
      <c r="G419" s="67" t="str">
        <f>VLOOKUP(D419:D430,'Catálogo de actividades'!B195:E401,4,FALSE)</f>
        <v>22.16</v>
      </c>
      <c r="H419" s="50">
        <v>45058</v>
      </c>
      <c r="I419" s="50">
        <v>45080</v>
      </c>
    </row>
    <row r="420" spans="1:9" ht="57.6">
      <c r="A420" s="68">
        <v>2</v>
      </c>
      <c r="B420" s="69" t="s">
        <v>615</v>
      </c>
      <c r="C420" s="62" t="s">
        <v>534</v>
      </c>
      <c r="D420" s="62" t="s">
        <v>572</v>
      </c>
      <c r="E420" s="47" t="s">
        <v>79</v>
      </c>
      <c r="F420" s="47" t="s">
        <v>623</v>
      </c>
      <c r="G420" s="67" t="str">
        <f>VLOOKUP(D420:D430,'Catálogo de actividades'!B196:E402,4,FALSE)</f>
        <v>22.17</v>
      </c>
      <c r="H420" s="50">
        <v>45047</v>
      </c>
      <c r="I420" s="50">
        <v>45077</v>
      </c>
    </row>
    <row r="421" spans="1:9" ht="43.2">
      <c r="A421" s="68">
        <v>2</v>
      </c>
      <c r="B421" s="69" t="s">
        <v>615</v>
      </c>
      <c r="C421" s="62" t="s">
        <v>534</v>
      </c>
      <c r="D421" s="62" t="s">
        <v>574</v>
      </c>
      <c r="E421" s="47" t="s">
        <v>79</v>
      </c>
      <c r="F421" s="47" t="s">
        <v>115</v>
      </c>
      <c r="G421" s="67" t="str">
        <f>VLOOKUP(D421:D430,'Catálogo de actividades'!B197:E403,4,FALSE)</f>
        <v>22.18</v>
      </c>
      <c r="H421" s="50">
        <v>44986</v>
      </c>
      <c r="I421" s="50">
        <v>45022</v>
      </c>
    </row>
    <row r="422" spans="1:9" ht="43.2">
      <c r="A422" s="68">
        <v>2</v>
      </c>
      <c r="B422" s="69" t="s">
        <v>615</v>
      </c>
      <c r="C422" s="62" t="s">
        <v>534</v>
      </c>
      <c r="D422" s="62" t="s">
        <v>576</v>
      </c>
      <c r="E422" s="47" t="s">
        <v>79</v>
      </c>
      <c r="F422" s="47" t="s">
        <v>577</v>
      </c>
      <c r="G422" s="67" t="str">
        <f>VLOOKUP(D422:D430,'Catálogo de actividades'!B198:E404,4,FALSE)</f>
        <v>22.19</v>
      </c>
      <c r="H422" s="50">
        <v>44986</v>
      </c>
      <c r="I422" s="50">
        <v>45081</v>
      </c>
    </row>
    <row r="423" spans="1:9" ht="28.8">
      <c r="A423" s="68">
        <v>2</v>
      </c>
      <c r="B423" s="69" t="s">
        <v>615</v>
      </c>
      <c r="C423" s="62" t="s">
        <v>534</v>
      </c>
      <c r="D423" s="62" t="s">
        <v>579</v>
      </c>
      <c r="E423" s="47" t="s">
        <v>79</v>
      </c>
      <c r="F423" s="47" t="s">
        <v>580</v>
      </c>
      <c r="G423" s="67" t="str">
        <f>VLOOKUP(D423:D430,'Catálogo de actividades'!B199:E405,4,FALSE)</f>
        <v>22.20</v>
      </c>
      <c r="H423" s="50">
        <v>45052</v>
      </c>
      <c r="I423" s="50">
        <v>45063</v>
      </c>
    </row>
    <row r="424" spans="1:9" ht="28.8">
      <c r="A424" s="68">
        <v>2</v>
      </c>
      <c r="B424" s="69" t="s">
        <v>615</v>
      </c>
      <c r="C424" s="62" t="s">
        <v>534</v>
      </c>
      <c r="D424" s="62" t="s">
        <v>582</v>
      </c>
      <c r="E424" s="47" t="s">
        <v>79</v>
      </c>
      <c r="F424" s="47" t="s">
        <v>580</v>
      </c>
      <c r="G424" s="67" t="str">
        <f>VLOOKUP(D424:D430,'Catálogo de actividades'!B200:E406,4,FALSE)</f>
        <v>22.21</v>
      </c>
      <c r="H424" s="50">
        <v>45066</v>
      </c>
      <c r="I424" s="50">
        <v>45081</v>
      </c>
    </row>
    <row r="425" spans="1:9" ht="43.2">
      <c r="A425" s="68">
        <v>2</v>
      </c>
      <c r="B425" s="69" t="s">
        <v>615</v>
      </c>
      <c r="C425" s="62" t="s">
        <v>534</v>
      </c>
      <c r="D425" s="62" t="s">
        <v>584</v>
      </c>
      <c r="E425" s="47" t="s">
        <v>84</v>
      </c>
      <c r="F425" s="47" t="s">
        <v>585</v>
      </c>
      <c r="G425" s="67" t="str">
        <f>VLOOKUP(D425:D430,'Catálogo de actividades'!B201:E407,4,FALSE)</f>
        <v>22.22</v>
      </c>
      <c r="H425" s="50">
        <v>45081</v>
      </c>
      <c r="I425" s="50">
        <v>45081</v>
      </c>
    </row>
    <row r="426" spans="1:9" ht="28.8">
      <c r="A426" s="68">
        <v>2</v>
      </c>
      <c r="B426" s="69" t="s">
        <v>615</v>
      </c>
      <c r="C426" s="62" t="s">
        <v>587</v>
      </c>
      <c r="D426" s="62" t="s">
        <v>588</v>
      </c>
      <c r="E426" s="47" t="s">
        <v>79</v>
      </c>
      <c r="F426" s="47" t="s">
        <v>589</v>
      </c>
      <c r="G426" s="67" t="str">
        <f>VLOOKUP(D426:D430,'Catálogo de actividades'!B202:E408,4,FALSE)</f>
        <v>23.1</v>
      </c>
      <c r="H426" s="50">
        <v>44896</v>
      </c>
      <c r="I426" s="50">
        <v>44926</v>
      </c>
    </row>
    <row r="427" spans="1:9" ht="28.8">
      <c r="A427" s="68">
        <v>2</v>
      </c>
      <c r="B427" s="69" t="s">
        <v>615</v>
      </c>
      <c r="C427" s="62" t="s">
        <v>587</v>
      </c>
      <c r="D427" s="62" t="s">
        <v>591</v>
      </c>
      <c r="E427" s="47" t="s">
        <v>89</v>
      </c>
      <c r="F427" s="47" t="s">
        <v>80</v>
      </c>
      <c r="G427" s="67" t="str">
        <f>VLOOKUP(D427:D430,'Catálogo de actividades'!B203:E409,4,FALSE)</f>
        <v>23.2</v>
      </c>
      <c r="H427" s="50">
        <v>44927</v>
      </c>
      <c r="I427" s="50">
        <v>44957</v>
      </c>
    </row>
    <row r="428" spans="1:9" ht="28.8">
      <c r="A428" s="68">
        <v>2</v>
      </c>
      <c r="B428" s="69" t="s">
        <v>615</v>
      </c>
      <c r="C428" s="62" t="s">
        <v>587</v>
      </c>
      <c r="D428" s="62" t="s">
        <v>593</v>
      </c>
      <c r="E428" s="47" t="s">
        <v>79</v>
      </c>
      <c r="F428" s="47" t="s">
        <v>594</v>
      </c>
      <c r="G428" s="67" t="str">
        <f>VLOOKUP(D428:D430,'Catálogo de actividades'!B204:E410,4,FALSE)</f>
        <v>23.3</v>
      </c>
      <c r="H428" s="50">
        <v>44927</v>
      </c>
      <c r="I428" s="50">
        <v>45070</v>
      </c>
    </row>
    <row r="429" spans="1:9" ht="20.25" customHeight="1">
      <c r="A429" s="68">
        <v>2</v>
      </c>
      <c r="B429" s="69" t="s">
        <v>615</v>
      </c>
      <c r="C429" s="62" t="s">
        <v>587</v>
      </c>
      <c r="D429" s="62" t="s">
        <v>596</v>
      </c>
      <c r="E429" s="47" t="s">
        <v>79</v>
      </c>
      <c r="F429" s="47" t="s">
        <v>594</v>
      </c>
      <c r="G429" s="67" t="str">
        <f>VLOOKUP(D429:D430,'Catálogo de actividades'!B205:E411,4,FALSE)</f>
        <v>23.4</v>
      </c>
      <c r="H429" s="50">
        <v>44928</v>
      </c>
      <c r="I429" s="50">
        <v>45075</v>
      </c>
    </row>
    <row r="430" spans="1:9" ht="20.25" customHeight="1">
      <c r="A430" s="68">
        <v>2</v>
      </c>
      <c r="B430" s="69" t="s">
        <v>615</v>
      </c>
      <c r="C430" s="62" t="s">
        <v>587</v>
      </c>
      <c r="D430" s="62" t="s">
        <v>598</v>
      </c>
      <c r="E430" s="47" t="s">
        <v>79</v>
      </c>
      <c r="F430" s="47" t="s">
        <v>589</v>
      </c>
      <c r="G430" s="67" t="str">
        <f>VLOOKUP(D430,'Catálogo de actividades'!B206:E412,4,FALSE)</f>
        <v>23.5</v>
      </c>
      <c r="H430" s="50">
        <v>44927</v>
      </c>
      <c r="I430" s="50">
        <v>45080</v>
      </c>
    </row>
    <row r="431" spans="1:9" ht="20.25" customHeight="1">
      <c r="H431" s="29"/>
      <c r="I431" s="77"/>
    </row>
    <row r="432" spans="1:9" ht="14.4">
      <c r="H432" s="29"/>
      <c r="I432" s="77"/>
    </row>
    <row r="433" spans="8:9" ht="14.4">
      <c r="H433" s="29"/>
      <c r="I433" s="77"/>
    </row>
    <row r="434" spans="8:9" ht="14.4">
      <c r="H434" s="29"/>
      <c r="I434" s="77"/>
    </row>
    <row r="435" spans="8:9" ht="14.4">
      <c r="H435" s="29"/>
      <c r="I435" s="77"/>
    </row>
    <row r="436" spans="8:9" ht="14.4">
      <c r="H436" s="29"/>
      <c r="I436" s="77"/>
    </row>
    <row r="437" spans="8:9" ht="14.4">
      <c r="H437" s="29"/>
      <c r="I437" s="77"/>
    </row>
    <row r="438" spans="8:9" ht="14.4">
      <c r="H438" s="29"/>
      <c r="I438" s="77"/>
    </row>
    <row r="439" spans="8:9" ht="14.4">
      <c r="H439" s="29"/>
      <c r="I439" s="77"/>
    </row>
    <row r="440" spans="8:9" ht="14.4">
      <c r="H440" s="29"/>
      <c r="I440" s="77"/>
    </row>
    <row r="441" spans="8:9" ht="14.4">
      <c r="H441" s="29"/>
      <c r="I441" s="77"/>
    </row>
    <row r="442" spans="8:9" ht="14.4">
      <c r="H442" s="29"/>
      <c r="I442" s="77"/>
    </row>
    <row r="443" spans="8:9" ht="14.4">
      <c r="H443" s="29"/>
      <c r="I443" s="77"/>
    </row>
    <row r="444" spans="8:9" ht="14.4">
      <c r="H444" s="29"/>
      <c r="I444" s="77"/>
    </row>
    <row r="445" spans="8:9" ht="14.4">
      <c r="H445" s="29"/>
      <c r="I445" s="77"/>
    </row>
    <row r="446" spans="8:9" ht="14.4">
      <c r="H446" s="29"/>
      <c r="I446" s="77"/>
    </row>
    <row r="447" spans="8:9" ht="14.4">
      <c r="H447" s="29"/>
      <c r="I447" s="77"/>
    </row>
    <row r="448" spans="8:9" ht="14.4">
      <c r="H448" s="29"/>
      <c r="I448" s="77"/>
    </row>
    <row r="449" spans="8:9" ht="14.4">
      <c r="H449" s="29"/>
      <c r="I449" s="77"/>
    </row>
    <row r="450" spans="8:9" ht="14.4">
      <c r="H450" s="29"/>
      <c r="I450" s="77"/>
    </row>
    <row r="451" spans="8:9" ht="14.4">
      <c r="H451" s="29"/>
      <c r="I451" s="77"/>
    </row>
    <row r="452" spans="8:9" ht="14.4">
      <c r="H452" s="29"/>
      <c r="I452" s="77"/>
    </row>
    <row r="453" spans="8:9" ht="14.4">
      <c r="H453" s="29"/>
      <c r="I453" s="77"/>
    </row>
    <row r="454" spans="8:9" ht="14.4">
      <c r="H454" s="29"/>
      <c r="I454" s="77"/>
    </row>
    <row r="455" spans="8:9" ht="14.4">
      <c r="H455" s="29"/>
      <c r="I455" s="77"/>
    </row>
    <row r="456" spans="8:9" ht="14.4">
      <c r="H456" s="29"/>
      <c r="I456" s="77"/>
    </row>
    <row r="457" spans="8:9" ht="14.4">
      <c r="H457" s="29"/>
      <c r="I457" s="77"/>
    </row>
    <row r="458" spans="8:9" ht="14.4">
      <c r="H458" s="29"/>
      <c r="I458" s="77"/>
    </row>
    <row r="459" spans="8:9" ht="14.4">
      <c r="H459" s="29"/>
      <c r="I459" s="77"/>
    </row>
    <row r="460" spans="8:9" ht="14.4">
      <c r="H460" s="29"/>
      <c r="I460" s="77"/>
    </row>
    <row r="461" spans="8:9" ht="14.4">
      <c r="H461" s="29"/>
      <c r="I461" s="77"/>
    </row>
    <row r="462" spans="8:9" ht="14.4">
      <c r="H462" s="29"/>
      <c r="I462" s="77"/>
    </row>
    <row r="463" spans="8:9" ht="14.4">
      <c r="H463" s="29"/>
      <c r="I463" s="77"/>
    </row>
    <row r="464" spans="8:9" ht="14.4">
      <c r="H464" s="29"/>
      <c r="I464" s="77"/>
    </row>
    <row r="465" spans="8:9" ht="14.4">
      <c r="H465" s="29"/>
      <c r="I465" s="77"/>
    </row>
    <row r="466" spans="8:9" ht="14.4">
      <c r="H466" s="29"/>
      <c r="I466" s="77"/>
    </row>
    <row r="467" spans="8:9" ht="14.4">
      <c r="H467" s="29"/>
      <c r="I467" s="77"/>
    </row>
    <row r="468" spans="8:9" ht="14.4">
      <c r="H468" s="29"/>
      <c r="I468" s="77"/>
    </row>
    <row r="469" spans="8:9" ht="14.4">
      <c r="H469" s="29"/>
      <c r="I469" s="77"/>
    </row>
    <row r="470" spans="8:9" ht="14.4">
      <c r="H470" s="29"/>
      <c r="I470" s="77"/>
    </row>
    <row r="471" spans="8:9" ht="14.4">
      <c r="H471" s="29"/>
      <c r="I471" s="77"/>
    </row>
    <row r="472" spans="8:9" ht="14.4">
      <c r="H472" s="29"/>
      <c r="I472" s="77"/>
    </row>
    <row r="473" spans="8:9" ht="14.4">
      <c r="H473" s="29"/>
      <c r="I473" s="77"/>
    </row>
    <row r="474" spans="8:9" ht="14.4">
      <c r="H474" s="29"/>
      <c r="I474" s="77"/>
    </row>
    <row r="475" spans="8:9" ht="14.4">
      <c r="H475" s="29"/>
      <c r="I475" s="77"/>
    </row>
    <row r="476" spans="8:9" ht="14.4">
      <c r="H476" s="29"/>
      <c r="I476" s="77"/>
    </row>
    <row r="477" spans="8:9" ht="14.4">
      <c r="H477" s="29"/>
      <c r="I477" s="77"/>
    </row>
    <row r="478" spans="8:9" ht="14.4">
      <c r="H478" s="29"/>
      <c r="I478" s="77"/>
    </row>
    <row r="479" spans="8:9" ht="14.4">
      <c r="H479" s="29"/>
      <c r="I479" s="77"/>
    </row>
    <row r="480" spans="8:9" ht="14.4">
      <c r="H480" s="29"/>
      <c r="I480" s="77"/>
    </row>
    <row r="481" spans="8:9" ht="14.4">
      <c r="H481" s="29"/>
      <c r="I481" s="77"/>
    </row>
    <row r="482" spans="8:9" ht="14.4">
      <c r="H482" s="29"/>
      <c r="I482" s="77"/>
    </row>
    <row r="483" spans="8:9" ht="14.4">
      <c r="H483" s="29"/>
      <c r="I483" s="77"/>
    </row>
    <row r="484" spans="8:9" ht="14.4">
      <c r="H484" s="29"/>
      <c r="I484" s="77"/>
    </row>
    <row r="485" spans="8:9" ht="14.4">
      <c r="H485" s="29"/>
      <c r="I485" s="77"/>
    </row>
    <row r="486" spans="8:9" ht="14.4">
      <c r="H486" s="29"/>
      <c r="I486" s="77"/>
    </row>
    <row r="487" spans="8:9" ht="14.4">
      <c r="H487" s="29"/>
      <c r="I487" s="77"/>
    </row>
    <row r="488" spans="8:9" ht="14.4">
      <c r="H488" s="29"/>
      <c r="I488" s="77"/>
    </row>
    <row r="489" spans="8:9" ht="14.4">
      <c r="H489" s="29"/>
      <c r="I489" s="77"/>
    </row>
    <row r="490" spans="8:9" ht="14.4">
      <c r="H490" s="29"/>
      <c r="I490" s="77"/>
    </row>
    <row r="491" spans="8:9" ht="14.4">
      <c r="H491" s="29"/>
      <c r="I491" s="77"/>
    </row>
    <row r="492" spans="8:9" ht="14.4">
      <c r="H492" s="29"/>
      <c r="I492" s="77"/>
    </row>
    <row r="493" spans="8:9" ht="14.4">
      <c r="H493" s="29"/>
      <c r="I493" s="77"/>
    </row>
    <row r="494" spans="8:9" ht="14.4">
      <c r="H494" s="29"/>
      <c r="I494" s="77"/>
    </row>
    <row r="495" spans="8:9" ht="14.4">
      <c r="H495" s="29"/>
      <c r="I495" s="77"/>
    </row>
    <row r="496" spans="8:9" ht="14.4">
      <c r="H496" s="29"/>
      <c r="I496" s="77"/>
    </row>
    <row r="497" spans="8:9" ht="14.4">
      <c r="H497" s="29"/>
      <c r="I497" s="77"/>
    </row>
    <row r="498" spans="8:9" ht="14.4">
      <c r="H498" s="29"/>
      <c r="I498" s="77"/>
    </row>
    <row r="499" spans="8:9" ht="14.4">
      <c r="H499" s="29"/>
      <c r="I499" s="77"/>
    </row>
    <row r="500" spans="8:9" ht="14.4">
      <c r="H500" s="29"/>
      <c r="I500" s="77"/>
    </row>
    <row r="501" spans="8:9" ht="14.4">
      <c r="H501" s="29"/>
      <c r="I501" s="77"/>
    </row>
    <row r="502" spans="8:9" ht="14.4">
      <c r="H502" s="29"/>
      <c r="I502" s="77"/>
    </row>
    <row r="503" spans="8:9" ht="14.4">
      <c r="H503" s="29"/>
      <c r="I503" s="77"/>
    </row>
    <row r="504" spans="8:9" ht="14.4">
      <c r="H504" s="29"/>
      <c r="I504" s="77"/>
    </row>
    <row r="505" spans="8:9" ht="14.4">
      <c r="H505" s="29"/>
      <c r="I505" s="77"/>
    </row>
    <row r="506" spans="8:9" ht="14.4">
      <c r="H506" s="29"/>
      <c r="I506" s="77"/>
    </row>
    <row r="507" spans="8:9" ht="14.4">
      <c r="H507" s="29"/>
      <c r="I507" s="77"/>
    </row>
    <row r="508" spans="8:9" ht="14.4">
      <c r="H508" s="29"/>
      <c r="I508" s="77"/>
    </row>
    <row r="509" spans="8:9" ht="14.4">
      <c r="H509" s="29"/>
      <c r="I509" s="77"/>
    </row>
    <row r="510" spans="8:9" ht="14.4">
      <c r="H510" s="29"/>
      <c r="I510" s="77"/>
    </row>
    <row r="511" spans="8:9" ht="14.4">
      <c r="H511" s="29"/>
      <c r="I511" s="77"/>
    </row>
    <row r="512" spans="8:9" ht="14.4">
      <c r="H512" s="29"/>
      <c r="I512" s="77"/>
    </row>
    <row r="513" spans="8:9" ht="14.4">
      <c r="H513" s="29"/>
      <c r="I513" s="77"/>
    </row>
    <row r="514" spans="8:9" ht="14.4">
      <c r="H514" s="29"/>
      <c r="I514" s="77"/>
    </row>
    <row r="515" spans="8:9" ht="14.4">
      <c r="H515" s="29"/>
      <c r="I515" s="77"/>
    </row>
    <row r="516" spans="8:9" ht="14.4">
      <c r="H516" s="29"/>
      <c r="I516" s="77"/>
    </row>
    <row r="517" spans="8:9" ht="14.4">
      <c r="H517" s="29"/>
      <c r="I517" s="77"/>
    </row>
    <row r="518" spans="8:9" ht="14.4">
      <c r="H518" s="29"/>
      <c r="I518" s="77"/>
    </row>
    <row r="519" spans="8:9" ht="14.4">
      <c r="H519" s="29"/>
      <c r="I519" s="77"/>
    </row>
    <row r="520" spans="8:9" ht="14.4">
      <c r="H520" s="29"/>
      <c r="I520" s="77"/>
    </row>
    <row r="521" spans="8:9" ht="14.4">
      <c r="H521" s="29"/>
      <c r="I521" s="77"/>
    </row>
    <row r="522" spans="8:9" ht="14.4">
      <c r="H522" s="29"/>
      <c r="I522" s="77"/>
    </row>
    <row r="523" spans="8:9" ht="14.4">
      <c r="H523" s="29"/>
      <c r="I523" s="77"/>
    </row>
    <row r="524" spans="8:9" ht="14.4">
      <c r="H524" s="29"/>
      <c r="I524" s="77"/>
    </row>
    <row r="525" spans="8:9" ht="14.4">
      <c r="H525" s="29"/>
      <c r="I525" s="77"/>
    </row>
    <row r="526" spans="8:9" ht="14.4">
      <c r="H526" s="29"/>
      <c r="I526" s="77"/>
    </row>
    <row r="527" spans="8:9" ht="14.4">
      <c r="H527" s="29"/>
      <c r="I527" s="77"/>
    </row>
    <row r="528" spans="8:9" ht="14.4">
      <c r="H528" s="29"/>
      <c r="I528" s="77"/>
    </row>
    <row r="529" spans="8:9" ht="14.4">
      <c r="H529" s="29"/>
      <c r="I529" s="77"/>
    </row>
    <row r="530" spans="8:9" ht="14.4">
      <c r="H530" s="29"/>
      <c r="I530" s="77"/>
    </row>
    <row r="531" spans="8:9" ht="14.4">
      <c r="H531" s="29"/>
      <c r="I531" s="77"/>
    </row>
    <row r="532" spans="8:9" ht="14.4">
      <c r="H532" s="29"/>
      <c r="I532" s="77"/>
    </row>
    <row r="533" spans="8:9" ht="14.4">
      <c r="H533" s="29"/>
      <c r="I533" s="77"/>
    </row>
    <row r="534" spans="8:9" ht="14.4">
      <c r="H534" s="29"/>
      <c r="I534" s="77"/>
    </row>
    <row r="535" spans="8:9" ht="14.4">
      <c r="H535" s="29"/>
      <c r="I535" s="77"/>
    </row>
    <row r="536" spans="8:9" ht="14.4">
      <c r="H536" s="29"/>
      <c r="I536" s="77"/>
    </row>
    <row r="537" spans="8:9" ht="14.4">
      <c r="H537" s="29"/>
      <c r="I537" s="77"/>
    </row>
    <row r="538" spans="8:9" ht="14.4">
      <c r="H538" s="29"/>
      <c r="I538" s="77"/>
    </row>
    <row r="539" spans="8:9" ht="14.4">
      <c r="H539" s="29"/>
      <c r="I539" s="77"/>
    </row>
    <row r="540" spans="8:9" ht="14.4">
      <c r="H540" s="29"/>
      <c r="I540" s="77"/>
    </row>
    <row r="541" spans="8:9" ht="14.4">
      <c r="H541" s="29"/>
      <c r="I541" s="77"/>
    </row>
    <row r="542" spans="8:9" ht="14.4">
      <c r="H542" s="29"/>
      <c r="I542" s="77"/>
    </row>
    <row r="543" spans="8:9" ht="14.4">
      <c r="H543" s="29"/>
      <c r="I543" s="77"/>
    </row>
    <row r="544" spans="8:9" ht="14.4">
      <c r="H544" s="29"/>
      <c r="I544" s="77"/>
    </row>
    <row r="545" spans="8:9" ht="14.4">
      <c r="H545" s="29"/>
      <c r="I545" s="77"/>
    </row>
    <row r="546" spans="8:9" ht="14.4">
      <c r="H546" s="29"/>
      <c r="I546" s="77"/>
    </row>
    <row r="547" spans="8:9" ht="14.4">
      <c r="H547" s="29"/>
      <c r="I547" s="77"/>
    </row>
    <row r="548" spans="8:9" ht="14.4">
      <c r="H548" s="29"/>
      <c r="I548" s="77"/>
    </row>
    <row r="549" spans="8:9" ht="14.4">
      <c r="H549" s="29"/>
      <c r="I549" s="77"/>
    </row>
    <row r="550" spans="8:9" ht="14.4">
      <c r="H550" s="29"/>
      <c r="I550" s="77"/>
    </row>
    <row r="551" spans="8:9" ht="14.4">
      <c r="H551" s="29"/>
      <c r="I551" s="77"/>
    </row>
    <row r="552" spans="8:9" ht="14.4">
      <c r="H552" s="29"/>
      <c r="I552" s="77"/>
    </row>
    <row r="553" spans="8:9" ht="14.4">
      <c r="H553" s="29"/>
      <c r="I553" s="77"/>
    </row>
    <row r="554" spans="8:9" ht="14.4">
      <c r="H554" s="29"/>
      <c r="I554" s="77"/>
    </row>
    <row r="555" spans="8:9" ht="14.4">
      <c r="H555" s="29"/>
      <c r="I555" s="77"/>
    </row>
    <row r="556" spans="8:9" ht="14.4">
      <c r="H556" s="29"/>
      <c r="I556" s="77"/>
    </row>
    <row r="557" spans="8:9" ht="14.4">
      <c r="H557" s="29"/>
      <c r="I557" s="77"/>
    </row>
    <row r="558" spans="8:9" ht="14.4">
      <c r="H558" s="29"/>
      <c r="I558" s="77"/>
    </row>
    <row r="559" spans="8:9" ht="14.4">
      <c r="H559" s="29"/>
      <c r="I559" s="77"/>
    </row>
    <row r="560" spans="8:9" ht="14.4">
      <c r="H560" s="29"/>
      <c r="I560" s="77"/>
    </row>
    <row r="561" spans="8:9" ht="14.4">
      <c r="H561" s="29"/>
      <c r="I561" s="77"/>
    </row>
    <row r="562" spans="8:9" ht="14.4">
      <c r="H562" s="29"/>
      <c r="I562" s="77"/>
    </row>
    <row r="563" spans="8:9" ht="14.4">
      <c r="H563" s="29"/>
      <c r="I563" s="77"/>
    </row>
    <row r="564" spans="8:9" ht="14.4">
      <c r="H564" s="29"/>
      <c r="I564" s="77"/>
    </row>
    <row r="565" spans="8:9" ht="14.4">
      <c r="H565" s="29"/>
      <c r="I565" s="77"/>
    </row>
    <row r="566" spans="8:9" ht="14.4">
      <c r="H566" s="29"/>
      <c r="I566" s="77"/>
    </row>
    <row r="567" spans="8:9" ht="14.4">
      <c r="H567" s="29"/>
      <c r="I567" s="77"/>
    </row>
    <row r="568" spans="8:9" ht="14.4">
      <c r="H568" s="29"/>
      <c r="I568" s="77"/>
    </row>
    <row r="569" spans="8:9" ht="14.4">
      <c r="H569" s="29"/>
      <c r="I569" s="77"/>
    </row>
    <row r="570" spans="8:9" ht="14.4">
      <c r="H570" s="29"/>
      <c r="I570" s="77"/>
    </row>
    <row r="571" spans="8:9" ht="14.4">
      <c r="H571" s="29"/>
      <c r="I571" s="77"/>
    </row>
    <row r="572" spans="8:9" ht="14.4">
      <c r="H572" s="29"/>
      <c r="I572" s="77"/>
    </row>
    <row r="573" spans="8:9" ht="14.4">
      <c r="H573" s="29"/>
      <c r="I573" s="77"/>
    </row>
    <row r="574" spans="8:9" ht="14.4">
      <c r="H574" s="29"/>
      <c r="I574" s="77"/>
    </row>
    <row r="575" spans="8:9" ht="14.4">
      <c r="H575" s="29"/>
      <c r="I575" s="77"/>
    </row>
    <row r="576" spans="8:9" ht="14.4">
      <c r="H576" s="29"/>
      <c r="I576" s="77"/>
    </row>
    <row r="577" spans="8:9" ht="14.4">
      <c r="H577" s="29"/>
      <c r="I577" s="77"/>
    </row>
    <row r="578" spans="8:9" ht="14.4">
      <c r="H578" s="29"/>
      <c r="I578" s="77"/>
    </row>
    <row r="579" spans="8:9" ht="14.4">
      <c r="H579" s="29"/>
      <c r="I579" s="77"/>
    </row>
    <row r="580" spans="8:9" ht="14.4">
      <c r="H580" s="29"/>
      <c r="I580" s="77"/>
    </row>
    <row r="581" spans="8:9" ht="14.4">
      <c r="H581" s="29"/>
      <c r="I581" s="77"/>
    </row>
    <row r="582" spans="8:9" ht="14.4">
      <c r="H582" s="29"/>
      <c r="I582" s="77"/>
    </row>
    <row r="583" spans="8:9" ht="14.4">
      <c r="H583" s="29"/>
      <c r="I583" s="77"/>
    </row>
    <row r="584" spans="8:9" ht="14.4">
      <c r="H584" s="29"/>
      <c r="I584" s="77"/>
    </row>
    <row r="585" spans="8:9" ht="14.4">
      <c r="H585" s="29"/>
      <c r="I585" s="77"/>
    </row>
    <row r="586" spans="8:9" ht="14.4">
      <c r="H586" s="29"/>
      <c r="I586" s="77"/>
    </row>
    <row r="587" spans="8:9" ht="14.4">
      <c r="H587" s="29"/>
      <c r="I587" s="77"/>
    </row>
    <row r="588" spans="8:9" ht="14.4">
      <c r="H588" s="29"/>
      <c r="I588" s="77"/>
    </row>
    <row r="589" spans="8:9" ht="14.4">
      <c r="H589" s="29"/>
      <c r="I589" s="77"/>
    </row>
    <row r="590" spans="8:9" ht="14.4">
      <c r="H590" s="29"/>
      <c r="I590" s="77"/>
    </row>
    <row r="591" spans="8:9" ht="14.4">
      <c r="H591" s="29"/>
      <c r="I591" s="77"/>
    </row>
    <row r="592" spans="8:9" ht="14.4">
      <c r="H592" s="29"/>
      <c r="I592" s="77"/>
    </row>
    <row r="593" spans="8:9" ht="14.4">
      <c r="H593" s="29"/>
      <c r="I593" s="77"/>
    </row>
    <row r="594" spans="8:9" ht="14.4">
      <c r="H594" s="29"/>
      <c r="I594" s="77"/>
    </row>
    <row r="595" spans="8:9" ht="14.4">
      <c r="H595" s="29"/>
      <c r="I595" s="77"/>
    </row>
    <row r="596" spans="8:9" ht="14.4">
      <c r="H596" s="29"/>
      <c r="I596" s="77"/>
    </row>
    <row r="597" spans="8:9" ht="14.4">
      <c r="H597" s="29"/>
      <c r="I597" s="77"/>
    </row>
    <row r="598" spans="8:9" ht="14.4">
      <c r="H598" s="29"/>
      <c r="I598" s="77"/>
    </row>
    <row r="599" spans="8:9" ht="14.4">
      <c r="H599" s="29"/>
      <c r="I599" s="77"/>
    </row>
    <row r="600" spans="8:9" ht="14.4">
      <c r="H600" s="29"/>
      <c r="I600" s="77"/>
    </row>
    <row r="601" spans="8:9" ht="14.4">
      <c r="H601" s="29"/>
      <c r="I601" s="77"/>
    </row>
    <row r="602" spans="8:9" ht="14.4">
      <c r="H602" s="29"/>
      <c r="I602" s="77"/>
    </row>
    <row r="603" spans="8:9" ht="14.4">
      <c r="H603" s="29"/>
      <c r="I603" s="77"/>
    </row>
    <row r="604" spans="8:9" ht="14.4">
      <c r="H604" s="29"/>
      <c r="I604" s="77"/>
    </row>
    <row r="605" spans="8:9" ht="14.4">
      <c r="H605" s="29"/>
      <c r="I605" s="77"/>
    </row>
    <row r="606" spans="8:9" ht="14.4">
      <c r="H606" s="29"/>
      <c r="I606" s="77"/>
    </row>
    <row r="607" spans="8:9" ht="14.4">
      <c r="H607" s="29"/>
      <c r="I607" s="77"/>
    </row>
    <row r="608" spans="8:9" ht="14.4">
      <c r="H608" s="29"/>
      <c r="I608" s="77"/>
    </row>
    <row r="609" spans="8:9" ht="14.4">
      <c r="H609" s="29"/>
      <c r="I609" s="77"/>
    </row>
    <row r="610" spans="8:9" ht="14.4">
      <c r="H610" s="29"/>
      <c r="I610" s="77"/>
    </row>
    <row r="611" spans="8:9" ht="14.4">
      <c r="H611" s="29"/>
      <c r="I611" s="77"/>
    </row>
    <row r="612" spans="8:9" ht="14.4">
      <c r="H612" s="29"/>
      <c r="I612" s="77"/>
    </row>
    <row r="613" spans="8:9" ht="14.4">
      <c r="H613" s="29"/>
      <c r="I613" s="77"/>
    </row>
    <row r="614" spans="8:9" ht="14.4">
      <c r="H614" s="29"/>
      <c r="I614" s="77"/>
    </row>
    <row r="615" spans="8:9" ht="14.4">
      <c r="H615" s="29"/>
      <c r="I615" s="77"/>
    </row>
    <row r="616" spans="8:9" ht="14.4">
      <c r="H616" s="29"/>
      <c r="I616" s="77"/>
    </row>
    <row r="617" spans="8:9" ht="14.4">
      <c r="H617" s="29"/>
      <c r="I617" s="77"/>
    </row>
    <row r="618" spans="8:9" ht="14.4">
      <c r="H618" s="29"/>
      <c r="I618" s="77"/>
    </row>
    <row r="619" spans="8:9" ht="14.4">
      <c r="H619" s="29"/>
      <c r="I619" s="77"/>
    </row>
    <row r="620" spans="8:9" ht="14.4">
      <c r="H620" s="29"/>
      <c r="I620" s="77"/>
    </row>
    <row r="621" spans="8:9" ht="14.4">
      <c r="H621" s="29"/>
      <c r="I621" s="77"/>
    </row>
    <row r="622" spans="8:9" ht="14.4">
      <c r="H622" s="29"/>
      <c r="I622" s="77"/>
    </row>
    <row r="623" spans="8:9" ht="14.4">
      <c r="H623" s="29"/>
      <c r="I623" s="77"/>
    </row>
    <row r="624" spans="8:9" ht="14.4">
      <c r="H624" s="29"/>
      <c r="I624" s="77"/>
    </row>
    <row r="625" spans="8:9" ht="14.4">
      <c r="H625" s="29"/>
      <c r="I625" s="77"/>
    </row>
    <row r="626" spans="8:9" ht="14.4">
      <c r="H626" s="29"/>
      <c r="I626" s="77"/>
    </row>
    <row r="627" spans="8:9" ht="14.4">
      <c r="H627" s="29"/>
      <c r="I627" s="77"/>
    </row>
    <row r="628" spans="8:9" ht="14.4">
      <c r="H628" s="29"/>
      <c r="I628" s="77"/>
    </row>
    <row r="629" spans="8:9" ht="14.4">
      <c r="H629" s="29"/>
      <c r="I629" s="77"/>
    </row>
    <row r="630" spans="8:9" ht="14.4">
      <c r="H630" s="29"/>
      <c r="I630" s="77"/>
    </row>
    <row r="631" spans="8:9" ht="14.4">
      <c r="H631" s="29"/>
      <c r="I631" s="77"/>
    </row>
    <row r="632" spans="8:9" ht="14.4">
      <c r="H632" s="29"/>
      <c r="I632" s="77"/>
    </row>
    <row r="633" spans="8:9" ht="14.4">
      <c r="H633" s="29"/>
      <c r="I633" s="77"/>
    </row>
    <row r="634" spans="8:9" ht="14.4">
      <c r="H634" s="29"/>
      <c r="I634" s="77"/>
    </row>
    <row r="635" spans="8:9" ht="14.4">
      <c r="H635" s="29"/>
      <c r="I635" s="77"/>
    </row>
    <row r="636" spans="8:9" ht="14.4">
      <c r="H636" s="29"/>
      <c r="I636" s="77"/>
    </row>
    <row r="637" spans="8:9" ht="14.4">
      <c r="H637" s="29"/>
      <c r="I637" s="77"/>
    </row>
    <row r="638" spans="8:9" ht="14.4">
      <c r="H638" s="29"/>
      <c r="I638" s="77"/>
    </row>
    <row r="639" spans="8:9" ht="14.4">
      <c r="H639" s="29"/>
      <c r="I639" s="77"/>
    </row>
    <row r="640" spans="8:9" ht="14.4">
      <c r="H640" s="29"/>
      <c r="I640" s="77"/>
    </row>
    <row r="641" spans="8:9" ht="14.4">
      <c r="H641" s="29"/>
      <c r="I641" s="77"/>
    </row>
    <row r="642" spans="8:9" ht="14.4">
      <c r="H642" s="29"/>
      <c r="I642" s="77"/>
    </row>
    <row r="643" spans="8:9" ht="14.4">
      <c r="H643" s="29"/>
      <c r="I643" s="77"/>
    </row>
    <row r="644" spans="8:9" ht="14.4">
      <c r="H644" s="29"/>
      <c r="I644" s="77"/>
    </row>
    <row r="645" spans="8:9" ht="14.4">
      <c r="H645" s="29"/>
      <c r="I645" s="77"/>
    </row>
    <row r="646" spans="8:9" ht="14.4">
      <c r="H646" s="29"/>
      <c r="I646" s="77"/>
    </row>
    <row r="647" spans="8:9" ht="14.4">
      <c r="H647" s="29"/>
      <c r="I647" s="77"/>
    </row>
    <row r="648" spans="8:9" ht="14.4">
      <c r="H648" s="29"/>
      <c r="I648" s="77"/>
    </row>
    <row r="649" spans="8:9" ht="14.4">
      <c r="H649" s="29"/>
      <c r="I649" s="77"/>
    </row>
    <row r="650" spans="8:9" ht="14.4">
      <c r="H650" s="29"/>
      <c r="I650" s="77"/>
    </row>
    <row r="651" spans="8:9" ht="14.4">
      <c r="H651" s="29"/>
      <c r="I651" s="77"/>
    </row>
    <row r="652" spans="8:9" ht="14.4">
      <c r="H652" s="29"/>
      <c r="I652" s="77"/>
    </row>
    <row r="653" spans="8:9" ht="14.4">
      <c r="H653" s="29"/>
      <c r="I653" s="77"/>
    </row>
    <row r="654" spans="8:9" ht="14.4">
      <c r="H654" s="29"/>
      <c r="I654" s="77"/>
    </row>
    <row r="655" spans="8:9" ht="14.4">
      <c r="H655" s="29"/>
      <c r="I655" s="77"/>
    </row>
    <row r="656" spans="8:9" ht="14.4">
      <c r="H656" s="29"/>
      <c r="I656" s="77"/>
    </row>
    <row r="657" spans="8:9" ht="14.4">
      <c r="H657" s="29"/>
      <c r="I657" s="77"/>
    </row>
    <row r="658" spans="8:9" ht="14.4">
      <c r="H658" s="29"/>
      <c r="I658" s="77"/>
    </row>
    <row r="659" spans="8:9" ht="14.4">
      <c r="H659" s="29"/>
      <c r="I659" s="77"/>
    </row>
    <row r="660" spans="8:9" ht="14.4">
      <c r="H660" s="29"/>
      <c r="I660" s="77"/>
    </row>
    <row r="661" spans="8:9" ht="14.4">
      <c r="H661" s="29"/>
      <c r="I661" s="77"/>
    </row>
    <row r="662" spans="8:9" ht="14.4">
      <c r="H662" s="29"/>
      <c r="I662" s="77"/>
    </row>
    <row r="663" spans="8:9" ht="14.4">
      <c r="H663" s="29"/>
      <c r="I663" s="77"/>
    </row>
    <row r="664" spans="8:9" ht="14.4">
      <c r="H664" s="29"/>
      <c r="I664" s="77"/>
    </row>
    <row r="665" spans="8:9" ht="14.4">
      <c r="H665" s="29"/>
      <c r="I665" s="77"/>
    </row>
    <row r="666" spans="8:9" ht="14.4">
      <c r="H666" s="29"/>
      <c r="I666" s="77"/>
    </row>
    <row r="667" spans="8:9" ht="14.4">
      <c r="H667" s="29"/>
      <c r="I667" s="77"/>
    </row>
    <row r="668" spans="8:9" ht="14.4">
      <c r="H668" s="29"/>
      <c r="I668" s="77"/>
    </row>
    <row r="669" spans="8:9" ht="14.4">
      <c r="H669" s="29"/>
      <c r="I669" s="77"/>
    </row>
    <row r="670" spans="8:9" ht="14.4">
      <c r="H670" s="29"/>
      <c r="I670" s="77"/>
    </row>
    <row r="671" spans="8:9" ht="14.4">
      <c r="H671" s="29"/>
      <c r="I671" s="77"/>
    </row>
    <row r="672" spans="8:9" ht="14.4">
      <c r="H672" s="29"/>
      <c r="I672" s="77"/>
    </row>
    <row r="673" spans="8:9" ht="14.4">
      <c r="H673" s="29"/>
      <c r="I673" s="77"/>
    </row>
    <row r="674" spans="8:9" ht="14.4">
      <c r="H674" s="29"/>
      <c r="I674" s="77"/>
    </row>
    <row r="675" spans="8:9" ht="14.4">
      <c r="H675" s="29"/>
      <c r="I675" s="77"/>
    </row>
    <row r="676" spans="8:9" ht="14.4">
      <c r="H676" s="29"/>
      <c r="I676" s="77"/>
    </row>
    <row r="677" spans="8:9" ht="14.4">
      <c r="H677" s="29"/>
      <c r="I677" s="77"/>
    </row>
    <row r="678" spans="8:9" ht="14.4">
      <c r="H678" s="29"/>
      <c r="I678" s="77"/>
    </row>
    <row r="679" spans="8:9" ht="14.4">
      <c r="H679" s="29"/>
      <c r="I679" s="77"/>
    </row>
    <row r="680" spans="8:9" ht="14.4">
      <c r="H680" s="29"/>
      <c r="I680" s="77"/>
    </row>
    <row r="681" spans="8:9" ht="14.4">
      <c r="H681" s="29"/>
      <c r="I681" s="77"/>
    </row>
    <row r="682" spans="8:9" ht="14.4">
      <c r="H682" s="29"/>
      <c r="I682" s="77"/>
    </row>
    <row r="683" spans="8:9" ht="14.4">
      <c r="H683" s="29"/>
      <c r="I683" s="77"/>
    </row>
    <row r="684" spans="8:9" ht="14.4">
      <c r="H684" s="29"/>
      <c r="I684" s="77"/>
    </row>
    <row r="685" spans="8:9" ht="14.4">
      <c r="H685" s="29"/>
      <c r="I685" s="77"/>
    </row>
    <row r="686" spans="8:9" ht="14.4">
      <c r="H686" s="29"/>
      <c r="I686" s="77"/>
    </row>
    <row r="687" spans="8:9" ht="14.4">
      <c r="H687" s="29"/>
      <c r="I687" s="77"/>
    </row>
    <row r="688" spans="8:9" ht="14.4">
      <c r="H688" s="29"/>
      <c r="I688" s="77"/>
    </row>
    <row r="689" spans="8:9" ht="14.4">
      <c r="H689" s="29"/>
      <c r="I689" s="77"/>
    </row>
    <row r="690" spans="8:9" ht="14.4">
      <c r="H690" s="29"/>
      <c r="I690" s="77"/>
    </row>
    <row r="691" spans="8:9" ht="14.4">
      <c r="H691" s="29"/>
      <c r="I691" s="77"/>
    </row>
    <row r="692" spans="8:9" ht="14.4">
      <c r="H692" s="29"/>
      <c r="I692" s="77"/>
    </row>
    <row r="693" spans="8:9" ht="14.4">
      <c r="H693" s="29"/>
      <c r="I693" s="77"/>
    </row>
    <row r="694" spans="8:9" ht="14.4">
      <c r="H694" s="29"/>
      <c r="I694" s="77"/>
    </row>
    <row r="695" spans="8:9" ht="14.4">
      <c r="H695" s="29"/>
      <c r="I695" s="77"/>
    </row>
    <row r="696" spans="8:9" ht="14.4">
      <c r="H696" s="29"/>
      <c r="I696" s="77"/>
    </row>
    <row r="697" spans="8:9" ht="14.4">
      <c r="H697" s="29"/>
      <c r="I697" s="77"/>
    </row>
    <row r="698" spans="8:9" ht="14.4">
      <c r="H698" s="29"/>
      <c r="I698" s="77"/>
    </row>
    <row r="699" spans="8:9" ht="14.4">
      <c r="H699" s="29"/>
      <c r="I699" s="77"/>
    </row>
    <row r="700" spans="8:9" ht="14.4">
      <c r="H700" s="29"/>
      <c r="I700" s="77"/>
    </row>
    <row r="701" spans="8:9" ht="14.4">
      <c r="H701" s="29"/>
      <c r="I701" s="77"/>
    </row>
    <row r="702" spans="8:9" ht="14.4">
      <c r="H702" s="29"/>
      <c r="I702" s="77"/>
    </row>
    <row r="703" spans="8:9" ht="14.4">
      <c r="H703" s="29"/>
      <c r="I703" s="77"/>
    </row>
    <row r="704" spans="8:9" ht="14.4">
      <c r="H704" s="29"/>
      <c r="I704" s="77"/>
    </row>
    <row r="705" spans="8:9" ht="14.4">
      <c r="H705" s="29"/>
      <c r="I705" s="77"/>
    </row>
    <row r="706" spans="8:9" ht="14.4">
      <c r="H706" s="29"/>
      <c r="I706" s="77"/>
    </row>
    <row r="707" spans="8:9" ht="14.4">
      <c r="H707" s="29"/>
      <c r="I707" s="77"/>
    </row>
    <row r="708" spans="8:9" ht="14.4">
      <c r="H708" s="29"/>
      <c r="I708" s="77"/>
    </row>
    <row r="709" spans="8:9" ht="14.4">
      <c r="H709" s="29"/>
      <c r="I709" s="77"/>
    </row>
    <row r="710" spans="8:9" ht="14.4">
      <c r="H710" s="29"/>
      <c r="I710" s="77"/>
    </row>
    <row r="711" spans="8:9" ht="14.4">
      <c r="H711" s="29"/>
      <c r="I711" s="77"/>
    </row>
    <row r="712" spans="8:9" ht="14.4">
      <c r="H712" s="29"/>
      <c r="I712" s="77"/>
    </row>
    <row r="713" spans="8:9" ht="14.4">
      <c r="H713" s="29"/>
      <c r="I713" s="77"/>
    </row>
    <row r="714" spans="8:9" ht="14.4">
      <c r="H714" s="29"/>
      <c r="I714" s="77"/>
    </row>
    <row r="715" spans="8:9" ht="14.4">
      <c r="H715" s="29"/>
      <c r="I715" s="77"/>
    </row>
    <row r="716" spans="8:9" ht="14.4">
      <c r="H716" s="29"/>
      <c r="I716" s="77"/>
    </row>
    <row r="717" spans="8:9" ht="14.4">
      <c r="H717" s="29"/>
      <c r="I717" s="77"/>
    </row>
    <row r="718" spans="8:9" ht="14.4">
      <c r="H718" s="29"/>
      <c r="I718" s="77"/>
    </row>
    <row r="719" spans="8:9" ht="14.4">
      <c r="H719" s="29"/>
      <c r="I719" s="77"/>
    </row>
    <row r="720" spans="8:9" ht="14.4">
      <c r="H720" s="29"/>
      <c r="I720" s="77"/>
    </row>
    <row r="721" spans="8:9" ht="14.4">
      <c r="H721" s="29"/>
      <c r="I721" s="77"/>
    </row>
    <row r="722" spans="8:9" ht="14.4">
      <c r="H722" s="29"/>
      <c r="I722" s="77"/>
    </row>
    <row r="723" spans="8:9" ht="14.4">
      <c r="H723" s="29"/>
      <c r="I723" s="77"/>
    </row>
    <row r="724" spans="8:9" ht="14.4">
      <c r="H724" s="29"/>
      <c r="I724" s="77"/>
    </row>
    <row r="725" spans="8:9" ht="14.4">
      <c r="H725" s="29"/>
      <c r="I725" s="77"/>
    </row>
    <row r="726" spans="8:9" ht="14.4">
      <c r="H726" s="29"/>
      <c r="I726" s="77"/>
    </row>
    <row r="727" spans="8:9" ht="14.4">
      <c r="H727" s="29"/>
      <c r="I727" s="77"/>
    </row>
    <row r="728" spans="8:9" ht="14.4">
      <c r="H728" s="29"/>
      <c r="I728" s="77"/>
    </row>
    <row r="729" spans="8:9" ht="14.4">
      <c r="H729" s="29"/>
      <c r="I729" s="77"/>
    </row>
    <row r="730" spans="8:9" ht="14.4">
      <c r="H730" s="29"/>
      <c r="I730" s="77"/>
    </row>
    <row r="731" spans="8:9" ht="14.4">
      <c r="H731" s="29"/>
      <c r="I731" s="77"/>
    </row>
    <row r="732" spans="8:9" ht="14.4">
      <c r="H732" s="29"/>
      <c r="I732" s="77"/>
    </row>
    <row r="733" spans="8:9" ht="14.4">
      <c r="H733" s="29"/>
      <c r="I733" s="77"/>
    </row>
    <row r="734" spans="8:9" ht="14.4">
      <c r="H734" s="29"/>
      <c r="I734" s="77"/>
    </row>
    <row r="735" spans="8:9" ht="14.4">
      <c r="H735" s="29"/>
      <c r="I735" s="77"/>
    </row>
    <row r="736" spans="8:9" ht="14.4">
      <c r="H736" s="29"/>
      <c r="I736" s="77"/>
    </row>
    <row r="737" spans="8:9" ht="14.4">
      <c r="H737" s="29"/>
      <c r="I737" s="77"/>
    </row>
    <row r="738" spans="8:9" ht="14.4">
      <c r="H738" s="29"/>
      <c r="I738" s="77"/>
    </row>
    <row r="739" spans="8:9" ht="14.4">
      <c r="H739" s="29"/>
      <c r="I739" s="77"/>
    </row>
    <row r="740" spans="8:9" ht="14.4">
      <c r="H740" s="29"/>
      <c r="I740" s="77"/>
    </row>
    <row r="741" spans="8:9" ht="14.4">
      <c r="H741" s="29"/>
      <c r="I741" s="77"/>
    </row>
    <row r="742" spans="8:9" ht="14.4">
      <c r="H742" s="29"/>
      <c r="I742" s="77"/>
    </row>
    <row r="743" spans="8:9" ht="14.4">
      <c r="H743" s="29"/>
      <c r="I743" s="77"/>
    </row>
    <row r="744" spans="8:9" ht="14.4">
      <c r="H744" s="29"/>
      <c r="I744" s="77"/>
    </row>
    <row r="745" spans="8:9" ht="14.4">
      <c r="H745" s="29"/>
      <c r="I745" s="77"/>
    </row>
    <row r="746" spans="8:9" ht="14.4">
      <c r="H746" s="29"/>
      <c r="I746" s="77"/>
    </row>
    <row r="747" spans="8:9" ht="14.4">
      <c r="H747" s="29"/>
      <c r="I747" s="77"/>
    </row>
    <row r="748" spans="8:9" ht="14.4">
      <c r="H748" s="29"/>
      <c r="I748" s="77"/>
    </row>
    <row r="749" spans="8:9" ht="14.4">
      <c r="H749" s="29"/>
      <c r="I749" s="77"/>
    </row>
    <row r="750" spans="8:9" ht="14.4">
      <c r="H750" s="29"/>
      <c r="I750" s="77"/>
    </row>
    <row r="751" spans="8:9" ht="14.4">
      <c r="H751" s="29"/>
      <c r="I751" s="77"/>
    </row>
    <row r="752" spans="8:9" ht="14.4">
      <c r="H752" s="29"/>
      <c r="I752" s="77"/>
    </row>
    <row r="753" spans="8:9" ht="14.4">
      <c r="H753" s="29"/>
      <c r="I753" s="77"/>
    </row>
    <row r="754" spans="8:9" ht="14.4">
      <c r="H754" s="29"/>
      <c r="I754" s="77"/>
    </row>
    <row r="755" spans="8:9" ht="14.4">
      <c r="H755" s="29"/>
      <c r="I755" s="77"/>
    </row>
    <row r="756" spans="8:9" ht="14.4">
      <c r="H756" s="29"/>
      <c r="I756" s="77"/>
    </row>
    <row r="757" spans="8:9" ht="14.4">
      <c r="H757" s="29"/>
      <c r="I757" s="77"/>
    </row>
    <row r="758" spans="8:9" ht="14.4">
      <c r="H758" s="29"/>
      <c r="I758" s="77"/>
    </row>
    <row r="759" spans="8:9" ht="14.4">
      <c r="H759" s="29"/>
      <c r="I759" s="77"/>
    </row>
    <row r="760" spans="8:9" ht="14.4">
      <c r="H760" s="29"/>
      <c r="I760" s="77"/>
    </row>
    <row r="761" spans="8:9" ht="14.4">
      <c r="H761" s="29"/>
      <c r="I761" s="77"/>
    </row>
    <row r="762" spans="8:9" ht="14.4">
      <c r="H762" s="29"/>
      <c r="I762" s="77"/>
    </row>
    <row r="763" spans="8:9" ht="14.4">
      <c r="H763" s="29"/>
      <c r="I763" s="77"/>
    </row>
    <row r="764" spans="8:9" ht="14.4">
      <c r="H764" s="29"/>
      <c r="I764" s="77"/>
    </row>
    <row r="765" spans="8:9" ht="14.4">
      <c r="H765" s="29"/>
      <c r="I765" s="77"/>
    </row>
    <row r="766" spans="8:9" ht="14.4">
      <c r="H766" s="29"/>
      <c r="I766" s="77"/>
    </row>
    <row r="767" spans="8:9" ht="14.4">
      <c r="H767" s="29"/>
      <c r="I767" s="77"/>
    </row>
    <row r="768" spans="8:9" ht="14.4">
      <c r="H768" s="29"/>
      <c r="I768" s="77"/>
    </row>
    <row r="769" spans="8:9" ht="14.4">
      <c r="H769" s="29"/>
      <c r="I769" s="77"/>
    </row>
    <row r="770" spans="8:9" ht="14.4">
      <c r="H770" s="29"/>
      <c r="I770" s="77"/>
    </row>
    <row r="771" spans="8:9" ht="14.4">
      <c r="H771" s="29"/>
      <c r="I771" s="77"/>
    </row>
    <row r="772" spans="8:9" ht="14.4">
      <c r="H772" s="29"/>
      <c r="I772" s="77"/>
    </row>
    <row r="773" spans="8:9" ht="14.4">
      <c r="H773" s="29"/>
      <c r="I773" s="77"/>
    </row>
    <row r="774" spans="8:9" ht="14.4">
      <c r="H774" s="29"/>
      <c r="I774" s="77"/>
    </row>
    <row r="775" spans="8:9" ht="14.4">
      <c r="H775" s="29"/>
      <c r="I775" s="77"/>
    </row>
    <row r="776" spans="8:9" ht="14.4">
      <c r="H776" s="29"/>
      <c r="I776" s="77"/>
    </row>
    <row r="777" spans="8:9" ht="14.4">
      <c r="H777" s="29"/>
      <c r="I777" s="77"/>
    </row>
    <row r="778" spans="8:9" ht="14.4">
      <c r="H778" s="29"/>
      <c r="I778" s="77"/>
    </row>
    <row r="779" spans="8:9" ht="14.4">
      <c r="H779" s="29"/>
      <c r="I779" s="77"/>
    </row>
    <row r="780" spans="8:9" ht="14.4">
      <c r="H780" s="29"/>
      <c r="I780" s="77"/>
    </row>
    <row r="781" spans="8:9" ht="14.4">
      <c r="H781" s="29"/>
      <c r="I781" s="77"/>
    </row>
    <row r="782" spans="8:9" ht="14.4">
      <c r="H782" s="29"/>
      <c r="I782" s="77"/>
    </row>
    <row r="783" spans="8:9" ht="14.4">
      <c r="H783" s="29"/>
      <c r="I783" s="77"/>
    </row>
    <row r="784" spans="8:9" ht="14.4">
      <c r="H784" s="29"/>
      <c r="I784" s="77"/>
    </row>
    <row r="785" spans="8:9" ht="14.4">
      <c r="H785" s="29"/>
      <c r="I785" s="77"/>
    </row>
    <row r="786" spans="8:9" ht="14.4">
      <c r="H786" s="29"/>
      <c r="I786" s="77"/>
    </row>
    <row r="787" spans="8:9" ht="14.4">
      <c r="H787" s="29"/>
      <c r="I787" s="77"/>
    </row>
    <row r="788" spans="8:9" ht="14.4">
      <c r="H788" s="29"/>
      <c r="I788" s="77"/>
    </row>
    <row r="789" spans="8:9" ht="14.4">
      <c r="H789" s="29"/>
      <c r="I789" s="77"/>
    </row>
    <row r="790" spans="8:9" ht="14.4">
      <c r="H790" s="29"/>
      <c r="I790" s="77"/>
    </row>
    <row r="791" spans="8:9" ht="14.4">
      <c r="H791" s="29"/>
      <c r="I791" s="77"/>
    </row>
    <row r="792" spans="8:9" ht="14.4">
      <c r="H792" s="29"/>
      <c r="I792" s="77"/>
    </row>
    <row r="793" spans="8:9" ht="14.4">
      <c r="H793" s="29"/>
      <c r="I793" s="77"/>
    </row>
    <row r="794" spans="8:9" ht="14.4">
      <c r="H794" s="29"/>
      <c r="I794" s="77"/>
    </row>
    <row r="795" spans="8:9" ht="14.4">
      <c r="H795" s="29"/>
      <c r="I795" s="77"/>
    </row>
    <row r="796" spans="8:9" ht="14.4">
      <c r="H796" s="29"/>
      <c r="I796" s="77"/>
    </row>
    <row r="797" spans="8:9" ht="14.4">
      <c r="H797" s="29"/>
      <c r="I797" s="77"/>
    </row>
    <row r="798" spans="8:9" ht="14.4">
      <c r="H798" s="29"/>
      <c r="I798" s="77"/>
    </row>
    <row r="799" spans="8:9" ht="14.4">
      <c r="H799" s="29"/>
      <c r="I799" s="77"/>
    </row>
    <row r="800" spans="8:9" ht="14.4">
      <c r="H800" s="29"/>
      <c r="I800" s="77"/>
    </row>
    <row r="801" spans="8:9" ht="14.4">
      <c r="H801" s="29"/>
      <c r="I801" s="77"/>
    </row>
    <row r="802" spans="8:9" ht="14.4">
      <c r="H802" s="29"/>
      <c r="I802" s="77"/>
    </row>
    <row r="803" spans="8:9" ht="14.4">
      <c r="H803" s="29"/>
      <c r="I803" s="77"/>
    </row>
    <row r="804" spans="8:9" ht="14.4">
      <c r="H804" s="29"/>
      <c r="I804" s="77"/>
    </row>
    <row r="805" spans="8:9" ht="14.4">
      <c r="H805" s="29"/>
      <c r="I805" s="77"/>
    </row>
    <row r="806" spans="8:9" ht="14.4">
      <c r="H806" s="29"/>
      <c r="I806" s="77"/>
    </row>
    <row r="807" spans="8:9" ht="14.4">
      <c r="H807" s="29"/>
      <c r="I807" s="77"/>
    </row>
    <row r="808" spans="8:9" ht="14.4">
      <c r="H808" s="29"/>
      <c r="I808" s="77"/>
    </row>
    <row r="809" spans="8:9" ht="14.4">
      <c r="H809" s="29"/>
      <c r="I809" s="77"/>
    </row>
    <row r="810" spans="8:9" ht="14.4">
      <c r="H810" s="29"/>
      <c r="I810" s="77"/>
    </row>
    <row r="811" spans="8:9" ht="14.4">
      <c r="H811" s="29"/>
      <c r="I811" s="77"/>
    </row>
    <row r="812" spans="8:9" ht="14.4">
      <c r="H812" s="29"/>
      <c r="I812" s="77"/>
    </row>
    <row r="813" spans="8:9" ht="14.4">
      <c r="H813" s="29"/>
      <c r="I813" s="77"/>
    </row>
    <row r="814" spans="8:9" ht="14.4">
      <c r="H814" s="29"/>
      <c r="I814" s="77"/>
    </row>
    <row r="815" spans="8:9" ht="14.4">
      <c r="H815" s="29"/>
      <c r="I815" s="77"/>
    </row>
    <row r="816" spans="8:9" ht="14.4">
      <c r="H816" s="29"/>
      <c r="I816" s="77"/>
    </row>
    <row r="817" spans="8:9" ht="14.4">
      <c r="H817" s="29"/>
      <c r="I817" s="77"/>
    </row>
    <row r="818" spans="8:9" ht="14.4">
      <c r="H818" s="29"/>
      <c r="I818" s="77"/>
    </row>
    <row r="819" spans="8:9" ht="14.4">
      <c r="H819" s="29"/>
      <c r="I819" s="77"/>
    </row>
    <row r="820" spans="8:9" ht="14.4">
      <c r="H820" s="29"/>
      <c r="I820" s="77"/>
    </row>
    <row r="821" spans="8:9" ht="14.4">
      <c r="H821" s="29"/>
      <c r="I821" s="77"/>
    </row>
    <row r="822" spans="8:9" ht="14.4">
      <c r="H822" s="29"/>
      <c r="I822" s="77"/>
    </row>
    <row r="823" spans="8:9" ht="14.4">
      <c r="H823" s="29"/>
      <c r="I823" s="77"/>
    </row>
    <row r="824" spans="8:9" ht="14.4">
      <c r="H824" s="29"/>
      <c r="I824" s="77"/>
    </row>
    <row r="825" spans="8:9" ht="14.4">
      <c r="H825" s="29"/>
      <c r="I825" s="77"/>
    </row>
    <row r="826" spans="8:9" ht="14.4">
      <c r="H826" s="29"/>
      <c r="I826" s="77"/>
    </row>
    <row r="827" spans="8:9" ht="14.4">
      <c r="H827" s="29"/>
      <c r="I827" s="77"/>
    </row>
    <row r="828" spans="8:9" ht="14.4">
      <c r="H828" s="29"/>
      <c r="I828" s="77"/>
    </row>
    <row r="829" spans="8:9" ht="14.4">
      <c r="H829" s="29"/>
      <c r="I829" s="77"/>
    </row>
    <row r="830" spans="8:9" ht="14.4">
      <c r="H830" s="29"/>
      <c r="I830" s="77"/>
    </row>
    <row r="831" spans="8:9" ht="14.4">
      <c r="H831" s="29"/>
      <c r="I831" s="77"/>
    </row>
    <row r="832" spans="8:9" ht="14.4">
      <c r="H832" s="29"/>
      <c r="I832" s="77"/>
    </row>
    <row r="833" spans="8:9" ht="14.4">
      <c r="H833" s="29"/>
      <c r="I833" s="77"/>
    </row>
    <row r="834" spans="8:9" ht="14.4">
      <c r="H834" s="29"/>
      <c r="I834" s="77"/>
    </row>
    <row r="835" spans="8:9" ht="14.4">
      <c r="H835" s="29"/>
      <c r="I835" s="77"/>
    </row>
    <row r="836" spans="8:9" ht="14.4">
      <c r="H836" s="29"/>
      <c r="I836" s="77"/>
    </row>
    <row r="837" spans="8:9" ht="14.4">
      <c r="H837" s="29"/>
      <c r="I837" s="77"/>
    </row>
    <row r="838" spans="8:9" ht="14.4">
      <c r="H838" s="29"/>
      <c r="I838" s="77"/>
    </row>
    <row r="839" spans="8:9" ht="14.4">
      <c r="H839" s="29"/>
      <c r="I839" s="77"/>
    </row>
    <row r="840" spans="8:9" ht="14.4">
      <c r="H840" s="29"/>
      <c r="I840" s="77"/>
    </row>
    <row r="841" spans="8:9" ht="14.4">
      <c r="H841" s="29"/>
      <c r="I841" s="77"/>
    </row>
    <row r="842" spans="8:9" ht="14.4">
      <c r="H842" s="29"/>
      <c r="I842" s="77"/>
    </row>
    <row r="843" spans="8:9" ht="14.4">
      <c r="H843" s="29"/>
      <c r="I843" s="77"/>
    </row>
    <row r="844" spans="8:9" ht="14.4">
      <c r="H844" s="29"/>
      <c r="I844" s="77"/>
    </row>
    <row r="845" spans="8:9" ht="14.4">
      <c r="H845" s="29"/>
      <c r="I845" s="77"/>
    </row>
    <row r="846" spans="8:9" ht="14.4">
      <c r="H846" s="29"/>
      <c r="I846" s="77"/>
    </row>
    <row r="847" spans="8:9" ht="14.4">
      <c r="H847" s="29"/>
      <c r="I847" s="77"/>
    </row>
    <row r="848" spans="8:9" ht="14.4">
      <c r="H848" s="29"/>
      <c r="I848" s="77"/>
    </row>
    <row r="849" spans="8:9" ht="14.4">
      <c r="H849" s="29"/>
      <c r="I849" s="77"/>
    </row>
    <row r="850" spans="8:9" ht="14.4">
      <c r="H850" s="29"/>
      <c r="I850" s="77"/>
    </row>
    <row r="851" spans="8:9" ht="14.4">
      <c r="H851" s="29"/>
      <c r="I851" s="77"/>
    </row>
    <row r="852" spans="8:9" ht="14.4">
      <c r="H852" s="29"/>
      <c r="I852" s="77"/>
    </row>
    <row r="853" spans="8:9" ht="14.4">
      <c r="H853" s="29"/>
      <c r="I853" s="77"/>
    </row>
    <row r="854" spans="8:9" ht="14.4">
      <c r="H854" s="29"/>
      <c r="I854" s="77"/>
    </row>
    <row r="855" spans="8:9" ht="14.4">
      <c r="H855" s="29"/>
      <c r="I855" s="77"/>
    </row>
    <row r="856" spans="8:9" ht="14.4">
      <c r="H856" s="29"/>
      <c r="I856" s="77"/>
    </row>
    <row r="857" spans="8:9" ht="14.4">
      <c r="H857" s="29"/>
      <c r="I857" s="77"/>
    </row>
    <row r="858" spans="8:9" ht="14.4">
      <c r="H858" s="29"/>
      <c r="I858" s="77"/>
    </row>
    <row r="859" spans="8:9" ht="14.4">
      <c r="H859" s="29"/>
      <c r="I859" s="77"/>
    </row>
    <row r="860" spans="8:9" ht="14.4">
      <c r="H860" s="29"/>
      <c r="I860" s="77"/>
    </row>
    <row r="861" spans="8:9" ht="14.4">
      <c r="H861" s="29"/>
      <c r="I861" s="77"/>
    </row>
    <row r="862" spans="8:9" ht="14.4">
      <c r="H862" s="29"/>
      <c r="I862" s="77"/>
    </row>
    <row r="863" spans="8:9" ht="14.4">
      <c r="H863" s="29"/>
      <c r="I863" s="77"/>
    </row>
    <row r="864" spans="8:9" ht="14.4">
      <c r="H864" s="29"/>
      <c r="I864" s="77"/>
    </row>
    <row r="865" spans="8:9" ht="14.4">
      <c r="H865" s="29"/>
      <c r="I865" s="77"/>
    </row>
    <row r="866" spans="8:9" ht="14.4">
      <c r="H866" s="29"/>
      <c r="I866" s="77"/>
    </row>
    <row r="867" spans="8:9" ht="14.4">
      <c r="H867" s="29"/>
      <c r="I867" s="77"/>
    </row>
    <row r="868" spans="8:9" ht="14.4">
      <c r="H868" s="29"/>
      <c r="I868" s="77"/>
    </row>
    <row r="869" spans="8:9" ht="14.4">
      <c r="H869" s="29"/>
      <c r="I869" s="77"/>
    </row>
    <row r="870" spans="8:9" ht="14.4">
      <c r="H870" s="29"/>
      <c r="I870" s="77"/>
    </row>
    <row r="871" spans="8:9" ht="14.4">
      <c r="H871" s="29"/>
      <c r="I871" s="77"/>
    </row>
    <row r="872" spans="8:9" ht="14.4">
      <c r="H872" s="29"/>
      <c r="I872" s="77"/>
    </row>
    <row r="873" spans="8:9" ht="14.4">
      <c r="H873" s="29"/>
      <c r="I873" s="77"/>
    </row>
    <row r="874" spans="8:9" ht="14.4">
      <c r="H874" s="29"/>
      <c r="I874" s="77"/>
    </row>
    <row r="875" spans="8:9" ht="14.4">
      <c r="H875" s="29"/>
      <c r="I875" s="77"/>
    </row>
    <row r="876" spans="8:9" ht="14.4">
      <c r="H876" s="29"/>
      <c r="I876" s="77"/>
    </row>
    <row r="877" spans="8:9" ht="14.4">
      <c r="H877" s="29"/>
      <c r="I877" s="77"/>
    </row>
    <row r="878" spans="8:9" ht="14.4">
      <c r="H878" s="29"/>
      <c r="I878" s="77"/>
    </row>
    <row r="879" spans="8:9" ht="14.4">
      <c r="H879" s="29"/>
      <c r="I879" s="77"/>
    </row>
    <row r="880" spans="8:9" ht="14.4">
      <c r="H880" s="29"/>
      <c r="I880" s="77"/>
    </row>
    <row r="881" spans="8:9" ht="14.4">
      <c r="H881" s="29"/>
      <c r="I881" s="77"/>
    </row>
    <row r="882" spans="8:9" ht="14.4">
      <c r="H882" s="29"/>
      <c r="I882" s="77"/>
    </row>
    <row r="883" spans="8:9" ht="14.4">
      <c r="H883" s="29"/>
      <c r="I883" s="77"/>
    </row>
    <row r="884" spans="8:9" ht="14.4">
      <c r="H884" s="29"/>
      <c r="I884" s="77"/>
    </row>
    <row r="885" spans="8:9" ht="14.4">
      <c r="H885" s="29"/>
      <c r="I885" s="77"/>
    </row>
    <row r="886" spans="8:9" ht="14.4">
      <c r="H886" s="29"/>
      <c r="I886" s="77"/>
    </row>
    <row r="887" spans="8:9" ht="14.4">
      <c r="H887" s="29"/>
      <c r="I887" s="77"/>
    </row>
    <row r="888" spans="8:9" ht="14.4">
      <c r="H888" s="29"/>
      <c r="I888" s="77"/>
    </row>
    <row r="889" spans="8:9" ht="14.4">
      <c r="H889" s="29"/>
      <c r="I889" s="77"/>
    </row>
    <row r="890" spans="8:9" ht="14.4">
      <c r="H890" s="29"/>
      <c r="I890" s="77"/>
    </row>
    <row r="891" spans="8:9" ht="14.4">
      <c r="H891" s="29"/>
      <c r="I891" s="77"/>
    </row>
    <row r="892" spans="8:9" ht="14.4">
      <c r="H892" s="29"/>
      <c r="I892" s="77"/>
    </row>
    <row r="893" spans="8:9" ht="14.4">
      <c r="H893" s="29"/>
      <c r="I893" s="77"/>
    </row>
    <row r="894" spans="8:9" ht="14.4">
      <c r="H894" s="29"/>
      <c r="I894" s="77"/>
    </row>
    <row r="895" spans="8:9" ht="14.4">
      <c r="H895" s="29"/>
      <c r="I895" s="77"/>
    </row>
    <row r="896" spans="8:9" ht="14.4">
      <c r="H896" s="29"/>
      <c r="I896" s="77"/>
    </row>
    <row r="897" spans="8:9" ht="14.4">
      <c r="H897" s="29"/>
      <c r="I897" s="77"/>
    </row>
    <row r="898" spans="8:9" ht="14.4">
      <c r="H898" s="29"/>
      <c r="I898" s="77"/>
    </row>
    <row r="899" spans="8:9" ht="14.4">
      <c r="H899" s="29"/>
      <c r="I899" s="77"/>
    </row>
    <row r="900" spans="8:9" ht="14.4">
      <c r="H900" s="29"/>
      <c r="I900" s="77"/>
    </row>
    <row r="901" spans="8:9" ht="14.4">
      <c r="H901" s="29"/>
      <c r="I901" s="77"/>
    </row>
    <row r="902" spans="8:9" ht="14.4">
      <c r="H902" s="29"/>
      <c r="I902" s="77"/>
    </row>
    <row r="903" spans="8:9" ht="14.4">
      <c r="H903" s="29"/>
      <c r="I903" s="77"/>
    </row>
    <row r="904" spans="8:9" ht="14.4">
      <c r="H904" s="29"/>
      <c r="I904" s="77"/>
    </row>
    <row r="905" spans="8:9" ht="14.4">
      <c r="H905" s="29"/>
      <c r="I905" s="77"/>
    </row>
    <row r="906" spans="8:9" ht="14.4">
      <c r="H906" s="29"/>
      <c r="I906" s="77"/>
    </row>
    <row r="907" spans="8:9" ht="14.4">
      <c r="H907" s="29"/>
      <c r="I907" s="77"/>
    </row>
    <row r="908" spans="8:9" ht="14.4">
      <c r="H908" s="29"/>
      <c r="I908" s="77"/>
    </row>
    <row r="909" spans="8:9" ht="14.4">
      <c r="H909" s="29"/>
      <c r="I909" s="77"/>
    </row>
    <row r="910" spans="8:9" ht="14.4">
      <c r="H910" s="29"/>
      <c r="I910" s="77"/>
    </row>
    <row r="911" spans="8:9" ht="14.4">
      <c r="H911" s="29"/>
      <c r="I911" s="77"/>
    </row>
    <row r="912" spans="8:9" ht="14.4">
      <c r="H912" s="29"/>
      <c r="I912" s="77"/>
    </row>
    <row r="913" spans="8:9" ht="14.4">
      <c r="H913" s="29"/>
      <c r="I913" s="77"/>
    </row>
    <row r="914" spans="8:9" ht="14.4">
      <c r="H914" s="29"/>
      <c r="I914" s="77"/>
    </row>
    <row r="915" spans="8:9" ht="14.4">
      <c r="H915" s="29"/>
      <c r="I915" s="77"/>
    </row>
    <row r="916" spans="8:9" ht="14.4">
      <c r="H916" s="29"/>
      <c r="I916" s="77"/>
    </row>
    <row r="917" spans="8:9" ht="14.4">
      <c r="H917" s="29"/>
      <c r="I917" s="77"/>
    </row>
    <row r="918" spans="8:9" ht="14.4">
      <c r="H918" s="29"/>
      <c r="I918" s="77"/>
    </row>
    <row r="919" spans="8:9" ht="14.4">
      <c r="H919" s="29"/>
      <c r="I919" s="77"/>
    </row>
    <row r="920" spans="8:9" ht="14.4">
      <c r="H920" s="29"/>
      <c r="I920" s="77"/>
    </row>
    <row r="921" spans="8:9" ht="14.4">
      <c r="H921" s="29"/>
      <c r="I921" s="77"/>
    </row>
    <row r="922" spans="8:9" ht="14.4">
      <c r="H922" s="29"/>
      <c r="I922" s="77"/>
    </row>
    <row r="923" spans="8:9" ht="14.4">
      <c r="H923" s="29"/>
      <c r="I923" s="77"/>
    </row>
    <row r="924" spans="8:9" ht="14.4">
      <c r="H924" s="29"/>
      <c r="I924" s="77"/>
    </row>
    <row r="925" spans="8:9" ht="14.4">
      <c r="H925" s="29"/>
      <c r="I925" s="77"/>
    </row>
    <row r="926" spans="8:9" ht="14.4">
      <c r="H926" s="29"/>
      <c r="I926" s="77"/>
    </row>
    <row r="927" spans="8:9" ht="14.4">
      <c r="H927" s="29"/>
      <c r="I927" s="77"/>
    </row>
    <row r="928" spans="8:9" ht="14.4">
      <c r="H928" s="29"/>
      <c r="I928" s="77"/>
    </row>
    <row r="929" spans="8:9" ht="14.4">
      <c r="H929" s="29"/>
      <c r="I929" s="77"/>
    </row>
    <row r="930" spans="8:9" ht="14.4">
      <c r="H930" s="29"/>
      <c r="I930" s="77"/>
    </row>
    <row r="931" spans="8:9" ht="14.4">
      <c r="H931" s="29"/>
      <c r="I931" s="77"/>
    </row>
    <row r="932" spans="8:9" ht="14.4">
      <c r="H932" s="29"/>
      <c r="I932" s="77"/>
    </row>
    <row r="933" spans="8:9" ht="14.4">
      <c r="H933" s="29"/>
      <c r="I933" s="77"/>
    </row>
    <row r="934" spans="8:9" ht="14.4">
      <c r="H934" s="29"/>
      <c r="I934" s="77"/>
    </row>
    <row r="935" spans="8:9" ht="14.4">
      <c r="H935" s="29"/>
      <c r="I935" s="77"/>
    </row>
    <row r="936" spans="8:9" ht="14.4">
      <c r="H936" s="29"/>
      <c r="I936" s="77"/>
    </row>
    <row r="937" spans="8:9" ht="14.4">
      <c r="H937" s="29"/>
      <c r="I937" s="77"/>
    </row>
    <row r="938" spans="8:9" ht="14.4">
      <c r="H938" s="29"/>
      <c r="I938" s="77"/>
    </row>
    <row r="939" spans="8:9" ht="14.4">
      <c r="H939" s="29"/>
      <c r="I939" s="77"/>
    </row>
    <row r="940" spans="8:9" ht="14.4">
      <c r="H940" s="29"/>
      <c r="I940" s="77"/>
    </row>
    <row r="941" spans="8:9" ht="14.4">
      <c r="H941" s="29"/>
      <c r="I941" s="77"/>
    </row>
    <row r="942" spans="8:9" ht="14.4">
      <c r="H942" s="29"/>
      <c r="I942" s="77"/>
    </row>
    <row r="943" spans="8:9" ht="14.4">
      <c r="H943" s="29"/>
      <c r="I943" s="77"/>
    </row>
    <row r="944" spans="8:9" ht="14.4">
      <c r="H944" s="29"/>
      <c r="I944" s="77"/>
    </row>
    <row r="945" spans="8:9" ht="14.4">
      <c r="H945" s="29"/>
      <c r="I945" s="77"/>
    </row>
    <row r="946" spans="8:9" ht="14.4">
      <c r="H946" s="29"/>
      <c r="I946" s="77"/>
    </row>
    <row r="947" spans="8:9" ht="14.4">
      <c r="H947" s="29"/>
      <c r="I947" s="77"/>
    </row>
    <row r="948" spans="8:9" ht="14.4">
      <c r="H948" s="29"/>
      <c r="I948" s="77"/>
    </row>
    <row r="949" spans="8:9" ht="14.4">
      <c r="H949" s="29"/>
      <c r="I949" s="77"/>
    </row>
    <row r="950" spans="8:9" ht="14.4">
      <c r="H950" s="29"/>
      <c r="I950" s="77"/>
    </row>
    <row r="951" spans="8:9" ht="14.4">
      <c r="H951" s="29"/>
      <c r="I951" s="77"/>
    </row>
    <row r="952" spans="8:9" ht="14.4">
      <c r="H952" s="29"/>
      <c r="I952" s="77"/>
    </row>
    <row r="953" spans="8:9" ht="14.4">
      <c r="H953" s="29"/>
      <c r="I953" s="77"/>
    </row>
    <row r="954" spans="8:9" ht="14.4">
      <c r="H954" s="29"/>
      <c r="I954" s="77"/>
    </row>
    <row r="955" spans="8:9" ht="14.4">
      <c r="H955" s="29"/>
      <c r="I955" s="77"/>
    </row>
    <row r="956" spans="8:9" ht="14.4">
      <c r="H956" s="29"/>
      <c r="I956" s="77"/>
    </row>
    <row r="957" spans="8:9" ht="14.4">
      <c r="H957" s="29"/>
      <c r="I957" s="77"/>
    </row>
    <row r="958" spans="8:9" ht="14.4">
      <c r="H958" s="29"/>
      <c r="I958" s="77"/>
    </row>
    <row r="959" spans="8:9" ht="14.4">
      <c r="H959" s="29"/>
      <c r="I959" s="77"/>
    </row>
    <row r="960" spans="8:9" ht="14.4">
      <c r="H960" s="29"/>
      <c r="I960" s="77"/>
    </row>
    <row r="961" spans="8:9" ht="14.4">
      <c r="H961" s="29"/>
      <c r="I961" s="77"/>
    </row>
    <row r="962" spans="8:9" ht="14.4">
      <c r="H962" s="29"/>
      <c r="I962" s="77"/>
    </row>
    <row r="963" spans="8:9" ht="14.4">
      <c r="H963" s="29"/>
      <c r="I963" s="77"/>
    </row>
    <row r="964" spans="8:9" ht="14.4">
      <c r="H964" s="29"/>
      <c r="I964" s="77"/>
    </row>
    <row r="965" spans="8:9" ht="14.4">
      <c r="H965" s="29"/>
      <c r="I965" s="77"/>
    </row>
    <row r="966" spans="8:9" ht="14.4">
      <c r="H966" s="29"/>
      <c r="I966" s="77"/>
    </row>
    <row r="967" spans="8:9" ht="14.4">
      <c r="H967" s="29"/>
      <c r="I967" s="77"/>
    </row>
    <row r="968" spans="8:9" ht="14.4">
      <c r="H968" s="29"/>
      <c r="I968" s="77"/>
    </row>
    <row r="969" spans="8:9" ht="14.4">
      <c r="H969" s="29"/>
      <c r="I969" s="77"/>
    </row>
    <row r="970" spans="8:9" ht="14.4">
      <c r="H970" s="29"/>
      <c r="I970" s="77"/>
    </row>
    <row r="971" spans="8:9" ht="14.4">
      <c r="H971" s="29"/>
      <c r="I971" s="77"/>
    </row>
    <row r="972" spans="8:9" ht="14.4">
      <c r="H972" s="29"/>
      <c r="I972" s="77"/>
    </row>
    <row r="973" spans="8:9" ht="14.4">
      <c r="H973" s="29"/>
      <c r="I973" s="77"/>
    </row>
    <row r="974" spans="8:9" ht="14.4">
      <c r="H974" s="29"/>
      <c r="I974" s="77"/>
    </row>
    <row r="975" spans="8:9" ht="14.4">
      <c r="H975" s="29"/>
      <c r="I975" s="77"/>
    </row>
    <row r="976" spans="8:9" ht="14.4">
      <c r="H976" s="29"/>
      <c r="I976" s="77"/>
    </row>
    <row r="977" spans="8:9" ht="14.4">
      <c r="H977" s="29"/>
      <c r="I977" s="77"/>
    </row>
    <row r="978" spans="8:9" ht="14.4">
      <c r="H978" s="29"/>
      <c r="I978" s="77"/>
    </row>
    <row r="979" spans="8:9" ht="14.4">
      <c r="H979" s="29"/>
      <c r="I979" s="77"/>
    </row>
    <row r="980" spans="8:9" ht="14.4">
      <c r="H980" s="29"/>
      <c r="I980" s="77"/>
    </row>
    <row r="981" spans="8:9" ht="14.4">
      <c r="H981" s="29"/>
      <c r="I981" s="77"/>
    </row>
    <row r="982" spans="8:9" ht="14.4">
      <c r="H982" s="29"/>
      <c r="I982" s="77"/>
    </row>
    <row r="983" spans="8:9" ht="14.4">
      <c r="H983" s="29"/>
      <c r="I983" s="77"/>
    </row>
    <row r="984" spans="8:9" ht="14.4">
      <c r="H984" s="29"/>
      <c r="I984" s="77"/>
    </row>
    <row r="985" spans="8:9" ht="14.4">
      <c r="H985" s="29"/>
      <c r="I985" s="77"/>
    </row>
    <row r="986" spans="8:9" ht="14.4">
      <c r="H986" s="29"/>
      <c r="I986" s="77"/>
    </row>
    <row r="987" spans="8:9" ht="14.4">
      <c r="H987" s="29"/>
      <c r="I987" s="77"/>
    </row>
    <row r="988" spans="8:9" ht="14.4">
      <c r="H988" s="29"/>
      <c r="I988" s="77"/>
    </row>
    <row r="989" spans="8:9" ht="14.4">
      <c r="H989" s="29"/>
      <c r="I989" s="77"/>
    </row>
    <row r="990" spans="8:9" ht="14.4">
      <c r="H990" s="29"/>
      <c r="I990" s="77"/>
    </row>
    <row r="991" spans="8:9" ht="14.4">
      <c r="H991" s="29"/>
      <c r="I991" s="77"/>
    </row>
    <row r="992" spans="8:9" ht="14.4">
      <c r="H992" s="29"/>
      <c r="I992" s="77"/>
    </row>
    <row r="993" spans="8:9" ht="14.4">
      <c r="H993" s="29"/>
      <c r="I993" s="77"/>
    </row>
    <row r="994" spans="8:9" ht="14.4">
      <c r="H994" s="29"/>
      <c r="I994" s="77"/>
    </row>
    <row r="995" spans="8:9" ht="14.4">
      <c r="H995" s="29"/>
      <c r="I995" s="77"/>
    </row>
    <row r="996" spans="8:9" ht="14.4">
      <c r="H996" s="29"/>
      <c r="I996" s="77"/>
    </row>
    <row r="997" spans="8:9" ht="14.4">
      <c r="H997" s="29"/>
      <c r="I997" s="77"/>
    </row>
    <row r="998" spans="8:9" ht="14.4">
      <c r="H998" s="29"/>
      <c r="I998" s="77"/>
    </row>
    <row r="999" spans="8:9" ht="14.4">
      <c r="H999" s="29"/>
      <c r="I999" s="77"/>
    </row>
    <row r="1000" spans="8:9" ht="14.4">
      <c r="H1000" s="29"/>
      <c r="I1000" s="77"/>
    </row>
    <row r="1001" spans="8:9" ht="14.4">
      <c r="H1001" s="29"/>
      <c r="I1001" s="77"/>
    </row>
    <row r="1002" spans="8:9" ht="14.4">
      <c r="H1002" s="29"/>
      <c r="I1002" s="77"/>
    </row>
    <row r="1003" spans="8:9" ht="14.4">
      <c r="H1003" s="29"/>
      <c r="I1003" s="77"/>
    </row>
    <row r="1004" spans="8:9" ht="14.4">
      <c r="H1004" s="29"/>
      <c r="I1004" s="77"/>
    </row>
    <row r="1005" spans="8:9" ht="14.4">
      <c r="H1005" s="29"/>
      <c r="I1005" s="77"/>
    </row>
    <row r="1006" spans="8:9" ht="14.4">
      <c r="H1006" s="29"/>
      <c r="I1006" s="77"/>
    </row>
    <row r="1007" spans="8:9" ht="14.4">
      <c r="H1007" s="29"/>
      <c r="I1007" s="77"/>
    </row>
    <row r="1008" spans="8:9" ht="14.4">
      <c r="H1008" s="29"/>
      <c r="I1008" s="77"/>
    </row>
    <row r="1009" spans="8:9" ht="14.4">
      <c r="H1009" s="29"/>
      <c r="I1009" s="77"/>
    </row>
    <row r="1010" spans="8:9" ht="14.4">
      <c r="H1010" s="29"/>
      <c r="I1010" s="77"/>
    </row>
    <row r="1011" spans="8:9" ht="14.4">
      <c r="H1011" s="29"/>
      <c r="I1011" s="77"/>
    </row>
    <row r="1012" spans="8:9" ht="14.4">
      <c r="H1012" s="29"/>
      <c r="I1012" s="77"/>
    </row>
    <row r="1013" spans="8:9" ht="14.4">
      <c r="H1013" s="29"/>
      <c r="I1013" s="77"/>
    </row>
    <row r="1014" spans="8:9" ht="14.4">
      <c r="H1014" s="29"/>
      <c r="I1014" s="77"/>
    </row>
    <row r="1015" spans="8:9" ht="14.4">
      <c r="H1015" s="29"/>
      <c r="I1015" s="77"/>
    </row>
    <row r="1016" spans="8:9" ht="14.4">
      <c r="H1016" s="29"/>
      <c r="I1016" s="77"/>
    </row>
    <row r="1017" spans="8:9" ht="14.4">
      <c r="H1017" s="29"/>
      <c r="I1017" s="77"/>
    </row>
    <row r="1018" spans="8:9" ht="14.4">
      <c r="H1018" s="29"/>
      <c r="I1018" s="77"/>
    </row>
    <row r="1019" spans="8:9" ht="14.4">
      <c r="H1019" s="29"/>
      <c r="I1019" s="77"/>
    </row>
    <row r="1020" spans="8:9" ht="14.4">
      <c r="H1020" s="29"/>
      <c r="I1020" s="77"/>
    </row>
    <row r="1021" spans="8:9" ht="14.4">
      <c r="H1021" s="29"/>
      <c r="I1021" s="77"/>
    </row>
    <row r="1022" spans="8:9" ht="14.4">
      <c r="H1022" s="29"/>
      <c r="I1022" s="77"/>
    </row>
    <row r="1023" spans="8:9" ht="14.4">
      <c r="H1023" s="29"/>
      <c r="I1023" s="77"/>
    </row>
    <row r="1024" spans="8:9" ht="14.4">
      <c r="H1024" s="29"/>
      <c r="I1024" s="77"/>
    </row>
    <row r="1025" spans="8:9" ht="14.4">
      <c r="H1025" s="29"/>
      <c r="I1025" s="77"/>
    </row>
    <row r="1026" spans="8:9" ht="14.4">
      <c r="H1026" s="29"/>
      <c r="I1026" s="77"/>
    </row>
    <row r="1027" spans="8:9" ht="14.4">
      <c r="H1027" s="29"/>
      <c r="I1027" s="77"/>
    </row>
    <row r="1028" spans="8:9" ht="14.4">
      <c r="H1028" s="29"/>
      <c r="I1028" s="77"/>
    </row>
    <row r="1029" spans="8:9" ht="14.4">
      <c r="H1029" s="29"/>
      <c r="I1029" s="77"/>
    </row>
    <row r="1030" spans="8:9" ht="14.4">
      <c r="H1030" s="29"/>
      <c r="I1030" s="77"/>
    </row>
    <row r="1031" spans="8:9" ht="14.4">
      <c r="H1031" s="29"/>
      <c r="I1031" s="77"/>
    </row>
    <row r="1032" spans="8:9" ht="14.4">
      <c r="H1032" s="29"/>
      <c r="I1032" s="77"/>
    </row>
    <row r="1033" spans="8:9" ht="14.4">
      <c r="H1033" s="29"/>
      <c r="I1033" s="77"/>
    </row>
    <row r="1034" spans="8:9" ht="14.4">
      <c r="H1034" s="29"/>
      <c r="I1034" s="77"/>
    </row>
    <row r="1035" spans="8:9" ht="14.4">
      <c r="H1035" s="29"/>
      <c r="I1035" s="77"/>
    </row>
    <row r="1036" spans="8:9" ht="14.4">
      <c r="H1036" s="29"/>
      <c r="I1036" s="77"/>
    </row>
    <row r="1037" spans="8:9" ht="14.4">
      <c r="H1037" s="29"/>
      <c r="I1037" s="77"/>
    </row>
    <row r="1038" spans="8:9" ht="14.4">
      <c r="H1038" s="29"/>
      <c r="I1038" s="77"/>
    </row>
    <row r="1039" spans="8:9" ht="14.4">
      <c r="H1039" s="29"/>
      <c r="I1039" s="77"/>
    </row>
    <row r="1040" spans="8:9" ht="14.4">
      <c r="H1040" s="29"/>
      <c r="I1040" s="77"/>
    </row>
    <row r="1041" spans="8:9" ht="14.4">
      <c r="H1041" s="29"/>
      <c r="I1041" s="77"/>
    </row>
    <row r="1042" spans="8:9" ht="14.4">
      <c r="H1042" s="29"/>
      <c r="I1042" s="77"/>
    </row>
    <row r="1043" spans="8:9" ht="14.4">
      <c r="H1043" s="29"/>
      <c r="I1043" s="77"/>
    </row>
    <row r="1044" spans="8:9" ht="14.4">
      <c r="H1044" s="29"/>
      <c r="I1044" s="77"/>
    </row>
    <row r="1045" spans="8:9" ht="14.4">
      <c r="H1045" s="29"/>
      <c r="I1045" s="77"/>
    </row>
    <row r="1046" spans="8:9" ht="14.4">
      <c r="H1046" s="29"/>
      <c r="I1046" s="77"/>
    </row>
    <row r="1047" spans="8:9" ht="14.4">
      <c r="H1047" s="29"/>
      <c r="I1047" s="77"/>
    </row>
    <row r="1048" spans="8:9" ht="14.4">
      <c r="H1048" s="29"/>
      <c r="I1048" s="77"/>
    </row>
    <row r="1049" spans="8:9" ht="14.4">
      <c r="H1049" s="29"/>
      <c r="I1049" s="77"/>
    </row>
    <row r="1050" spans="8:9" ht="14.4">
      <c r="H1050" s="29"/>
      <c r="I1050" s="77"/>
    </row>
    <row r="1051" spans="8:9" ht="14.4">
      <c r="H1051" s="29"/>
      <c r="I1051" s="77"/>
    </row>
    <row r="1052" spans="8:9" ht="14.4">
      <c r="H1052" s="29"/>
      <c r="I1052" s="77"/>
    </row>
    <row r="1053" spans="8:9" ht="14.4">
      <c r="H1053" s="29"/>
      <c r="I1053" s="77"/>
    </row>
    <row r="1054" spans="8:9" ht="14.4">
      <c r="H1054" s="29"/>
      <c r="I1054" s="77"/>
    </row>
    <row r="1055" spans="8:9" ht="14.4">
      <c r="H1055" s="29"/>
      <c r="I1055" s="77"/>
    </row>
    <row r="1056" spans="8:9" ht="14.4">
      <c r="H1056" s="29"/>
      <c r="I1056" s="77"/>
    </row>
    <row r="1057" spans="8:9" ht="14.4">
      <c r="H1057" s="29"/>
      <c r="I1057" s="77"/>
    </row>
    <row r="1058" spans="8:9" ht="14.4">
      <c r="H1058" s="29"/>
      <c r="I1058" s="77"/>
    </row>
    <row r="1059" spans="8:9" ht="14.4">
      <c r="H1059" s="29"/>
      <c r="I1059" s="77"/>
    </row>
    <row r="1060" spans="8:9" ht="14.4">
      <c r="H1060" s="29"/>
      <c r="I1060" s="77"/>
    </row>
    <row r="1061" spans="8:9" ht="14.4">
      <c r="H1061" s="29"/>
      <c r="I1061" s="77"/>
    </row>
    <row r="1062" spans="8:9" ht="14.4">
      <c r="H1062" s="29"/>
      <c r="I1062" s="77"/>
    </row>
    <row r="1063" spans="8:9" ht="14.4">
      <c r="H1063" s="29"/>
      <c r="I1063" s="77"/>
    </row>
    <row r="1064" spans="8:9" ht="14.4">
      <c r="H1064" s="29"/>
      <c r="I1064" s="77"/>
    </row>
    <row r="1065" spans="8:9" ht="14.4">
      <c r="H1065" s="29"/>
      <c r="I1065" s="77"/>
    </row>
    <row r="1066" spans="8:9" ht="14.4">
      <c r="H1066" s="29"/>
      <c r="I1066" s="77"/>
    </row>
    <row r="1067" spans="8:9" ht="14.4">
      <c r="H1067" s="29"/>
      <c r="I1067" s="77"/>
    </row>
    <row r="1068" spans="8:9" ht="14.4">
      <c r="H1068" s="29"/>
      <c r="I1068" s="77"/>
    </row>
    <row r="1069" spans="8:9" ht="14.4">
      <c r="H1069" s="29"/>
      <c r="I1069" s="77"/>
    </row>
    <row r="1070" spans="8:9" ht="14.4">
      <c r="H1070" s="29"/>
      <c r="I1070" s="77"/>
    </row>
    <row r="1071" spans="8:9" ht="14.4">
      <c r="H1071" s="29"/>
      <c r="I1071" s="77"/>
    </row>
    <row r="1072" spans="8:9" ht="14.4">
      <c r="H1072" s="29"/>
      <c r="I1072" s="77"/>
    </row>
    <row r="1073" spans="8:9" ht="14.4">
      <c r="H1073" s="29"/>
      <c r="I1073" s="77"/>
    </row>
    <row r="1074" spans="8:9" ht="14.4">
      <c r="H1074" s="29"/>
      <c r="I1074" s="77"/>
    </row>
    <row r="1075" spans="8:9" ht="14.4">
      <c r="H1075" s="29"/>
      <c r="I1075" s="77"/>
    </row>
    <row r="1076" spans="8:9" ht="14.4">
      <c r="H1076" s="29"/>
      <c r="I1076" s="77"/>
    </row>
    <row r="1077" spans="8:9" ht="14.4">
      <c r="H1077" s="29"/>
      <c r="I1077" s="77"/>
    </row>
    <row r="1078" spans="8:9" ht="14.4">
      <c r="H1078" s="29"/>
      <c r="I1078" s="77"/>
    </row>
    <row r="1079" spans="8:9" ht="14.4">
      <c r="H1079" s="29"/>
      <c r="I1079" s="77"/>
    </row>
    <row r="1080" spans="8:9" ht="14.4">
      <c r="H1080" s="29"/>
      <c r="I1080" s="77"/>
    </row>
    <row r="1081" spans="8:9" ht="14.4">
      <c r="H1081" s="29"/>
      <c r="I1081" s="77"/>
    </row>
    <row r="1082" spans="8:9" ht="14.4">
      <c r="H1082" s="29"/>
      <c r="I1082" s="77"/>
    </row>
    <row r="1083" spans="8:9" ht="14.4">
      <c r="H1083" s="29"/>
      <c r="I1083" s="77"/>
    </row>
    <row r="1084" spans="8:9" ht="14.4">
      <c r="H1084" s="29"/>
      <c r="I1084" s="77"/>
    </row>
    <row r="1085" spans="8:9" ht="14.4">
      <c r="H1085" s="29"/>
      <c r="I1085" s="77"/>
    </row>
    <row r="1086" spans="8:9" ht="14.4">
      <c r="H1086" s="29"/>
      <c r="I1086" s="77"/>
    </row>
    <row r="1087" spans="8:9" ht="14.4">
      <c r="H1087" s="29"/>
      <c r="I1087" s="77"/>
    </row>
    <row r="1088" spans="8:9" ht="14.4">
      <c r="H1088" s="29"/>
      <c r="I1088" s="77"/>
    </row>
    <row r="1089" spans="8:9" ht="14.4">
      <c r="H1089" s="29"/>
      <c r="I1089" s="77"/>
    </row>
    <row r="1090" spans="8:9" ht="14.4">
      <c r="H1090" s="29"/>
      <c r="I1090" s="77"/>
    </row>
  </sheetData>
  <customSheetViews>
    <customSheetView guid="{D9B6D705-FDD7-4E20-AA6B-BC079AF0259D}" filter="1" showAutoFilter="1">
      <pageMargins left="0.7" right="0.7" top="0.75" bottom="0.75" header="0.3" footer="0.3"/>
      <autoFilter ref="B6:I397" xr:uid="{0A6C7B5A-F6DA-4CD6-AD98-9CD801AB9F8D}"/>
      <extLst>
        <ext uri="GoogleSheetsCustomDataVersion1">
          <go:sheetsCustomData xmlns:go="http://customooxmlschemas.google.com/" filterViewId="980526416"/>
        </ext>
      </extLst>
    </customSheetView>
    <customSheetView guid="{9EA8E4A2-D896-44AA-8881-54F5A2C99529}" filter="1" showAutoFilter="1">
      <pageMargins left="0.7" right="0.7" top="0.75" bottom="0.75" header="0.3" footer="0.3"/>
      <autoFilter ref="A6:W430" xr:uid="{6617F396-EAFB-431C-82E4-9FE2C7891E3A}">
        <filterColumn colId="1">
          <filters>
            <filter val="Estado de México"/>
          </filters>
        </filterColumn>
        <filterColumn colId="8">
          <filters>
            <filter val="07/05/2023"/>
            <filter val="1/01/2023"/>
            <filter val="10/06/2022"/>
            <filter val="14/09/2022"/>
            <filter val="15/01/2023"/>
            <filter val="16/01/2023"/>
            <filter val="20/01/2023"/>
            <filter val="22/03/2023"/>
            <filter val="4/11/2022"/>
            <filter val="7/11/2022"/>
            <filter val="9/01/2023"/>
          </filters>
        </filterColumn>
      </autoFilter>
      <extLst>
        <ext uri="GoogleSheetsCustomDataVersion1">
          <go:sheetsCustomData xmlns:go="http://customooxmlschemas.google.com/" filterViewId="978991200"/>
        </ext>
      </extLst>
    </customSheetView>
    <customSheetView guid="{472710E8-72B6-4E1D-B2A9-7DE0FF62DFF8}" filter="1" showAutoFilter="1">
      <pageMargins left="0.7" right="0.7" top="0.75" bottom="0.75" header="0.3" footer="0.3"/>
      <autoFilter ref="A6:W430" xr:uid="{9EB16109-468E-4F29-9717-F1AADF0A6B34}">
        <filterColumn colId="1">
          <filters>
            <filter val="Estado de México"/>
          </filters>
        </filterColumn>
        <filterColumn colId="2">
          <filters>
            <filter val="Obligaciones y prerrogativas financieras de los partidos, candidaturas y candidaturas independientes"/>
            <filter val="PREP"/>
          </filters>
        </filterColumn>
      </autoFilter>
      <extLst>
        <ext uri="GoogleSheetsCustomDataVersion1">
          <go:sheetsCustomData xmlns:go="http://customooxmlschemas.google.com/" filterViewId="97851967"/>
        </ext>
      </extLst>
    </customSheetView>
    <customSheetView guid="{F146EC97-6DE1-45FC-BA9A-B7B04C9E54CE}" filter="1" showAutoFilter="1">
      <pageMargins left="0.7" right="0.7" top="0.75" bottom="0.75" header="0.3" footer="0.3"/>
      <autoFilter ref="B6:I397" xr:uid="{319ECF16-BE68-45E2-94B2-1C069200ACAB}"/>
      <extLst>
        <ext uri="GoogleSheetsCustomDataVersion1">
          <go:sheetsCustomData xmlns:go="http://customooxmlschemas.google.com/" filterViewId="971099674"/>
        </ext>
      </extLst>
    </customSheetView>
    <customSheetView guid="{39F0612F-7C71-4A40-88E3-191E1594F2A1}" filter="1" showAutoFilter="1">
      <pageMargins left="0.7" right="0.7" top="0.75" bottom="0.75" header="0.3" footer="0.3"/>
      <autoFilter ref="A6:W430" xr:uid="{083EFE9A-F02E-45B0-80B9-E1C0A0D90D8D}">
        <filterColumn colId="1">
          <filters>
            <filter val="Estado de México"/>
          </filters>
        </filterColumn>
        <filterColumn colId="12">
          <filters>
            <filter val="En proceso dentro de plazo"/>
          </filters>
        </filterColumn>
      </autoFilter>
      <extLst>
        <ext uri="GoogleSheetsCustomDataVersion1">
          <go:sheetsCustomData xmlns:go="http://customooxmlschemas.google.com/" filterViewId="869769798"/>
        </ext>
      </extLst>
    </customSheetView>
    <customSheetView guid="{E5E8AAC7-ECE0-4A58-9D26-BCBF63696E5F}" filter="1" showAutoFilter="1">
      <pageMargins left="0.7" right="0.7" top="0.75" bottom="0.75" header="0.3" footer="0.3"/>
      <autoFilter ref="A6:W430" xr:uid="{201F19A5-91FB-4E79-88C8-895B828C40D9}">
        <filterColumn colId="1">
          <filters>
            <filter val="Estado de México"/>
          </filters>
        </filterColumn>
        <filterColumn colId="5">
          <filters>
            <filter val="CAI/JLE"/>
            <filter val="CD"/>
            <filter val="CD/OD"/>
            <filter val="CD/OPL"/>
            <filter val="CL"/>
            <filter val="CL/CD"/>
            <filter val="CL/DECEYEC"/>
            <filter val="DECEYEC/JLE"/>
            <filter val="DECEYEC/JLE/JD"/>
            <filter val="DECEYEC/JLE/OPL"/>
            <filter val="DERFE/OPL/JLE/JD"/>
            <filter val="DERFE/OPL/JLE/JDE"/>
            <filter val="JDE"/>
            <filter val="JDE/OPL"/>
            <filter val="JLE"/>
            <filter val="JLE/CG"/>
            <filter val="JLE/DECEYEC/OPL"/>
            <filter val="JLE/DEOE/DERFE/DECEYEC/UTSI"/>
            <filter val="JLE/JD/DERFE/DECEYEC/DEOE/UTSI/CG"/>
            <filter val="JLE/JDE"/>
            <filter val="JLE/JDE/OD"/>
            <filter val="OPL/JLE/ DECEYEC"/>
            <filter val="OPL/JLE/_x000a_  DECEYEC"/>
          </filters>
        </filterColumn>
      </autoFilter>
      <extLst>
        <ext uri="GoogleSheetsCustomDataVersion1">
          <go:sheetsCustomData xmlns:go="http://customooxmlschemas.google.com/" filterViewId="829052322"/>
        </ext>
      </extLst>
    </customSheetView>
    <customSheetView guid="{301D0AD2-CF2F-40A6-AB14-48C376B65B8C}" filter="1" showAutoFilter="1">
      <pageMargins left="0.7" right="0.7" top="0.75" bottom="0.75" header="0.3" footer="0.3"/>
      <autoFilter ref="A6:W430" xr:uid="{AB5893E9-7856-40AF-A3A0-649B576115DB}">
        <filterColumn colId="1">
          <filters>
            <filter val="Coahuila"/>
          </filters>
        </filterColumn>
      </autoFilter>
      <extLst>
        <ext uri="GoogleSheetsCustomDataVersion1">
          <go:sheetsCustomData xmlns:go="http://customooxmlschemas.google.com/" filterViewId="769464175"/>
        </ext>
      </extLst>
    </customSheetView>
    <customSheetView guid="{A861BCF8-3FD2-4E31-83D3-0BAAE39CF197}" filter="1" showAutoFilter="1">
      <pageMargins left="0.7" right="0.7" top="0.75" bottom="0.75" header="0.3" footer="0.3"/>
      <autoFilter ref="A6:W430" xr:uid="{D8DC2633-5CC5-4E80-8268-4FD1D396AFFB}">
        <filterColumn colId="1">
          <filters>
            <filter val="Coahuila"/>
          </filters>
        </filterColumn>
      </autoFilter>
      <extLst>
        <ext uri="GoogleSheetsCustomDataVersion1">
          <go:sheetsCustomData xmlns:go="http://customooxmlschemas.google.com/" filterViewId="645391559"/>
        </ext>
      </extLst>
    </customSheetView>
    <customSheetView guid="{E5F15CBB-C118-486B-82CE-D21420A2D71A}" filter="1" showAutoFilter="1">
      <pageMargins left="0.7" right="0.7" top="0.75" bottom="0.75" header="0.3" footer="0.3"/>
      <autoFilter ref="A6:W430" xr:uid="{B0A967A0-995F-453C-9ACF-EB8EE53E5494}">
        <filterColumn colId="1">
          <filters>
            <filter val="Estado de México"/>
          </filters>
        </filterColumn>
        <filterColumn colId="12">
          <filters>
            <filter val="Concluida dentro de plazo"/>
          </filters>
        </filterColumn>
      </autoFilter>
      <extLst>
        <ext uri="GoogleSheetsCustomDataVersion1">
          <go:sheetsCustomData xmlns:go="http://customooxmlschemas.google.com/" filterViewId="622051439"/>
        </ext>
      </extLst>
    </customSheetView>
    <customSheetView guid="{75678B87-D035-4AE1-A7C0-5DCA26A82217}" filter="1" showAutoFilter="1">
      <pageMargins left="0.7" right="0.7" top="0.75" bottom="0.75" header="0.3" footer="0.3"/>
      <autoFilter ref="A6:W430" xr:uid="{BBFC98A2-CF74-4421-A1B5-49E1B7FC5AAA}"/>
      <extLst>
        <ext uri="GoogleSheetsCustomDataVersion1">
          <go:sheetsCustomData xmlns:go="http://customooxmlschemas.google.com/" filterViewId="615954626"/>
        </ext>
      </extLst>
    </customSheetView>
    <customSheetView guid="{82AF90A3-62AC-4F1C-BDBE-67E9A7AF357E}" filter="1" showAutoFilter="1">
      <pageMargins left="0.7" right="0.7" top="0.75" bottom="0.75" header="0.3" footer="0.3"/>
      <autoFilter ref="A1:W1090" xr:uid="{098271D4-2205-46B0-BA72-34183A54521F}"/>
      <extLst>
        <ext uri="GoogleSheetsCustomDataVersion1">
          <go:sheetsCustomData xmlns:go="http://customooxmlschemas.google.com/" filterViewId="594020337"/>
        </ext>
      </extLst>
    </customSheetView>
    <customSheetView guid="{8DEE1939-7FE4-4C3F-A86D-A60D1D64EF68}" filter="1" showAutoFilter="1">
      <pageMargins left="0.7" right="0.7" top="0.75" bottom="0.75" header="0.3" footer="0.3"/>
      <autoFilter ref="A1:W1090" xr:uid="{B8E13D33-5267-4C0E-9AF0-C2967470ADFF}"/>
      <extLst>
        <ext uri="GoogleSheetsCustomDataVersion1">
          <go:sheetsCustomData xmlns:go="http://customooxmlschemas.google.com/" filterViewId="541152672"/>
        </ext>
      </extLst>
    </customSheetView>
    <customSheetView guid="{496586E7-5359-4C74-B6AD-F017D672FAD7}" filter="1" showAutoFilter="1">
      <pageMargins left="0.7" right="0.7" top="0.75" bottom="0.75" header="0.3" footer="0.3"/>
      <autoFilter ref="A1:W1090" xr:uid="{EE0B173F-4FE8-4922-81DA-C31857A3EB0F}"/>
      <extLst>
        <ext uri="GoogleSheetsCustomDataVersion1">
          <go:sheetsCustomData xmlns:go="http://customooxmlschemas.google.com/" filterViewId="539497087"/>
        </ext>
      </extLst>
    </customSheetView>
    <customSheetView guid="{D514F321-DEDB-4F36-A254-0FACE70D8D50}" filter="1" showAutoFilter="1">
      <pageMargins left="0.7" right="0.7" top="0.75" bottom="0.75" header="0.3" footer="0.3"/>
      <autoFilter ref="B6:I397" xr:uid="{1387C3C6-1D8F-4E35-8F19-92568B9903E1}"/>
      <extLst>
        <ext uri="GoogleSheetsCustomDataVersion1">
          <go:sheetsCustomData xmlns:go="http://customooxmlschemas.google.com/" filterViewId="278136800"/>
        </ext>
      </extLst>
    </customSheetView>
    <customSheetView guid="{450FA20A-8A21-4FC5-9A70-370575FE82FE}" filter="1" showAutoFilter="1">
      <pageMargins left="0.7" right="0.7" top="0.75" bottom="0.75" header="0.3" footer="0.3"/>
      <autoFilter ref="A6:W430" xr:uid="{A087F620-47CB-4260-8CE5-1240C80EB1A7}">
        <filterColumn colId="1">
          <filters>
            <filter val="Estado de México"/>
          </filters>
        </filterColumn>
        <filterColumn colId="8">
          <filters>
            <filter val="07/05/2023"/>
            <filter val="1/01/2023"/>
            <filter val="10/06/2022"/>
            <filter val="12/02/2023"/>
            <filter val="12/09/2022"/>
            <filter val="14/09/2022"/>
            <filter val="15/01/2023"/>
            <filter val="16/01/2023"/>
            <filter val="20/01/2023"/>
            <filter val="20/10/2022"/>
            <filter val="22/03/2023"/>
            <filter val="23/07/2023"/>
            <filter val="25/11/2022"/>
            <filter val="30/09/2022"/>
            <filter val="7/11/2022"/>
            <filter val="9/01/2023"/>
          </filters>
        </filterColumn>
      </autoFilter>
      <extLst>
        <ext uri="GoogleSheetsCustomDataVersion1">
          <go:sheetsCustomData xmlns:go="http://customooxmlschemas.google.com/" filterViewId="2143902445"/>
        </ext>
      </extLst>
    </customSheetView>
    <customSheetView guid="{2DFA615F-9905-4AF9-8B1E-DEFD7D5524EF}" filter="1" showAutoFilter="1">
      <pageMargins left="0.7" right="0.7" top="0.75" bottom="0.75" header="0.3" footer="0.3"/>
      <autoFilter ref="A6:W430" xr:uid="{65C7538E-75BF-4D4F-963E-5F54F4D16DE1}">
        <filterColumn colId="1">
          <filters>
            <filter val="Estado de México"/>
          </filters>
        </filterColumn>
        <filterColumn colId="8">
          <filters>
            <filter val="07/05/2023"/>
            <filter val="1/01/2023"/>
            <filter val="10/06/2022"/>
            <filter val="12/02/2023"/>
            <filter val="14/09/2022"/>
            <filter val="15/01/2023"/>
            <filter val="16/01/2023"/>
            <filter val="20/01/2023"/>
            <filter val="20/10/2022"/>
            <filter val="22/03/2023"/>
            <filter val="23/07/2023"/>
            <filter val="25/11/2022"/>
            <filter val="7/11/2022"/>
            <filter val="9/01/2023"/>
          </filters>
        </filterColumn>
      </autoFilter>
      <extLst>
        <ext uri="GoogleSheetsCustomDataVersion1">
          <go:sheetsCustomData xmlns:go="http://customooxmlschemas.google.com/" filterViewId="2095436440"/>
        </ext>
      </extLst>
    </customSheetView>
    <customSheetView guid="{9E57C959-E10F-4378-8FB1-BB63E65E64DB}" filter="1" showAutoFilter="1">
      <pageMargins left="0.7" right="0.7" top="0.75" bottom="0.75" header="0.3" footer="0.3"/>
      <autoFilter ref="A1:W1090" xr:uid="{6B40B1D4-4A5D-4DEA-8A1C-1B73B9DF41E5}"/>
      <extLst>
        <ext uri="GoogleSheetsCustomDataVersion1">
          <go:sheetsCustomData xmlns:go="http://customooxmlschemas.google.com/" filterViewId="2005249329"/>
        </ext>
      </extLst>
    </customSheetView>
    <customSheetView guid="{F590C09F-97EA-4EC3-8BB4-6814EB168910}" filter="1" showAutoFilter="1">
      <pageMargins left="0.7" right="0.7" top="0.75" bottom="0.75" header="0.3" footer="0.3"/>
      <autoFilter ref="B6:I397" xr:uid="{811B393A-99D6-49EE-ACCB-1D4D36998038}"/>
      <extLst>
        <ext uri="GoogleSheetsCustomDataVersion1">
          <go:sheetsCustomData xmlns:go="http://customooxmlschemas.google.com/" filterViewId="1949761025"/>
        </ext>
      </extLst>
    </customSheetView>
    <customSheetView guid="{E477D5AC-8B92-4312-AC9B-8064DEA3D57E}" filter="1" showAutoFilter="1">
      <pageMargins left="0.7" right="0.7" top="0.75" bottom="0.75" header="0.3" footer="0.3"/>
      <autoFilter ref="B6:I397" xr:uid="{4F53F60A-3DAF-46BF-822C-7E5C9686AE2B}"/>
      <extLst>
        <ext uri="GoogleSheetsCustomDataVersion1">
          <go:sheetsCustomData xmlns:go="http://customooxmlschemas.google.com/" filterViewId="192808505"/>
        </ext>
      </extLst>
    </customSheetView>
    <customSheetView guid="{10F77DCE-FEF2-40F4-A618-ACDB0E8B2A56}" filter="1" showAutoFilter="1">
      <pageMargins left="0.7" right="0.7" top="0.75" bottom="0.75" header="0.3" footer="0.3"/>
      <autoFilter ref="A6:W430" xr:uid="{C50E16B2-014B-428E-9975-0B88A94911CC}">
        <filterColumn colId="4">
          <filters>
            <filter val="INE"/>
          </filters>
        </filterColumn>
        <filterColumn colId="5">
          <filters>
            <filter val="CAI"/>
            <filter val="CAI/JLE"/>
            <filter val="CD/OD"/>
            <filter val="CD/OPL"/>
            <filter val="CG"/>
            <filter val="CG/DECEYEC"/>
            <filter val="CG/DERFE"/>
            <filter val="CG/DERFE/UTSI"/>
            <filter val="CG/OD"/>
            <filter val="CL/DECEYEC"/>
            <filter val="COTSPEL"/>
            <filter val="DECEYEC"/>
            <filter val="DECEYEC/CG"/>
            <filter val="DECEYEC/CNCS/DERFE/CG"/>
            <filter val="DECEYEC/JLE"/>
            <filter val="DECEYEC/JLE/JD"/>
            <filter val="DECEYEC/JLE/OPL"/>
            <filter val="DEOE"/>
            <filter val="DEOE/CG"/>
            <filter val="DEOE/OD"/>
            <filter val="DEOE/UTSI"/>
            <filter val="DEPPP"/>
            <filter val="DEPPP/CG"/>
            <filter val="DERFE"/>
            <filter val="DERFE/DEOE/DECEYEC/UTSI"/>
            <filter val="DERFE/DEOE/UTSI"/>
            <filter val="DERFE/DEOE/UTSI/DECEYEC/CG"/>
            <filter val="DERFE/OPL/JLE/JD"/>
            <filter val="DERFE/OPL/JLE/JDE"/>
            <filter val="DERFE/UTSI"/>
            <filter val="JDE/OPL"/>
            <filter val="JLE"/>
            <filter val="JLE/CG"/>
            <filter val="JLE/DECEYEC/OPL"/>
            <filter val="JLE/DEOE/DERFE/DECEYEC/UTSI"/>
            <filter val="JLE/JD/DERFE/DECEYEC/DEOE/UTSI/CG"/>
            <filter val="JLE/JDE/OD"/>
            <filter val="OD"/>
            <filter val="OPL/JL/JD"/>
            <filter val="OPL/JLE/ DECEYEC"/>
            <filter val="OPL/JLE/_x000a_  DECEYEC"/>
            <filter val="OPL/UTIGyND/UTTyPDP/UTVOPL"/>
            <filter val="UTF"/>
          </filters>
        </filterColumn>
      </autoFilter>
      <extLst>
        <ext uri="GoogleSheetsCustomDataVersion1">
          <go:sheetsCustomData xmlns:go="http://customooxmlschemas.google.com/" filterViewId="1892523085"/>
        </ext>
      </extLst>
    </customSheetView>
    <customSheetView guid="{2A92FA93-ECAA-453A-A656-1499612E5591}" filter="1" showAutoFilter="1">
      <pageMargins left="0.7" right="0.7" top="0.75" bottom="0.75" header="0.3" footer="0.3"/>
      <autoFilter ref="A6:W430" xr:uid="{73110CAC-934A-4A3B-850A-ABA50482E87A}">
        <filterColumn colId="1">
          <filters>
            <filter val="Estado de México"/>
          </filters>
        </filterColumn>
        <filterColumn colId="2">
          <filters>
            <filter val="Obligaciones y prerrogativas financieras de los partidos, candidaturas y candidaturas independientes"/>
            <filter val="Sistema “CANDIDATAS Y CANDIDATOS, CONÓCELES”"/>
          </filters>
        </filterColumn>
      </autoFilter>
      <extLst>
        <ext uri="GoogleSheetsCustomDataVersion1">
          <go:sheetsCustomData xmlns:go="http://customooxmlschemas.google.com/" filterViewId="1883246928"/>
        </ext>
      </extLst>
    </customSheetView>
    <customSheetView guid="{83F17644-DF5E-447A-AE29-BDA32360EB74}" filter="1" showAutoFilter="1">
      <pageMargins left="0.7" right="0.7" top="0.75" bottom="0.75" header="0.3" footer="0.3"/>
      <autoFilter ref="A1:W1090" xr:uid="{4F0F8937-A9FB-479A-B731-EA4427178C1A}">
        <filterColumn colId="6">
          <filters>
            <filter val="22.6"/>
          </filters>
        </filterColumn>
      </autoFilter>
      <extLst>
        <ext uri="GoogleSheetsCustomDataVersion1">
          <go:sheetsCustomData xmlns:go="http://customooxmlschemas.google.com/" filterViewId="1767526527"/>
        </ext>
      </extLst>
    </customSheetView>
    <customSheetView guid="{E274B4B9-5A1B-4F88-BF7F-48376A74C173}" filter="1" showAutoFilter="1">
      <pageMargins left="0.7" right="0.7" top="0.75" bottom="0.75" header="0.3" footer="0.3"/>
      <autoFilter ref="A1:W1090" xr:uid="{08F04123-5405-4409-853B-157E90515A62}"/>
      <extLst>
        <ext uri="GoogleSheetsCustomDataVersion1">
          <go:sheetsCustomData xmlns:go="http://customooxmlschemas.google.com/" filterViewId="175950509"/>
        </ext>
      </extLst>
    </customSheetView>
    <customSheetView guid="{4F5A8D59-6DA2-4064-A90C-60D7D3CE14A5}" filter="1" showAutoFilter="1">
      <pageMargins left="0.7" right="0.7" top="0.75" bottom="0.75" header="0.3" footer="0.3"/>
      <autoFilter ref="C4:I4" xr:uid="{A2B18D20-600E-40F0-B2B1-1C683D66CD03}"/>
      <extLst>
        <ext uri="GoogleSheetsCustomDataVersion1">
          <go:sheetsCustomData xmlns:go="http://customooxmlschemas.google.com/" filterViewId="1707302008"/>
        </ext>
      </extLst>
    </customSheetView>
    <customSheetView guid="{FBE1CF1F-E959-4698-8CD3-58B8C5B166EB}" filter="1" showAutoFilter="1">
      <pageMargins left="0.7" right="0.7" top="0.75" bottom="0.75" header="0.3" footer="0.3"/>
      <autoFilter ref="A6:W430" xr:uid="{031793D3-CA7F-4EEB-B237-131FC4EAA546}"/>
      <extLst>
        <ext uri="GoogleSheetsCustomDataVersion1">
          <go:sheetsCustomData xmlns:go="http://customooxmlschemas.google.com/" filterViewId="1689084040"/>
        </ext>
      </extLst>
    </customSheetView>
    <customSheetView guid="{2E4B2F51-AA17-4A4F-A01D-996CBD026DF8}" filter="1" showAutoFilter="1">
      <pageMargins left="0.7" right="0.7" top="0.75" bottom="0.75" header="0.3" footer="0.3"/>
      <autoFilter ref="A6:W430" xr:uid="{29A2264F-C66D-4F6C-A42C-0A2D7618EA49}">
        <filterColumn colId="4">
          <filters>
            <filter val="INE/OPL"/>
          </filters>
        </filterColumn>
        <filterColumn colId="12">
          <filters>
            <filter val="En proceso dentro de plazo"/>
          </filters>
        </filterColumn>
      </autoFilter>
      <extLst>
        <ext uri="GoogleSheetsCustomDataVersion1">
          <go:sheetsCustomData xmlns:go="http://customooxmlschemas.google.com/" filterViewId="1680648877"/>
        </ext>
      </extLst>
    </customSheetView>
    <customSheetView guid="{6DD5B48B-EE18-4C56-9CF9-CF8F7237A5D6}" filter="1" showAutoFilter="1">
      <pageMargins left="0.7" right="0.7" top="0.75" bottom="0.75" header="0.3" footer="0.3"/>
      <autoFilter ref="A1:W1090" xr:uid="{11A81C61-DDFE-4D84-8D94-A6573B3579EF}"/>
      <extLst>
        <ext uri="GoogleSheetsCustomDataVersion1">
          <go:sheetsCustomData xmlns:go="http://customooxmlschemas.google.com/" filterViewId="161986194"/>
        </ext>
      </extLst>
    </customSheetView>
    <customSheetView guid="{07032AA9-A33D-4CC4-9CA0-A20DF4E4A4E5}" filter="1" showAutoFilter="1">
      <pageMargins left="0.7" right="0.7" top="0.75" bottom="0.75" header="0.3" footer="0.3"/>
      <autoFilter ref="A6:W430" xr:uid="{5905AFE9-400C-4D93-9716-E0C9DC6C6C6F}">
        <filterColumn colId="1">
          <filters>
            <filter val="Estado de México"/>
          </filters>
        </filterColumn>
      </autoFilter>
      <extLst>
        <ext uri="GoogleSheetsCustomDataVersion1">
          <go:sheetsCustomData xmlns:go="http://customooxmlschemas.google.com/" filterViewId="1589747428"/>
        </ext>
      </extLst>
    </customSheetView>
    <customSheetView guid="{FFF61A26-8AFF-46C1-A8E8-0C7CF2656E70}" filter="1" showAutoFilter="1">
      <pageMargins left="0.7" right="0.7" top="0.75" bottom="0.75" header="0.3" footer="0.3"/>
      <autoFilter ref="A6:W430" xr:uid="{756A5F08-602B-4EF1-BA04-F309E32E7A35}"/>
      <extLst>
        <ext uri="GoogleSheetsCustomDataVersion1">
          <go:sheetsCustomData xmlns:go="http://customooxmlschemas.google.com/" filterViewId="1471465543"/>
        </ext>
      </extLst>
    </customSheetView>
    <customSheetView guid="{55F7BD43-BDC9-423D-B068-ADF2891DF825}" filter="1" showAutoFilter="1">
      <pageMargins left="0.7" right="0.7" top="0.75" bottom="0.75" header="0.3" footer="0.3"/>
      <autoFilter ref="B6:I397" xr:uid="{9670689E-E183-452D-8FF0-4D68F6C162FC}"/>
      <extLst>
        <ext uri="GoogleSheetsCustomDataVersion1">
          <go:sheetsCustomData xmlns:go="http://customooxmlschemas.google.com/" filterViewId="1317971114"/>
        </ext>
      </extLst>
    </customSheetView>
    <customSheetView guid="{6E23C913-BF57-4981-9252-4BDCB296F97C}" filter="1" showAutoFilter="1">
      <pageMargins left="0.7" right="0.7" top="0.75" bottom="0.75" header="0.3" footer="0.3"/>
      <autoFilter ref="A1:W1090" xr:uid="{F81A9B3F-2A7B-41CB-8205-B90B4705F819}">
        <filterColumn colId="11">
          <filters>
            <filter val="1"/>
          </filters>
        </filterColumn>
      </autoFilter>
      <extLst>
        <ext uri="GoogleSheetsCustomDataVersion1">
          <go:sheetsCustomData xmlns:go="http://customooxmlschemas.google.com/" filterViewId="1283377769"/>
        </ext>
      </extLst>
    </customSheetView>
    <customSheetView guid="{E97DFD47-B781-4CE7-9DE3-1F527B413B74}" filter="1" showAutoFilter="1">
      <pageMargins left="0.7" right="0.7" top="0.75" bottom="0.75" header="0.3" footer="0.3"/>
      <autoFilter ref="A6:W430" xr:uid="{9C7FD2D8-2A78-4462-90AF-6F595C40E4C8}">
        <filterColumn colId="1">
          <filters>
            <filter val="Estado de México"/>
          </filters>
        </filterColumn>
        <filterColumn colId="12">
          <filters>
            <filter val="En proceso dentro de plazo"/>
          </filters>
        </filterColumn>
      </autoFilter>
      <extLst>
        <ext uri="GoogleSheetsCustomDataVersion1">
          <go:sheetsCustomData xmlns:go="http://customooxmlschemas.google.com/" filterViewId="1177057379"/>
        </ext>
      </extLst>
    </customSheetView>
    <customSheetView guid="{EC896EC3-7685-450E-AA94-FBDEA2FCF2CD}" filter="1" showAutoFilter="1">
      <pageMargins left="0.7" right="0.7" top="0.75" bottom="0.75" header="0.3" footer="0.3"/>
      <autoFilter ref="A6:W430" xr:uid="{2EEB447E-3094-49AD-ADD3-450F3942BBE9}"/>
      <extLst>
        <ext uri="GoogleSheetsCustomDataVersion1">
          <go:sheetsCustomData xmlns:go="http://customooxmlschemas.google.com/" filterViewId="1176574890"/>
        </ext>
      </extLst>
    </customSheetView>
    <customSheetView guid="{13AA88FD-2509-456D-B1DB-390E51467097}" filter="1" showAutoFilter="1">
      <pageMargins left="0.7" right="0.7" top="0.75" bottom="0.75" header="0.3" footer="0.3"/>
      <autoFilter ref="A6:W430" xr:uid="{869FE72D-3860-4A90-910E-780A84969A15}">
        <filterColumn colId="11">
          <filters>
            <filter val="3"/>
          </filters>
        </filterColumn>
      </autoFilter>
      <extLst>
        <ext uri="GoogleSheetsCustomDataVersion1">
          <go:sheetsCustomData xmlns:go="http://customooxmlschemas.google.com/" filterViewId="1160605731"/>
        </ext>
      </extLst>
    </customSheetView>
    <customSheetView guid="{6094DD9B-7C35-4B86-870F-8D448FFA50F7}" filter="1" showAutoFilter="1">
      <pageMargins left="0.7" right="0.7" top="0.75" bottom="0.75" header="0.3" footer="0.3"/>
      <autoFilter ref="A6:W430" xr:uid="{0F5D8D81-73AA-4B8C-B317-1D712C8F111F}">
        <filterColumn colId="11">
          <filters>
            <filter val="1"/>
          </filters>
        </filterColumn>
        <sortState xmlns:xlrd2="http://schemas.microsoft.com/office/spreadsheetml/2017/richdata2" ref="A6:W430">
          <sortCondition descending="1" ref="D6:D430"/>
        </sortState>
      </autoFilter>
      <extLst>
        <ext uri="GoogleSheetsCustomDataVersion1">
          <go:sheetsCustomData xmlns:go="http://customooxmlschemas.google.com/" filterViewId="1075555489"/>
        </ext>
      </extLst>
    </customSheetView>
  </customSheetViews>
  <mergeCells count="1">
    <mergeCell ref="C5:G5"/>
  </mergeCells>
  <pageMargins left="0.7" right="0.7" top="0.75" bottom="0.75" header="0" footer="0"/>
  <pageSetup orientation="landscape"/>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outlinePr summaryBelow="0" summaryRight="0"/>
  </sheetPr>
  <dimension ref="A1"/>
  <sheetViews>
    <sheetView workbookViewId="0"/>
  </sheetViews>
  <sheetFormatPr baseColWidth="10" defaultColWidth="14.44140625" defaultRowHeight="15" customHeight="1"/>
  <cols>
    <col min="1" max="1" width="23" customWidth="1"/>
  </cols>
  <sheetData>
    <row r="1" spans="1:1">
      <c r="A1" s="78">
        <f ca="1">TODAY()</f>
        <v>44936</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outlinePr summaryBelow="0" summaryRight="0"/>
  </sheetPr>
  <dimension ref="A1:P20"/>
  <sheetViews>
    <sheetView workbookViewId="0"/>
  </sheetViews>
  <sheetFormatPr baseColWidth="10" defaultColWidth="14.44140625" defaultRowHeight="15" customHeight="1"/>
  <cols>
    <col min="1" max="1" width="8.33203125" customWidth="1"/>
    <col min="2" max="2" width="18.33203125" customWidth="1"/>
    <col min="4" max="4" width="5.6640625" customWidth="1"/>
    <col min="5" max="5" width="6.33203125" customWidth="1"/>
    <col min="6" max="6" width="15.44140625" customWidth="1"/>
    <col min="7" max="8" width="13.88671875" customWidth="1"/>
    <col min="10" max="10" width="12.6640625" customWidth="1"/>
    <col min="11" max="11" width="12.33203125" customWidth="1"/>
    <col min="12" max="12" width="15.44140625" customWidth="1"/>
    <col min="13" max="13" width="11.109375" customWidth="1"/>
  </cols>
  <sheetData>
    <row r="1" spans="1:16" ht="15" customHeight="1">
      <c r="A1" s="123" t="s">
        <v>625</v>
      </c>
      <c r="B1" s="124"/>
      <c r="C1" s="124"/>
      <c r="D1" s="124"/>
      <c r="E1" s="124"/>
      <c r="F1" s="124"/>
      <c r="G1" s="124"/>
      <c r="H1" s="124"/>
      <c r="I1" s="124"/>
      <c r="J1" s="124"/>
      <c r="K1" s="124"/>
      <c r="L1" s="124"/>
      <c r="M1" s="124"/>
      <c r="N1" s="124"/>
      <c r="O1" s="124"/>
      <c r="P1" s="125"/>
    </row>
    <row r="2" spans="1:16" ht="15" customHeight="1">
      <c r="A2" s="126" t="s">
        <v>626</v>
      </c>
      <c r="B2" s="126" t="s">
        <v>627</v>
      </c>
      <c r="C2" s="128" t="s">
        <v>628</v>
      </c>
      <c r="D2" s="129"/>
      <c r="E2" s="130"/>
      <c r="F2" s="119" t="s">
        <v>629</v>
      </c>
      <c r="G2" s="136"/>
      <c r="H2" s="136"/>
      <c r="I2" s="136"/>
      <c r="J2" s="136"/>
      <c r="K2" s="136"/>
      <c r="L2" s="136"/>
      <c r="M2" s="136"/>
      <c r="N2" s="136"/>
      <c r="O2" s="136"/>
      <c r="P2" s="118"/>
    </row>
    <row r="3" spans="1:16" ht="15" customHeight="1">
      <c r="A3" s="127"/>
      <c r="B3" s="127"/>
      <c r="C3" s="131"/>
      <c r="D3" s="112"/>
      <c r="E3" s="132"/>
      <c r="F3" s="137" t="s">
        <v>630</v>
      </c>
      <c r="G3" s="118"/>
      <c r="H3" s="119" t="s">
        <v>631</v>
      </c>
      <c r="I3" s="118"/>
      <c r="J3" s="119" t="s">
        <v>632</v>
      </c>
      <c r="K3" s="118"/>
      <c r="L3" s="119" t="s">
        <v>633</v>
      </c>
      <c r="M3" s="118"/>
      <c r="N3" s="120" t="s">
        <v>634</v>
      </c>
      <c r="O3" s="119" t="s">
        <v>635</v>
      </c>
      <c r="P3" s="118"/>
    </row>
    <row r="4" spans="1:16" ht="15" customHeight="1">
      <c r="A4" s="121"/>
      <c r="B4" s="121"/>
      <c r="C4" s="133"/>
      <c r="D4" s="134"/>
      <c r="E4" s="135"/>
      <c r="F4" s="79" t="s">
        <v>636</v>
      </c>
      <c r="G4" s="79" t="s">
        <v>637</v>
      </c>
      <c r="H4" s="79" t="s">
        <v>636</v>
      </c>
      <c r="I4" s="79" t="s">
        <v>637</v>
      </c>
      <c r="J4" s="79" t="s">
        <v>636</v>
      </c>
      <c r="K4" s="79" t="s">
        <v>637</v>
      </c>
      <c r="L4" s="79" t="s">
        <v>636</v>
      </c>
      <c r="M4" s="79" t="s">
        <v>637</v>
      </c>
      <c r="N4" s="121"/>
      <c r="O4" s="79" t="s">
        <v>636</v>
      </c>
      <c r="P4" s="79" t="s">
        <v>637</v>
      </c>
    </row>
    <row r="5" spans="1:16" ht="15" customHeight="1">
      <c r="A5" s="140">
        <v>1</v>
      </c>
      <c r="B5" s="141" t="s">
        <v>14</v>
      </c>
      <c r="C5" s="117" t="s">
        <v>638</v>
      </c>
      <c r="D5" s="118"/>
      <c r="E5" s="40">
        <v>1</v>
      </c>
      <c r="F5" s="142">
        <v>44927</v>
      </c>
      <c r="G5" s="130"/>
      <c r="H5" s="143">
        <v>44967</v>
      </c>
      <c r="I5" s="140" t="s">
        <v>639</v>
      </c>
      <c r="J5" s="143">
        <v>44967</v>
      </c>
      <c r="K5" s="140" t="s">
        <v>639</v>
      </c>
      <c r="L5" s="143">
        <v>45018</v>
      </c>
      <c r="M5" s="144">
        <v>45077</v>
      </c>
      <c r="N5" s="143">
        <v>45081</v>
      </c>
      <c r="O5" s="122">
        <v>45261</v>
      </c>
      <c r="P5" s="118"/>
    </row>
    <row r="6" spans="1:16" ht="15" customHeight="1">
      <c r="A6" s="127"/>
      <c r="B6" s="127"/>
      <c r="C6" s="145" t="s">
        <v>640</v>
      </c>
      <c r="D6" s="80" t="s">
        <v>641</v>
      </c>
      <c r="E6" s="40">
        <v>16</v>
      </c>
      <c r="F6" s="131"/>
      <c r="G6" s="132"/>
      <c r="H6" s="127"/>
      <c r="I6" s="127"/>
      <c r="J6" s="127"/>
      <c r="K6" s="127"/>
      <c r="L6" s="127"/>
      <c r="M6" s="127"/>
      <c r="N6" s="127"/>
      <c r="O6" s="142">
        <v>45292</v>
      </c>
      <c r="P6" s="130"/>
    </row>
    <row r="7" spans="1:16" ht="15" customHeight="1">
      <c r="A7" s="121"/>
      <c r="B7" s="121"/>
      <c r="C7" s="121"/>
      <c r="D7" s="80" t="s">
        <v>642</v>
      </c>
      <c r="E7" s="40">
        <v>9</v>
      </c>
      <c r="F7" s="133"/>
      <c r="G7" s="135"/>
      <c r="H7" s="121"/>
      <c r="I7" s="121"/>
      <c r="J7" s="121"/>
      <c r="K7" s="121"/>
      <c r="L7" s="121"/>
      <c r="M7" s="127"/>
      <c r="N7" s="127"/>
      <c r="O7" s="133"/>
      <c r="P7" s="135"/>
    </row>
    <row r="8" spans="1:16" ht="15" customHeight="1">
      <c r="A8" s="40">
        <v>2</v>
      </c>
      <c r="B8" s="81" t="s">
        <v>615</v>
      </c>
      <c r="C8" s="117" t="s">
        <v>638</v>
      </c>
      <c r="D8" s="118"/>
      <c r="E8" s="40">
        <v>1</v>
      </c>
      <c r="F8" s="82">
        <v>44927</v>
      </c>
      <c r="G8" s="82">
        <v>44933</v>
      </c>
      <c r="H8" s="80"/>
      <c r="I8" s="80" t="s">
        <v>643</v>
      </c>
      <c r="J8" s="82">
        <v>44953</v>
      </c>
      <c r="K8" s="82">
        <v>44992</v>
      </c>
      <c r="L8" s="83">
        <v>45019</v>
      </c>
      <c r="M8" s="121"/>
      <c r="N8" s="121"/>
      <c r="O8" s="83">
        <v>45184</v>
      </c>
      <c r="P8" s="83">
        <v>45184</v>
      </c>
    </row>
    <row r="9" spans="1:16" ht="15" customHeight="1">
      <c r="C9" s="117" t="s">
        <v>644</v>
      </c>
      <c r="D9" s="118"/>
      <c r="E9" s="84">
        <v>27</v>
      </c>
    </row>
    <row r="10" spans="1:16" ht="15" customHeight="1">
      <c r="B10" s="1" t="s">
        <v>645</v>
      </c>
    </row>
    <row r="11" spans="1:16" ht="15" customHeight="1">
      <c r="B11" s="138" t="s">
        <v>646</v>
      </c>
      <c r="C11" s="112"/>
      <c r="D11" s="112"/>
      <c r="E11" s="112"/>
      <c r="F11" s="112"/>
      <c r="G11" s="112"/>
      <c r="H11" s="112"/>
      <c r="I11" s="112"/>
      <c r="J11" s="112"/>
      <c r="K11" s="112"/>
      <c r="L11" s="112"/>
      <c r="M11" s="112"/>
      <c r="N11" s="112"/>
      <c r="O11" s="112"/>
      <c r="P11" s="112"/>
    </row>
    <row r="12" spans="1:16" ht="15" customHeight="1">
      <c r="B12" s="139" t="s">
        <v>647</v>
      </c>
      <c r="C12" s="112"/>
      <c r="D12" s="112"/>
      <c r="E12" s="112"/>
      <c r="F12" s="112"/>
      <c r="G12" s="112"/>
      <c r="H12" s="112"/>
      <c r="I12" s="112"/>
      <c r="J12" s="112"/>
      <c r="K12" s="112"/>
      <c r="L12" s="112"/>
      <c r="M12" s="112"/>
    </row>
    <row r="13" spans="1:16" ht="15" customHeight="1">
      <c r="B13" s="1"/>
      <c r="C13" s="1"/>
      <c r="D13" s="1"/>
      <c r="E13" s="1"/>
      <c r="F13" s="1"/>
      <c r="G13" s="1"/>
      <c r="H13" s="1"/>
      <c r="I13" s="1"/>
      <c r="J13" s="1"/>
      <c r="K13" s="1"/>
      <c r="L13" s="1"/>
      <c r="M13" s="1"/>
    </row>
    <row r="15" spans="1:16" ht="15" customHeight="1">
      <c r="B15" s="1" t="s">
        <v>648</v>
      </c>
    </row>
    <row r="18" spans="2:2" ht="15" customHeight="1">
      <c r="B18" s="1" t="s">
        <v>615</v>
      </c>
    </row>
    <row r="19" spans="2:2" ht="15" customHeight="1">
      <c r="B19" s="1" t="s">
        <v>649</v>
      </c>
    </row>
    <row r="20" spans="2:2" ht="15" customHeight="1">
      <c r="B20" s="1" t="s">
        <v>650</v>
      </c>
    </row>
  </sheetData>
  <mergeCells count="29">
    <mergeCell ref="C9:D9"/>
    <mergeCell ref="B11:P11"/>
    <mergeCell ref="B12:M12"/>
    <mergeCell ref="A5:A7"/>
    <mergeCell ref="B5:B7"/>
    <mergeCell ref="C5:D5"/>
    <mergeCell ref="F5:G7"/>
    <mergeCell ref="H5:H7"/>
    <mergeCell ref="I5:I7"/>
    <mergeCell ref="J5:J7"/>
    <mergeCell ref="O6:P7"/>
    <mergeCell ref="K5:K7"/>
    <mergeCell ref="L5:L7"/>
    <mergeCell ref="M5:M8"/>
    <mergeCell ref="N5:N8"/>
    <mergeCell ref="C6:C7"/>
    <mergeCell ref="A1:P1"/>
    <mergeCell ref="A2:A4"/>
    <mergeCell ref="B2:B4"/>
    <mergeCell ref="C2:E4"/>
    <mergeCell ref="F2:P2"/>
    <mergeCell ref="F3:G3"/>
    <mergeCell ref="H3:I3"/>
    <mergeCell ref="C8:D8"/>
    <mergeCell ref="J3:K3"/>
    <mergeCell ref="L3:M3"/>
    <mergeCell ref="N3:N4"/>
    <mergeCell ref="O3:P3"/>
    <mergeCell ref="O5:P5"/>
  </mergeCells>
  <pageMargins left="0.7" right="0.7" top="0.75" bottom="0.75" header="0" footer="0"/>
  <pageSetup orientation="landscape"/>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outlinePr summaryBelow="0" summaryRight="0"/>
  </sheetPr>
  <dimension ref="C3:N24"/>
  <sheetViews>
    <sheetView workbookViewId="0"/>
  </sheetViews>
  <sheetFormatPr baseColWidth="10" defaultColWidth="14.44140625" defaultRowHeight="15" customHeight="1"/>
  <cols>
    <col min="4" max="4" width="14.6640625" customWidth="1"/>
    <col min="5" max="5" width="18.33203125" customWidth="1"/>
    <col min="6" max="6" width="17.44140625" customWidth="1"/>
  </cols>
  <sheetData>
    <row r="3" spans="3:14" ht="14.4">
      <c r="C3" s="146" t="s">
        <v>627</v>
      </c>
      <c r="D3" s="146" t="s">
        <v>651</v>
      </c>
      <c r="E3" s="147" t="s">
        <v>652</v>
      </c>
      <c r="F3" s="118"/>
      <c r="G3" s="148" t="s">
        <v>653</v>
      </c>
      <c r="H3" s="118"/>
      <c r="I3" s="149" t="s">
        <v>654</v>
      </c>
      <c r="J3" s="118"/>
      <c r="K3" s="150" t="s">
        <v>655</v>
      </c>
      <c r="L3" s="118"/>
      <c r="M3" s="151" t="s">
        <v>656</v>
      </c>
      <c r="N3" s="118"/>
    </row>
    <row r="4" spans="3:14" ht="15.6">
      <c r="C4" s="121"/>
      <c r="D4" s="121"/>
      <c r="E4" s="85" t="s">
        <v>606</v>
      </c>
      <c r="F4" s="86" t="s">
        <v>607</v>
      </c>
      <c r="G4" s="85" t="s">
        <v>606</v>
      </c>
      <c r="H4" s="86" t="s">
        <v>607</v>
      </c>
      <c r="I4" s="85" t="s">
        <v>606</v>
      </c>
      <c r="J4" s="86" t="s">
        <v>607</v>
      </c>
      <c r="K4" s="85" t="s">
        <v>606</v>
      </c>
      <c r="L4" s="86" t="s">
        <v>607</v>
      </c>
      <c r="M4" s="85" t="s">
        <v>606</v>
      </c>
      <c r="N4" s="86" t="s">
        <v>607</v>
      </c>
    </row>
    <row r="5" spans="3:14" ht="14.4">
      <c r="C5" s="141" t="s">
        <v>14</v>
      </c>
      <c r="D5" s="80" t="s">
        <v>638</v>
      </c>
      <c r="E5" s="83">
        <v>44967</v>
      </c>
      <c r="F5" s="83">
        <v>45006</v>
      </c>
      <c r="G5" s="83">
        <v>44967</v>
      </c>
      <c r="H5" s="83">
        <v>45006</v>
      </c>
      <c r="I5" s="83">
        <v>45008</v>
      </c>
      <c r="J5" s="83">
        <v>45012</v>
      </c>
      <c r="K5" s="83">
        <v>45013</v>
      </c>
      <c r="L5" s="83">
        <v>45017</v>
      </c>
      <c r="M5" s="83">
        <v>45018</v>
      </c>
      <c r="N5" s="83">
        <v>45077</v>
      </c>
    </row>
    <row r="6" spans="3:14" ht="14.4">
      <c r="C6" s="121"/>
      <c r="D6" s="80" t="s">
        <v>640</v>
      </c>
      <c r="E6" s="83">
        <v>44967</v>
      </c>
      <c r="F6" s="83">
        <v>45006</v>
      </c>
      <c r="G6" s="83">
        <v>44967</v>
      </c>
      <c r="H6" s="83">
        <v>45006</v>
      </c>
      <c r="I6" s="83">
        <v>45008</v>
      </c>
      <c r="J6" s="83">
        <v>45012</v>
      </c>
      <c r="K6" s="83">
        <v>45013</v>
      </c>
      <c r="L6" s="83">
        <v>45017</v>
      </c>
      <c r="M6" s="83">
        <v>45018</v>
      </c>
      <c r="N6" s="83">
        <v>45077</v>
      </c>
    </row>
    <row r="7" spans="3:14" ht="28.8">
      <c r="C7" s="87" t="s">
        <v>615</v>
      </c>
      <c r="D7" s="80" t="s">
        <v>638</v>
      </c>
      <c r="E7" s="88">
        <v>44942</v>
      </c>
      <c r="F7" s="88">
        <v>45001</v>
      </c>
      <c r="G7" s="88">
        <v>44935</v>
      </c>
      <c r="H7" s="88">
        <v>44974</v>
      </c>
      <c r="I7" s="88">
        <v>45000</v>
      </c>
      <c r="J7" s="88">
        <v>45014</v>
      </c>
      <c r="K7" s="88">
        <v>45017</v>
      </c>
      <c r="L7" s="88">
        <v>45017</v>
      </c>
      <c r="M7" s="88">
        <v>45018</v>
      </c>
      <c r="N7" s="88">
        <v>45077</v>
      </c>
    </row>
    <row r="12" spans="3:14" ht="14.4">
      <c r="F12" s="28"/>
    </row>
    <row r="13" spans="3:14" ht="31.5" customHeight="1">
      <c r="C13" s="146" t="s">
        <v>627</v>
      </c>
      <c r="D13" s="146" t="s">
        <v>651</v>
      </c>
      <c r="E13" s="154" t="s">
        <v>657</v>
      </c>
      <c r="F13" s="153" t="s">
        <v>658</v>
      </c>
      <c r="I13" s="146" t="s">
        <v>627</v>
      </c>
      <c r="J13" s="146" t="s">
        <v>651</v>
      </c>
      <c r="K13" s="152" t="s">
        <v>659</v>
      </c>
      <c r="L13" s="153" t="s">
        <v>660</v>
      </c>
    </row>
    <row r="14" spans="3:14" ht="48.75" customHeight="1">
      <c r="C14" s="121"/>
      <c r="D14" s="121"/>
      <c r="E14" s="121"/>
      <c r="F14" s="121"/>
      <c r="I14" s="121"/>
      <c r="J14" s="121"/>
      <c r="K14" s="121"/>
      <c r="L14" s="121"/>
    </row>
    <row r="15" spans="3:14" ht="14.4">
      <c r="C15" s="141" t="s">
        <v>14</v>
      </c>
      <c r="D15" s="80" t="s">
        <v>638</v>
      </c>
      <c r="E15" s="84">
        <f t="shared" ref="E15:E17" si="0">(L5-F5)</f>
        <v>11</v>
      </c>
      <c r="F15" s="84">
        <f t="shared" ref="F15:F17" si="1">(L5-H5)</f>
        <v>11</v>
      </c>
      <c r="I15" s="141" t="s">
        <v>14</v>
      </c>
      <c r="J15" s="80" t="s">
        <v>638</v>
      </c>
      <c r="K15" s="84">
        <f t="shared" ref="K15:K17" si="2">(M5-F5)</f>
        <v>12</v>
      </c>
      <c r="L15" s="84">
        <f t="shared" ref="L15:L17" si="3">(M5-H5)</f>
        <v>12</v>
      </c>
    </row>
    <row r="16" spans="3:14" ht="14.4">
      <c r="C16" s="121"/>
      <c r="D16" s="80" t="s">
        <v>640</v>
      </c>
      <c r="E16" s="84">
        <f t="shared" si="0"/>
        <v>11</v>
      </c>
      <c r="F16" s="84">
        <f t="shared" si="1"/>
        <v>11</v>
      </c>
      <c r="I16" s="121"/>
      <c r="J16" s="80" t="s">
        <v>640</v>
      </c>
      <c r="K16" s="84">
        <f t="shared" si="2"/>
        <v>12</v>
      </c>
      <c r="L16" s="84">
        <f t="shared" si="3"/>
        <v>12</v>
      </c>
    </row>
    <row r="17" spans="3:12" ht="28.8">
      <c r="C17" s="87" t="s">
        <v>615</v>
      </c>
      <c r="D17" s="80" t="s">
        <v>638</v>
      </c>
      <c r="E17" s="84">
        <f t="shared" si="0"/>
        <v>16</v>
      </c>
      <c r="F17" s="84">
        <f t="shared" si="1"/>
        <v>43</v>
      </c>
      <c r="I17" s="87" t="s">
        <v>615</v>
      </c>
      <c r="J17" s="80" t="s">
        <v>638</v>
      </c>
      <c r="K17" s="84">
        <f t="shared" si="2"/>
        <v>17</v>
      </c>
      <c r="L17" s="84">
        <f t="shared" si="3"/>
        <v>44</v>
      </c>
    </row>
    <row r="21" spans="3:12" ht="14.4">
      <c r="C21" s="1" t="s">
        <v>661</v>
      </c>
    </row>
    <row r="22" spans="3:12" ht="25.5" customHeight="1">
      <c r="C22" s="138" t="s">
        <v>662</v>
      </c>
      <c r="D22" s="112"/>
      <c r="E22" s="112"/>
      <c r="F22" s="112"/>
    </row>
    <row r="23" spans="3:12" ht="38.25" customHeight="1">
      <c r="C23" s="112"/>
      <c r="D23" s="112"/>
      <c r="E23" s="112"/>
      <c r="F23" s="112"/>
    </row>
    <row r="24" spans="3:12" ht="42" customHeight="1">
      <c r="C24" s="112"/>
      <c r="D24" s="112"/>
      <c r="E24" s="112"/>
      <c r="F24" s="112"/>
    </row>
  </sheetData>
  <mergeCells count="19">
    <mergeCell ref="C22:F24"/>
    <mergeCell ref="I15:I16"/>
    <mergeCell ref="C5:C6"/>
    <mergeCell ref="C13:C14"/>
    <mergeCell ref="D13:D14"/>
    <mergeCell ref="E13:E14"/>
    <mergeCell ref="F13:F14"/>
    <mergeCell ref="C15:C16"/>
    <mergeCell ref="K3:L3"/>
    <mergeCell ref="M3:N3"/>
    <mergeCell ref="K13:K14"/>
    <mergeCell ref="L13:L14"/>
    <mergeCell ref="I13:I14"/>
    <mergeCell ref="J13:J14"/>
    <mergeCell ref="C3:C4"/>
    <mergeCell ref="D3:D4"/>
    <mergeCell ref="E3:F3"/>
    <mergeCell ref="G3:H3"/>
    <mergeCell ref="I3:J3"/>
  </mergeCells>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7463e6f2-4cf7-4f37-8a7b-859c1e512b3c">
      <UserInfo>
        <DisplayName/>
        <AccountId xsi:nil="true"/>
        <AccountType/>
      </UserInfo>
    </SharedWithUsers>
    <MediaLengthInSeconds xmlns="9aae4f70-44b2-46ab-acc6-49e43969ccf0"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9B04490BE24F5142AC6FB2C7EBFFAE92" ma:contentTypeVersion="13" ma:contentTypeDescription="Crear nuevo documento." ma:contentTypeScope="" ma:versionID="6a1b0a5f92ac9430427659b3c66bb728">
  <xsd:schema xmlns:xsd="http://www.w3.org/2001/XMLSchema" xmlns:xs="http://www.w3.org/2001/XMLSchema" xmlns:p="http://schemas.microsoft.com/office/2006/metadata/properties" xmlns:ns2="9aae4f70-44b2-46ab-acc6-49e43969ccf0" xmlns:ns3="7463e6f2-4cf7-4f37-8a7b-859c1e512b3c" targetNamespace="http://schemas.microsoft.com/office/2006/metadata/properties" ma:root="true" ma:fieldsID="1a52b29ef8f75a320258b6a02653759e" ns2:_="" ns3:_="">
    <xsd:import namespace="9aae4f70-44b2-46ab-acc6-49e43969ccf0"/>
    <xsd:import namespace="7463e6f2-4cf7-4f37-8a7b-859c1e512b3c"/>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Location" minOccurs="0"/>
                <xsd:element ref="ns3:SharedWithUsers" minOccurs="0"/>
                <xsd:element ref="ns3:SharedWithDetails" minOccurs="0"/>
                <xsd:element ref="ns2:MediaServiceGenerationTime" minOccurs="0"/>
                <xsd:element ref="ns2:MediaServiceEventHashCode" minOccurs="0"/>
                <xsd:element ref="ns2:MediaServiceAutoKeyPoints" minOccurs="0"/>
                <xsd:element ref="ns2:MediaServiceKeyPoint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aae4f70-44b2-46ab-acc6-49e43969ccf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MediaServiceAutoTags" ma:internalName="MediaServiceAutoTags" ma:readOnly="true">
      <xsd:simpleType>
        <xsd:restriction base="dms:Text"/>
      </xsd:simpleType>
    </xsd:element>
    <xsd:element name="MediaServiceOCR" ma:index="12" nillable="true" ma:displayName="MediaServiceOCR" ma:internalName="MediaServiceOCR" ma:readOnly="true">
      <xsd:simpleType>
        <xsd:restriction base="dms:Note">
          <xsd:maxLength value="255"/>
        </xsd:restriction>
      </xsd:simpleType>
    </xsd:element>
    <xsd:element name="MediaServiceLocation" ma:index="13" nillable="true" ma:displayName="MediaServic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7463e6f2-4cf7-4f37-8a7b-859c1e512b3c" elementFormDefault="qualified">
    <xsd:import namespace="http://schemas.microsoft.com/office/2006/documentManagement/types"/>
    <xsd:import namespace="http://schemas.microsoft.com/office/infopath/2007/PartnerControls"/>
    <xsd:element name="SharedWithUsers" ma:index="14"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89695A3-522E-4940-A400-0049740C3F07}">
  <ds:schemaRefs>
    <ds:schemaRef ds:uri="http://schemas.microsoft.com/office/2006/documentManagement/types"/>
    <ds:schemaRef ds:uri="http://purl.org/dc/dcmitype/"/>
    <ds:schemaRef ds:uri="9aae4f70-44b2-46ab-acc6-49e43969ccf0"/>
    <ds:schemaRef ds:uri="http://purl.org/dc/terms/"/>
    <ds:schemaRef ds:uri="http://purl.org/dc/elements/1.1/"/>
    <ds:schemaRef ds:uri="http://www.w3.org/XML/1998/namespace"/>
    <ds:schemaRef ds:uri="http://schemas.microsoft.com/office/2006/metadata/properties"/>
    <ds:schemaRef ds:uri="http://schemas.microsoft.com/office/infopath/2007/PartnerControls"/>
    <ds:schemaRef ds:uri="http://schemas.openxmlformats.org/package/2006/metadata/core-properties"/>
    <ds:schemaRef ds:uri="7463e6f2-4cf7-4f37-8a7b-859c1e512b3c"/>
  </ds:schemaRefs>
</ds:datastoreItem>
</file>

<file path=customXml/itemProps2.xml><?xml version="1.0" encoding="utf-8"?>
<ds:datastoreItem xmlns:ds="http://schemas.openxmlformats.org/officeDocument/2006/customXml" ds:itemID="{F49591C2-0471-409C-9969-2F7A9E9B43A8}">
  <ds:schemaRefs>
    <ds:schemaRef ds:uri="http://schemas.microsoft.com/sharepoint/v3/contenttype/forms"/>
  </ds:schemaRefs>
</ds:datastoreItem>
</file>

<file path=customXml/itemProps3.xml><?xml version="1.0" encoding="utf-8"?>
<ds:datastoreItem xmlns:ds="http://schemas.openxmlformats.org/officeDocument/2006/customXml" ds:itemID="{099480B0-209F-4F02-B249-828DA0C9DC7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aae4f70-44b2-46ab-acc6-49e43969ccf0"/>
    <ds:schemaRef ds:uri="7463e6f2-4cf7-4f37-8a7b-859c1e512b3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Mapa</vt:lpstr>
      <vt:lpstr>Catálogo de actividades</vt:lpstr>
      <vt:lpstr>Concentrado</vt:lpstr>
      <vt:lpstr>Fecha</vt:lpstr>
      <vt:lpstr>fechas importantes</vt:lpstr>
      <vt:lpstr>homologación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123</dc:creator>
  <cp:lastModifiedBy>OCAMPO MENDOZA CARLOS EDUARDO</cp:lastModifiedBy>
  <dcterms:created xsi:type="dcterms:W3CDTF">2022-04-13T18:44:44Z</dcterms:created>
  <dcterms:modified xsi:type="dcterms:W3CDTF">2023-01-10T16:01:33Z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0x0101009B04490BE24F5142AC6FB2C7EBFFAE92</vt:lpwstr>
  </property>
  <property fmtid="{D5CDD505-2E9C-101B-9397-08002B2CF9AE}" pid="3" name="Order">
    <vt:r8>75393200</vt:r8>
  </property>
  <property fmtid="{D5CDD505-2E9C-101B-9397-08002B2CF9AE}" pid="4" name="xd_Signature">
    <vt:bool>false</vt:bool>
  </property>
  <property fmtid="{D5CDD505-2E9C-101B-9397-08002B2CF9AE}" pid="5" name="xd_ProgID">
    <vt:lpwstr/>
  </property>
  <property fmtid="{D5CDD505-2E9C-101B-9397-08002B2CF9AE}" pid="6" name="_ExtendedDescription">
    <vt:lpwstr/>
  </property>
  <property fmtid="{D5CDD505-2E9C-101B-9397-08002B2CF9AE}" pid="7" name="TriggerFlowInfo">
    <vt:lpwstr/>
  </property>
  <property fmtid="{D5CDD505-2E9C-101B-9397-08002B2CF9AE}" pid="8" name="ComplianceAssetId">
    <vt:lpwstr/>
  </property>
  <property fmtid="{D5CDD505-2E9C-101B-9397-08002B2CF9AE}" pid="9" name="TemplateUrl">
    <vt:lpwstr/>
  </property>
</Properties>
</file>