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.santiago\Documents\EJERCICIO 2023\AUDITORIA 199 GESTION FINANCIERA\PAAASINE 2022\"/>
    </mc:Choice>
  </mc:AlternateContent>
  <xr:revisionPtr revIDLastSave="0" documentId="13_ncr:1_{018582CF-ABD0-4868-9D2C-3DE538C21436}" xr6:coauthVersionLast="47" xr6:coauthVersionMax="47" xr10:uidLastSave="{00000000-0000-0000-0000-000000000000}"/>
  <bookViews>
    <workbookView xWindow="-120" yWindow="-120" windowWidth="29040" windowHeight="15840" xr2:uid="{43EC6680-D366-414B-A99F-C0FA1D0268A4}"/>
  </bookViews>
  <sheets>
    <sheet name="SEPTIEMBRE" sheetId="11" r:id="rId1"/>
  </sheets>
  <definedNames>
    <definedName name="_xlnm._FilterDatabase" localSheetId="0" hidden="1">SEPTIEMBRE!$A$8:$AK$426</definedName>
    <definedName name="_xlnm.Print_Area" localSheetId="0">SEPTIEMBRE!$A$1:$AD$454</definedName>
    <definedName name="_xlnm.Print_Titles" localSheetId="0">SEPTIEMBRE!$1:$8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26" i="11" l="1"/>
  <c r="AA425" i="11"/>
  <c r="AA424" i="11"/>
  <c r="AA423" i="11"/>
  <c r="AA422" i="11"/>
  <c r="AA421" i="11"/>
  <c r="AA420" i="11"/>
  <c r="AA419" i="11"/>
  <c r="P418" i="11" l="1"/>
  <c r="P417" i="11"/>
  <c r="P416" i="11"/>
  <c r="P415" i="11"/>
  <c r="P414" i="11"/>
  <c r="P413" i="11"/>
  <c r="P412" i="11"/>
  <c r="P411" i="11"/>
  <c r="P410" i="11"/>
  <c r="P409" i="11"/>
  <c r="P408" i="11"/>
  <c r="P407" i="11"/>
  <c r="P406" i="11"/>
  <c r="P405" i="11"/>
  <c r="P404" i="11"/>
  <c r="P403" i="11"/>
  <c r="P402" i="11"/>
  <c r="P401" i="11"/>
  <c r="P400" i="11"/>
  <c r="P399" i="11"/>
  <c r="P398" i="11"/>
  <c r="P397" i="11"/>
  <c r="P396" i="11"/>
  <c r="P395" i="11"/>
  <c r="P394" i="11"/>
  <c r="P393" i="11"/>
  <c r="P392" i="11"/>
  <c r="P391" i="11"/>
  <c r="P390" i="11"/>
  <c r="P389" i="11"/>
  <c r="P388" i="11"/>
  <c r="P323" i="11" l="1"/>
  <c r="P322" i="11"/>
  <c r="P321" i="11"/>
  <c r="P320" i="11"/>
  <c r="P319" i="11"/>
  <c r="P318" i="11"/>
  <c r="P317" i="11"/>
  <c r="P316" i="11"/>
  <c r="P315" i="11"/>
  <c r="P314" i="11"/>
  <c r="P313" i="11"/>
  <c r="P312" i="11"/>
  <c r="P311" i="11"/>
  <c r="P310" i="11"/>
  <c r="P309" i="11"/>
  <c r="P308" i="11"/>
  <c r="P307" i="11"/>
  <c r="P306" i="11"/>
  <c r="P305" i="11"/>
  <c r="P304" i="11"/>
  <c r="P303" i="11"/>
  <c r="P302" i="11"/>
  <c r="P301" i="11"/>
  <c r="P300" i="11"/>
  <c r="P299" i="11"/>
  <c r="P298" i="11"/>
  <c r="P297" i="11"/>
  <c r="P296" i="11"/>
  <c r="R295" i="11"/>
  <c r="R294" i="11"/>
  <c r="R293" i="11"/>
  <c r="R292" i="11"/>
  <c r="R291" i="11"/>
  <c r="R290" i="11"/>
  <c r="R289" i="11"/>
  <c r="R288" i="11"/>
  <c r="R287" i="11"/>
  <c r="R286" i="11"/>
  <c r="R285" i="11"/>
  <c r="P170" i="11" l="1"/>
  <c r="P169" i="11"/>
  <c r="P166" i="11"/>
  <c r="P165" i="11"/>
  <c r="P164" i="11"/>
  <c r="P163" i="11"/>
  <c r="P162" i="11"/>
  <c r="P161" i="11"/>
  <c r="P160" i="11"/>
  <c r="P159" i="11"/>
  <c r="P158" i="11"/>
  <c r="P157" i="11"/>
  <c r="P156" i="11"/>
  <c r="P155" i="11"/>
  <c r="P154" i="11"/>
  <c r="P153" i="11"/>
  <c r="P152" i="11"/>
  <c r="P151" i="11"/>
  <c r="P150" i="11"/>
  <c r="P149" i="11"/>
  <c r="P148" i="11"/>
  <c r="P147" i="11"/>
  <c r="P146" i="11"/>
  <c r="P145" i="11"/>
  <c r="P144" i="11"/>
  <c r="P143" i="11"/>
  <c r="P142" i="11"/>
  <c r="P141" i="11"/>
  <c r="P140" i="11"/>
  <c r="P139" i="11"/>
  <c r="P138" i="11"/>
  <c r="P137" i="11"/>
  <c r="P136" i="11"/>
  <c r="P135" i="11"/>
  <c r="P134" i="11"/>
  <c r="P133" i="11"/>
  <c r="P132" i="11"/>
  <c r="P131" i="11"/>
  <c r="P130" i="11"/>
  <c r="P124" i="11" l="1"/>
  <c r="P123" i="11"/>
  <c r="P122" i="11"/>
  <c r="P121" i="11"/>
  <c r="P120" i="11"/>
  <c r="P119" i="11"/>
  <c r="P118" i="11"/>
  <c r="P117" i="11"/>
  <c r="P116" i="11"/>
  <c r="P115" i="11"/>
  <c r="P113" i="11"/>
  <c r="P112" i="11"/>
  <c r="P111" i="11"/>
  <c r="P110" i="11"/>
  <c r="P103" i="11"/>
  <c r="P102" i="11"/>
  <c r="P101" i="11"/>
  <c r="P100" i="11"/>
  <c r="P99" i="11"/>
  <c r="P98" i="11"/>
  <c r="P97" i="11"/>
  <c r="P96" i="11"/>
  <c r="P95" i="11"/>
  <c r="P94" i="11"/>
  <c r="P93" i="11"/>
  <c r="P92" i="11"/>
  <c r="P91" i="11"/>
  <c r="P90" i="11"/>
  <c r="P89" i="11"/>
  <c r="P88" i="11"/>
  <c r="P87" i="11"/>
  <c r="P86" i="11"/>
  <c r="P85" i="11"/>
  <c r="P84" i="11"/>
  <c r="P83" i="11"/>
  <c r="P82" i="11"/>
  <c r="P81" i="11"/>
  <c r="P80" i="11"/>
  <c r="P79" i="11"/>
  <c r="P78" i="11"/>
  <c r="P67" i="11"/>
  <c r="P66" i="11"/>
  <c r="P65" i="11"/>
  <c r="P64" i="11"/>
  <c r="P63" i="11"/>
  <c r="P62" i="11"/>
  <c r="P61" i="11"/>
  <c r="P60" i="11"/>
  <c r="P59" i="11"/>
  <c r="P58" i="11"/>
  <c r="P57" i="11"/>
  <c r="P56" i="11"/>
  <c r="P55" i="11"/>
  <c r="P54" i="11"/>
  <c r="P53" i="11"/>
  <c r="P52" i="11"/>
  <c r="P51" i="11"/>
  <c r="P50" i="11"/>
  <c r="P49" i="11"/>
  <c r="P48" i="11"/>
  <c r="P47" i="11"/>
  <c r="P46" i="11"/>
  <c r="P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P25" i="11"/>
  <c r="P24" i="11"/>
  <c r="P18" i="11"/>
  <c r="P17" i="11"/>
  <c r="P16" i="11"/>
  <c r="P15" i="11"/>
  <c r="P14" i="11"/>
  <c r="P13" i="11"/>
  <c r="P12" i="11"/>
  <c r="P11" i="11"/>
  <c r="P10" i="11"/>
</calcChain>
</file>

<file path=xl/sharedStrings.xml><?xml version="1.0" encoding="utf-8"?>
<sst xmlns="http://schemas.openxmlformats.org/spreadsheetml/2006/main" count="5250" uniqueCount="614">
  <si>
    <t>MONTO</t>
  </si>
  <si>
    <t>26102001-0019</t>
  </si>
  <si>
    <t>DISPERSION ELECTRONICA DE COMBUSTIBLE PARA SERVICIOS PUBLICOS</t>
  </si>
  <si>
    <t>PESOS</t>
  </si>
  <si>
    <t>26103001-0031</t>
  </si>
  <si>
    <t>DISPERSION ELECTRONICA DE COMBUSTIBLE PARA SERVICIOS ADMINISTRATIVOS</t>
  </si>
  <si>
    <t>22104001-0068</t>
  </si>
  <si>
    <t>SUMINISTRO DE AGUA EMBOTELLADA ( GARRAFON )</t>
  </si>
  <si>
    <t>Pieza</t>
  </si>
  <si>
    <t>21100087-0013</t>
  </si>
  <si>
    <t>PAPEL BOND T/CARTA 500 hjs.</t>
  </si>
  <si>
    <t>PAQUETE</t>
  </si>
  <si>
    <t>21100087-0021</t>
  </si>
  <si>
    <t>PAPEL BOND T/OFICIO  C/500 hjs.</t>
  </si>
  <si>
    <t>21601001-0018</t>
  </si>
  <si>
    <t>PAPEL TOALLA  EN ROLLO</t>
  </si>
  <si>
    <t>21601001-0019</t>
  </si>
  <si>
    <t>TOALLA INTERDOBLADA</t>
  </si>
  <si>
    <t>21600006-0012</t>
  </si>
  <si>
    <t>BOLSA DE PLASTICO P/BASURA 90 X 1.20 mts.</t>
  </si>
  <si>
    <t>21601001-0002</t>
  </si>
  <si>
    <t>CLORO</t>
  </si>
  <si>
    <t>21600008-0002</t>
  </si>
  <si>
    <t>AROMATIZANTE (VARIOS)</t>
  </si>
  <si>
    <t>21600007-0004</t>
  </si>
  <si>
    <t>PASTILLA P/TANQUE W.C.</t>
  </si>
  <si>
    <t>21600007-0003</t>
  </si>
  <si>
    <t>DESINFECTANTE LIMPIADOR  (FABULOSO)</t>
  </si>
  <si>
    <t>21600008-0003</t>
  </si>
  <si>
    <t>AROMATIZANTE DE AMBIENTE EN SPRAY GLADE</t>
  </si>
  <si>
    <t>21601001-0104</t>
  </si>
  <si>
    <t>SPRAY ANTIBACTERIAL DESINFECTANTE</t>
  </si>
  <si>
    <t>LAPIZ</t>
  </si>
  <si>
    <t>BLOC</t>
  </si>
  <si>
    <t>21100017-0002</t>
  </si>
  <si>
    <t>CAJA DE ARCHIVO MUERTO T/CARTA</t>
  </si>
  <si>
    <t>21100017-0003</t>
  </si>
  <si>
    <t>CAJA DE ARCHIVO MUERTO T/OFICIO</t>
  </si>
  <si>
    <t>21101001-0061</t>
  </si>
  <si>
    <t>SOBRE BOLSA T/O</t>
  </si>
  <si>
    <t>CAJA</t>
  </si>
  <si>
    <t>21100033-0015</t>
  </si>
  <si>
    <t>CINTA DIUREX 24 X 65</t>
  </si>
  <si>
    <t>21100033-0006</t>
  </si>
  <si>
    <t>CINTA CANELA 48 X 50</t>
  </si>
  <si>
    <t>21100036-0001</t>
  </si>
  <si>
    <t>CLIP ESTANDAR # 1</t>
  </si>
  <si>
    <t>21100036-0002</t>
  </si>
  <si>
    <t>CLIP ESTANDAR # 2</t>
  </si>
  <si>
    <t>21100055-0003</t>
  </si>
  <si>
    <t>CUTTER GRANDE</t>
  </si>
  <si>
    <t>21100023-0002</t>
  </si>
  <si>
    <t>REGISTRADOR  LEFORT T/CARTA</t>
  </si>
  <si>
    <t>BOLIGRAFO PUNTO MEDIANO</t>
  </si>
  <si>
    <t>21100114-0008</t>
  </si>
  <si>
    <t>REGLA DE PLASTICO  30 cm.</t>
  </si>
  <si>
    <t>21101001-0099</t>
  </si>
  <si>
    <t>PLASTICO PARA EMPLAYAR</t>
  </si>
  <si>
    <t>ROLLO</t>
  </si>
  <si>
    <t>ALIMENTOS</t>
  </si>
  <si>
    <t>COMISION POR EMISION DE BOLETO DE AVION</t>
  </si>
  <si>
    <t>22104001-0069</t>
  </si>
  <si>
    <t>AZUCAR</t>
  </si>
  <si>
    <t>KILOGRAMO</t>
  </si>
  <si>
    <t>FRASCO</t>
  </si>
  <si>
    <t>22104001-0094</t>
  </si>
  <si>
    <t>SUSTITUTO DE AZUCAR</t>
  </si>
  <si>
    <t>21100132-0002</t>
  </si>
  <si>
    <t>CUCHARA DESECHABLE</t>
  </si>
  <si>
    <t>21100132-0004</t>
  </si>
  <si>
    <t>PLATO DESECHABLE</t>
  </si>
  <si>
    <t>26104001-0017</t>
  </si>
  <si>
    <t>DISPERSION ELECTRONICA DE COMBUSTIBLE PARA SERVIDORES PUBLICOS</t>
  </si>
  <si>
    <t>LIGAS NUMERO  18</t>
  </si>
  <si>
    <t>HOJA</t>
  </si>
  <si>
    <t>22104001-0101</t>
  </si>
  <si>
    <t>CREMA EN  POLVO</t>
  </si>
  <si>
    <t>22104001-0075</t>
  </si>
  <si>
    <t>22104001-0158</t>
  </si>
  <si>
    <t>GALLETAS</t>
  </si>
  <si>
    <t>LITRO</t>
  </si>
  <si>
    <t>21600006-0022</t>
  </si>
  <si>
    <t>BOLSA DE PLASTICO P/BASURA 90X1.20</t>
  </si>
  <si>
    <t>21600006-0007</t>
  </si>
  <si>
    <t>BOLSA DE PLASTICO P/BASURA 50 X 70</t>
  </si>
  <si>
    <t>21601001-0012</t>
  </si>
  <si>
    <t>PINOL</t>
  </si>
  <si>
    <t>21101001-0331</t>
  </si>
  <si>
    <t>SELLO</t>
  </si>
  <si>
    <t>29401001-0078</t>
  </si>
  <si>
    <t>MEMORIA USB 64 GB</t>
  </si>
  <si>
    <t>METRO</t>
  </si>
  <si>
    <t>24600003-0004</t>
  </si>
  <si>
    <t>CINTA DE AISLAR (PLASTICA)</t>
  </si>
  <si>
    <t>25401001-0142</t>
  </si>
  <si>
    <t>CUBREBOCAS</t>
  </si>
  <si>
    <t>21100025-0015</t>
  </si>
  <si>
    <t>PAPEL OPALINA T/CARTA</t>
  </si>
  <si>
    <t>21600013-0007</t>
  </si>
  <si>
    <t>CEPILLO P/W.C.</t>
  </si>
  <si>
    <t>21600022-0009</t>
  </si>
  <si>
    <t>JABON LIQUIDO P/UTENCILIOS DE COCINA</t>
  </si>
  <si>
    <t>21601001-0035</t>
  </si>
  <si>
    <t>FIBRA ESPONJA PARA TRASTES</t>
  </si>
  <si>
    <t>21600012-0001</t>
  </si>
  <si>
    <t>ESCOBA DE MIJO (RAIZ)</t>
  </si>
  <si>
    <t>21600032-0004</t>
  </si>
  <si>
    <t>TRAPEADOR DE ALGODON GRANDE</t>
  </si>
  <si>
    <t>21601001-0006</t>
  </si>
  <si>
    <t>DESINFECTANTE EN AEROSOL</t>
  </si>
  <si>
    <t>21600015-0001</t>
  </si>
  <si>
    <t>ACIDO MURIATICO DE 1 LT.</t>
  </si>
  <si>
    <t>21600022-0013</t>
  </si>
  <si>
    <t>LIMPIA VIDRIOS</t>
  </si>
  <si>
    <t>21600008-0009</t>
  </si>
  <si>
    <t>PASTILLA DESODORANTE</t>
  </si>
  <si>
    <t>GALON</t>
  </si>
  <si>
    <t>21600024-0006</t>
  </si>
  <si>
    <t>LIMPIADOR SARRICIDA 1 LITRO</t>
  </si>
  <si>
    <t>22104001-0085</t>
  </si>
  <si>
    <t>AGUA PURIFICADA 1.0 lt.</t>
  </si>
  <si>
    <t>REFRESCO</t>
  </si>
  <si>
    <t>21100087-0011</t>
  </si>
  <si>
    <t>PAPEL BOND T/CARTA</t>
  </si>
  <si>
    <t>21101001-0176</t>
  </si>
  <si>
    <t>25301001-0274</t>
  </si>
  <si>
    <t>PRUEBA DE ANTIGENO COVID-19</t>
  </si>
  <si>
    <t>TS00 TELMEX JULIO</t>
  </si>
  <si>
    <t>24600012-0006</t>
  </si>
  <si>
    <t>CAJA CONDULET CP 1/2</t>
  </si>
  <si>
    <t>24601001-0078</t>
  </si>
  <si>
    <t>CENTRO DE CARGA EMPOTRAR</t>
  </si>
  <si>
    <t>24601001-0029</t>
  </si>
  <si>
    <t>INTERRUPTOR TERMOMAGNETICO</t>
  </si>
  <si>
    <t>24601001-0144</t>
  </si>
  <si>
    <t>CONECTOR PARA USO RUDO</t>
  </si>
  <si>
    <t>24600017-0014</t>
  </si>
  <si>
    <t>TUBO CONDUIT DE 1/2</t>
  </si>
  <si>
    <t>24601001-0044</t>
  </si>
  <si>
    <t>CODO CONDUIT 1/2</t>
  </si>
  <si>
    <t>24600017-0020</t>
  </si>
  <si>
    <t>CONECTOR P/TUBO CONDUIT</t>
  </si>
  <si>
    <t>MANTENIMIENTO CORRECTIVO A EQUIPO DE AIRE ACONDICIONADO UBICADO EN LA SALA DE SESIONES DE LA JLE DE TAMAULIPAS</t>
  </si>
  <si>
    <t>24601001-0204</t>
  </si>
  <si>
    <t>SENSOR DE MOVIMIENTO DE 360 PARA ENCENDIDO AUTOMATICO -</t>
  </si>
  <si>
    <t>29301001-0023</t>
  </si>
  <si>
    <t>PANTALLA DE PROYECCION - GASTO</t>
  </si>
  <si>
    <t>ADQUISICION DE BOLETO DE AVION POR VIAJE DE COMISION A LA CD DE MEXICO DEL C. SERGIO IVAN RUIZ CASTELLOT</t>
  </si>
  <si>
    <t>SERVICIO DE MENSAHERIA DHL 1A QNA DEL MES DE SEPTIEMBRE POR ENVIOS DE LA JLE EN TAMAULIPAS</t>
  </si>
  <si>
    <t>SERVICIO DE ELABORACION DE LONA PARA PRSCENIO EN REUNION DE VOCALES DE LAS JUNTAS LOCAL Y DISTRITALES EJECUTIVAS EN TAMAULIPAS</t>
  </si>
  <si>
    <t>MANTENIMIENTO CORRECTIVO A EQUIPO DE AIRE ACONDICIONADO UBICADO EN LA V DEL RFE DE LA JLE DE TAMAULIPAS</t>
  </si>
  <si>
    <t>SERVICIO DE AGUA POTABLE Y ALCANTARILLADO CORRESPONDIENTE AL CONSUMO DEL MES DE AGOSTO DE LA JLE EN TAMAULIPAS</t>
  </si>
  <si>
    <t>SERVICIO DE MENSAJERIA DHL 2A QNA DEL MES DE AGOSTO POR ENVIOS DE MENSAJERIA DE LA JUNTA LOCAL EJECUTIVA EN TAMAULIPAS</t>
  </si>
  <si>
    <t>21601001-0069</t>
  </si>
  <si>
    <t>DESINFECTANTE</t>
  </si>
  <si>
    <t>21101001-0295</t>
  </si>
  <si>
    <t>PLUMA PUNTO FINO</t>
  </si>
  <si>
    <t>21100081-0002</t>
  </si>
  <si>
    <t>BLOCK DE NOTAS POST-IT  # 653</t>
  </si>
  <si>
    <t>21100033-0018</t>
  </si>
  <si>
    <t>CINTA DIUREX 48 X 50</t>
  </si>
  <si>
    <t>21101001-0384</t>
  </si>
  <si>
    <t>TIJERAS DE PUNTA ROMA</t>
  </si>
  <si>
    <t>21100045-0006</t>
  </si>
  <si>
    <t>DESPACHADOR DE CINTA TRANSPARENTE 48X50</t>
  </si>
  <si>
    <t>21101001-0377</t>
  </si>
  <si>
    <t>CAJA DE CARTON CORRUGADO</t>
  </si>
  <si>
    <t>22104001-0155</t>
  </si>
  <si>
    <t>BOTELLIN DE  AGUA   330 ML</t>
  </si>
  <si>
    <t>22104001-0115</t>
  </si>
  <si>
    <t>21401001-0040</t>
  </si>
  <si>
    <t>TONER KYOCERA</t>
  </si>
  <si>
    <t>SERVICIO DE TELEVISION POR CABLE SEÑAL INTERACTIVA CORRESPONDIENTE AL MES DE OCTUBRE SOLICITADO POR EL AREA DEL CEVEM DE LA JLE EN TAMAULIPAS</t>
  </si>
  <si>
    <t>SERVICIO DE LIMPIEZA CORRESPONDIENTE AL MES DE SEPTIEMBRE DE LAS INSTALACIONES QUE OCUPA LA VOCALIA DEL RFE DE LA JLE EN TAMAULIPAS</t>
  </si>
  <si>
    <t>SERVICIO DE LIMPIEZA CORRESPONDIENTE AL MES DE SEPTIEMBRE DE LAS INSTALACIONES QUE OCUPA EL AREA DE FISCALIZACION LA JLE EN TAMAULIPAS</t>
  </si>
  <si>
    <t>SERVICIO DE LIMPIEZA CORRESPONDIENTE AL MES DE SEPTIEMBRE DE LAS INSTALACIONES QUE OCUPA LA JLE EN TAMAULIPAS</t>
  </si>
  <si>
    <t>SERVICIO DE VIGILANCIA CORRESPONDIENTE AL MES DE SEPTIEMBRE DE LAS INSTALACIONES QUE OCUPA EL AREA DE FISCALIZACION LA JLE EN TAMAULIPAS</t>
  </si>
  <si>
    <t>SERVICIO DE VIGILANCIA CORRESPONDIENTE AL MES DE SEPTIEMBRE DE LAS INSTALACIONES QUE OCUPA LA JLE EN TAMAULIPAS</t>
  </si>
  <si>
    <t>CUOTA DE CONSERVACION Y MANTENIMIENTO CORRESPONDIENTE AL MES DE SEPTIEMBRE DEL INMUEBLE QUE OCUPA LA V DEL RFE DE LA JLE EN TAMAULIPAS EN LAS INSTALACIONES DE PALACIO FEDERAL ADMINISTRADO POR INDAAABIN</t>
  </si>
  <si>
    <t>ARRENDAMIENTO DE INMUEBLE CORRESPONDIENTE AL MES DE SEPTIEMBRE QUE OCUPA LAS INSTALACIONES DE LA JLE EN TAMAULIPAS CONTRATO INE TAM JLE 0001 2022</t>
  </si>
  <si>
    <t>ARRENDAMIENTO DE UN EQUIPOS DE FOTOCOPIADO COPAVISA CORRESPONDIENTE AL MES DE SEPTIEMBRE INSTALADO EN LA VOCALIA EJECUTIVA DE LA JLE EN TAMAULIPAS</t>
  </si>
  <si>
    <t>ARRENDAMIENTO DE CUATRO EQUIPOS DE FOTOCOPIADO XEROX CORRESPONDIENTE AL MES DE SEPTIEMBRE CONTRATO INE TAM JLE SERV 004 2022 DE LA JLE EN TAMAULIPAS</t>
  </si>
  <si>
    <t>21601001-0026</t>
  </si>
  <si>
    <t>TOALLA DE MICROFIBRA</t>
  </si>
  <si>
    <t>21600013-0004</t>
  </si>
  <si>
    <t>CEPILLO DE PLASTICO GRANDE</t>
  </si>
  <si>
    <t>21600014-0001</t>
  </si>
  <si>
    <t>ESPONJA</t>
  </si>
  <si>
    <t>21600008-0012</t>
  </si>
  <si>
    <t>AROMATIZANTE 1 LITRO</t>
  </si>
  <si>
    <t>21600018-0005</t>
  </si>
  <si>
    <t>FRANELA</t>
  </si>
  <si>
    <t>21100081-0003</t>
  </si>
  <si>
    <t>BLOCK DE NOTAS POST-IT  # 654</t>
  </si>
  <si>
    <t>21101001-0235</t>
  </si>
  <si>
    <t>SOBRE MANILA T/C</t>
  </si>
  <si>
    <t>21100033-0003</t>
  </si>
  <si>
    <t>CINTA ADHESIVA SHURETAPE GRIS DE 48 X 50</t>
  </si>
  <si>
    <t>21101001-0243</t>
  </si>
  <si>
    <t>CINTA ADHESIVA TRANSPARENTE</t>
  </si>
  <si>
    <t>21100091-0001</t>
  </si>
  <si>
    <t>PEGAMENTO ADHESIVO T/ LAPIZ</t>
  </si>
  <si>
    <t>21100044-0001</t>
  </si>
  <si>
    <t>DESENGRAPADORA</t>
  </si>
  <si>
    <t>21100045-0004</t>
  </si>
  <si>
    <t>DESPACHADOR P/CINTA DIUREX 24 X 65</t>
  </si>
  <si>
    <t>COMISION POR DISPERSION DE COMBUSTIBLE</t>
  </si>
  <si>
    <t>29301001-0020</t>
  </si>
  <si>
    <t>MEGAFONO - GASTO</t>
  </si>
  <si>
    <t>25401001-0202</t>
  </si>
  <si>
    <t>CUBRE BOCAS</t>
  </si>
  <si>
    <t>25401001-0139</t>
  </si>
  <si>
    <t>GEL ANTIBACTERIAL</t>
  </si>
  <si>
    <t>21100030-0001</t>
  </si>
  <si>
    <t>CESTO DE PLASTICO PARA BASURA</t>
  </si>
  <si>
    <t>21600030-0002</t>
  </si>
  <si>
    <t>PORTARROLLO P/PAPEL SANITARIO JUMBO</t>
  </si>
  <si>
    <t>21601001-0015</t>
  </si>
  <si>
    <t>DESPACHADOR DE PAPEL</t>
  </si>
  <si>
    <t>21600021-0001</t>
  </si>
  <si>
    <t>DESPACHADOR PARA JABON LIQUIDO</t>
  </si>
  <si>
    <t>21100081-0057</t>
  </si>
  <si>
    <t>ETIQUETA LASER-JET HP</t>
  </si>
  <si>
    <t>29400015-0004</t>
  </si>
  <si>
    <t>MOUSE OPTICO</t>
  </si>
  <si>
    <t>SEPTIEMBRE</t>
  </si>
  <si>
    <t>TS00</t>
  </si>
  <si>
    <t>M001</t>
  </si>
  <si>
    <t>B00OD02</t>
  </si>
  <si>
    <t>R005</t>
  </si>
  <si>
    <t>R11051S</t>
  </si>
  <si>
    <t>B00MO02</t>
  </si>
  <si>
    <t>B00CV01</t>
  </si>
  <si>
    <t>B00OD01</t>
  </si>
  <si>
    <t>R002</t>
  </si>
  <si>
    <t>B11PE02</t>
  </si>
  <si>
    <t>R009</t>
  </si>
  <si>
    <t>B20FI01</t>
  </si>
  <si>
    <t>L13311S</t>
  </si>
  <si>
    <t>R003</t>
  </si>
  <si>
    <t>R008</t>
  </si>
  <si>
    <t>G16191S</t>
  </si>
  <si>
    <t>TS04</t>
  </si>
  <si>
    <t>TS07</t>
  </si>
  <si>
    <t>TS09</t>
  </si>
  <si>
    <t>TS05</t>
  </si>
  <si>
    <t>TS02</t>
  </si>
  <si>
    <t>TS03</t>
  </si>
  <si>
    <t>TS06</t>
  </si>
  <si>
    <t>TS08</t>
  </si>
  <si>
    <t>TS01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</si>
  <si>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</si>
  <si>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</si>
  <si>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</si>
  <si>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</si>
  <si>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</si>
  <si>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</si>
  <si>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</si>
  <si>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</si>
  <si>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</si>
  <si>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</si>
  <si>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</si>
  <si>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</si>
  <si>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</si>
  <si>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</si>
  <si>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</si>
  <si>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</si>
  <si>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</si>
  <si>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</si>
  <si>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</si>
  <si>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</si>
  <si>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</si>
  <si>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</si>
  <si>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</si>
  <si>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</si>
  <si>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</si>
  <si>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</si>
  <si>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</si>
  <si>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</si>
  <si>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</si>
  <si>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</si>
  <si>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</si>
  <si>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</si>
  <si>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045</t>
  </si>
  <si>
    <t>N/A</t>
  </si>
  <si>
    <t>ADJUDICACION DIRECTA</t>
  </si>
  <si>
    <t>M13521S</t>
  </si>
  <si>
    <t xml:space="preserve">MATERIALES Y ÚTILES DE OFICINA </t>
  </si>
  <si>
    <t>B00PE01</t>
  </si>
  <si>
    <t>21100132-0007</t>
  </si>
  <si>
    <t>VASO THERMICO DESECHABLE</t>
  </si>
  <si>
    <t>21100123-0010</t>
  </si>
  <si>
    <t>SOBRE BOLSA T/RADIOGRAFIA S/IMP.</t>
  </si>
  <si>
    <t>21101001-0165</t>
  </si>
  <si>
    <t>CINTA MAGICA</t>
  </si>
  <si>
    <t>B00PE02</t>
  </si>
  <si>
    <t>21100022-0019</t>
  </si>
  <si>
    <t>CARPETA DE 3 ARGOLLAS DE 2 "</t>
  </si>
  <si>
    <t>21100036-0004</t>
  </si>
  <si>
    <t>CLIP MARIPOSA  # 1</t>
  </si>
  <si>
    <t>21100072-0003</t>
  </si>
  <si>
    <t>21100022-0008</t>
  </si>
  <si>
    <t>CARPETA ACOGRIP T/OFICIO  C/BROCHE PRESIO</t>
  </si>
  <si>
    <t>21100087-0015</t>
  </si>
  <si>
    <t>PAPEL BOND T/CARTA C/5000 hjs.</t>
  </si>
  <si>
    <t>21100087-0022</t>
  </si>
  <si>
    <t>PAPEL BOND T/OFICIO  C/5000 hjs.</t>
  </si>
  <si>
    <t>MATERIALES Y ÚTILES PARA EL PROCESAMIENTO EN EQUIPOS Y BIENES INFORMÁTICOS</t>
  </si>
  <si>
    <t>21401001-0097</t>
  </si>
  <si>
    <t>HP LASER JET CE255X</t>
  </si>
  <si>
    <t>MATERIAL DE LIMPIEZA</t>
  </si>
  <si>
    <t>21601001-0017</t>
  </si>
  <si>
    <t>21600010-0005</t>
  </si>
  <si>
    <t>LIMPIADOR LIQUIDO</t>
  </si>
  <si>
    <t>21600007-0006</t>
  </si>
  <si>
    <t>PINOL 1 LITRO</t>
  </si>
  <si>
    <t>PRODUCTOS ALIMENTICIOS PARA EL PERSONAL EN LAS INSTALACIONES DE LAS UNIDADES RESPONSABLES</t>
  </si>
  <si>
    <t>22104001-0154</t>
  </si>
  <si>
    <t>GARRAFON  DE AGUA 20 LTS</t>
  </si>
  <si>
    <t>22104001-0114</t>
  </si>
  <si>
    <t>REFRESCO DE LATA</t>
  </si>
  <si>
    <t>22104001-0161</t>
  </si>
  <si>
    <t>AGUA EMBOTELLADA</t>
  </si>
  <si>
    <t>22104001-0096</t>
  </si>
  <si>
    <t>CAFE MOLIDO</t>
  </si>
  <si>
    <t>BOTE</t>
  </si>
  <si>
    <t>D15031S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</si>
  <si>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</si>
  <si>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</si>
  <si>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</si>
  <si>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SERVICIO DE AGUA</t>
  </si>
  <si>
    <t>CONSUMO DE SERVICIO DE AGUA POTABLE DURANTE EL PERIODO DEL 13 DE JULIO DEL 2022 AL 16 DE AGOSTO DEL 2022</t>
  </si>
  <si>
    <t>SERVICIOS DE TELECOMUNICACIONES</t>
  </si>
  <si>
    <t>SERVICIO DE TELEVISION POR CABLE, PARA MONITOREO POR PARTE DEL CEVEM</t>
  </si>
  <si>
    <t>ARRENDAMIENTO DE EDIFICIOS Y LOCALES</t>
  </si>
  <si>
    <t>PAGO DE ARRENDAMIENTO DEL EDIFICIO, JUNTA DISTRITAL Y MODULO FIJO, CORRESPONDIENTE AL MES DE AGOSTO 2022</t>
  </si>
  <si>
    <t>SERVICIOS DE VIGILANCIA</t>
  </si>
  <si>
    <t>PAGO DE SERVICIO DE VIGILANCIA EN EDIFICIO DE JUNTA DISTRITAL Y MODULO FIJO, CORRESPONDIENTE AL MES DE AGOSTO 2022</t>
  </si>
  <si>
    <t>MANTENIMIENTO Y CONSERVACIÓN DE INMUEBLES</t>
  </si>
  <si>
    <t>SERVICIO DE SUMINISTRO Y APLICACION DE PINTURA VINILICA EN CIELO, INCLUYENDO LIMPIEZA DE SUPERFICIE, MANO DE OBRA, HERRAMIENTA Y EQUIPO PARA EL MANTENIMIENTO DE LAS AREAS QUE CONFORMAN EL MODULO DE ATENCION CIUDADANA</t>
  </si>
  <si>
    <t>MANTENIMIENTO A LAS INSTALACIONES HIDRAULICAS DE LA 01 JUNTA DISTRITAL EJECUTIVA EN TAMAULIPAS</t>
  </si>
  <si>
    <t>SERVICIO DE MANTENIMIENTO EN PARED DE LA VOCALIA EJECUTIVA COLOCACION DE SHEROCK 1/2 PULGADA A UNA CARA ASÍ COMO SUMINISTRO DE PINTURA</t>
  </si>
  <si>
    <t>B16AM01</t>
  </si>
  <si>
    <t>MANTENIMIENTO Y CONSERVACIÓN DE MOBILIARIO Y EQUIPO DE ADMINISTRACIÓN</t>
  </si>
  <si>
    <t>SERVICIO REPARACION E INSTALACION DE COMPRESOR 4 TON. MONOFACICO,LIMPIEZA Y VACIO AL SISTEMA CAPACITADORES, CARGA REFRIGERANTE R22 COMPLETO 15 LIBRAS. MANTENIMIENTO CORRECTIVO A EVAPORADOR, FILTROS, DESAGUES,CHAROLA, ETC.</t>
  </si>
  <si>
    <t>SERVICIOS DE LAVANDERIA, LIMPIEZA E HIGIENE</t>
  </si>
  <si>
    <t>SERVICIO DE LIMPIEZA DE MODULO DE ANTENCION CIUDADANA CORRESPONDIENTE AL MES DE AGOSTO 2022</t>
  </si>
  <si>
    <t>SERVICIO DE LIMPIEZA DE JUNTA DISTRITAL CORRESPONDIENTE AL MES DE AGOSTO 2022</t>
  </si>
  <si>
    <t>SERVICIOS DE JARDINERÍA Y FUMIGACIÓN</t>
  </si>
  <si>
    <t>SERVICIO DE JARDINERIA Y LIMPIEZA DE EXTERIORES EN EL AREA DEL ALMACEN BODEGA DE LA JUNTA DISTRITAL EJECUTIVA</t>
  </si>
  <si>
    <t>PASAJES AÉREOS NACIONALES PARA SERVIDORES PÚBLICOS DE MANDO EN EL DESEMPEÑO DE COMISIONES Y FUNCIONES OFICIALES</t>
  </si>
  <si>
    <t>COMPRA DE BOLETOS DE AVION, VIAJE REDONDO A LA CIUDAD DE QUERETARO PARA EL VOCAL EJECUTIVO, VOCAL SECRETARIO Y VOCAL DE ORGANIZACION ELECTORAL PARA ASISTIR A LA REUNION REGIONAL ORGANIZADA POR LA DEA</t>
  </si>
  <si>
    <t>VIÁTICOS NACIONALES PARA SERVIDORES PÚBLICOS EN EL DESEMPEÑO DE FUNCIONES OFICIALES</t>
  </si>
  <si>
    <t>VIATICOS NACIONALES</t>
  </si>
  <si>
    <t>OTROS IMPUESTOS Y DERECHOS</t>
  </si>
  <si>
    <t>PEAJES</t>
  </si>
  <si>
    <t>ARRENDAMIENTO DE MAQUINARIA Y EQUIPO</t>
  </si>
  <si>
    <t>RENTA DE COPIADORA, SEPTIEMBRE 2022</t>
  </si>
  <si>
    <t>OTROS SERVICIOS COMERCIALES</t>
  </si>
  <si>
    <t>ESTACIONAMIENTO PARA VEHÍCULOS, SEPTIEMBRE</t>
  </si>
  <si>
    <t>088</t>
  </si>
  <si>
    <t>MAQUINARIA Y EQUIPO ELECTRICO Y ELECTRONICO</t>
  </si>
  <si>
    <t>56601001-0046</t>
  </si>
  <si>
    <t>GENERADOR ELECTRICO</t>
  </si>
  <si>
    <t>SERVICIO DE VIGILANCIA EN MAC 280253, SEPT 2022</t>
  </si>
  <si>
    <t>SERVICIOS</t>
  </si>
  <si>
    <t>CONSUMO AGUA POTABLE Y ALCANTARILLADO EN EDIFICIO OCUPADO POR 02 JDE</t>
  </si>
  <si>
    <t>B00CA01</t>
  </si>
  <si>
    <t>REFACCIONES Y ACC P/EQ DE COMPUTO Y TELECOMUNICACIONES</t>
  </si>
  <si>
    <t>29401001-0232</t>
  </si>
  <si>
    <t>MEMORIA SD 128 GB</t>
  </si>
  <si>
    <t>COMB, LUB Y AD P/VEHI TERR, AEREOS, MARIT, LAC Y FLUV ASIG A SERV ADMVO</t>
  </si>
  <si>
    <t>COMB, LUB Y AD P/VEHI TERR, AEREOS, MARIT, LAC Y FLUV A SERV PUBL Y OP DE PROG</t>
  </si>
  <si>
    <t>043</t>
  </si>
  <si>
    <t>R11031S</t>
  </si>
  <si>
    <t>PROD ALIM P/PERS EN LAS INSTALACIONES DE LAS UNIDADES RESP</t>
  </si>
  <si>
    <t>22104001-0097</t>
  </si>
  <si>
    <t>22104001-0090</t>
  </si>
  <si>
    <t>AGUA PURIFICADA 500 ML.</t>
  </si>
  <si>
    <t>MATERIALES, ACCESORIOS Y SUMINISTROS MEDICOS</t>
  </si>
  <si>
    <t>25401001-0148</t>
  </si>
  <si>
    <t>21600006-0021</t>
  </si>
  <si>
    <t>BOLSA DE PLASTICO P/BASURA 70X90</t>
  </si>
  <si>
    <t>MATERIALES Y UTILES DE OFICINA</t>
  </si>
  <si>
    <t>29201</t>
  </si>
  <si>
    <t>REFACCIONES Y ACCESORIOS MENORES DE EDIFICIOS</t>
  </si>
  <si>
    <t>29200006-0003</t>
  </si>
  <si>
    <t>CHAPA (CERRADURA)</t>
  </si>
  <si>
    <t>29101</t>
  </si>
  <si>
    <t>HERRAMIENTAS MENORES</t>
  </si>
  <si>
    <t>29100041-0001</t>
  </si>
  <si>
    <t>CINTA NEGRA ANTIDERRAPANTE</t>
  </si>
  <si>
    <t>32601</t>
  </si>
  <si>
    <t>PAGO DE FACTURA POR ARRENDAMIENTO DE FOTOCOPIADORA PARA LAS ACTIVIDADES DE LA 03 JUNTA DISTRITAL EJECUTIVA EN TAMAULIPAS Y LA VOCALIA DEL REGISTRO FEDERAL DE ELECTORES</t>
  </si>
  <si>
    <t>Servicio</t>
  </si>
  <si>
    <t>119</t>
  </si>
  <si>
    <t>25401</t>
  </si>
  <si>
    <t>MATERIALES, ACCESORIOS Y SUMINISTROS MÉDICOS</t>
  </si>
  <si>
    <t>25401001-0153</t>
  </si>
  <si>
    <t>25401001-0181</t>
  </si>
  <si>
    <t>OXIMETRO DE PULSO</t>
  </si>
  <si>
    <t>21101</t>
  </si>
  <si>
    <t>MATERIALES Y ÚTILES DE OFICINA</t>
  </si>
  <si>
    <t>21100033-0026</t>
  </si>
  <si>
    <t>CINTA MAGICA 18 X 33</t>
  </si>
  <si>
    <t>21601</t>
  </si>
  <si>
    <t>21600010-0008</t>
  </si>
  <si>
    <t>TOALLAS DESINFECTANTES CON CLORO</t>
  </si>
  <si>
    <t>21600007-0008</t>
  </si>
  <si>
    <t>PINOL 1 GALON</t>
  </si>
  <si>
    <t>35801</t>
  </si>
  <si>
    <t>SERVICIO DE LAVANDERIA, LIMPIEZA E HIGIENE</t>
  </si>
  <si>
    <t>PAGO DE SERVICIO DE LIMPIEZA PARA LAS INSTALACIONES DEL MODULO DE ATENCION CIUDADANA DE LA 03 JUNTA DISTRITAL EJECUTIVA CORRESPONDIENTE AL MES DE SEPTIEMBRE DE 2022</t>
  </si>
  <si>
    <t>33801</t>
  </si>
  <si>
    <t>SERVICIO DE VIGILANCIA</t>
  </si>
  <si>
    <t>SERVICIO DE VIGILANCIA PARA LAS INSTALACIONES DEL MODULO DE ATENCION CIUDADANA DE LA 03 JUNTA DISTRITAL EJECUTIVA CORRESPONDIENTE AL MES DE SEPTIEMBRE DE 2022</t>
  </si>
  <si>
    <t>26102</t>
  </si>
  <si>
    <t>COMBUSTIBLES, LUBRICANTES Y ADITIVOS PARA VEHÍCULOS TERRESTRES, AÉREOS, MARÍTIMOS, LACUSTRES Y FLUVIALES ASIGNADOS A SERVIDORES PÚBLICOS</t>
  </si>
  <si>
    <t>26103</t>
  </si>
  <si>
    <t>26103001-0007</t>
  </si>
  <si>
    <t>VALE DE GASOLINA DE $100 PESOS - SERVICIOS ADMINISTRATIVOS</t>
  </si>
  <si>
    <t>51901</t>
  </si>
  <si>
    <t>EQUIPO DE ADMINISTRACIÓN</t>
  </si>
  <si>
    <t>51900002-0001</t>
  </si>
  <si>
    <t>AIRE ACONDICIONADO DE 1 TONELADA</t>
  </si>
  <si>
    <t>51900002-0002</t>
  </si>
  <si>
    <t>AIRE ACONDICIONADO DE 2 TONELADAS</t>
  </si>
  <si>
    <t>31301</t>
  </si>
  <si>
    <t>PAGO DE SERVICIO DE AGUA POTABLE DE LAS INSTALACIONES DE LA 03 JUNTA DISTRITAL EJECUTIVA DE LAS CUENTAS 009401 Y 025849, CORRESPONDIENTES AL PERIODO COMPRENDIDO DEL 27 DE JULIO AL 25 DE AGOSTO DE 2022</t>
  </si>
  <si>
    <t>32201</t>
  </si>
  <si>
    <t>ARRENDAMIENTO DE EDIFICIOS LOCALES</t>
  </si>
  <si>
    <t>PAGO DE SERVICIO DE ARRENDAMIENTO DE EDIFICIOS QUE OCUPA LA 03 JUNTA DISTRITAL EJECUTIVA EN TAMAULIPAS DEL MES DE SEPTIEMBRE DE 2022</t>
  </si>
  <si>
    <t>SERVICIO DE LAVANDERÍA, LIMPIEZA E HIGIENE</t>
  </si>
  <si>
    <t>PAGO DE SERVICIO DE LIMPIEZA PARA LAS INSTALACIONES DE LA 03 JUNTA DISTRITAL EJECUTIVA CORRESPONDIENTE AL MES DE SEPTIEMBRE DE 2022</t>
  </si>
  <si>
    <t xml:space="preserve">SERVICIOS DE VIGILANCIA </t>
  </si>
  <si>
    <t>PAGO DE SERVICIO DE VIGILANCIA PARA LAS INSTALACIONES DE LA 03 JUNTA DISTRITAL EJECUTIVA CORRESPONDIENTE AL MES DE SEPTIEMBRE DE 2022</t>
  </si>
  <si>
    <t>SERVICIOS DE LAVANDERÍA, LIMPIEZA E HIGIENE</t>
  </si>
  <si>
    <t>NO APLICA</t>
  </si>
  <si>
    <t>SERV LIMPIEZA JDE SEP</t>
  </si>
  <si>
    <t>SERV LIMPIEZA JDE OCT</t>
  </si>
  <si>
    <t>SERV LIMPIEZA JDE NOV</t>
  </si>
  <si>
    <t>SERV LIMPIEZA JDE DIC</t>
  </si>
  <si>
    <t>21101001-0261</t>
  </si>
  <si>
    <t>CAJA DE ARCHIVO MUERTO</t>
  </si>
  <si>
    <t>21100033-0007</t>
  </si>
  <si>
    <t>CINTA CANELA TRANSPARENTE</t>
  </si>
  <si>
    <t>ARRENDAMIENTO DE INMUEBLES</t>
  </si>
  <si>
    <t>SERVICIO DE ARRENDAMIENTO DE INMUEBLE ADICIONAL DE LA JDE DEL MES DE SEPTIEMBRE</t>
  </si>
  <si>
    <t>SERVICIO DE ARRENDAMIENTO DE LA JD DEL MES DE SEPTIEMBRE</t>
  </si>
  <si>
    <t>SERVICIO DE MONITOREO DE ALARMA POR EL MES DE SEPTIEMBRE</t>
  </si>
  <si>
    <t>MEDICINAS Y PRODUCTOS FARMACÉUTICOS</t>
  </si>
  <si>
    <t>SERVICIO DE RENTA DE FOTOCOPIADORA</t>
  </si>
  <si>
    <t>EXCEDENTES</t>
  </si>
  <si>
    <t>PRODUCTOS ALIMENTICIOS PARA EL PERSONAL EN LAS INSTALACIONES DE LAS UNIDADES</t>
  </si>
  <si>
    <t>22104001-0076</t>
  </si>
  <si>
    <t>22104001-0128</t>
  </si>
  <si>
    <t>AGUA PURIFICADA 600 ML</t>
  </si>
  <si>
    <t>22104001-0086</t>
  </si>
  <si>
    <t>AGUA PURIFICADA 1.5 lt.</t>
  </si>
  <si>
    <t>REFACCIONES Y ACCESORIOS MENORES DE MOBILIARIO Y EQUIPO</t>
  </si>
  <si>
    <t>29301001-0009</t>
  </si>
  <si>
    <t>SILLA PARA VISITAS - GASTO</t>
  </si>
  <si>
    <t>21601001-0013</t>
  </si>
  <si>
    <t>PAPEL HIGIENICO</t>
  </si>
  <si>
    <t>21600008-0004</t>
  </si>
  <si>
    <t>DESODORANTE AMBIENTAL (AEROSOL)</t>
  </si>
  <si>
    <t>21601001-0065</t>
  </si>
  <si>
    <t>TOALLAS HUMEDAS DESINFECTANTES</t>
  </si>
  <si>
    <t>DIFUSIÓN DE MENSAJES SOBRE PROGRAMAS Y ACTIVIDADES INSTITUCIONALES</t>
  </si>
  <si>
    <t>SERVICIO DE IMPRESION DE MINI VOLANTES</t>
  </si>
  <si>
    <t>MANTENIMIENTO Y CONSERVACIÓN DE MOBILIARIO Y EQUIPO</t>
  </si>
  <si>
    <t>SERVICIO DE MANTEMIENTO A MINISPLITS</t>
  </si>
  <si>
    <t>29301001-0099</t>
  </si>
  <si>
    <t>SILLA EJECUTIVA - GASTO</t>
  </si>
  <si>
    <t>SERVICIO DE LIMPIEZA DE LOS MACS DEL MES DE SEPTIEMBRE</t>
  </si>
  <si>
    <t>SERVICIO DE VIGILANCIA MAC PLAZA PATIO DEL MES DE SEPTIEMBRE</t>
  </si>
  <si>
    <t>SERVICIO DE VIGILANCIA DE MAC LAURO VILLAR DEL MES DE SEPTIEMBRE</t>
  </si>
  <si>
    <t>SERVICIO DE VIGILANCIA DE LA 04JDE POR EL MES DE SEPTIEMBRE</t>
  </si>
  <si>
    <t>SERVICIO DE AGUA POTABLE</t>
  </si>
  <si>
    <t>SERVICIO DE ARRENDAMIENTO DE MAC PLAZA PATIO DEL MES  DE JULIO</t>
  </si>
  <si>
    <t>ARRENDAMIENTO</t>
  </si>
  <si>
    <t>SERVICIO DE ARRENDAMIENTO DE MAC PLAZA PATIO DEL MES  DE JUNIO</t>
  </si>
  <si>
    <t>SERVICIO DE ARRENDAMIENTO DE MAC PLAZA PATIO DEL MES  DE MAYO</t>
  </si>
  <si>
    <t>SERVICIO DE ARRENDAMIENTO DE MAC PLAZA PATIO DEL MES  DE ABRIL</t>
  </si>
  <si>
    <t>SERVICIO DE MANTENIMIENTO POR EL MES DE ABRIL</t>
  </si>
  <si>
    <t>SERVICIO DE ARRENDAMIENTO DE MAC PLAZA PATIO DEL MES  DE MARZO</t>
  </si>
  <si>
    <t>SERVICIO DE ARRENDAMIENTO DE MAC PLAZA PATIO DEL MES  DE FEBRERO</t>
  </si>
  <si>
    <t>SERVICIO DE MANTENIMIENTO POR EL MES DE FEBRERO</t>
  </si>
  <si>
    <t>SERVICIO DE ARRENDAMIENTO DE MAC PLAZA PATIO DEL MES  DE ENERO</t>
  </si>
  <si>
    <t>51900002-0009</t>
  </si>
  <si>
    <t>AIRE ACONDICIONADO DE 1 1/2 TONELADA</t>
  </si>
  <si>
    <t>RENTA JDE SEP</t>
  </si>
  <si>
    <t>LIMP MACS SEP</t>
  </si>
  <si>
    <t>VIG MACS SEP</t>
  </si>
  <si>
    <t>VIG JDE SEP</t>
  </si>
  <si>
    <t>RENTA MAC SEP</t>
  </si>
  <si>
    <t xml:space="preserve">REEMBOLSO POR LA ADQUISICIÓN DE 2 TERMOMETROS CON DISPENSADOR DE GEL Y PEDESTAL NECESARIOS PARA LAS ACTIVIDADES DE MACS EN CONCONDARCIA CON LAS MEDIDAS DE PREVENCION DE CONTAGIOS </t>
  </si>
  <si>
    <t>SEÑAL ANALÓGICA</t>
  </si>
  <si>
    <t>REEMBOLSO POR SERVICIO DE SEÑAL ANALOGICAA NECESARIA PARA LAS ACTIVIDADES DEL CEVEM DEL MES DE AGOSTO</t>
  </si>
  <si>
    <t>REEMBOLSO POR LA COMPRA DE 6 USB, 2 CARGADORES PARA TERMÓMETROS Y TABLETS, 1 BATERIA PARA RECARGAR TERMOMETROS Y TABLES PARA LAS ACTIVIDADES DE MACS</t>
  </si>
  <si>
    <t>MATERIAL ELÉCTRICO Y ELECTRÓNICO</t>
  </si>
  <si>
    <t>REEMBOLSO POR COMPRA DE MATERIAL ELECTRICO NECESARIO PARA LAS ACTIVIDADES DE MACS (35 LAMPARAS LED)</t>
  </si>
  <si>
    <t>Servicios de vigilancia</t>
  </si>
  <si>
    <t>SERVICIO DE VIGILANCIA SEPTIEMBRE</t>
  </si>
  <si>
    <t>Servicio de agua</t>
  </si>
  <si>
    <t>SERVICIO DE AGUA POTABLE Y ALCANTARILLADO CORRESPONDIENTE AL MES DE AGOSTO EN LAS INSTALACIONES DE LA JUNTA DISTRITAL EJECUTIVA 05 EN TAMAULIPAS</t>
  </si>
  <si>
    <t>Material de Limpieza.</t>
  </si>
  <si>
    <t>Servicio de Agua.</t>
  </si>
  <si>
    <t>SERVICIO DE AGUA POTABLE AGOSTO</t>
  </si>
  <si>
    <t>Servicios de Lavandería, Limpieza e Higiene.</t>
  </si>
  <si>
    <t>SERVICIO DE LIMPIEZA MES DE SEPTIEMBRE 2022</t>
  </si>
  <si>
    <t>Arrendamiento de maquinaria y equipo</t>
  </si>
  <si>
    <t>SERVICIO DE ARRENDAMIENTO DE FOTOCOPIADORA JDE05 SEPTIEMBRE 2022</t>
  </si>
  <si>
    <t>SERVICIO DE VIGILANCIA JDE05 SEPTIEMBRE 2022</t>
  </si>
  <si>
    <t>SERVICIO DE LIMPIEZA JDE05 SEPTIEMBRE 2022</t>
  </si>
  <si>
    <t>Arrendamiento de edificios y locales</t>
  </si>
  <si>
    <t>SEPTIEMBRE ARRENDAMIENTO</t>
  </si>
  <si>
    <t>SEPTIEMBREARRENDAMIENTO</t>
  </si>
  <si>
    <t>21601001-0036</t>
  </si>
  <si>
    <t>21100124-0011</t>
  </si>
  <si>
    <t>29400009-0050</t>
  </si>
  <si>
    <t>29401001-0045</t>
  </si>
  <si>
    <t>29401001-0211</t>
  </si>
  <si>
    <t>044</t>
  </si>
  <si>
    <t>COMBUSTIBLES, LUBRICANTES Y ADITIVOS PARA VEHÍCULOS</t>
  </si>
  <si>
    <t>TERRESTRES, AÉREOS, MARÍTIMOS, LACUSTRES Y FLUVIALES ASIGNADOS A</t>
  </si>
  <si>
    <t>COMBUSTIBLES, LUBRICANTES Y ADITIVOS PARA VEHÍCULOS
TERRESTRES, AÉREOS, MARÍTIMOS, LACUSTRES Y FLUVIALES ASIGNADOS A
SERVIDORES PÚBLICOS</t>
  </si>
  <si>
    <t>COMBUSTIBLES, LUBRICANTES Y ADITIVOS PARA VEHÍCULOS
TERRESTRES, AÉREOS, MARÍTIMOS, LACUSTRES Y FLUVIALES DESTINADOS A
SERVICIOS PÚBLICOS Y LA OPERACIÓN DE PROGRAMAS PÚBLICOS</t>
  </si>
  <si>
    <t>29401001-0052</t>
  </si>
  <si>
    <t>MANTENIMIENTO Y CONSERVACIÓN DE MOBILIARIO Y EQUIPO DE
ADMINISTRACIÓN</t>
  </si>
  <si>
    <t>COMBUSTIBLES, LUBRICANTES Y ADITIVOS PARA VEHÍCULOS
TERRESTRES, AÉREOS, MARÍTIMOS, LACUSTRES Y FLUVIALES DESTINADOS A
SERVICIOS ADMINISTRATIVOS</t>
  </si>
  <si>
    <t xml:space="preserve">PRODUCTOS ALIMENTICIOS PARA EL PERSONAL EN LAS INSTALACIONES DE LAS UNIDADES RESPONSABLES </t>
  </si>
  <si>
    <t xml:space="preserve">MATERIAL ELÉCTRICO Y ELECTRÓNICO </t>
  </si>
  <si>
    <t>067</t>
  </si>
  <si>
    <t>21101001-0256</t>
  </si>
  <si>
    <t>COMBUSTIBLES, LUBRICANTES Y ADITIVOS PARA VEHÍCULOS TERRESTRES, AÉREOS, MARÍTIMOS, LACUSTRES Y FLUVI</t>
  </si>
  <si>
    <t>COMPRA DE MATERIAL DE LIMPIEZA</t>
  </si>
  <si>
    <t>21601001-0067</t>
  </si>
  <si>
    <t>LIQUIDO DESINFECTANTE Y SANITIZANTE</t>
  </si>
  <si>
    <t>21601001-0078</t>
  </si>
  <si>
    <t>BOLSA DE PLASTICO BIODEGRADABLE</t>
  </si>
  <si>
    <t>21600022-0011</t>
  </si>
  <si>
    <t>JABON P/MANOS  ( SHAMPOO )</t>
  </si>
  <si>
    <t>25401001-0140</t>
  </si>
  <si>
    <t>COMPRA DE MATERIAL DE COVID</t>
  </si>
  <si>
    <t>21601001-0117</t>
  </si>
  <si>
    <t>JABON LIQUIDO</t>
  </si>
  <si>
    <t>21600018-0001</t>
  </si>
  <si>
    <t>TELA MAGITEL</t>
  </si>
  <si>
    <t>21600022-0006</t>
  </si>
  <si>
    <t>JABON DETERGENTE EN POLVO 10 kg.</t>
  </si>
  <si>
    <t>21401001-0333</t>
  </si>
  <si>
    <t>TONER PARA IMPRESORA BROTHER TN-750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</si>
  <si>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</si>
  <si>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</si>
  <si>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</si>
  <si>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</si>
  <si>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</si>
  <si>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</si>
  <si>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</si>
  <si>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</si>
  <si>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SERVICIO DE FOTOCOPIADO</t>
  </si>
  <si>
    <t>SERVICIO DE VIGILANCIA MAC 280752 SEPTIEMBRE</t>
  </si>
  <si>
    <t>SERVICIO DE VIGILANCIA MAC 280751 MES DE SEPTIEMBRE</t>
  </si>
  <si>
    <t>SERVICIO DE VIGILANCIA MES SEPTIEMBRE</t>
  </si>
  <si>
    <t>SERVICIO POSTAL</t>
  </si>
  <si>
    <t>MANTENIMIENTO Y CONSERVACIÓN DE BIENES INFORMÁTICOS</t>
  </si>
  <si>
    <t>MANTENIMIENTO Y CONSERVACIÓN DE MAQUINARIA Y EQUIPO</t>
  </si>
  <si>
    <t>Mantenimiento de equipos y bienes informaticos</t>
  </si>
  <si>
    <t>Mantenimiento y concervacion de Equipo</t>
  </si>
  <si>
    <t>21100011-0056</t>
  </si>
  <si>
    <t>BOLSA DE PLASTICO (V. MEDIDAS)</t>
  </si>
  <si>
    <t>Servicio de Agua</t>
  </si>
  <si>
    <t>SERVICIOS DE LAVANDERÍA, LIMPIEZA E HIGIENE SEPTIEMBRE</t>
  </si>
  <si>
    <t>ARRENDAMIENTO DE EDIFICIOS Y LOCALES DE SEPTIEMBRE</t>
  </si>
  <si>
    <t>ARRENDAMIENTO DE LOCALES MES DE SEPTIEMBRE</t>
  </si>
  <si>
    <t>ARRENDAMIENTO DE EDIFICIOS Y LOCALES CORRESPONDIENTE AL MES DE SEPTIEMBE</t>
  </si>
  <si>
    <t>21600018-0003</t>
  </si>
  <si>
    <t>TOALLA PARA USO RUDO</t>
  </si>
  <si>
    <t>21600022-0017</t>
  </si>
  <si>
    <t>JABON P/MANOS (SHAMPOO) 1 LITRO</t>
  </si>
  <si>
    <t>DIFISIÓN DE MENSAJES SOBRE PROGRAMAS Y ACTIVIDADES INSTITUCIONALES</t>
  </si>
  <si>
    <t>IMPRESION DE CARTELES, MINI BOLANTES E IMPRESIÓN DE LONAS PARA LA DIFUSION DE LA ESTRATEGIA DE INFORMACION DE LA CAMPAÑA ANUAL INTENSA 2022.</t>
  </si>
  <si>
    <t>PAGO DEL SERVICIO DE ARRENDAMIENTO DEL INMUEBLE QUE OCUPA EL MODULO DE ATENCION CIUDADANA, CORRESPONDIENTE DE SEPTIEMBRE DE 2022.</t>
  </si>
  <si>
    <t>PAGO DEL SERVICIO DE ARRENDAMIENTO DE FOTOCOPIADORA CORRESPONDIENTE AL MES DE AGOSTO DE 2022. INE/SERV/JD08TAM/003/2022</t>
  </si>
  <si>
    <t>PAGO DE SERVICIO DE VIGILANCIA DE LA 08 JUNTA DISTRITAL EJECUTIVA, CORRESPONDIENTE DEL MES DE SEPTIEMBRE DEL 2022.</t>
  </si>
  <si>
    <t>PAGO DEL SERVICIO DE LIMPIEZA PARA LA 08 JUNTA DISTRITAL EJECUTIVA, CORRESPONDIENTE DE SEPTIEMBRE DE 2022</t>
  </si>
  <si>
    <t>PAGO DEL RECIBO DE AGUA POTABLE DE LA 08 JUNTA DISTRITAL EJECUTIVA, CORRESPONDIENTE DEL 26/05/2022 AL 24/06/2022 CUENTA 17124474. INE-TS08-51313-00000-001-M001-001-B00OD02-31301</t>
  </si>
  <si>
    <t>SERVICIO DE ARRENDAMIENTO DEL INMUEBLE QUE OCUPA LA 08 JUNTA DISTRITAL EJECUTIVA, CORRESPONDIENTE DEL MES DE SEPTIEMBRE 2022</t>
  </si>
  <si>
    <t>21100125-0004</t>
  </si>
  <si>
    <t>TABLA PORTAPAPEL EN MADERA T/OFICIO</t>
  </si>
  <si>
    <t>SERVICIO DE VIGILANCIA EN LA 09 JUNTA DISTRITAL POR EL MES DE SEPTIEMBRE DEL 2022</t>
  </si>
  <si>
    <t>SERVICIO DE LIMPIEZA EN LAS INSTALACIONES DE LA 09 JUNTA DISTRITAL EJECUTIVA POR EL MES DE SEPTIEMBRE DEL 2022</t>
  </si>
  <si>
    <t>SERVICIO DE ARRENDAMIENTO DEL EDIFICIO QUE OCUPA LA 09 JUNTA DISTRITAL EJECUTIVA POR EL MES DE SEPTIEMBRE DEL 2022</t>
  </si>
  <si>
    <t>SERVICIO DE ARRENDAMIENTO DE COPIADORA POR EL MES DE SEPTIEMBRE DEL 2022</t>
  </si>
  <si>
    <t>SERVICIO DE AGUA POTABLE Y ALCANTARILLADO POR LO CORRESPONDIENTE AL MES DE SEPTIEMBRE DEL 2022</t>
  </si>
  <si>
    <t>COMPRA DE CUBREBOCAS CERTIFICADOS</t>
  </si>
  <si>
    <t>PIEZA</t>
  </si>
  <si>
    <t xml:space="preserve">MANTENIMIENTO A MINISPLIT </t>
  </si>
  <si>
    <t>SERVICIO TELEFONICO</t>
  </si>
  <si>
    <t>Dirección Ejecutiva de Administración</t>
  </si>
  <si>
    <t>Dirección de Recursos Materiales y Servicios</t>
  </si>
  <si>
    <t>Subdirección de Adquisiciones</t>
  </si>
  <si>
    <t>JUNTA LOCAL EJECUTIVA EN TAMAULIPAS</t>
  </si>
  <si>
    <t>Programa Anual Modificado de Adquisiciones, Arrendamientos y Servicios del INE  2022 (PAAASINE)</t>
  </si>
  <si>
    <t>Subcontratación de servicios con terceros</t>
  </si>
  <si>
    <t>Impresión y Elaboración de Material Informativo Derivado de la Operación y Administración de las Unidades Responsables</t>
  </si>
  <si>
    <t>ELABORO</t>
  </si>
  <si>
    <t>AUTORIZO</t>
  </si>
  <si>
    <t>LIC. MARCO ANTONIO SANTIAGO MOLAR</t>
  </si>
  <si>
    <t>C.P. ARTURO FRANCISCO SANCHEZ CRUZ</t>
  </si>
  <si>
    <t>JEFE DE DEPARTAMENTO DE RECURSOS MATERIALES Y SERVICIOS</t>
  </si>
  <si>
    <t>COORDINADOR ADMINISTRATIVO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</si>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</sst>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84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6" fillId="3" borderId="1" xfId="3" applyFont="1" applyFill="1" applyBorder="1" applyAlignment="1">
      <alignment horizontal="left" vertical="center" wrapText="1"/>
    </xf>
    <xf numFmtId="0" fontId="6" fillId="3" borderId="1" xfId="3" applyFont="1" applyFill="1" applyBorder="1" applyAlignment="1">
      <alignment horizontal="left" vertical="center"/>
    </xf>
    <xf numFmtId="164" fontId="4" fillId="3" borderId="1" xfId="3" quotePrefix="1" applyNumberFormat="1" applyFont="1" applyFill="1" applyBorder="1" applyAlignment="1">
      <alignment horizontal="left" vertical="center"/>
    </xf>
    <xf numFmtId="49" fontId="4" fillId="3" borderId="1" xfId="3" applyNumberFormat="1" applyFont="1" applyFill="1" applyBorder="1" applyAlignment="1">
      <alignment horizontal="left" vertical="center"/>
    </xf>
    <xf numFmtId="1" fontId="3" fillId="3" borderId="1" xfId="1" applyNumberFormat="1" applyFont="1" applyFill="1" applyBorder="1" applyAlignment="1">
      <alignment horizontal="left" vertical="center"/>
    </xf>
    <xf numFmtId="1" fontId="4" fillId="3" borderId="1" xfId="3" applyNumberFormat="1" applyFont="1" applyFill="1" applyBorder="1" applyAlignment="1">
      <alignment horizontal="left" vertical="center" wrapText="1"/>
    </xf>
    <xf numFmtId="3" fontId="3" fillId="3" borderId="1" xfId="1" applyNumberFormat="1" applyFont="1" applyFill="1" applyBorder="1" applyAlignment="1">
      <alignment horizontal="left" vertical="center"/>
    </xf>
    <xf numFmtId="4" fontId="4" fillId="3" borderId="1" xfId="4" applyNumberFormat="1" applyFont="1" applyFill="1" applyBorder="1" applyAlignment="1">
      <alignment horizontal="right" vertical="center"/>
    </xf>
    <xf numFmtId="0" fontId="3" fillId="3" borderId="0" xfId="3" applyFont="1" applyFill="1" applyAlignment="1">
      <alignment horizontal="center" vertical="center"/>
    </xf>
    <xf numFmtId="0" fontId="6" fillId="0" borderId="0" xfId="0" applyFont="1"/>
    <xf numFmtId="0" fontId="7" fillId="2" borderId="1" xfId="1" applyFont="1" applyFill="1" applyBorder="1" applyAlignment="1">
      <alignment horizontal="center" vertical="center" wrapText="1"/>
    </xf>
    <xf numFmtId="1" fontId="7" fillId="2" borderId="1" xfId="1" applyNumberFormat="1" applyFont="1" applyFill="1" applyBorder="1" applyAlignment="1">
      <alignment horizontal="center" vertical="center" wrapText="1"/>
    </xf>
    <xf numFmtId="3" fontId="7" fillId="2" borderId="1" xfId="1" applyNumberFormat="1" applyFont="1" applyFill="1" applyBorder="1" applyAlignment="1">
      <alignment horizontal="center" vertical="center" wrapText="1"/>
    </xf>
    <xf numFmtId="3" fontId="7" fillId="2" borderId="1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4" fontId="6" fillId="3" borderId="1" xfId="0" applyNumberFormat="1" applyFont="1" applyFill="1" applyBorder="1" applyAlignment="1">
      <alignment horizontal="right"/>
    </xf>
    <xf numFmtId="0" fontId="6" fillId="3" borderId="0" xfId="0" applyFont="1" applyFill="1"/>
    <xf numFmtId="0" fontId="6" fillId="0" borderId="0" xfId="0" applyFont="1" applyAlignment="1">
      <alignment horizontal="left"/>
    </xf>
    <xf numFmtId="1" fontId="6" fillId="3" borderId="1" xfId="0" applyNumberFormat="1" applyFont="1" applyFill="1" applyBorder="1" applyAlignment="1">
      <alignment horizontal="center"/>
    </xf>
    <xf numFmtId="1" fontId="4" fillId="3" borderId="1" xfId="3" applyNumberFormat="1" applyFont="1" applyFill="1" applyBorder="1" applyAlignment="1">
      <alignment horizontal="center" vertical="center"/>
    </xf>
    <xf numFmtId="0" fontId="8" fillId="0" borderId="0" xfId="7" applyFont="1"/>
    <xf numFmtId="0" fontId="8" fillId="0" borderId="0" xfId="7" applyFont="1" applyAlignment="1">
      <alignment horizontal="left"/>
    </xf>
    <xf numFmtId="3" fontId="9" fillId="0" borderId="0" xfId="3" applyNumberFormat="1" applyFont="1" applyAlignment="1">
      <alignment vertical="center"/>
    </xf>
    <xf numFmtId="3" fontId="8" fillId="0" borderId="0" xfId="3" applyNumberFormat="1" applyFont="1" applyAlignment="1">
      <alignment vertical="center"/>
    </xf>
    <xf numFmtId="43" fontId="8" fillId="0" borderId="0" xfId="4" applyFont="1" applyAlignment="1"/>
    <xf numFmtId="0" fontId="5" fillId="3" borderId="1" xfId="0" applyFont="1" applyFill="1" applyBorder="1" applyAlignment="1">
      <alignment horizontal="left" vertical="center" wrapText="1"/>
    </xf>
    <xf numFmtId="0" fontId="2" fillId="3" borderId="0" xfId="0" applyFont="1" applyFill="1"/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/>
    </xf>
    <xf numFmtId="49" fontId="4" fillId="3" borderId="1" xfId="3" quotePrefix="1" applyNumberFormat="1" applyFont="1" applyFill="1" applyBorder="1" applyAlignment="1">
      <alignment horizontal="left" vertical="center" wrapText="1"/>
    </xf>
    <xf numFmtId="4" fontId="4" fillId="3" borderId="1" xfId="3" applyNumberFormat="1" applyFont="1" applyFill="1" applyBorder="1" applyAlignment="1">
      <alignment horizontal="left" vertical="center"/>
    </xf>
    <xf numFmtId="1" fontId="6" fillId="3" borderId="1" xfId="0" applyNumberFormat="1" applyFont="1" applyFill="1" applyBorder="1" applyAlignment="1">
      <alignment horizontal="center" vertical="center"/>
    </xf>
    <xf numFmtId="4" fontId="4" fillId="3" borderId="1" xfId="4" applyNumberFormat="1" applyFont="1" applyFill="1" applyBorder="1" applyAlignment="1">
      <alignment horizontal="right" vertical="center" wrapText="1"/>
    </xf>
    <xf numFmtId="49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3" fontId="3" fillId="3" borderId="1" xfId="1" applyNumberFormat="1" applyFont="1" applyFill="1" applyBorder="1" applyAlignment="1">
      <alignment horizontal="left" vertical="center" wrapText="1"/>
    </xf>
    <xf numFmtId="4" fontId="4" fillId="3" borderId="1" xfId="3" applyNumberFormat="1" applyFont="1" applyFill="1" applyBorder="1" applyAlignment="1">
      <alignment horizontal="left" vertical="center" wrapText="1"/>
    </xf>
    <xf numFmtId="49" fontId="4" fillId="3" borderId="1" xfId="3" applyNumberFormat="1" applyFont="1" applyFill="1" applyBorder="1" applyAlignment="1">
      <alignment horizontal="left" vertical="center" wrapText="1"/>
    </xf>
    <xf numFmtId="1" fontId="3" fillId="3" borderId="1" xfId="1" applyNumberFormat="1" applyFont="1" applyFill="1" applyBorder="1" applyAlignment="1">
      <alignment horizontal="left" vertical="center" wrapText="1"/>
    </xf>
    <xf numFmtId="1" fontId="3" fillId="3" borderId="1" xfId="1" applyNumberFormat="1" applyFont="1" applyFill="1" applyBorder="1" applyAlignment="1">
      <alignment horizontal="center" vertical="center" wrapText="1"/>
    </xf>
    <xf numFmtId="4" fontId="3" fillId="3" borderId="1" xfId="1" applyNumberFormat="1" applyFont="1" applyFill="1" applyBorder="1" applyAlignment="1">
      <alignment horizontal="right" vertical="center" wrapText="1"/>
    </xf>
    <xf numFmtId="0" fontId="3" fillId="3" borderId="0" xfId="3" applyFont="1" applyFill="1" applyAlignment="1">
      <alignment horizontal="center" vertical="center" wrapText="1"/>
    </xf>
    <xf numFmtId="3" fontId="3" fillId="3" borderId="0" xfId="3" applyNumberFormat="1" applyFont="1" applyFill="1" applyAlignment="1">
      <alignment horizontal="center" vertical="center" wrapText="1"/>
    </xf>
    <xf numFmtId="1" fontId="6" fillId="3" borderId="1" xfId="4" applyNumberFormat="1" applyFont="1" applyFill="1" applyBorder="1" applyAlignment="1">
      <alignment horizontal="center" vertical="center"/>
    </xf>
    <xf numFmtId="4" fontId="6" fillId="3" borderId="1" xfId="4" applyNumberFormat="1" applyFont="1" applyFill="1" applyBorder="1" applyAlignment="1">
      <alignment horizontal="right" vertical="center"/>
    </xf>
    <xf numFmtId="0" fontId="3" fillId="3" borderId="0" xfId="3" applyFont="1" applyFill="1" applyAlignment="1">
      <alignment vertical="center"/>
    </xf>
    <xf numFmtId="0" fontId="6" fillId="3" borderId="1" xfId="0" applyFont="1" applyFill="1" applyBorder="1" applyAlignment="1">
      <alignment horizontal="left" wrapText="1"/>
    </xf>
    <xf numFmtId="4" fontId="6" fillId="3" borderId="1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vertical="center"/>
    </xf>
    <xf numFmtId="4" fontId="6" fillId="3" borderId="1" xfId="4" applyNumberFormat="1" applyFont="1" applyFill="1" applyBorder="1" applyAlignment="1" applyProtection="1">
      <alignment horizontal="right" vertical="center"/>
      <protection locked="0"/>
    </xf>
    <xf numFmtId="4" fontId="4" fillId="3" borderId="1" xfId="3" applyNumberFormat="1" applyFont="1" applyFill="1" applyBorder="1" applyAlignment="1">
      <alignment horizontal="right" vertical="center" wrapText="1"/>
    </xf>
    <xf numFmtId="49" fontId="4" fillId="3" borderId="1" xfId="3" applyNumberFormat="1" applyFont="1" applyFill="1" applyBorder="1" applyAlignment="1">
      <alignment horizontal="left" vertical="top"/>
    </xf>
    <xf numFmtId="49" fontId="4" fillId="3" borderId="1" xfId="3" quotePrefix="1" applyNumberFormat="1" applyFont="1" applyFill="1" applyBorder="1" applyAlignment="1">
      <alignment horizontal="left" vertical="top"/>
    </xf>
    <xf numFmtId="4" fontId="4" fillId="3" borderId="1" xfId="3" applyNumberFormat="1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3" fontId="3" fillId="3" borderId="1" xfId="1" applyNumberFormat="1" applyFont="1" applyFill="1" applyBorder="1" applyAlignment="1">
      <alignment horizontal="left" vertical="top"/>
    </xf>
    <xf numFmtId="1" fontId="4" fillId="3" borderId="1" xfId="3" applyNumberFormat="1" applyFont="1" applyFill="1" applyBorder="1" applyAlignment="1">
      <alignment horizontal="center" vertical="top"/>
    </xf>
    <xf numFmtId="4" fontId="6" fillId="3" borderId="1" xfId="5" applyNumberFormat="1" applyFont="1" applyFill="1" applyBorder="1" applyAlignment="1">
      <alignment horizontal="right"/>
    </xf>
    <xf numFmtId="4" fontId="4" fillId="3" borderId="1" xfId="5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0" fillId="3" borderId="1" xfId="3" applyFont="1" applyFill="1" applyBorder="1" applyAlignment="1">
      <alignment horizontal="left" vertical="center" wrapText="1"/>
    </xf>
    <xf numFmtId="0" fontId="10" fillId="3" borderId="0" xfId="3" applyFont="1" applyFill="1" applyBorder="1" applyAlignment="1">
      <alignment horizontal="left" vertical="center" wrapText="1"/>
    </xf>
    <xf numFmtId="0" fontId="6" fillId="3" borderId="0" xfId="3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/>
    </xf>
    <xf numFmtId="49" fontId="4" fillId="3" borderId="0" xfId="3" applyNumberFormat="1" applyFont="1" applyFill="1" applyBorder="1" applyAlignment="1">
      <alignment horizontal="left" vertical="top"/>
    </xf>
    <xf numFmtId="49" fontId="6" fillId="3" borderId="0" xfId="0" applyNumberFormat="1" applyFont="1" applyFill="1" applyBorder="1" applyAlignment="1">
      <alignment horizontal="left"/>
    </xf>
    <xf numFmtId="4" fontId="4" fillId="3" borderId="0" xfId="3" applyNumberFormat="1" applyFont="1" applyFill="1" applyBorder="1" applyAlignment="1">
      <alignment horizontal="left" vertical="top"/>
    </xf>
    <xf numFmtId="0" fontId="3" fillId="3" borderId="0" xfId="0" applyFont="1" applyFill="1" applyBorder="1" applyAlignment="1">
      <alignment horizontal="left" vertical="top"/>
    </xf>
    <xf numFmtId="0" fontId="3" fillId="3" borderId="0" xfId="0" applyFont="1" applyFill="1" applyBorder="1" applyAlignment="1">
      <alignment horizontal="left"/>
    </xf>
    <xf numFmtId="1" fontId="6" fillId="3" borderId="0" xfId="0" applyNumberFormat="1" applyFont="1" applyFill="1" applyBorder="1" applyAlignment="1">
      <alignment horizontal="center"/>
    </xf>
    <xf numFmtId="4" fontId="6" fillId="3" borderId="0" xfId="5" applyNumberFormat="1" applyFont="1" applyFill="1" applyBorder="1" applyAlignment="1">
      <alignment horizontal="right"/>
    </xf>
    <xf numFmtId="4" fontId="4" fillId="3" borderId="0" xfId="5" applyNumberFormat="1" applyFont="1" applyFill="1" applyBorder="1" applyAlignment="1">
      <alignment horizontal="right" vertical="center"/>
    </xf>
    <xf numFmtId="4" fontId="6" fillId="3" borderId="0" xfId="0" applyNumberFormat="1" applyFont="1" applyFill="1" applyBorder="1" applyAlignment="1">
      <alignment horizontal="right"/>
    </xf>
    <xf numFmtId="0" fontId="9" fillId="0" borderId="0" xfId="7" applyFont="1" applyAlignment="1">
      <alignment horizontal="center"/>
    </xf>
    <xf numFmtId="0" fontId="9" fillId="0" borderId="0" xfId="3" applyFont="1" applyAlignment="1">
      <alignment horizontal="center"/>
    </xf>
    <xf numFmtId="0" fontId="6" fillId="0" borderId="0" xfId="0" applyFont="1" applyAlignment="1">
      <alignment horizontal="center"/>
    </xf>
  </cellXfs>
  <cellStyles count="8">
    <cellStyle name="Millares" xfId="4" builtinId="3"/>
    <cellStyle name="Millares 2" xfId="2" xr:uid="{65C97A97-8380-46B2-AB1A-2AC7152AD27B}"/>
    <cellStyle name="Millares 3" xfId="6" xr:uid="{8108C427-52EE-4867-B6AE-7D7CDCC7E644}"/>
    <cellStyle name="Moneda" xfId="5" builtinId="4"/>
    <cellStyle name="Normal" xfId="0" builtinId="0"/>
    <cellStyle name="Normal 2 2" xfId="3" xr:uid="{E89F2A18-76F3-40A1-9551-C12172429234}"/>
    <cellStyle name="Normal 5" xfId="7" xr:uid="{D41813D0-A124-4602-A115-6C73F5BF4B15}"/>
    <cellStyle name="Normal 8" xfId="1" xr:uid="{511DFD5D-F41D-4F63-A41A-9EA5F74CF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545346</xdr:colOff>
      <xdr:row>6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4B02C8-16C4-4FF7-9ACE-1B671BDFA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17021" cy="102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02F6A-032C-4673-AAE5-124B1D4262D2}">
  <dimension ref="A1:AK476"/>
  <sheetViews>
    <sheetView tabSelected="1" workbookViewId="0">
      <pane ySplit="8" topLeftCell="A9" activePane="bottomLeft" state="frozen"/>
      <selection pane="bottomLeft" activeCell="A9" sqref="A9"/>
    </sheetView>
  </sheetViews>
  <sheetFormatPr baseColWidth="10" defaultRowHeight="12.75" x14ac:dyDescent="0.2"/>
  <cols>
    <col min="1" max="1" width="18.140625" style="21" customWidth="1"/>
    <col min="2" max="2" width="11.42578125" style="21"/>
    <col min="3" max="4" width="11.5703125" style="21" bestFit="1" customWidth="1"/>
    <col min="5" max="5" width="11.42578125" style="21"/>
    <col min="6" max="6" width="11.5703125" style="21" bestFit="1" customWidth="1"/>
    <col min="7" max="7" width="11.42578125" style="21"/>
    <col min="8" max="8" width="11.5703125" style="21" bestFit="1" customWidth="1"/>
    <col min="9" max="9" width="113.28515625" style="21" customWidth="1"/>
    <col min="10" max="10" width="17.42578125" style="21" customWidth="1"/>
    <col min="11" max="11" width="85.85546875" style="21" customWidth="1"/>
    <col min="12" max="14" width="11.42578125" style="21"/>
    <col min="15" max="15" width="12.7109375" style="21" bestFit="1" customWidth="1"/>
    <col min="16" max="16" width="11.5703125" style="21" bestFit="1" customWidth="1"/>
    <col min="17" max="17" width="25.42578125" style="21" customWidth="1"/>
    <col min="18" max="18" width="14.28515625" style="21" customWidth="1"/>
    <col min="19" max="26" width="11.5703125" style="21" bestFit="1" customWidth="1"/>
    <col min="27" max="27" width="14.42578125" style="21" customWidth="1"/>
    <col min="28" max="30" width="11.5703125" style="21" bestFit="1" customWidth="1"/>
    <col min="31" max="16384" width="11.42578125" style="11"/>
  </cols>
  <sheetData>
    <row r="1" spans="1:30" s="24" customFormat="1" ht="15.75" x14ac:dyDescent="0.2">
      <c r="I1" s="25"/>
      <c r="J1" s="25"/>
      <c r="AA1" s="26" t="s">
        <v>600</v>
      </c>
      <c r="AD1" s="27"/>
    </row>
    <row r="2" spans="1:30" s="24" customFormat="1" ht="15.75" x14ac:dyDescent="0.2">
      <c r="I2" s="25"/>
      <c r="J2" s="25"/>
      <c r="Q2" s="28"/>
      <c r="AA2" s="26" t="s">
        <v>601</v>
      </c>
      <c r="AD2" s="27"/>
    </row>
    <row r="3" spans="1:30" s="24" customFormat="1" ht="15.75" x14ac:dyDescent="0.2">
      <c r="I3" s="25"/>
      <c r="J3" s="25"/>
      <c r="Q3" s="28"/>
      <c r="AA3" s="26" t="s">
        <v>602</v>
      </c>
      <c r="AD3" s="27"/>
    </row>
    <row r="4" spans="1:30" s="24" customFormat="1" ht="15.75" x14ac:dyDescent="0.25">
      <c r="A4" s="81" t="s">
        <v>603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</row>
    <row r="5" spans="1:30" s="24" customFormat="1" ht="15" x14ac:dyDescent="0.2">
      <c r="I5" s="25"/>
      <c r="J5" s="25"/>
    </row>
    <row r="6" spans="1:30" s="24" customFormat="1" ht="15" x14ac:dyDescent="0.2">
      <c r="I6" s="25"/>
      <c r="J6" s="25"/>
    </row>
    <row r="7" spans="1:30" s="24" customFormat="1" ht="15.75" x14ac:dyDescent="0.25">
      <c r="A7" s="82" t="s">
        <v>604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</row>
    <row r="8" spans="1:30" s="16" customFormat="1" ht="50.1" customHeight="1" x14ac:dyDescent="0.2">
      <c r="A8" s="12" t="s">
        <v>251</v>
      </c>
      <c r="B8" s="12" t="s">
        <v>252</v>
      </c>
      <c r="C8" s="12" t="s">
        <v>253</v>
      </c>
      <c r="D8" s="12" t="s">
        <v>254</v>
      </c>
      <c r="E8" s="12" t="s">
        <v>255</v>
      </c>
      <c r="F8" s="12" t="s">
        <v>256</v>
      </c>
      <c r="G8" s="12" t="s">
        <v>257</v>
      </c>
      <c r="H8" s="13" t="s">
        <v>258</v>
      </c>
      <c r="I8" s="13" t="s">
        <v>259</v>
      </c>
      <c r="J8" s="13" t="s">
        <v>260</v>
      </c>
      <c r="K8" s="13" t="s">
        <v>261</v>
      </c>
      <c r="L8" s="13" t="s">
        <v>262</v>
      </c>
      <c r="M8" s="13" t="s">
        <v>263</v>
      </c>
      <c r="N8" s="13" t="s">
        <v>264</v>
      </c>
      <c r="O8" s="14" t="s">
        <v>265</v>
      </c>
      <c r="P8" s="13" t="s">
        <v>266</v>
      </c>
      <c r="Q8" s="14" t="s">
        <v>267</v>
      </c>
      <c r="R8" s="15" t="s">
        <v>268</v>
      </c>
      <c r="S8" s="15" t="s">
        <v>269</v>
      </c>
      <c r="T8" s="15" t="s">
        <v>270</v>
      </c>
      <c r="U8" s="15" t="s">
        <v>271</v>
      </c>
      <c r="V8" s="15" t="s">
        <v>272</v>
      </c>
      <c r="W8" s="15" t="s">
        <v>273</v>
      </c>
      <c r="X8" s="15" t="s">
        <v>274</v>
      </c>
      <c r="Y8" s="15" t="s">
        <v>275</v>
      </c>
      <c r="Z8" s="15" t="s">
        <v>276</v>
      </c>
      <c r="AA8" s="15" t="s">
        <v>277</v>
      </c>
      <c r="AB8" s="15" t="s">
        <v>278</v>
      </c>
      <c r="AC8" s="15" t="s">
        <v>279</v>
      </c>
      <c r="AD8" s="15" t="s">
        <v>280</v>
      </c>
    </row>
    <row r="9" spans="1:30" s="20" customFormat="1" ht="20.100000000000001" customHeight="1" x14ac:dyDescent="0.2">
      <c r="A9" s="17" t="s">
        <v>281</v>
      </c>
      <c r="B9" s="18" t="s">
        <v>226</v>
      </c>
      <c r="C9" s="18" t="s">
        <v>226</v>
      </c>
      <c r="D9" s="18">
        <v>1</v>
      </c>
      <c r="E9" s="18" t="s">
        <v>229</v>
      </c>
      <c r="F9" s="18">
        <v>45</v>
      </c>
      <c r="G9" s="18" t="s">
        <v>230</v>
      </c>
      <c r="H9" s="18">
        <v>21101</v>
      </c>
      <c r="I9" s="29" t="s">
        <v>287</v>
      </c>
      <c r="J9" s="18" t="s">
        <v>221</v>
      </c>
      <c r="K9" s="18" t="s">
        <v>222</v>
      </c>
      <c r="L9" s="17" t="s">
        <v>284</v>
      </c>
      <c r="M9" s="17" t="s">
        <v>284</v>
      </c>
      <c r="N9" s="18" t="s">
        <v>11</v>
      </c>
      <c r="O9" s="22">
        <v>1</v>
      </c>
      <c r="P9" s="19">
        <v>36000</v>
      </c>
      <c r="Q9" s="17" t="s">
        <v>285</v>
      </c>
      <c r="R9" s="19">
        <v>3613.49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3613.49</v>
      </c>
      <c r="AB9" s="19">
        <v>0</v>
      </c>
      <c r="AC9" s="19">
        <v>0</v>
      </c>
      <c r="AD9" s="19">
        <v>0</v>
      </c>
    </row>
    <row r="10" spans="1:30" s="20" customFormat="1" ht="20.100000000000001" customHeight="1" x14ac:dyDescent="0.2">
      <c r="A10" s="17" t="s">
        <v>281</v>
      </c>
      <c r="B10" s="18" t="s">
        <v>226</v>
      </c>
      <c r="C10" s="18" t="s">
        <v>226</v>
      </c>
      <c r="D10" s="18">
        <v>1</v>
      </c>
      <c r="E10" s="18" t="s">
        <v>229</v>
      </c>
      <c r="F10" s="18">
        <v>88</v>
      </c>
      <c r="G10" s="18" t="s">
        <v>231</v>
      </c>
      <c r="H10" s="18">
        <v>29401</v>
      </c>
      <c r="I10" s="18" t="s">
        <v>368</v>
      </c>
      <c r="J10" s="18" t="s">
        <v>223</v>
      </c>
      <c r="K10" s="18" t="s">
        <v>224</v>
      </c>
      <c r="L10" s="17" t="s">
        <v>284</v>
      </c>
      <c r="M10" s="17" t="s">
        <v>284</v>
      </c>
      <c r="N10" s="18" t="s">
        <v>8</v>
      </c>
      <c r="O10" s="22">
        <v>5</v>
      </c>
      <c r="P10" s="19">
        <f t="shared" ref="P10:P67" si="0">R10/O10</f>
        <v>162.4</v>
      </c>
      <c r="Q10" s="17" t="s">
        <v>285</v>
      </c>
      <c r="R10" s="19">
        <v>812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812</v>
      </c>
      <c r="AB10" s="19">
        <v>0</v>
      </c>
      <c r="AC10" s="19">
        <v>0</v>
      </c>
      <c r="AD10" s="19">
        <v>0</v>
      </c>
    </row>
    <row r="11" spans="1:30" s="20" customFormat="1" ht="20.100000000000001" customHeight="1" x14ac:dyDescent="0.2">
      <c r="A11" s="17" t="s">
        <v>281</v>
      </c>
      <c r="B11" s="18" t="s">
        <v>226</v>
      </c>
      <c r="C11" s="18" t="s">
        <v>226</v>
      </c>
      <c r="D11" s="18">
        <v>1</v>
      </c>
      <c r="E11" s="18" t="s">
        <v>227</v>
      </c>
      <c r="F11" s="18">
        <v>119</v>
      </c>
      <c r="G11" s="18" t="s">
        <v>232</v>
      </c>
      <c r="H11" s="18">
        <v>21601</v>
      </c>
      <c r="I11" s="29" t="s">
        <v>310</v>
      </c>
      <c r="J11" s="18" t="s">
        <v>215</v>
      </c>
      <c r="K11" s="18" t="s">
        <v>216</v>
      </c>
      <c r="L11" s="17" t="s">
        <v>284</v>
      </c>
      <c r="M11" s="17" t="s">
        <v>284</v>
      </c>
      <c r="N11" s="18" t="s">
        <v>8</v>
      </c>
      <c r="O11" s="22">
        <v>2</v>
      </c>
      <c r="P11" s="19">
        <f t="shared" si="0"/>
        <v>363</v>
      </c>
      <c r="Q11" s="17" t="s">
        <v>285</v>
      </c>
      <c r="R11" s="19">
        <v>726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726</v>
      </c>
      <c r="AB11" s="19">
        <v>0</v>
      </c>
      <c r="AC11" s="19">
        <v>0</v>
      </c>
      <c r="AD11" s="19">
        <v>0</v>
      </c>
    </row>
    <row r="12" spans="1:30" s="20" customFormat="1" ht="20.100000000000001" customHeight="1" x14ac:dyDescent="0.2">
      <c r="A12" s="17" t="s">
        <v>281</v>
      </c>
      <c r="B12" s="18" t="s">
        <v>226</v>
      </c>
      <c r="C12" s="18" t="s">
        <v>226</v>
      </c>
      <c r="D12" s="18">
        <v>1</v>
      </c>
      <c r="E12" s="18" t="s">
        <v>229</v>
      </c>
      <c r="F12" s="18">
        <v>119</v>
      </c>
      <c r="G12" s="18" t="s">
        <v>230</v>
      </c>
      <c r="H12" s="18">
        <v>21601</v>
      </c>
      <c r="I12" s="29" t="s">
        <v>310</v>
      </c>
      <c r="J12" s="18" t="s">
        <v>219</v>
      </c>
      <c r="K12" s="18" t="s">
        <v>220</v>
      </c>
      <c r="L12" s="17" t="s">
        <v>284</v>
      </c>
      <c r="M12" s="17" t="s">
        <v>284</v>
      </c>
      <c r="N12" s="18" t="s">
        <v>8</v>
      </c>
      <c r="O12" s="22">
        <v>4</v>
      </c>
      <c r="P12" s="19">
        <f t="shared" si="0"/>
        <v>345</v>
      </c>
      <c r="Q12" s="17" t="s">
        <v>285</v>
      </c>
      <c r="R12" s="19">
        <v>1380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1380</v>
      </c>
      <c r="AB12" s="19">
        <v>0</v>
      </c>
      <c r="AC12" s="19">
        <v>0</v>
      </c>
      <c r="AD12" s="19">
        <v>0</v>
      </c>
    </row>
    <row r="13" spans="1:30" s="20" customFormat="1" ht="20.100000000000001" customHeight="1" x14ac:dyDescent="0.2">
      <c r="A13" s="17" t="s">
        <v>281</v>
      </c>
      <c r="B13" s="18" t="s">
        <v>226</v>
      </c>
      <c r="C13" s="18" t="s">
        <v>226</v>
      </c>
      <c r="D13" s="18">
        <v>1</v>
      </c>
      <c r="E13" s="18" t="s">
        <v>227</v>
      </c>
      <c r="F13" s="18">
        <v>119</v>
      </c>
      <c r="G13" s="18" t="s">
        <v>232</v>
      </c>
      <c r="H13" s="18">
        <v>21601</v>
      </c>
      <c r="I13" s="29" t="s">
        <v>310</v>
      </c>
      <c r="J13" s="18" t="s">
        <v>217</v>
      </c>
      <c r="K13" s="18" t="s">
        <v>218</v>
      </c>
      <c r="L13" s="17" t="s">
        <v>284</v>
      </c>
      <c r="M13" s="17" t="s">
        <v>284</v>
      </c>
      <c r="N13" s="18" t="s">
        <v>8</v>
      </c>
      <c r="O13" s="22">
        <v>2</v>
      </c>
      <c r="P13" s="19">
        <f t="shared" si="0"/>
        <v>723</v>
      </c>
      <c r="Q13" s="17" t="s">
        <v>285</v>
      </c>
      <c r="R13" s="19">
        <v>1446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1446</v>
      </c>
      <c r="AB13" s="19">
        <v>0</v>
      </c>
      <c r="AC13" s="19">
        <v>0</v>
      </c>
      <c r="AD13" s="19">
        <v>0</v>
      </c>
    </row>
    <row r="14" spans="1:30" s="20" customFormat="1" ht="20.100000000000001" customHeight="1" x14ac:dyDescent="0.2">
      <c r="A14" s="17" t="s">
        <v>281</v>
      </c>
      <c r="B14" s="18" t="s">
        <v>226</v>
      </c>
      <c r="C14" s="18" t="s">
        <v>226</v>
      </c>
      <c r="D14" s="18">
        <v>1</v>
      </c>
      <c r="E14" s="18" t="s">
        <v>229</v>
      </c>
      <c r="F14" s="18">
        <v>45</v>
      </c>
      <c r="G14" s="18" t="s">
        <v>230</v>
      </c>
      <c r="H14" s="18">
        <v>21101</v>
      </c>
      <c r="I14" s="29" t="s">
        <v>287</v>
      </c>
      <c r="J14" s="18" t="s">
        <v>213</v>
      </c>
      <c r="K14" s="18" t="s">
        <v>214</v>
      </c>
      <c r="L14" s="17" t="s">
        <v>284</v>
      </c>
      <c r="M14" s="17" t="s">
        <v>284</v>
      </c>
      <c r="N14" s="18" t="s">
        <v>8</v>
      </c>
      <c r="O14" s="22">
        <v>2</v>
      </c>
      <c r="P14" s="19">
        <f t="shared" si="0"/>
        <v>331.19</v>
      </c>
      <c r="Q14" s="17" t="s">
        <v>285</v>
      </c>
      <c r="R14" s="19">
        <v>662.38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662.38</v>
      </c>
      <c r="AB14" s="19">
        <v>0</v>
      </c>
      <c r="AC14" s="19">
        <v>0</v>
      </c>
      <c r="AD14" s="19">
        <v>0</v>
      </c>
    </row>
    <row r="15" spans="1:30" s="20" customFormat="1" ht="20.100000000000001" customHeight="1" x14ac:dyDescent="0.2">
      <c r="A15" s="17" t="s">
        <v>281</v>
      </c>
      <c r="B15" s="18" t="s">
        <v>226</v>
      </c>
      <c r="C15" s="18" t="s">
        <v>226</v>
      </c>
      <c r="D15" s="18">
        <v>1</v>
      </c>
      <c r="E15" s="18" t="s">
        <v>229</v>
      </c>
      <c r="F15" s="18">
        <v>45</v>
      </c>
      <c r="G15" s="18" t="s">
        <v>230</v>
      </c>
      <c r="H15" s="18">
        <v>21101</v>
      </c>
      <c r="I15" s="29" t="s">
        <v>287</v>
      </c>
      <c r="J15" s="18" t="s">
        <v>213</v>
      </c>
      <c r="K15" s="18" t="s">
        <v>214</v>
      </c>
      <c r="L15" s="17" t="s">
        <v>284</v>
      </c>
      <c r="M15" s="17" t="s">
        <v>284</v>
      </c>
      <c r="N15" s="18" t="s">
        <v>8</v>
      </c>
      <c r="O15" s="22">
        <v>4</v>
      </c>
      <c r="P15" s="19">
        <f t="shared" si="0"/>
        <v>173.88</v>
      </c>
      <c r="Q15" s="17" t="s">
        <v>285</v>
      </c>
      <c r="R15" s="19">
        <v>695.52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695.52</v>
      </c>
      <c r="AB15" s="19">
        <v>0</v>
      </c>
      <c r="AC15" s="19">
        <v>0</v>
      </c>
      <c r="AD15" s="19">
        <v>0</v>
      </c>
    </row>
    <row r="16" spans="1:30" s="20" customFormat="1" ht="20.100000000000001" customHeight="1" x14ac:dyDescent="0.2">
      <c r="A16" s="17" t="s">
        <v>281</v>
      </c>
      <c r="B16" s="18" t="s">
        <v>226</v>
      </c>
      <c r="C16" s="18" t="s">
        <v>226</v>
      </c>
      <c r="D16" s="18">
        <v>1</v>
      </c>
      <c r="E16" s="18" t="s">
        <v>229</v>
      </c>
      <c r="F16" s="18">
        <v>119</v>
      </c>
      <c r="G16" s="18" t="s">
        <v>230</v>
      </c>
      <c r="H16" s="18">
        <v>25401</v>
      </c>
      <c r="I16" s="18" t="s">
        <v>379</v>
      </c>
      <c r="J16" s="18" t="s">
        <v>211</v>
      </c>
      <c r="K16" s="18" t="s">
        <v>212</v>
      </c>
      <c r="L16" s="17" t="s">
        <v>284</v>
      </c>
      <c r="M16" s="17" t="s">
        <v>284</v>
      </c>
      <c r="N16" s="18" t="s">
        <v>8</v>
      </c>
      <c r="O16" s="22">
        <v>8</v>
      </c>
      <c r="P16" s="19">
        <f t="shared" si="0"/>
        <v>34.997500000000002</v>
      </c>
      <c r="Q16" s="17" t="s">
        <v>285</v>
      </c>
      <c r="R16" s="19">
        <v>279.98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279.98</v>
      </c>
      <c r="AB16" s="19">
        <v>0</v>
      </c>
      <c r="AC16" s="19">
        <v>0</v>
      </c>
      <c r="AD16" s="19">
        <v>0</v>
      </c>
    </row>
    <row r="17" spans="1:30" s="20" customFormat="1" ht="20.100000000000001" customHeight="1" x14ac:dyDescent="0.2">
      <c r="A17" s="17" t="s">
        <v>281</v>
      </c>
      <c r="B17" s="18" t="s">
        <v>226</v>
      </c>
      <c r="C17" s="18" t="s">
        <v>226</v>
      </c>
      <c r="D17" s="18">
        <v>1</v>
      </c>
      <c r="E17" s="18" t="s">
        <v>229</v>
      </c>
      <c r="F17" s="18">
        <v>119</v>
      </c>
      <c r="G17" s="18" t="s">
        <v>230</v>
      </c>
      <c r="H17" s="18">
        <v>25401</v>
      </c>
      <c r="I17" s="18" t="s">
        <v>379</v>
      </c>
      <c r="J17" s="18" t="s">
        <v>209</v>
      </c>
      <c r="K17" s="18" t="s">
        <v>210</v>
      </c>
      <c r="L17" s="17" t="s">
        <v>284</v>
      </c>
      <c r="M17" s="17" t="s">
        <v>284</v>
      </c>
      <c r="N17" s="18" t="s">
        <v>40</v>
      </c>
      <c r="O17" s="22">
        <v>4</v>
      </c>
      <c r="P17" s="19">
        <f t="shared" si="0"/>
        <v>80.004999999999995</v>
      </c>
      <c r="Q17" s="17" t="s">
        <v>285</v>
      </c>
      <c r="R17" s="19">
        <v>320.02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320.02</v>
      </c>
      <c r="AB17" s="19">
        <v>0</v>
      </c>
      <c r="AC17" s="19">
        <v>0</v>
      </c>
      <c r="AD17" s="19">
        <v>0</v>
      </c>
    </row>
    <row r="18" spans="1:30" s="20" customFormat="1" ht="20.100000000000001" customHeight="1" x14ac:dyDescent="0.2">
      <c r="A18" s="17" t="s">
        <v>281</v>
      </c>
      <c r="B18" s="18" t="s">
        <v>226</v>
      </c>
      <c r="C18" s="18" t="s">
        <v>226</v>
      </c>
      <c r="D18" s="18">
        <v>1</v>
      </c>
      <c r="E18" s="18" t="s">
        <v>227</v>
      </c>
      <c r="F18" s="18">
        <v>1</v>
      </c>
      <c r="G18" s="18" t="s">
        <v>233</v>
      </c>
      <c r="H18" s="18">
        <v>29301</v>
      </c>
      <c r="I18" s="2" t="s">
        <v>459</v>
      </c>
      <c r="J18" s="18" t="s">
        <v>207</v>
      </c>
      <c r="K18" s="18" t="s">
        <v>208</v>
      </c>
      <c r="L18" s="17" t="s">
        <v>284</v>
      </c>
      <c r="M18" s="17" t="s">
        <v>284</v>
      </c>
      <c r="N18" s="18" t="s">
        <v>8</v>
      </c>
      <c r="O18" s="22">
        <v>1</v>
      </c>
      <c r="P18" s="19">
        <f t="shared" si="0"/>
        <v>1090</v>
      </c>
      <c r="Q18" s="17" t="s">
        <v>285</v>
      </c>
      <c r="R18" s="19">
        <v>1090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1090</v>
      </c>
      <c r="AB18" s="19">
        <v>0</v>
      </c>
      <c r="AC18" s="19">
        <v>0</v>
      </c>
      <c r="AD18" s="19">
        <v>0</v>
      </c>
    </row>
    <row r="19" spans="1:30" s="20" customFormat="1" ht="20.100000000000001" customHeight="1" x14ac:dyDescent="0.3">
      <c r="A19" s="17" t="s">
        <v>281</v>
      </c>
      <c r="B19" s="18" t="s">
        <v>226</v>
      </c>
      <c r="C19" s="18" t="s">
        <v>226</v>
      </c>
      <c r="D19" s="18">
        <v>1</v>
      </c>
      <c r="E19" s="18" t="s">
        <v>234</v>
      </c>
      <c r="F19" s="18">
        <v>43</v>
      </c>
      <c r="G19" s="18" t="s">
        <v>233</v>
      </c>
      <c r="H19" s="18">
        <v>33901</v>
      </c>
      <c r="I19" s="30" t="s">
        <v>605</v>
      </c>
      <c r="J19" s="18"/>
      <c r="K19" s="18" t="s">
        <v>206</v>
      </c>
      <c r="L19" s="17" t="s">
        <v>284</v>
      </c>
      <c r="M19" s="17" t="s">
        <v>284</v>
      </c>
      <c r="N19" s="18" t="s">
        <v>0</v>
      </c>
      <c r="O19" s="22">
        <v>1</v>
      </c>
      <c r="P19" s="19">
        <v>197.2</v>
      </c>
      <c r="Q19" s="17" t="s">
        <v>285</v>
      </c>
      <c r="R19" s="19">
        <v>197.2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197.2</v>
      </c>
      <c r="AB19" s="19">
        <v>0</v>
      </c>
      <c r="AC19" s="19">
        <v>0</v>
      </c>
      <c r="AD19" s="19">
        <v>0</v>
      </c>
    </row>
    <row r="20" spans="1:30" s="20" customFormat="1" ht="20.100000000000001" customHeight="1" x14ac:dyDescent="0.2">
      <c r="A20" s="17" t="s">
        <v>281</v>
      </c>
      <c r="B20" s="18" t="s">
        <v>226</v>
      </c>
      <c r="C20" s="18" t="s">
        <v>226</v>
      </c>
      <c r="D20" s="18">
        <v>1</v>
      </c>
      <c r="E20" s="18" t="s">
        <v>229</v>
      </c>
      <c r="F20" s="18">
        <v>45</v>
      </c>
      <c r="G20" s="18" t="s">
        <v>235</v>
      </c>
      <c r="H20" s="18">
        <v>26102</v>
      </c>
      <c r="I20" s="29" t="s">
        <v>327</v>
      </c>
      <c r="J20" s="18" t="s">
        <v>1</v>
      </c>
      <c r="K20" s="18" t="s">
        <v>2</v>
      </c>
      <c r="L20" s="17" t="s">
        <v>284</v>
      </c>
      <c r="M20" s="17" t="s">
        <v>284</v>
      </c>
      <c r="N20" s="18" t="s">
        <v>3</v>
      </c>
      <c r="O20" s="22">
        <v>1</v>
      </c>
      <c r="P20" s="19">
        <v>3000</v>
      </c>
      <c r="Q20" s="17" t="s">
        <v>285</v>
      </c>
      <c r="R20" s="19">
        <v>3000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3000</v>
      </c>
      <c r="AB20" s="19">
        <v>0</v>
      </c>
      <c r="AC20" s="19">
        <v>0</v>
      </c>
      <c r="AD20" s="19">
        <v>0</v>
      </c>
    </row>
    <row r="21" spans="1:30" s="20" customFormat="1" ht="20.100000000000001" customHeight="1" x14ac:dyDescent="0.2">
      <c r="A21" s="17" t="s">
        <v>281</v>
      </c>
      <c r="B21" s="18" t="s">
        <v>226</v>
      </c>
      <c r="C21" s="18" t="s">
        <v>226</v>
      </c>
      <c r="D21" s="18">
        <v>1</v>
      </c>
      <c r="E21" s="18" t="s">
        <v>236</v>
      </c>
      <c r="F21" s="18">
        <v>1</v>
      </c>
      <c r="G21" s="18" t="s">
        <v>237</v>
      </c>
      <c r="H21" s="18">
        <v>26104</v>
      </c>
      <c r="I21" s="18" t="s">
        <v>372</v>
      </c>
      <c r="J21" s="18" t="s">
        <v>71</v>
      </c>
      <c r="K21" s="18" t="s">
        <v>72</v>
      </c>
      <c r="L21" s="17" t="s">
        <v>284</v>
      </c>
      <c r="M21" s="17" t="s">
        <v>284</v>
      </c>
      <c r="N21" s="18" t="s">
        <v>3</v>
      </c>
      <c r="O21" s="22">
        <v>1</v>
      </c>
      <c r="P21" s="19">
        <v>4300</v>
      </c>
      <c r="Q21" s="17" t="s">
        <v>285</v>
      </c>
      <c r="R21" s="19">
        <v>4300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4300</v>
      </c>
      <c r="AB21" s="19">
        <v>0</v>
      </c>
      <c r="AC21" s="19">
        <v>0</v>
      </c>
      <c r="AD21" s="19">
        <v>0</v>
      </c>
    </row>
    <row r="22" spans="1:30" s="20" customFormat="1" ht="20.100000000000001" customHeight="1" x14ac:dyDescent="0.2">
      <c r="A22" s="17" t="s">
        <v>281</v>
      </c>
      <c r="B22" s="18" t="s">
        <v>226</v>
      </c>
      <c r="C22" s="18" t="s">
        <v>226</v>
      </c>
      <c r="D22" s="18">
        <v>1</v>
      </c>
      <c r="E22" s="18" t="s">
        <v>229</v>
      </c>
      <c r="F22" s="18">
        <v>88</v>
      </c>
      <c r="G22" s="18" t="s">
        <v>231</v>
      </c>
      <c r="H22" s="18">
        <v>26103</v>
      </c>
      <c r="I22" s="18" t="s">
        <v>371</v>
      </c>
      <c r="J22" s="18" t="s">
        <v>4</v>
      </c>
      <c r="K22" s="18" t="s">
        <v>5</v>
      </c>
      <c r="L22" s="17" t="s">
        <v>284</v>
      </c>
      <c r="M22" s="17" t="s">
        <v>284</v>
      </c>
      <c r="N22" s="18" t="s">
        <v>3</v>
      </c>
      <c r="O22" s="22">
        <v>1</v>
      </c>
      <c r="P22" s="19">
        <v>4500</v>
      </c>
      <c r="Q22" s="17" t="s">
        <v>285</v>
      </c>
      <c r="R22" s="19">
        <v>4500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4500</v>
      </c>
      <c r="AB22" s="19">
        <v>0</v>
      </c>
      <c r="AC22" s="19">
        <v>0</v>
      </c>
      <c r="AD22" s="19">
        <v>0</v>
      </c>
    </row>
    <row r="23" spans="1:30" s="20" customFormat="1" ht="20.100000000000001" customHeight="1" x14ac:dyDescent="0.2">
      <c r="A23" s="17" t="s">
        <v>281</v>
      </c>
      <c r="B23" s="18" t="s">
        <v>226</v>
      </c>
      <c r="C23" s="18" t="s">
        <v>226</v>
      </c>
      <c r="D23" s="18">
        <v>1</v>
      </c>
      <c r="E23" s="18" t="s">
        <v>234</v>
      </c>
      <c r="F23" s="18">
        <v>43</v>
      </c>
      <c r="G23" s="18" t="s">
        <v>238</v>
      </c>
      <c r="H23" s="18">
        <v>26104</v>
      </c>
      <c r="I23" s="18" t="s">
        <v>372</v>
      </c>
      <c r="J23" s="18" t="s">
        <v>71</v>
      </c>
      <c r="K23" s="18" t="s">
        <v>72</v>
      </c>
      <c r="L23" s="17" t="s">
        <v>284</v>
      </c>
      <c r="M23" s="17" t="s">
        <v>284</v>
      </c>
      <c r="N23" s="18" t="s">
        <v>3</v>
      </c>
      <c r="O23" s="22">
        <v>1</v>
      </c>
      <c r="P23" s="19">
        <v>5200</v>
      </c>
      <c r="Q23" s="17" t="s">
        <v>285</v>
      </c>
      <c r="R23" s="19">
        <v>5200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5200</v>
      </c>
      <c r="AB23" s="19">
        <v>0</v>
      </c>
      <c r="AC23" s="19">
        <v>0</v>
      </c>
      <c r="AD23" s="19">
        <v>0</v>
      </c>
    </row>
    <row r="24" spans="1:30" s="20" customFormat="1" ht="20.100000000000001" customHeight="1" x14ac:dyDescent="0.2">
      <c r="A24" s="17" t="s">
        <v>281</v>
      </c>
      <c r="B24" s="18" t="s">
        <v>226</v>
      </c>
      <c r="C24" s="18" t="s">
        <v>226</v>
      </c>
      <c r="D24" s="18">
        <v>1</v>
      </c>
      <c r="E24" s="18" t="s">
        <v>239</v>
      </c>
      <c r="F24" s="18">
        <v>44</v>
      </c>
      <c r="G24" s="18" t="s">
        <v>233</v>
      </c>
      <c r="H24" s="18">
        <v>21101</v>
      </c>
      <c r="I24" s="29" t="s">
        <v>287</v>
      </c>
      <c r="J24" s="18" t="s">
        <v>51</v>
      </c>
      <c r="K24" s="18" t="s">
        <v>52</v>
      </c>
      <c r="L24" s="17" t="s">
        <v>284</v>
      </c>
      <c r="M24" s="17" t="s">
        <v>284</v>
      </c>
      <c r="N24" s="18" t="s">
        <v>8</v>
      </c>
      <c r="O24" s="22">
        <v>1</v>
      </c>
      <c r="P24" s="19">
        <f t="shared" si="0"/>
        <v>31.38</v>
      </c>
      <c r="Q24" s="17" t="s">
        <v>285</v>
      </c>
      <c r="R24" s="19">
        <v>31.38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31.38</v>
      </c>
      <c r="AB24" s="19">
        <v>0</v>
      </c>
      <c r="AC24" s="19">
        <v>0</v>
      </c>
      <c r="AD24" s="19">
        <v>0</v>
      </c>
    </row>
    <row r="25" spans="1:30" s="20" customFormat="1" ht="20.100000000000001" customHeight="1" x14ac:dyDescent="0.2">
      <c r="A25" s="17" t="s">
        <v>281</v>
      </c>
      <c r="B25" s="18" t="s">
        <v>226</v>
      </c>
      <c r="C25" s="18" t="s">
        <v>226</v>
      </c>
      <c r="D25" s="18">
        <v>1</v>
      </c>
      <c r="E25" s="18" t="s">
        <v>234</v>
      </c>
      <c r="F25" s="18">
        <v>43</v>
      </c>
      <c r="G25" s="18" t="s">
        <v>233</v>
      </c>
      <c r="H25" s="18">
        <v>21101</v>
      </c>
      <c r="I25" s="29" t="s">
        <v>287</v>
      </c>
      <c r="J25" s="18" t="s">
        <v>122</v>
      </c>
      <c r="K25" s="18" t="s">
        <v>123</v>
      </c>
      <c r="L25" s="17" t="s">
        <v>284</v>
      </c>
      <c r="M25" s="17" t="s">
        <v>284</v>
      </c>
      <c r="N25" s="18" t="s">
        <v>74</v>
      </c>
      <c r="O25" s="22">
        <v>1</v>
      </c>
      <c r="P25" s="19">
        <f t="shared" si="0"/>
        <v>48.91</v>
      </c>
      <c r="Q25" s="17" t="s">
        <v>285</v>
      </c>
      <c r="R25" s="19">
        <v>48.91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48.91</v>
      </c>
      <c r="AB25" s="19">
        <v>0</v>
      </c>
      <c r="AC25" s="19">
        <v>0</v>
      </c>
      <c r="AD25" s="19">
        <v>0</v>
      </c>
    </row>
    <row r="26" spans="1:30" s="20" customFormat="1" ht="20.100000000000001" customHeight="1" x14ac:dyDescent="0.2">
      <c r="A26" s="17" t="s">
        <v>281</v>
      </c>
      <c r="B26" s="18" t="s">
        <v>226</v>
      </c>
      <c r="C26" s="18" t="s">
        <v>226</v>
      </c>
      <c r="D26" s="18">
        <v>1</v>
      </c>
      <c r="E26" s="18" t="s">
        <v>227</v>
      </c>
      <c r="F26" s="18">
        <v>1</v>
      </c>
      <c r="G26" s="18" t="s">
        <v>233</v>
      </c>
      <c r="H26" s="18">
        <v>21101</v>
      </c>
      <c r="I26" s="29" t="s">
        <v>287</v>
      </c>
      <c r="J26" s="18" t="s">
        <v>51</v>
      </c>
      <c r="K26" s="18" t="s">
        <v>52</v>
      </c>
      <c r="L26" s="17" t="s">
        <v>284</v>
      </c>
      <c r="M26" s="17" t="s">
        <v>284</v>
      </c>
      <c r="N26" s="18" t="s">
        <v>8</v>
      </c>
      <c r="O26" s="22">
        <v>1</v>
      </c>
      <c r="P26" s="19">
        <f t="shared" si="0"/>
        <v>56.29</v>
      </c>
      <c r="Q26" s="17" t="s">
        <v>285</v>
      </c>
      <c r="R26" s="19">
        <v>56.29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56.29</v>
      </c>
      <c r="AB26" s="19">
        <v>0</v>
      </c>
      <c r="AC26" s="19">
        <v>0</v>
      </c>
      <c r="AD26" s="19">
        <v>0</v>
      </c>
    </row>
    <row r="27" spans="1:30" s="20" customFormat="1" ht="20.100000000000001" customHeight="1" x14ac:dyDescent="0.2">
      <c r="A27" s="17" t="s">
        <v>281</v>
      </c>
      <c r="B27" s="18" t="s">
        <v>226</v>
      </c>
      <c r="C27" s="18" t="s">
        <v>226</v>
      </c>
      <c r="D27" s="18">
        <v>1</v>
      </c>
      <c r="E27" s="18" t="s">
        <v>234</v>
      </c>
      <c r="F27" s="18">
        <v>43</v>
      </c>
      <c r="G27" s="18" t="s">
        <v>233</v>
      </c>
      <c r="H27" s="18">
        <v>21101</v>
      </c>
      <c r="I27" s="29" t="s">
        <v>287</v>
      </c>
      <c r="J27" s="18" t="s">
        <v>45</v>
      </c>
      <c r="K27" s="18" t="s">
        <v>46</v>
      </c>
      <c r="L27" s="17" t="s">
        <v>284</v>
      </c>
      <c r="M27" s="17" t="s">
        <v>284</v>
      </c>
      <c r="N27" s="18" t="s">
        <v>40</v>
      </c>
      <c r="O27" s="22">
        <v>10</v>
      </c>
      <c r="P27" s="19">
        <f t="shared" si="0"/>
        <v>6.9799999999999995</v>
      </c>
      <c r="Q27" s="17" t="s">
        <v>285</v>
      </c>
      <c r="R27" s="19">
        <v>69.8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69.8</v>
      </c>
      <c r="AB27" s="19">
        <v>0</v>
      </c>
      <c r="AC27" s="19">
        <v>0</v>
      </c>
      <c r="AD27" s="19">
        <v>0</v>
      </c>
    </row>
    <row r="28" spans="1:30" s="20" customFormat="1" ht="20.100000000000001" customHeight="1" x14ac:dyDescent="0.2">
      <c r="A28" s="17" t="s">
        <v>281</v>
      </c>
      <c r="B28" s="18" t="s">
        <v>226</v>
      </c>
      <c r="C28" s="18" t="s">
        <v>226</v>
      </c>
      <c r="D28" s="18">
        <v>1</v>
      </c>
      <c r="E28" s="18" t="s">
        <v>227</v>
      </c>
      <c r="F28" s="18">
        <v>1</v>
      </c>
      <c r="G28" s="18" t="s">
        <v>233</v>
      </c>
      <c r="H28" s="18">
        <v>21101</v>
      </c>
      <c r="I28" s="29" t="s">
        <v>287</v>
      </c>
      <c r="J28" s="18" t="s">
        <v>202</v>
      </c>
      <c r="K28" s="18" t="s">
        <v>203</v>
      </c>
      <c r="L28" s="17" t="s">
        <v>284</v>
      </c>
      <c r="M28" s="17" t="s">
        <v>284</v>
      </c>
      <c r="N28" s="18" t="s">
        <v>8</v>
      </c>
      <c r="O28" s="22">
        <v>5</v>
      </c>
      <c r="P28" s="19">
        <f t="shared" si="0"/>
        <v>15.1</v>
      </c>
      <c r="Q28" s="17" t="s">
        <v>285</v>
      </c>
      <c r="R28" s="19">
        <v>75.5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75.5</v>
      </c>
      <c r="AB28" s="19">
        <v>0</v>
      </c>
      <c r="AC28" s="19">
        <v>0</v>
      </c>
      <c r="AD28" s="19">
        <v>0</v>
      </c>
    </row>
    <row r="29" spans="1:30" s="20" customFormat="1" ht="20.100000000000001" customHeight="1" x14ac:dyDescent="0.2">
      <c r="A29" s="17" t="s">
        <v>281</v>
      </c>
      <c r="B29" s="18" t="s">
        <v>226</v>
      </c>
      <c r="C29" s="18" t="s">
        <v>226</v>
      </c>
      <c r="D29" s="18">
        <v>1</v>
      </c>
      <c r="E29" s="18" t="s">
        <v>234</v>
      </c>
      <c r="F29" s="18">
        <v>43</v>
      </c>
      <c r="G29" s="18" t="s">
        <v>233</v>
      </c>
      <c r="H29" s="18">
        <v>21101</v>
      </c>
      <c r="I29" s="29" t="s">
        <v>287</v>
      </c>
      <c r="J29" s="18" t="s">
        <v>192</v>
      </c>
      <c r="K29" s="18" t="s">
        <v>193</v>
      </c>
      <c r="L29" s="17" t="s">
        <v>284</v>
      </c>
      <c r="M29" s="17" t="s">
        <v>284</v>
      </c>
      <c r="N29" s="18" t="s">
        <v>33</v>
      </c>
      <c r="O29" s="22">
        <v>5</v>
      </c>
      <c r="P29" s="19">
        <f t="shared" si="0"/>
        <v>21.19</v>
      </c>
      <c r="Q29" s="17" t="s">
        <v>285</v>
      </c>
      <c r="R29" s="19">
        <v>105.95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105.95</v>
      </c>
      <c r="AB29" s="19">
        <v>0</v>
      </c>
      <c r="AC29" s="19">
        <v>0</v>
      </c>
      <c r="AD29" s="19">
        <v>0</v>
      </c>
    </row>
    <row r="30" spans="1:30" s="20" customFormat="1" ht="20.100000000000001" customHeight="1" x14ac:dyDescent="0.2">
      <c r="A30" s="17" t="s">
        <v>281</v>
      </c>
      <c r="B30" s="18" t="s">
        <v>226</v>
      </c>
      <c r="C30" s="18" t="s">
        <v>226</v>
      </c>
      <c r="D30" s="18">
        <v>1</v>
      </c>
      <c r="E30" s="18" t="s">
        <v>236</v>
      </c>
      <c r="F30" s="18">
        <v>1</v>
      </c>
      <c r="G30" s="18" t="s">
        <v>237</v>
      </c>
      <c r="H30" s="18">
        <v>21101</v>
      </c>
      <c r="I30" s="29" t="s">
        <v>287</v>
      </c>
      <c r="J30" s="18" t="s">
        <v>122</v>
      </c>
      <c r="K30" s="18" t="s">
        <v>123</v>
      </c>
      <c r="L30" s="17" t="s">
        <v>284</v>
      </c>
      <c r="M30" s="17" t="s">
        <v>284</v>
      </c>
      <c r="N30" s="18" t="s">
        <v>74</v>
      </c>
      <c r="O30" s="22">
        <v>1</v>
      </c>
      <c r="P30" s="19">
        <f t="shared" si="0"/>
        <v>122.46</v>
      </c>
      <c r="Q30" s="17" t="s">
        <v>285</v>
      </c>
      <c r="R30" s="19">
        <v>122.46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122.46</v>
      </c>
      <c r="AB30" s="19">
        <v>0</v>
      </c>
      <c r="AC30" s="19">
        <v>0</v>
      </c>
      <c r="AD30" s="19">
        <v>0</v>
      </c>
    </row>
    <row r="31" spans="1:30" s="20" customFormat="1" ht="20.100000000000001" customHeight="1" x14ac:dyDescent="0.2">
      <c r="A31" s="17" t="s">
        <v>281</v>
      </c>
      <c r="B31" s="18" t="s">
        <v>226</v>
      </c>
      <c r="C31" s="18" t="s">
        <v>226</v>
      </c>
      <c r="D31" s="18">
        <v>1</v>
      </c>
      <c r="E31" s="18" t="s">
        <v>227</v>
      </c>
      <c r="F31" s="18">
        <v>1</v>
      </c>
      <c r="G31" s="18" t="s">
        <v>233</v>
      </c>
      <c r="H31" s="18">
        <v>21101</v>
      </c>
      <c r="I31" s="29" t="s">
        <v>287</v>
      </c>
      <c r="J31" s="18" t="s">
        <v>204</v>
      </c>
      <c r="K31" s="18" t="s">
        <v>205</v>
      </c>
      <c r="L31" s="17" t="s">
        <v>284</v>
      </c>
      <c r="M31" s="17" t="s">
        <v>284</v>
      </c>
      <c r="N31" s="18" t="s">
        <v>8</v>
      </c>
      <c r="O31" s="22">
        <v>2</v>
      </c>
      <c r="P31" s="19">
        <f t="shared" si="0"/>
        <v>84.16</v>
      </c>
      <c r="Q31" s="17" t="s">
        <v>285</v>
      </c>
      <c r="R31" s="19">
        <v>168.32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168.32</v>
      </c>
      <c r="AB31" s="19">
        <v>0</v>
      </c>
      <c r="AC31" s="19">
        <v>0</v>
      </c>
      <c r="AD31" s="19">
        <v>0</v>
      </c>
    </row>
    <row r="32" spans="1:30" s="20" customFormat="1" ht="20.100000000000001" customHeight="1" x14ac:dyDescent="0.2">
      <c r="A32" s="17" t="s">
        <v>281</v>
      </c>
      <c r="B32" s="18" t="s">
        <v>226</v>
      </c>
      <c r="C32" s="18" t="s">
        <v>226</v>
      </c>
      <c r="D32" s="18">
        <v>1</v>
      </c>
      <c r="E32" s="18" t="s">
        <v>234</v>
      </c>
      <c r="F32" s="18">
        <v>43</v>
      </c>
      <c r="G32" s="18" t="s">
        <v>233</v>
      </c>
      <c r="H32" s="18">
        <v>21101</v>
      </c>
      <c r="I32" s="29" t="s">
        <v>287</v>
      </c>
      <c r="J32" s="18" t="s">
        <v>157</v>
      </c>
      <c r="K32" s="18" t="s">
        <v>158</v>
      </c>
      <c r="L32" s="17" t="s">
        <v>284</v>
      </c>
      <c r="M32" s="17" t="s">
        <v>284</v>
      </c>
      <c r="N32" s="18" t="s">
        <v>33</v>
      </c>
      <c r="O32" s="22">
        <v>5</v>
      </c>
      <c r="P32" s="19">
        <f t="shared" si="0"/>
        <v>36.75</v>
      </c>
      <c r="Q32" s="17" t="s">
        <v>285</v>
      </c>
      <c r="R32" s="19">
        <v>183.75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183.75</v>
      </c>
      <c r="AB32" s="19">
        <v>0</v>
      </c>
      <c r="AC32" s="19">
        <v>0</v>
      </c>
      <c r="AD32" s="19">
        <v>0</v>
      </c>
    </row>
    <row r="33" spans="1:30" s="20" customFormat="1" ht="20.100000000000001" customHeight="1" x14ac:dyDescent="0.2">
      <c r="A33" s="17" t="s">
        <v>281</v>
      </c>
      <c r="B33" s="18" t="s">
        <v>226</v>
      </c>
      <c r="C33" s="18" t="s">
        <v>226</v>
      </c>
      <c r="D33" s="18">
        <v>1</v>
      </c>
      <c r="E33" s="18" t="s">
        <v>239</v>
      </c>
      <c r="F33" s="18">
        <v>44</v>
      </c>
      <c r="G33" s="18" t="s">
        <v>233</v>
      </c>
      <c r="H33" s="18">
        <v>21101</v>
      </c>
      <c r="I33" s="29" t="s">
        <v>287</v>
      </c>
      <c r="J33" s="18" t="s">
        <v>161</v>
      </c>
      <c r="K33" s="18" t="s">
        <v>162</v>
      </c>
      <c r="L33" s="17" t="s">
        <v>284</v>
      </c>
      <c r="M33" s="17" t="s">
        <v>284</v>
      </c>
      <c r="N33" s="18" t="s">
        <v>8</v>
      </c>
      <c r="O33" s="22">
        <v>5</v>
      </c>
      <c r="P33" s="19">
        <f t="shared" si="0"/>
        <v>40.239999999999995</v>
      </c>
      <c r="Q33" s="17" t="s">
        <v>285</v>
      </c>
      <c r="R33" s="19">
        <v>201.2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201.2</v>
      </c>
      <c r="AB33" s="19">
        <v>0</v>
      </c>
      <c r="AC33" s="19">
        <v>0</v>
      </c>
      <c r="AD33" s="19">
        <v>0</v>
      </c>
    </row>
    <row r="34" spans="1:30" s="20" customFormat="1" ht="20.100000000000001" customHeight="1" x14ac:dyDescent="0.2">
      <c r="A34" s="17" t="s">
        <v>281</v>
      </c>
      <c r="B34" s="18" t="s">
        <v>226</v>
      </c>
      <c r="C34" s="18" t="s">
        <v>226</v>
      </c>
      <c r="D34" s="18">
        <v>1</v>
      </c>
      <c r="E34" s="18" t="s">
        <v>239</v>
      </c>
      <c r="F34" s="18">
        <v>44</v>
      </c>
      <c r="G34" s="18" t="s">
        <v>233</v>
      </c>
      <c r="H34" s="18">
        <v>21101</v>
      </c>
      <c r="I34" s="29" t="s">
        <v>287</v>
      </c>
      <c r="J34" s="18" t="s">
        <v>51</v>
      </c>
      <c r="K34" s="18" t="s">
        <v>52</v>
      </c>
      <c r="L34" s="17" t="s">
        <v>284</v>
      </c>
      <c r="M34" s="17" t="s">
        <v>284</v>
      </c>
      <c r="N34" s="18" t="s">
        <v>8</v>
      </c>
      <c r="O34" s="22">
        <v>5</v>
      </c>
      <c r="P34" s="19">
        <f t="shared" si="0"/>
        <v>41.55</v>
      </c>
      <c r="Q34" s="17" t="s">
        <v>285</v>
      </c>
      <c r="R34" s="19">
        <v>207.75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207.75</v>
      </c>
      <c r="AB34" s="19">
        <v>0</v>
      </c>
      <c r="AC34" s="19">
        <v>0</v>
      </c>
      <c r="AD34" s="19">
        <v>0</v>
      </c>
    </row>
    <row r="35" spans="1:30" s="20" customFormat="1" ht="20.100000000000001" customHeight="1" x14ac:dyDescent="0.2">
      <c r="A35" s="17" t="s">
        <v>281</v>
      </c>
      <c r="B35" s="18" t="s">
        <v>226</v>
      </c>
      <c r="C35" s="18" t="s">
        <v>226</v>
      </c>
      <c r="D35" s="18">
        <v>1</v>
      </c>
      <c r="E35" s="18" t="s">
        <v>239</v>
      </c>
      <c r="F35" s="18">
        <v>44</v>
      </c>
      <c r="G35" s="18" t="s">
        <v>233</v>
      </c>
      <c r="H35" s="18">
        <v>21101</v>
      </c>
      <c r="I35" s="29" t="s">
        <v>287</v>
      </c>
      <c r="J35" s="18" t="s">
        <v>200</v>
      </c>
      <c r="K35" s="18" t="s">
        <v>201</v>
      </c>
      <c r="L35" s="17" t="s">
        <v>284</v>
      </c>
      <c r="M35" s="17" t="s">
        <v>284</v>
      </c>
      <c r="N35" s="18" t="s">
        <v>8</v>
      </c>
      <c r="O35" s="22">
        <v>10</v>
      </c>
      <c r="P35" s="19">
        <f t="shared" si="0"/>
        <v>39.989999999999995</v>
      </c>
      <c r="Q35" s="17" t="s">
        <v>285</v>
      </c>
      <c r="R35" s="19">
        <v>399.9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399.9</v>
      </c>
      <c r="AB35" s="19">
        <v>0</v>
      </c>
      <c r="AC35" s="19">
        <v>0</v>
      </c>
      <c r="AD35" s="19">
        <v>0</v>
      </c>
    </row>
    <row r="36" spans="1:30" s="20" customFormat="1" ht="20.100000000000001" customHeight="1" x14ac:dyDescent="0.2">
      <c r="A36" s="17" t="s">
        <v>281</v>
      </c>
      <c r="B36" s="18" t="s">
        <v>226</v>
      </c>
      <c r="C36" s="18" t="s">
        <v>226</v>
      </c>
      <c r="D36" s="18">
        <v>1</v>
      </c>
      <c r="E36" s="18" t="s">
        <v>234</v>
      </c>
      <c r="F36" s="18">
        <v>43</v>
      </c>
      <c r="G36" s="18" t="s">
        <v>233</v>
      </c>
      <c r="H36" s="18">
        <v>21101</v>
      </c>
      <c r="I36" s="29" t="s">
        <v>287</v>
      </c>
      <c r="J36" s="18" t="s">
        <v>122</v>
      </c>
      <c r="K36" s="18" t="s">
        <v>123</v>
      </c>
      <c r="L36" s="17" t="s">
        <v>284</v>
      </c>
      <c r="M36" s="17" t="s">
        <v>284</v>
      </c>
      <c r="N36" s="18" t="s">
        <v>74</v>
      </c>
      <c r="O36" s="22">
        <v>3</v>
      </c>
      <c r="P36" s="19">
        <f t="shared" si="0"/>
        <v>134.10999999999999</v>
      </c>
      <c r="Q36" s="17" t="s">
        <v>285</v>
      </c>
      <c r="R36" s="19">
        <v>402.33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402.33</v>
      </c>
      <c r="AB36" s="19">
        <v>0</v>
      </c>
      <c r="AC36" s="19">
        <v>0</v>
      </c>
      <c r="AD36" s="19">
        <v>0</v>
      </c>
    </row>
    <row r="37" spans="1:30" s="20" customFormat="1" ht="20.100000000000001" customHeight="1" x14ac:dyDescent="0.2">
      <c r="A37" s="17" t="s">
        <v>281</v>
      </c>
      <c r="B37" s="18" t="s">
        <v>226</v>
      </c>
      <c r="C37" s="18" t="s">
        <v>226</v>
      </c>
      <c r="D37" s="18">
        <v>1</v>
      </c>
      <c r="E37" s="18" t="s">
        <v>239</v>
      </c>
      <c r="F37" s="18">
        <v>44</v>
      </c>
      <c r="G37" s="18" t="s">
        <v>233</v>
      </c>
      <c r="H37" s="18">
        <v>21101</v>
      </c>
      <c r="I37" s="29" t="s">
        <v>287</v>
      </c>
      <c r="J37" s="18" t="s">
        <v>198</v>
      </c>
      <c r="K37" s="18" t="s">
        <v>199</v>
      </c>
      <c r="L37" s="17" t="s">
        <v>284</v>
      </c>
      <c r="M37" s="17" t="s">
        <v>284</v>
      </c>
      <c r="N37" s="18" t="s">
        <v>11</v>
      </c>
      <c r="O37" s="22">
        <v>20</v>
      </c>
      <c r="P37" s="19">
        <f t="shared" si="0"/>
        <v>24.259999999999998</v>
      </c>
      <c r="Q37" s="17" t="s">
        <v>285</v>
      </c>
      <c r="R37" s="19">
        <v>485.2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485.2</v>
      </c>
      <c r="AB37" s="19">
        <v>0</v>
      </c>
      <c r="AC37" s="19">
        <v>0</v>
      </c>
      <c r="AD37" s="19">
        <v>0</v>
      </c>
    </row>
    <row r="38" spans="1:30" s="20" customFormat="1" ht="20.100000000000001" customHeight="1" x14ac:dyDescent="0.2">
      <c r="A38" s="17" t="s">
        <v>281</v>
      </c>
      <c r="B38" s="18" t="s">
        <v>226</v>
      </c>
      <c r="C38" s="18" t="s">
        <v>226</v>
      </c>
      <c r="D38" s="18">
        <v>1</v>
      </c>
      <c r="E38" s="18" t="s">
        <v>239</v>
      </c>
      <c r="F38" s="18">
        <v>44</v>
      </c>
      <c r="G38" s="18" t="s">
        <v>233</v>
      </c>
      <c r="H38" s="18">
        <v>21101</v>
      </c>
      <c r="I38" s="29" t="s">
        <v>287</v>
      </c>
      <c r="J38" s="18" t="s">
        <v>56</v>
      </c>
      <c r="K38" s="18" t="s">
        <v>57</v>
      </c>
      <c r="L38" s="17" t="s">
        <v>284</v>
      </c>
      <c r="M38" s="17" t="s">
        <v>284</v>
      </c>
      <c r="N38" s="18" t="s">
        <v>58</v>
      </c>
      <c r="O38" s="22">
        <v>5</v>
      </c>
      <c r="P38" s="19">
        <f t="shared" si="0"/>
        <v>117.74000000000001</v>
      </c>
      <c r="Q38" s="17" t="s">
        <v>285</v>
      </c>
      <c r="R38" s="19">
        <v>588.70000000000005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588.70000000000005</v>
      </c>
      <c r="AB38" s="19">
        <v>0</v>
      </c>
      <c r="AC38" s="19">
        <v>0</v>
      </c>
      <c r="AD38" s="19">
        <v>0</v>
      </c>
    </row>
    <row r="39" spans="1:30" s="20" customFormat="1" ht="20.100000000000001" customHeight="1" x14ac:dyDescent="0.2">
      <c r="A39" s="17" t="s">
        <v>281</v>
      </c>
      <c r="B39" s="18" t="s">
        <v>226</v>
      </c>
      <c r="C39" s="18" t="s">
        <v>226</v>
      </c>
      <c r="D39" s="18">
        <v>1</v>
      </c>
      <c r="E39" s="18" t="s">
        <v>239</v>
      </c>
      <c r="F39" s="18">
        <v>44</v>
      </c>
      <c r="G39" s="18" t="s">
        <v>233</v>
      </c>
      <c r="H39" s="18">
        <v>21101</v>
      </c>
      <c r="I39" s="29" t="s">
        <v>287</v>
      </c>
      <c r="J39" s="18" t="s">
        <v>194</v>
      </c>
      <c r="K39" s="18" t="s">
        <v>195</v>
      </c>
      <c r="L39" s="17" t="s">
        <v>284</v>
      </c>
      <c r="M39" s="17" t="s">
        <v>284</v>
      </c>
      <c r="N39" s="18" t="s">
        <v>40</v>
      </c>
      <c r="O39" s="22">
        <v>200</v>
      </c>
      <c r="P39" s="19">
        <f t="shared" si="0"/>
        <v>3.5</v>
      </c>
      <c r="Q39" s="17" t="s">
        <v>285</v>
      </c>
      <c r="R39" s="19">
        <v>700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700</v>
      </c>
      <c r="AB39" s="19">
        <v>0</v>
      </c>
      <c r="AC39" s="19">
        <v>0</v>
      </c>
      <c r="AD39" s="19">
        <v>0</v>
      </c>
    </row>
    <row r="40" spans="1:30" s="20" customFormat="1" ht="20.100000000000001" customHeight="1" x14ac:dyDescent="0.2">
      <c r="A40" s="17" t="s">
        <v>281</v>
      </c>
      <c r="B40" s="18" t="s">
        <v>226</v>
      </c>
      <c r="C40" s="18" t="s">
        <v>226</v>
      </c>
      <c r="D40" s="18">
        <v>1</v>
      </c>
      <c r="E40" s="18" t="s">
        <v>239</v>
      </c>
      <c r="F40" s="18">
        <v>44</v>
      </c>
      <c r="G40" s="18" t="s">
        <v>233</v>
      </c>
      <c r="H40" s="18">
        <v>21101</v>
      </c>
      <c r="I40" s="29" t="s">
        <v>287</v>
      </c>
      <c r="J40" s="18" t="s">
        <v>196</v>
      </c>
      <c r="K40" s="18" t="s">
        <v>197</v>
      </c>
      <c r="L40" s="17" t="s">
        <v>284</v>
      </c>
      <c r="M40" s="17" t="s">
        <v>284</v>
      </c>
      <c r="N40" s="18" t="s">
        <v>8</v>
      </c>
      <c r="O40" s="22">
        <v>10</v>
      </c>
      <c r="P40" s="19">
        <f t="shared" si="0"/>
        <v>78.820000000000007</v>
      </c>
      <c r="Q40" s="17" t="s">
        <v>285</v>
      </c>
      <c r="R40" s="19">
        <v>788.2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788.2</v>
      </c>
      <c r="AB40" s="19">
        <v>0</v>
      </c>
      <c r="AC40" s="19">
        <v>0</v>
      </c>
      <c r="AD40" s="19">
        <v>0</v>
      </c>
    </row>
    <row r="41" spans="1:30" s="20" customFormat="1" ht="20.100000000000001" customHeight="1" x14ac:dyDescent="0.2">
      <c r="A41" s="17" t="s">
        <v>281</v>
      </c>
      <c r="B41" s="18" t="s">
        <v>226</v>
      </c>
      <c r="C41" s="18" t="s">
        <v>226</v>
      </c>
      <c r="D41" s="18">
        <v>1</v>
      </c>
      <c r="E41" s="18" t="s">
        <v>239</v>
      </c>
      <c r="F41" s="18">
        <v>44</v>
      </c>
      <c r="G41" s="18" t="s">
        <v>233</v>
      </c>
      <c r="H41" s="18">
        <v>21101</v>
      </c>
      <c r="I41" s="29" t="s">
        <v>287</v>
      </c>
      <c r="J41" s="18" t="s">
        <v>38</v>
      </c>
      <c r="K41" s="18" t="s">
        <v>39</v>
      </c>
      <c r="L41" s="17" t="s">
        <v>284</v>
      </c>
      <c r="M41" s="17" t="s">
        <v>284</v>
      </c>
      <c r="N41" s="18" t="s">
        <v>8</v>
      </c>
      <c r="O41" s="22">
        <v>200</v>
      </c>
      <c r="P41" s="19">
        <f t="shared" si="0"/>
        <v>4.51</v>
      </c>
      <c r="Q41" s="17" t="s">
        <v>285</v>
      </c>
      <c r="R41" s="19">
        <v>902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902</v>
      </c>
      <c r="AB41" s="19">
        <v>0</v>
      </c>
      <c r="AC41" s="19">
        <v>0</v>
      </c>
      <c r="AD41" s="19">
        <v>0</v>
      </c>
    </row>
    <row r="42" spans="1:30" s="20" customFormat="1" ht="20.100000000000001" customHeight="1" x14ac:dyDescent="0.2">
      <c r="A42" s="17" t="s">
        <v>281</v>
      </c>
      <c r="B42" s="18" t="s">
        <v>226</v>
      </c>
      <c r="C42" s="18" t="s">
        <v>226</v>
      </c>
      <c r="D42" s="18">
        <v>1</v>
      </c>
      <c r="E42" s="18" t="s">
        <v>227</v>
      </c>
      <c r="F42" s="18">
        <v>1</v>
      </c>
      <c r="G42" s="18" t="s">
        <v>233</v>
      </c>
      <c r="H42" s="18">
        <v>21101</v>
      </c>
      <c r="I42" s="29" t="s">
        <v>287</v>
      </c>
      <c r="J42" s="18" t="s">
        <v>51</v>
      </c>
      <c r="K42" s="18" t="s">
        <v>52</v>
      </c>
      <c r="L42" s="17" t="s">
        <v>284</v>
      </c>
      <c r="M42" s="17" t="s">
        <v>284</v>
      </c>
      <c r="N42" s="18" t="s">
        <v>8</v>
      </c>
      <c r="O42" s="22">
        <v>21</v>
      </c>
      <c r="P42" s="19">
        <f t="shared" si="0"/>
        <v>56.260000000000005</v>
      </c>
      <c r="Q42" s="17" t="s">
        <v>285</v>
      </c>
      <c r="R42" s="19">
        <v>1181.46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1181.46</v>
      </c>
      <c r="AB42" s="19">
        <v>0</v>
      </c>
      <c r="AC42" s="19">
        <v>0</v>
      </c>
      <c r="AD42" s="19">
        <v>0</v>
      </c>
    </row>
    <row r="43" spans="1:30" s="20" customFormat="1" ht="20.100000000000001" customHeight="1" x14ac:dyDescent="0.2">
      <c r="A43" s="17" t="s">
        <v>281</v>
      </c>
      <c r="B43" s="18" t="s">
        <v>226</v>
      </c>
      <c r="C43" s="18" t="s">
        <v>226</v>
      </c>
      <c r="D43" s="18">
        <v>1</v>
      </c>
      <c r="E43" s="18" t="s">
        <v>236</v>
      </c>
      <c r="F43" s="18">
        <v>1</v>
      </c>
      <c r="G43" s="18" t="s">
        <v>237</v>
      </c>
      <c r="H43" s="18">
        <v>21101</v>
      </c>
      <c r="I43" s="29" t="s">
        <v>287</v>
      </c>
      <c r="J43" s="18" t="s">
        <v>122</v>
      </c>
      <c r="K43" s="18" t="s">
        <v>123</v>
      </c>
      <c r="L43" s="17" t="s">
        <v>284</v>
      </c>
      <c r="M43" s="17" t="s">
        <v>284</v>
      </c>
      <c r="N43" s="18" t="s">
        <v>74</v>
      </c>
      <c r="O43" s="22">
        <v>14</v>
      </c>
      <c r="P43" s="19">
        <f t="shared" si="0"/>
        <v>134.10999999999999</v>
      </c>
      <c r="Q43" s="17" t="s">
        <v>285</v>
      </c>
      <c r="R43" s="19">
        <v>1877.54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1877.54</v>
      </c>
      <c r="AB43" s="19">
        <v>0</v>
      </c>
      <c r="AC43" s="19">
        <v>0</v>
      </c>
      <c r="AD43" s="19">
        <v>0</v>
      </c>
    </row>
    <row r="44" spans="1:30" s="20" customFormat="1" ht="20.100000000000001" customHeight="1" x14ac:dyDescent="0.2">
      <c r="A44" s="17" t="s">
        <v>281</v>
      </c>
      <c r="B44" s="18" t="s">
        <v>226</v>
      </c>
      <c r="C44" s="18" t="s">
        <v>226</v>
      </c>
      <c r="D44" s="18">
        <v>1</v>
      </c>
      <c r="E44" s="18" t="s">
        <v>227</v>
      </c>
      <c r="F44" s="18">
        <v>1</v>
      </c>
      <c r="G44" s="18" t="s">
        <v>233</v>
      </c>
      <c r="H44" s="18">
        <v>21601</v>
      </c>
      <c r="I44" s="29" t="s">
        <v>310</v>
      </c>
      <c r="J44" s="18" t="s">
        <v>110</v>
      </c>
      <c r="K44" s="18" t="s">
        <v>111</v>
      </c>
      <c r="L44" s="17" t="s">
        <v>284</v>
      </c>
      <c r="M44" s="17" t="s">
        <v>284</v>
      </c>
      <c r="N44" s="18" t="s">
        <v>8</v>
      </c>
      <c r="O44" s="22">
        <v>4</v>
      </c>
      <c r="P44" s="19">
        <f t="shared" si="0"/>
        <v>11.02</v>
      </c>
      <c r="Q44" s="17" t="s">
        <v>285</v>
      </c>
      <c r="R44" s="19">
        <v>44.08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44.08</v>
      </c>
      <c r="AB44" s="19">
        <v>0</v>
      </c>
      <c r="AC44" s="19">
        <v>0</v>
      </c>
      <c r="AD44" s="19">
        <v>0</v>
      </c>
    </row>
    <row r="45" spans="1:30" s="20" customFormat="1" ht="20.100000000000001" customHeight="1" x14ac:dyDescent="0.2">
      <c r="A45" s="17" t="s">
        <v>281</v>
      </c>
      <c r="B45" s="18" t="s">
        <v>226</v>
      </c>
      <c r="C45" s="18" t="s">
        <v>226</v>
      </c>
      <c r="D45" s="18">
        <v>1</v>
      </c>
      <c r="E45" s="18" t="s">
        <v>227</v>
      </c>
      <c r="F45" s="18">
        <v>1</v>
      </c>
      <c r="G45" s="18" t="s">
        <v>233</v>
      </c>
      <c r="H45" s="18">
        <v>21601</v>
      </c>
      <c r="I45" s="29" t="s">
        <v>310</v>
      </c>
      <c r="J45" s="18" t="s">
        <v>117</v>
      </c>
      <c r="K45" s="18" t="s">
        <v>118</v>
      </c>
      <c r="L45" s="17" t="s">
        <v>284</v>
      </c>
      <c r="M45" s="17" t="s">
        <v>284</v>
      </c>
      <c r="N45" s="18" t="s">
        <v>8</v>
      </c>
      <c r="O45" s="22">
        <v>1</v>
      </c>
      <c r="P45" s="19">
        <f t="shared" si="0"/>
        <v>81.38</v>
      </c>
      <c r="Q45" s="17" t="s">
        <v>285</v>
      </c>
      <c r="R45" s="19">
        <v>81.38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81.38</v>
      </c>
      <c r="AB45" s="19">
        <v>0</v>
      </c>
      <c r="AC45" s="19">
        <v>0</v>
      </c>
      <c r="AD45" s="19">
        <v>0</v>
      </c>
    </row>
    <row r="46" spans="1:30" s="20" customFormat="1" ht="20.100000000000001" customHeight="1" x14ac:dyDescent="0.2">
      <c r="A46" s="17" t="s">
        <v>281</v>
      </c>
      <c r="B46" s="18" t="s">
        <v>226</v>
      </c>
      <c r="C46" s="18" t="s">
        <v>226</v>
      </c>
      <c r="D46" s="18">
        <v>1</v>
      </c>
      <c r="E46" s="18" t="s">
        <v>227</v>
      </c>
      <c r="F46" s="18">
        <v>1</v>
      </c>
      <c r="G46" s="18" t="s">
        <v>233</v>
      </c>
      <c r="H46" s="18">
        <v>21601</v>
      </c>
      <c r="I46" s="29" t="s">
        <v>310</v>
      </c>
      <c r="J46" s="18" t="s">
        <v>186</v>
      </c>
      <c r="K46" s="18" t="s">
        <v>187</v>
      </c>
      <c r="L46" s="17" t="s">
        <v>284</v>
      </c>
      <c r="M46" s="17" t="s">
        <v>284</v>
      </c>
      <c r="N46" s="18" t="s">
        <v>8</v>
      </c>
      <c r="O46" s="22">
        <v>5</v>
      </c>
      <c r="P46" s="19">
        <f t="shared" si="0"/>
        <v>17.399999999999999</v>
      </c>
      <c r="Q46" s="17" t="s">
        <v>285</v>
      </c>
      <c r="R46" s="19">
        <v>87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87</v>
      </c>
      <c r="AB46" s="19">
        <v>0</v>
      </c>
      <c r="AC46" s="19">
        <v>0</v>
      </c>
      <c r="AD46" s="19">
        <v>0</v>
      </c>
    </row>
    <row r="47" spans="1:30" s="20" customFormat="1" ht="20.100000000000001" customHeight="1" x14ac:dyDescent="0.2">
      <c r="A47" s="17" t="s">
        <v>281</v>
      </c>
      <c r="B47" s="18" t="s">
        <v>226</v>
      </c>
      <c r="C47" s="18" t="s">
        <v>226</v>
      </c>
      <c r="D47" s="18">
        <v>1</v>
      </c>
      <c r="E47" s="18" t="s">
        <v>227</v>
      </c>
      <c r="F47" s="18">
        <v>1</v>
      </c>
      <c r="G47" s="18" t="s">
        <v>233</v>
      </c>
      <c r="H47" s="18">
        <v>21601</v>
      </c>
      <c r="I47" s="29" t="s">
        <v>310</v>
      </c>
      <c r="J47" s="18" t="s">
        <v>106</v>
      </c>
      <c r="K47" s="18" t="s">
        <v>107</v>
      </c>
      <c r="L47" s="17" t="s">
        <v>284</v>
      </c>
      <c r="M47" s="17" t="s">
        <v>284</v>
      </c>
      <c r="N47" s="18" t="s">
        <v>8</v>
      </c>
      <c r="O47" s="22">
        <v>2</v>
      </c>
      <c r="P47" s="19">
        <f t="shared" si="0"/>
        <v>44.1</v>
      </c>
      <c r="Q47" s="17" t="s">
        <v>285</v>
      </c>
      <c r="R47" s="19">
        <v>88.2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88.2</v>
      </c>
      <c r="AB47" s="19">
        <v>0</v>
      </c>
      <c r="AC47" s="19">
        <v>0</v>
      </c>
      <c r="AD47" s="19">
        <v>0</v>
      </c>
    </row>
    <row r="48" spans="1:30" s="20" customFormat="1" ht="20.100000000000001" customHeight="1" x14ac:dyDescent="0.2">
      <c r="A48" s="17" t="s">
        <v>281</v>
      </c>
      <c r="B48" s="18" t="s">
        <v>226</v>
      </c>
      <c r="C48" s="18" t="s">
        <v>226</v>
      </c>
      <c r="D48" s="18">
        <v>1</v>
      </c>
      <c r="E48" s="18" t="s">
        <v>227</v>
      </c>
      <c r="F48" s="18">
        <v>1</v>
      </c>
      <c r="G48" s="18" t="s">
        <v>233</v>
      </c>
      <c r="H48" s="18">
        <v>21601</v>
      </c>
      <c r="I48" s="29" t="s">
        <v>310</v>
      </c>
      <c r="J48" s="18" t="s">
        <v>104</v>
      </c>
      <c r="K48" s="18" t="s">
        <v>105</v>
      </c>
      <c r="L48" s="17" t="s">
        <v>284</v>
      </c>
      <c r="M48" s="17" t="s">
        <v>284</v>
      </c>
      <c r="N48" s="18" t="s">
        <v>8</v>
      </c>
      <c r="O48" s="22">
        <v>2</v>
      </c>
      <c r="P48" s="19">
        <f t="shared" si="0"/>
        <v>45.82</v>
      </c>
      <c r="Q48" s="17" t="s">
        <v>285</v>
      </c>
      <c r="R48" s="19">
        <v>91.64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91.64</v>
      </c>
      <c r="AB48" s="19">
        <v>0</v>
      </c>
      <c r="AC48" s="19">
        <v>0</v>
      </c>
      <c r="AD48" s="19">
        <v>0</v>
      </c>
    </row>
    <row r="49" spans="1:30" s="20" customFormat="1" ht="20.100000000000001" customHeight="1" x14ac:dyDescent="0.2">
      <c r="A49" s="17" t="s">
        <v>281</v>
      </c>
      <c r="B49" s="18" t="s">
        <v>226</v>
      </c>
      <c r="C49" s="18" t="s">
        <v>226</v>
      </c>
      <c r="D49" s="18">
        <v>1</v>
      </c>
      <c r="E49" s="18" t="s">
        <v>236</v>
      </c>
      <c r="F49" s="18">
        <v>1</v>
      </c>
      <c r="G49" s="18" t="s">
        <v>237</v>
      </c>
      <c r="H49" s="18">
        <v>21601</v>
      </c>
      <c r="I49" s="29" t="s">
        <v>310</v>
      </c>
      <c r="J49" s="18" t="s">
        <v>184</v>
      </c>
      <c r="K49" s="18" t="s">
        <v>185</v>
      </c>
      <c r="L49" s="17" t="s">
        <v>284</v>
      </c>
      <c r="M49" s="17" t="s">
        <v>284</v>
      </c>
      <c r="N49" s="18" t="s">
        <v>8</v>
      </c>
      <c r="O49" s="22">
        <v>1</v>
      </c>
      <c r="P49" s="19">
        <f t="shared" si="0"/>
        <v>102.85</v>
      </c>
      <c r="Q49" s="17" t="s">
        <v>285</v>
      </c>
      <c r="R49" s="19">
        <v>102.85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102.85</v>
      </c>
      <c r="AB49" s="19">
        <v>0</v>
      </c>
      <c r="AC49" s="19">
        <v>0</v>
      </c>
      <c r="AD49" s="19">
        <v>0</v>
      </c>
    </row>
    <row r="50" spans="1:30" s="20" customFormat="1" ht="20.100000000000001" customHeight="1" x14ac:dyDescent="0.2">
      <c r="A50" s="17" t="s">
        <v>281</v>
      </c>
      <c r="B50" s="18" t="s">
        <v>226</v>
      </c>
      <c r="C50" s="18" t="s">
        <v>226</v>
      </c>
      <c r="D50" s="18">
        <v>1</v>
      </c>
      <c r="E50" s="18" t="s">
        <v>227</v>
      </c>
      <c r="F50" s="18">
        <v>1</v>
      </c>
      <c r="G50" s="18" t="s">
        <v>233</v>
      </c>
      <c r="H50" s="18">
        <v>21601</v>
      </c>
      <c r="I50" s="29" t="s">
        <v>310</v>
      </c>
      <c r="J50" s="18" t="s">
        <v>20</v>
      </c>
      <c r="K50" s="18" t="s">
        <v>21</v>
      </c>
      <c r="L50" s="17" t="s">
        <v>284</v>
      </c>
      <c r="M50" s="17" t="s">
        <v>284</v>
      </c>
      <c r="N50" s="18" t="s">
        <v>8</v>
      </c>
      <c r="O50" s="22">
        <v>40</v>
      </c>
      <c r="P50" s="19">
        <f t="shared" si="0"/>
        <v>2.6100000000000003</v>
      </c>
      <c r="Q50" s="17" t="s">
        <v>285</v>
      </c>
      <c r="R50" s="19">
        <v>104.4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104.4</v>
      </c>
      <c r="AB50" s="19">
        <v>0</v>
      </c>
      <c r="AC50" s="19">
        <v>0</v>
      </c>
      <c r="AD50" s="19">
        <v>0</v>
      </c>
    </row>
    <row r="51" spans="1:30" s="20" customFormat="1" ht="20.100000000000001" customHeight="1" x14ac:dyDescent="0.2">
      <c r="A51" s="17" t="s">
        <v>281</v>
      </c>
      <c r="B51" s="18" t="s">
        <v>226</v>
      </c>
      <c r="C51" s="18" t="s">
        <v>226</v>
      </c>
      <c r="D51" s="18">
        <v>1</v>
      </c>
      <c r="E51" s="18" t="s">
        <v>227</v>
      </c>
      <c r="F51" s="18">
        <v>1</v>
      </c>
      <c r="G51" s="18" t="s">
        <v>233</v>
      </c>
      <c r="H51" s="18">
        <v>21601</v>
      </c>
      <c r="I51" s="29" t="s">
        <v>310</v>
      </c>
      <c r="J51" s="18" t="s">
        <v>98</v>
      </c>
      <c r="K51" s="18" t="s">
        <v>99</v>
      </c>
      <c r="L51" s="17" t="s">
        <v>284</v>
      </c>
      <c r="M51" s="17" t="s">
        <v>284</v>
      </c>
      <c r="N51" s="18" t="s">
        <v>8</v>
      </c>
      <c r="O51" s="22">
        <v>5</v>
      </c>
      <c r="P51" s="19">
        <f t="shared" si="0"/>
        <v>22.6</v>
      </c>
      <c r="Q51" s="17" t="s">
        <v>285</v>
      </c>
      <c r="R51" s="19">
        <v>113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113</v>
      </c>
      <c r="AB51" s="19">
        <v>0</v>
      </c>
      <c r="AC51" s="19">
        <v>0</v>
      </c>
      <c r="AD51" s="19">
        <v>0</v>
      </c>
    </row>
    <row r="52" spans="1:30" s="20" customFormat="1" ht="20.100000000000001" customHeight="1" x14ac:dyDescent="0.2">
      <c r="A52" s="17" t="s">
        <v>281</v>
      </c>
      <c r="B52" s="18" t="s">
        <v>226</v>
      </c>
      <c r="C52" s="18" t="s">
        <v>226</v>
      </c>
      <c r="D52" s="18">
        <v>1</v>
      </c>
      <c r="E52" s="18" t="s">
        <v>227</v>
      </c>
      <c r="F52" s="18">
        <v>1</v>
      </c>
      <c r="G52" s="18" t="s">
        <v>233</v>
      </c>
      <c r="H52" s="18">
        <v>21601</v>
      </c>
      <c r="I52" s="29" t="s">
        <v>310</v>
      </c>
      <c r="J52" s="18" t="s">
        <v>26</v>
      </c>
      <c r="K52" s="18" t="s">
        <v>27</v>
      </c>
      <c r="L52" s="17" t="s">
        <v>284</v>
      </c>
      <c r="M52" s="17" t="s">
        <v>284</v>
      </c>
      <c r="N52" s="18" t="s">
        <v>8</v>
      </c>
      <c r="O52" s="22">
        <v>20</v>
      </c>
      <c r="P52" s="19">
        <f t="shared" si="0"/>
        <v>6.15</v>
      </c>
      <c r="Q52" s="17" t="s">
        <v>285</v>
      </c>
      <c r="R52" s="19">
        <v>123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123</v>
      </c>
      <c r="AB52" s="19">
        <v>0</v>
      </c>
      <c r="AC52" s="19">
        <v>0</v>
      </c>
      <c r="AD52" s="19">
        <v>0</v>
      </c>
    </row>
    <row r="53" spans="1:30" s="20" customFormat="1" ht="20.100000000000001" customHeight="1" x14ac:dyDescent="0.2">
      <c r="A53" s="17" t="s">
        <v>281</v>
      </c>
      <c r="B53" s="18" t="s">
        <v>226</v>
      </c>
      <c r="C53" s="18" t="s">
        <v>226</v>
      </c>
      <c r="D53" s="18">
        <v>1</v>
      </c>
      <c r="E53" s="18" t="s">
        <v>227</v>
      </c>
      <c r="F53" s="18">
        <v>119</v>
      </c>
      <c r="G53" s="18" t="s">
        <v>232</v>
      </c>
      <c r="H53" s="18">
        <v>21601</v>
      </c>
      <c r="I53" s="29" t="s">
        <v>310</v>
      </c>
      <c r="J53" s="18" t="s">
        <v>184</v>
      </c>
      <c r="K53" s="18" t="s">
        <v>185</v>
      </c>
      <c r="L53" s="17" t="s">
        <v>284</v>
      </c>
      <c r="M53" s="17" t="s">
        <v>284</v>
      </c>
      <c r="N53" s="18" t="s">
        <v>8</v>
      </c>
      <c r="O53" s="22">
        <v>1</v>
      </c>
      <c r="P53" s="19">
        <f t="shared" si="0"/>
        <v>128.13</v>
      </c>
      <c r="Q53" s="17" t="s">
        <v>285</v>
      </c>
      <c r="R53" s="19">
        <v>128.13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128.13</v>
      </c>
      <c r="AB53" s="19">
        <v>0</v>
      </c>
      <c r="AC53" s="19">
        <v>0</v>
      </c>
      <c r="AD53" s="19">
        <v>0</v>
      </c>
    </row>
    <row r="54" spans="1:30" s="20" customFormat="1" ht="20.100000000000001" customHeight="1" x14ac:dyDescent="0.2">
      <c r="A54" s="17" t="s">
        <v>281</v>
      </c>
      <c r="B54" s="18" t="s">
        <v>226</v>
      </c>
      <c r="C54" s="18" t="s">
        <v>226</v>
      </c>
      <c r="D54" s="18">
        <v>1</v>
      </c>
      <c r="E54" s="18" t="s">
        <v>227</v>
      </c>
      <c r="F54" s="18">
        <v>1</v>
      </c>
      <c r="G54" s="18" t="s">
        <v>233</v>
      </c>
      <c r="H54" s="18">
        <v>21601</v>
      </c>
      <c r="I54" s="29" t="s">
        <v>310</v>
      </c>
      <c r="J54" s="18" t="s">
        <v>100</v>
      </c>
      <c r="K54" s="18" t="s">
        <v>101</v>
      </c>
      <c r="L54" s="17" t="s">
        <v>284</v>
      </c>
      <c r="M54" s="17" t="s">
        <v>284</v>
      </c>
      <c r="N54" s="18" t="s">
        <v>8</v>
      </c>
      <c r="O54" s="22">
        <v>8</v>
      </c>
      <c r="P54" s="19">
        <f t="shared" si="0"/>
        <v>17.489999999999998</v>
      </c>
      <c r="Q54" s="17" t="s">
        <v>285</v>
      </c>
      <c r="R54" s="19">
        <v>139.91999999999999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139.91999999999999</v>
      </c>
      <c r="AB54" s="19">
        <v>0</v>
      </c>
      <c r="AC54" s="19">
        <v>0</v>
      </c>
      <c r="AD54" s="19">
        <v>0</v>
      </c>
    </row>
    <row r="55" spans="1:30" s="20" customFormat="1" ht="20.100000000000001" customHeight="1" x14ac:dyDescent="0.2">
      <c r="A55" s="17" t="s">
        <v>281</v>
      </c>
      <c r="B55" s="18" t="s">
        <v>226</v>
      </c>
      <c r="C55" s="18" t="s">
        <v>226</v>
      </c>
      <c r="D55" s="18">
        <v>1</v>
      </c>
      <c r="E55" s="18" t="s">
        <v>227</v>
      </c>
      <c r="F55" s="18">
        <v>1</v>
      </c>
      <c r="G55" s="18" t="s">
        <v>233</v>
      </c>
      <c r="H55" s="18">
        <v>21601</v>
      </c>
      <c r="I55" s="29" t="s">
        <v>310</v>
      </c>
      <c r="J55" s="18" t="s">
        <v>190</v>
      </c>
      <c r="K55" s="18" t="s">
        <v>191</v>
      </c>
      <c r="L55" s="17" t="s">
        <v>284</v>
      </c>
      <c r="M55" s="17" t="s">
        <v>284</v>
      </c>
      <c r="N55" s="18" t="s">
        <v>91</v>
      </c>
      <c r="O55" s="22">
        <v>10</v>
      </c>
      <c r="P55" s="19">
        <f t="shared" si="0"/>
        <v>15.66</v>
      </c>
      <c r="Q55" s="17" t="s">
        <v>285</v>
      </c>
      <c r="R55" s="19">
        <v>156.6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156.6</v>
      </c>
      <c r="AB55" s="19">
        <v>0</v>
      </c>
      <c r="AC55" s="19">
        <v>0</v>
      </c>
      <c r="AD55" s="19">
        <v>0</v>
      </c>
    </row>
    <row r="56" spans="1:30" s="20" customFormat="1" ht="20.100000000000001" customHeight="1" x14ac:dyDescent="0.2">
      <c r="A56" s="17" t="s">
        <v>281</v>
      </c>
      <c r="B56" s="18" t="s">
        <v>226</v>
      </c>
      <c r="C56" s="18" t="s">
        <v>226</v>
      </c>
      <c r="D56" s="18">
        <v>1</v>
      </c>
      <c r="E56" s="18" t="s">
        <v>236</v>
      </c>
      <c r="F56" s="18">
        <v>1</v>
      </c>
      <c r="G56" s="18" t="s">
        <v>237</v>
      </c>
      <c r="H56" s="18">
        <v>21601</v>
      </c>
      <c r="I56" s="29" t="s">
        <v>310</v>
      </c>
      <c r="J56" s="18" t="s">
        <v>182</v>
      </c>
      <c r="K56" s="18" t="s">
        <v>183</v>
      </c>
      <c r="L56" s="17" t="s">
        <v>284</v>
      </c>
      <c r="M56" s="17" t="s">
        <v>284</v>
      </c>
      <c r="N56" s="18" t="s">
        <v>8</v>
      </c>
      <c r="O56" s="22">
        <v>10</v>
      </c>
      <c r="P56" s="19">
        <f t="shared" si="0"/>
        <v>17.399999999999999</v>
      </c>
      <c r="Q56" s="17" t="s">
        <v>285</v>
      </c>
      <c r="R56" s="19">
        <v>174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174</v>
      </c>
      <c r="AB56" s="19">
        <v>0</v>
      </c>
      <c r="AC56" s="19">
        <v>0</v>
      </c>
      <c r="AD56" s="19">
        <v>0</v>
      </c>
    </row>
    <row r="57" spans="1:30" s="20" customFormat="1" ht="20.100000000000001" customHeight="1" x14ac:dyDescent="0.2">
      <c r="A57" s="17" t="s">
        <v>281</v>
      </c>
      <c r="B57" s="18" t="s">
        <v>226</v>
      </c>
      <c r="C57" s="18" t="s">
        <v>226</v>
      </c>
      <c r="D57" s="18">
        <v>1</v>
      </c>
      <c r="E57" s="18" t="s">
        <v>227</v>
      </c>
      <c r="F57" s="18">
        <v>1</v>
      </c>
      <c r="G57" s="18" t="s">
        <v>233</v>
      </c>
      <c r="H57" s="18">
        <v>21601</v>
      </c>
      <c r="I57" s="29" t="s">
        <v>310</v>
      </c>
      <c r="J57" s="18" t="s">
        <v>188</v>
      </c>
      <c r="K57" s="18" t="s">
        <v>189</v>
      </c>
      <c r="L57" s="17" t="s">
        <v>284</v>
      </c>
      <c r="M57" s="17" t="s">
        <v>284</v>
      </c>
      <c r="N57" s="18" t="s">
        <v>8</v>
      </c>
      <c r="O57" s="22">
        <v>20</v>
      </c>
      <c r="P57" s="19">
        <f t="shared" si="0"/>
        <v>9</v>
      </c>
      <c r="Q57" s="17" t="s">
        <v>285</v>
      </c>
      <c r="R57" s="19">
        <v>180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180</v>
      </c>
      <c r="AB57" s="19">
        <v>0</v>
      </c>
      <c r="AC57" s="19">
        <v>0</v>
      </c>
      <c r="AD57" s="19">
        <v>0</v>
      </c>
    </row>
    <row r="58" spans="1:30" s="20" customFormat="1" ht="20.100000000000001" customHeight="1" x14ac:dyDescent="0.2">
      <c r="A58" s="17" t="s">
        <v>281</v>
      </c>
      <c r="B58" s="18" t="s">
        <v>226</v>
      </c>
      <c r="C58" s="18" t="s">
        <v>226</v>
      </c>
      <c r="D58" s="18">
        <v>1</v>
      </c>
      <c r="E58" s="18" t="s">
        <v>236</v>
      </c>
      <c r="F58" s="18">
        <v>1</v>
      </c>
      <c r="G58" s="18" t="s">
        <v>237</v>
      </c>
      <c r="H58" s="18">
        <v>21601</v>
      </c>
      <c r="I58" s="29" t="s">
        <v>310</v>
      </c>
      <c r="J58" s="18" t="s">
        <v>16</v>
      </c>
      <c r="K58" s="18" t="s">
        <v>17</v>
      </c>
      <c r="L58" s="17" t="s">
        <v>284</v>
      </c>
      <c r="M58" s="17" t="s">
        <v>284</v>
      </c>
      <c r="N58" s="18" t="s">
        <v>11</v>
      </c>
      <c r="O58" s="22">
        <v>20</v>
      </c>
      <c r="P58" s="19">
        <f t="shared" si="0"/>
        <v>11.370000000000001</v>
      </c>
      <c r="Q58" s="17" t="s">
        <v>285</v>
      </c>
      <c r="R58" s="19">
        <v>227.4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227.4</v>
      </c>
      <c r="AB58" s="19">
        <v>0</v>
      </c>
      <c r="AC58" s="19">
        <v>0</v>
      </c>
      <c r="AD58" s="19">
        <v>0</v>
      </c>
    </row>
    <row r="59" spans="1:30" s="20" customFormat="1" ht="20.100000000000001" customHeight="1" x14ac:dyDescent="0.2">
      <c r="A59" s="17" t="s">
        <v>281</v>
      </c>
      <c r="B59" s="18" t="s">
        <v>226</v>
      </c>
      <c r="C59" s="18" t="s">
        <v>226</v>
      </c>
      <c r="D59" s="18">
        <v>1</v>
      </c>
      <c r="E59" s="18" t="s">
        <v>227</v>
      </c>
      <c r="F59" s="18">
        <v>1</v>
      </c>
      <c r="G59" s="18" t="s">
        <v>233</v>
      </c>
      <c r="H59" s="18">
        <v>21601</v>
      </c>
      <c r="I59" s="29" t="s">
        <v>310</v>
      </c>
      <c r="J59" s="18" t="s">
        <v>117</v>
      </c>
      <c r="K59" s="18" t="s">
        <v>118</v>
      </c>
      <c r="L59" s="17" t="s">
        <v>284</v>
      </c>
      <c r="M59" s="17" t="s">
        <v>284</v>
      </c>
      <c r="N59" s="18" t="s">
        <v>8</v>
      </c>
      <c r="O59" s="22">
        <v>3</v>
      </c>
      <c r="P59" s="19">
        <f t="shared" si="0"/>
        <v>81.350000000000009</v>
      </c>
      <c r="Q59" s="17" t="s">
        <v>285</v>
      </c>
      <c r="R59" s="19">
        <v>244.05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244.05</v>
      </c>
      <c r="AB59" s="19">
        <v>0</v>
      </c>
      <c r="AC59" s="19">
        <v>0</v>
      </c>
      <c r="AD59" s="19">
        <v>0</v>
      </c>
    </row>
    <row r="60" spans="1:30" s="20" customFormat="1" ht="20.100000000000001" customHeight="1" x14ac:dyDescent="0.2">
      <c r="A60" s="17" t="s">
        <v>281</v>
      </c>
      <c r="B60" s="18" t="s">
        <v>226</v>
      </c>
      <c r="C60" s="18" t="s">
        <v>226</v>
      </c>
      <c r="D60" s="18">
        <v>1</v>
      </c>
      <c r="E60" s="18" t="s">
        <v>227</v>
      </c>
      <c r="F60" s="18">
        <v>1</v>
      </c>
      <c r="G60" s="18" t="s">
        <v>233</v>
      </c>
      <c r="H60" s="18">
        <v>21601</v>
      </c>
      <c r="I60" s="29" t="s">
        <v>310</v>
      </c>
      <c r="J60" s="18" t="s">
        <v>85</v>
      </c>
      <c r="K60" s="18" t="s">
        <v>86</v>
      </c>
      <c r="L60" s="17" t="s">
        <v>284</v>
      </c>
      <c r="M60" s="17" t="s">
        <v>284</v>
      </c>
      <c r="N60" s="18" t="s">
        <v>8</v>
      </c>
      <c r="O60" s="22">
        <v>40</v>
      </c>
      <c r="P60" s="19">
        <f t="shared" si="0"/>
        <v>6.15</v>
      </c>
      <c r="Q60" s="17" t="s">
        <v>285</v>
      </c>
      <c r="R60" s="19">
        <v>246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246</v>
      </c>
      <c r="AB60" s="19">
        <v>0</v>
      </c>
      <c r="AC60" s="19">
        <v>0</v>
      </c>
      <c r="AD60" s="19">
        <v>0</v>
      </c>
    </row>
    <row r="61" spans="1:30" s="20" customFormat="1" ht="20.100000000000001" customHeight="1" x14ac:dyDescent="0.2">
      <c r="A61" s="17" t="s">
        <v>281</v>
      </c>
      <c r="B61" s="18" t="s">
        <v>226</v>
      </c>
      <c r="C61" s="18" t="s">
        <v>226</v>
      </c>
      <c r="D61" s="18">
        <v>1</v>
      </c>
      <c r="E61" s="18" t="s">
        <v>227</v>
      </c>
      <c r="F61" s="18">
        <v>1</v>
      </c>
      <c r="G61" s="18" t="s">
        <v>233</v>
      </c>
      <c r="H61" s="18">
        <v>21601</v>
      </c>
      <c r="I61" s="29" t="s">
        <v>310</v>
      </c>
      <c r="J61" s="18" t="s">
        <v>114</v>
      </c>
      <c r="K61" s="18" t="s">
        <v>115</v>
      </c>
      <c r="L61" s="17" t="s">
        <v>284</v>
      </c>
      <c r="M61" s="17" t="s">
        <v>284</v>
      </c>
      <c r="N61" s="18" t="s">
        <v>8</v>
      </c>
      <c r="O61" s="22">
        <v>10</v>
      </c>
      <c r="P61" s="19">
        <f t="shared" si="0"/>
        <v>26.839999999999996</v>
      </c>
      <c r="Q61" s="17" t="s">
        <v>285</v>
      </c>
      <c r="R61" s="19">
        <v>268.39999999999998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268.39999999999998</v>
      </c>
      <c r="AB61" s="19">
        <v>0</v>
      </c>
      <c r="AC61" s="19">
        <v>0</v>
      </c>
      <c r="AD61" s="19">
        <v>0</v>
      </c>
    </row>
    <row r="62" spans="1:30" s="20" customFormat="1" ht="20.100000000000001" customHeight="1" x14ac:dyDescent="0.2">
      <c r="A62" s="17" t="s">
        <v>281</v>
      </c>
      <c r="B62" s="18" t="s">
        <v>226</v>
      </c>
      <c r="C62" s="18" t="s">
        <v>226</v>
      </c>
      <c r="D62" s="18">
        <v>1</v>
      </c>
      <c r="E62" s="18" t="s">
        <v>227</v>
      </c>
      <c r="F62" s="18">
        <v>1</v>
      </c>
      <c r="G62" s="18" t="s">
        <v>233</v>
      </c>
      <c r="H62" s="18">
        <v>21601</v>
      </c>
      <c r="I62" s="29" t="s">
        <v>310</v>
      </c>
      <c r="J62" s="18" t="s">
        <v>114</v>
      </c>
      <c r="K62" s="18" t="s">
        <v>115</v>
      </c>
      <c r="L62" s="17" t="s">
        <v>284</v>
      </c>
      <c r="M62" s="17" t="s">
        <v>284</v>
      </c>
      <c r="N62" s="18" t="s">
        <v>8</v>
      </c>
      <c r="O62" s="22">
        <v>30</v>
      </c>
      <c r="P62" s="19">
        <f t="shared" si="0"/>
        <v>9.8600000000000012</v>
      </c>
      <c r="Q62" s="17" t="s">
        <v>285</v>
      </c>
      <c r="R62" s="19">
        <v>295.8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295.8</v>
      </c>
      <c r="AB62" s="19">
        <v>0</v>
      </c>
      <c r="AC62" s="19">
        <v>0</v>
      </c>
      <c r="AD62" s="19">
        <v>0</v>
      </c>
    </row>
    <row r="63" spans="1:30" s="20" customFormat="1" ht="20.100000000000001" customHeight="1" x14ac:dyDescent="0.2">
      <c r="A63" s="17" t="s">
        <v>281</v>
      </c>
      <c r="B63" s="18" t="s">
        <v>226</v>
      </c>
      <c r="C63" s="18" t="s">
        <v>226</v>
      </c>
      <c r="D63" s="18">
        <v>1</v>
      </c>
      <c r="E63" s="18" t="s">
        <v>227</v>
      </c>
      <c r="F63" s="18">
        <v>119</v>
      </c>
      <c r="G63" s="18" t="s">
        <v>232</v>
      </c>
      <c r="H63" s="18">
        <v>21601</v>
      </c>
      <c r="I63" s="29" t="s">
        <v>310</v>
      </c>
      <c r="J63" s="18" t="s">
        <v>184</v>
      </c>
      <c r="K63" s="18" t="s">
        <v>185</v>
      </c>
      <c r="L63" s="17" t="s">
        <v>284</v>
      </c>
      <c r="M63" s="17" t="s">
        <v>284</v>
      </c>
      <c r="N63" s="18" t="s">
        <v>8</v>
      </c>
      <c r="O63" s="22">
        <v>3</v>
      </c>
      <c r="P63" s="19">
        <f t="shared" si="0"/>
        <v>128.14000000000001</v>
      </c>
      <c r="Q63" s="17" t="s">
        <v>285</v>
      </c>
      <c r="R63" s="19">
        <v>384.42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384.42</v>
      </c>
      <c r="AB63" s="19">
        <v>0</v>
      </c>
      <c r="AC63" s="19">
        <v>0</v>
      </c>
      <c r="AD63" s="19">
        <v>0</v>
      </c>
    </row>
    <row r="64" spans="1:30" s="20" customFormat="1" ht="20.100000000000001" customHeight="1" x14ac:dyDescent="0.2">
      <c r="A64" s="17" t="s">
        <v>281</v>
      </c>
      <c r="B64" s="18" t="s">
        <v>226</v>
      </c>
      <c r="C64" s="18" t="s">
        <v>226</v>
      </c>
      <c r="D64" s="18">
        <v>1</v>
      </c>
      <c r="E64" s="18" t="s">
        <v>236</v>
      </c>
      <c r="F64" s="18">
        <v>1</v>
      </c>
      <c r="G64" s="18" t="s">
        <v>237</v>
      </c>
      <c r="H64" s="18">
        <v>21601</v>
      </c>
      <c r="I64" s="29" t="s">
        <v>310</v>
      </c>
      <c r="J64" s="18" t="s">
        <v>18</v>
      </c>
      <c r="K64" s="18" t="s">
        <v>19</v>
      </c>
      <c r="L64" s="17" t="s">
        <v>284</v>
      </c>
      <c r="M64" s="17" t="s">
        <v>284</v>
      </c>
      <c r="N64" s="18" t="s">
        <v>8</v>
      </c>
      <c r="O64" s="22">
        <v>10</v>
      </c>
      <c r="P64" s="19">
        <f t="shared" si="0"/>
        <v>45.82</v>
      </c>
      <c r="Q64" s="17" t="s">
        <v>285</v>
      </c>
      <c r="R64" s="19">
        <v>458.2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458.2</v>
      </c>
      <c r="AB64" s="19">
        <v>0</v>
      </c>
      <c r="AC64" s="19">
        <v>0</v>
      </c>
      <c r="AD64" s="19">
        <v>0</v>
      </c>
    </row>
    <row r="65" spans="1:30" s="20" customFormat="1" ht="20.100000000000001" customHeight="1" x14ac:dyDescent="0.2">
      <c r="A65" s="17" t="s">
        <v>281</v>
      </c>
      <c r="B65" s="18" t="s">
        <v>226</v>
      </c>
      <c r="C65" s="18" t="s">
        <v>226</v>
      </c>
      <c r="D65" s="18">
        <v>1</v>
      </c>
      <c r="E65" s="18" t="s">
        <v>236</v>
      </c>
      <c r="F65" s="18">
        <v>1</v>
      </c>
      <c r="G65" s="18" t="s">
        <v>237</v>
      </c>
      <c r="H65" s="18">
        <v>21601</v>
      </c>
      <c r="I65" s="29" t="s">
        <v>310</v>
      </c>
      <c r="J65" s="18" t="s">
        <v>83</v>
      </c>
      <c r="K65" s="18" t="s">
        <v>84</v>
      </c>
      <c r="L65" s="17" t="s">
        <v>284</v>
      </c>
      <c r="M65" s="17" t="s">
        <v>284</v>
      </c>
      <c r="N65" s="18" t="s">
        <v>8</v>
      </c>
      <c r="O65" s="22">
        <v>10</v>
      </c>
      <c r="P65" s="19">
        <f t="shared" si="0"/>
        <v>45.82</v>
      </c>
      <c r="Q65" s="17" t="s">
        <v>285</v>
      </c>
      <c r="R65" s="19">
        <v>458.2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458.2</v>
      </c>
      <c r="AB65" s="19">
        <v>0</v>
      </c>
      <c r="AC65" s="19">
        <v>0</v>
      </c>
      <c r="AD65" s="19">
        <v>0</v>
      </c>
    </row>
    <row r="66" spans="1:30" s="20" customFormat="1" ht="20.100000000000001" customHeight="1" x14ac:dyDescent="0.2">
      <c r="A66" s="17" t="s">
        <v>281</v>
      </c>
      <c r="B66" s="18" t="s">
        <v>226</v>
      </c>
      <c r="C66" s="18" t="s">
        <v>226</v>
      </c>
      <c r="D66" s="18">
        <v>1</v>
      </c>
      <c r="E66" s="18" t="s">
        <v>227</v>
      </c>
      <c r="F66" s="18">
        <v>1</v>
      </c>
      <c r="G66" s="18" t="s">
        <v>233</v>
      </c>
      <c r="H66" s="18">
        <v>21601</v>
      </c>
      <c r="I66" s="29" t="s">
        <v>310</v>
      </c>
      <c r="J66" s="18" t="s">
        <v>22</v>
      </c>
      <c r="K66" s="18" t="s">
        <v>23</v>
      </c>
      <c r="L66" s="17" t="s">
        <v>284</v>
      </c>
      <c r="M66" s="17" t="s">
        <v>284</v>
      </c>
      <c r="N66" s="18" t="s">
        <v>8</v>
      </c>
      <c r="O66" s="22">
        <v>10</v>
      </c>
      <c r="P66" s="19">
        <f t="shared" si="0"/>
        <v>51.620000000000005</v>
      </c>
      <c r="Q66" s="17" t="s">
        <v>285</v>
      </c>
      <c r="R66" s="19">
        <v>516.20000000000005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516.20000000000005</v>
      </c>
      <c r="AB66" s="19">
        <v>0</v>
      </c>
      <c r="AC66" s="19">
        <v>0</v>
      </c>
      <c r="AD66" s="19">
        <v>0</v>
      </c>
    </row>
    <row r="67" spans="1:30" s="20" customFormat="1" ht="20.100000000000001" customHeight="1" x14ac:dyDescent="0.2">
      <c r="A67" s="17" t="s">
        <v>281</v>
      </c>
      <c r="B67" s="18" t="s">
        <v>226</v>
      </c>
      <c r="C67" s="18" t="s">
        <v>226</v>
      </c>
      <c r="D67" s="18">
        <v>1</v>
      </c>
      <c r="E67" s="18" t="s">
        <v>227</v>
      </c>
      <c r="F67" s="18">
        <v>1</v>
      </c>
      <c r="G67" s="18" t="s">
        <v>233</v>
      </c>
      <c r="H67" s="18">
        <v>21601</v>
      </c>
      <c r="I67" s="29" t="s">
        <v>310</v>
      </c>
      <c r="J67" s="18" t="s">
        <v>24</v>
      </c>
      <c r="K67" s="18" t="s">
        <v>25</v>
      </c>
      <c r="L67" s="17" t="s">
        <v>284</v>
      </c>
      <c r="M67" s="17" t="s">
        <v>284</v>
      </c>
      <c r="N67" s="18" t="s">
        <v>8</v>
      </c>
      <c r="O67" s="22">
        <v>30</v>
      </c>
      <c r="P67" s="19">
        <f t="shared" si="0"/>
        <v>22.62</v>
      </c>
      <c r="Q67" s="17" t="s">
        <v>285</v>
      </c>
      <c r="R67" s="19">
        <v>678.6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678.6</v>
      </c>
      <c r="AB67" s="19">
        <v>0</v>
      </c>
      <c r="AC67" s="19">
        <v>0</v>
      </c>
      <c r="AD67" s="19">
        <v>0</v>
      </c>
    </row>
    <row r="68" spans="1:30" s="20" customFormat="1" ht="20.100000000000001" customHeight="1" x14ac:dyDescent="0.2">
      <c r="A68" s="17" t="s">
        <v>281</v>
      </c>
      <c r="B68" s="18" t="s">
        <v>226</v>
      </c>
      <c r="C68" s="18" t="s">
        <v>226</v>
      </c>
      <c r="D68" s="18">
        <v>1</v>
      </c>
      <c r="E68" s="18" t="s">
        <v>227</v>
      </c>
      <c r="F68" s="18">
        <v>1</v>
      </c>
      <c r="G68" s="18" t="s">
        <v>228</v>
      </c>
      <c r="H68" s="18">
        <v>32601</v>
      </c>
      <c r="I68" s="18" t="s">
        <v>356</v>
      </c>
      <c r="J68" s="18"/>
      <c r="K68" s="18" t="s">
        <v>181</v>
      </c>
      <c r="L68" s="17" t="s">
        <v>284</v>
      </c>
      <c r="M68" s="17" t="s">
        <v>284</v>
      </c>
      <c r="N68" s="18" t="s">
        <v>0</v>
      </c>
      <c r="O68" s="22">
        <v>1</v>
      </c>
      <c r="P68" s="19">
        <v>7600</v>
      </c>
      <c r="Q68" s="17" t="s">
        <v>285</v>
      </c>
      <c r="R68" s="19">
        <v>7600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7600</v>
      </c>
      <c r="AB68" s="19">
        <v>0</v>
      </c>
      <c r="AC68" s="19">
        <v>0</v>
      </c>
      <c r="AD68" s="19">
        <v>0</v>
      </c>
    </row>
    <row r="69" spans="1:30" s="20" customFormat="1" ht="20.100000000000001" customHeight="1" x14ac:dyDescent="0.2">
      <c r="A69" s="17" t="s">
        <v>281</v>
      </c>
      <c r="B69" s="18" t="s">
        <v>226</v>
      </c>
      <c r="C69" s="18" t="s">
        <v>226</v>
      </c>
      <c r="D69" s="18">
        <v>1</v>
      </c>
      <c r="E69" s="18" t="s">
        <v>240</v>
      </c>
      <c r="F69" s="18">
        <v>1</v>
      </c>
      <c r="G69" s="18" t="s">
        <v>233</v>
      </c>
      <c r="H69" s="18">
        <v>32601</v>
      </c>
      <c r="I69" s="18" t="s">
        <v>356</v>
      </c>
      <c r="J69" s="18"/>
      <c r="K69" s="18" t="s">
        <v>180</v>
      </c>
      <c r="L69" s="17" t="s">
        <v>284</v>
      </c>
      <c r="M69" s="17" t="s">
        <v>284</v>
      </c>
      <c r="N69" s="18" t="s">
        <v>0</v>
      </c>
      <c r="O69" s="22">
        <v>1</v>
      </c>
      <c r="P69" s="19">
        <v>1200</v>
      </c>
      <c r="Q69" s="17" t="s">
        <v>285</v>
      </c>
      <c r="R69" s="19">
        <v>1200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1200</v>
      </c>
      <c r="AB69" s="19">
        <v>0</v>
      </c>
      <c r="AC69" s="19">
        <v>0</v>
      </c>
      <c r="AD69" s="19">
        <v>0</v>
      </c>
    </row>
    <row r="70" spans="1:30" s="20" customFormat="1" ht="20.100000000000001" customHeight="1" x14ac:dyDescent="0.2">
      <c r="A70" s="17" t="s">
        <v>281</v>
      </c>
      <c r="B70" s="18" t="s">
        <v>226</v>
      </c>
      <c r="C70" s="18" t="s">
        <v>226</v>
      </c>
      <c r="D70" s="18">
        <v>1</v>
      </c>
      <c r="E70" s="18" t="s">
        <v>227</v>
      </c>
      <c r="F70" s="18">
        <v>1</v>
      </c>
      <c r="G70" s="18" t="s">
        <v>228</v>
      </c>
      <c r="H70" s="18">
        <v>32201</v>
      </c>
      <c r="I70" s="29" t="s">
        <v>334</v>
      </c>
      <c r="J70" s="18"/>
      <c r="K70" s="18" t="s">
        <v>179</v>
      </c>
      <c r="L70" s="17" t="s">
        <v>284</v>
      </c>
      <c r="M70" s="17" t="s">
        <v>284</v>
      </c>
      <c r="N70" s="18" t="s">
        <v>0</v>
      </c>
      <c r="O70" s="22">
        <v>1</v>
      </c>
      <c r="P70" s="19">
        <v>51900</v>
      </c>
      <c r="Q70" s="17" t="s">
        <v>285</v>
      </c>
      <c r="R70" s="19">
        <v>51900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51900</v>
      </c>
      <c r="AB70" s="19">
        <v>0</v>
      </c>
      <c r="AC70" s="19">
        <v>0</v>
      </c>
      <c r="AD70" s="19">
        <v>0</v>
      </c>
    </row>
    <row r="71" spans="1:30" s="20" customFormat="1" ht="20.100000000000001" customHeight="1" x14ac:dyDescent="0.2">
      <c r="A71" s="17" t="s">
        <v>281</v>
      </c>
      <c r="B71" s="18" t="s">
        <v>226</v>
      </c>
      <c r="C71" s="18" t="s">
        <v>226</v>
      </c>
      <c r="D71" s="18">
        <v>1</v>
      </c>
      <c r="E71" s="18" t="s">
        <v>227</v>
      </c>
      <c r="F71" s="18">
        <v>1</v>
      </c>
      <c r="G71" s="18" t="s">
        <v>228</v>
      </c>
      <c r="H71" s="18">
        <v>35101</v>
      </c>
      <c r="I71" s="29" t="s">
        <v>338</v>
      </c>
      <c r="J71" s="18"/>
      <c r="K71" s="18" t="s">
        <v>178</v>
      </c>
      <c r="L71" s="17" t="s">
        <v>284</v>
      </c>
      <c r="M71" s="17" t="s">
        <v>284</v>
      </c>
      <c r="N71" s="18" t="s">
        <v>0</v>
      </c>
      <c r="O71" s="22">
        <v>1</v>
      </c>
      <c r="P71" s="19">
        <v>23569.19</v>
      </c>
      <c r="Q71" s="17" t="s">
        <v>285</v>
      </c>
      <c r="R71" s="19">
        <v>23569.19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23569.19</v>
      </c>
      <c r="AB71" s="19">
        <v>0</v>
      </c>
      <c r="AC71" s="19">
        <v>0</v>
      </c>
      <c r="AD71" s="19">
        <v>0</v>
      </c>
    </row>
    <row r="72" spans="1:30" s="20" customFormat="1" ht="20.100000000000001" customHeight="1" x14ac:dyDescent="0.2">
      <c r="A72" s="17" t="s">
        <v>281</v>
      </c>
      <c r="B72" s="18" t="s">
        <v>226</v>
      </c>
      <c r="C72" s="18" t="s">
        <v>226</v>
      </c>
      <c r="D72" s="18">
        <v>1</v>
      </c>
      <c r="E72" s="18" t="s">
        <v>227</v>
      </c>
      <c r="F72" s="18">
        <v>1</v>
      </c>
      <c r="G72" s="18" t="s">
        <v>228</v>
      </c>
      <c r="H72" s="18">
        <v>33801</v>
      </c>
      <c r="I72" s="29" t="s">
        <v>336</v>
      </c>
      <c r="J72" s="18"/>
      <c r="K72" s="18" t="s">
        <v>177</v>
      </c>
      <c r="L72" s="17" t="s">
        <v>284</v>
      </c>
      <c r="M72" s="17" t="s">
        <v>284</v>
      </c>
      <c r="N72" s="18" t="s">
        <v>0</v>
      </c>
      <c r="O72" s="22">
        <v>1</v>
      </c>
      <c r="P72" s="19">
        <v>19000</v>
      </c>
      <c r="Q72" s="17" t="s">
        <v>285</v>
      </c>
      <c r="R72" s="19">
        <v>19000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19000</v>
      </c>
      <c r="AB72" s="19">
        <v>0</v>
      </c>
      <c r="AC72" s="19">
        <v>0</v>
      </c>
      <c r="AD72" s="19">
        <v>0</v>
      </c>
    </row>
    <row r="73" spans="1:30" s="20" customFormat="1" ht="20.100000000000001" customHeight="1" x14ac:dyDescent="0.2">
      <c r="A73" s="17" t="s">
        <v>281</v>
      </c>
      <c r="B73" s="18" t="s">
        <v>226</v>
      </c>
      <c r="C73" s="18" t="s">
        <v>226</v>
      </c>
      <c r="D73" s="18">
        <v>1</v>
      </c>
      <c r="E73" s="18" t="s">
        <v>236</v>
      </c>
      <c r="F73" s="18">
        <v>1</v>
      </c>
      <c r="G73" s="18" t="s">
        <v>237</v>
      </c>
      <c r="H73" s="18">
        <v>33801</v>
      </c>
      <c r="I73" s="29" t="s">
        <v>336</v>
      </c>
      <c r="J73" s="18"/>
      <c r="K73" s="18" t="s">
        <v>176</v>
      </c>
      <c r="L73" s="17" t="s">
        <v>284</v>
      </c>
      <c r="M73" s="17" t="s">
        <v>284</v>
      </c>
      <c r="N73" s="18" t="s">
        <v>0</v>
      </c>
      <c r="O73" s="22">
        <v>1</v>
      </c>
      <c r="P73" s="19">
        <v>19000</v>
      </c>
      <c r="Q73" s="17" t="s">
        <v>285</v>
      </c>
      <c r="R73" s="19">
        <v>19000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19000</v>
      </c>
      <c r="AB73" s="19">
        <v>0</v>
      </c>
      <c r="AC73" s="19">
        <v>0</v>
      </c>
      <c r="AD73" s="19">
        <v>0</v>
      </c>
    </row>
    <row r="74" spans="1:30" s="20" customFormat="1" ht="20.100000000000001" customHeight="1" x14ac:dyDescent="0.2">
      <c r="A74" s="17" t="s">
        <v>281</v>
      </c>
      <c r="B74" s="18" t="s">
        <v>226</v>
      </c>
      <c r="C74" s="18" t="s">
        <v>226</v>
      </c>
      <c r="D74" s="18">
        <v>1</v>
      </c>
      <c r="E74" s="18" t="s">
        <v>227</v>
      </c>
      <c r="F74" s="18">
        <v>1</v>
      </c>
      <c r="G74" s="18" t="s">
        <v>228</v>
      </c>
      <c r="H74" s="18">
        <v>35801</v>
      </c>
      <c r="I74" s="29" t="s">
        <v>345</v>
      </c>
      <c r="J74" s="18"/>
      <c r="K74" s="18" t="s">
        <v>175</v>
      </c>
      <c r="L74" s="17" t="s">
        <v>284</v>
      </c>
      <c r="M74" s="17" t="s">
        <v>284</v>
      </c>
      <c r="N74" s="18" t="s">
        <v>0</v>
      </c>
      <c r="O74" s="22">
        <v>1</v>
      </c>
      <c r="P74" s="19">
        <v>19490</v>
      </c>
      <c r="Q74" s="17" t="s">
        <v>285</v>
      </c>
      <c r="R74" s="19">
        <v>19490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19490</v>
      </c>
      <c r="AB74" s="19">
        <v>0</v>
      </c>
      <c r="AC74" s="19">
        <v>0</v>
      </c>
      <c r="AD74" s="19">
        <v>0</v>
      </c>
    </row>
    <row r="75" spans="1:30" s="20" customFormat="1" ht="20.100000000000001" customHeight="1" x14ac:dyDescent="0.2">
      <c r="A75" s="17" t="s">
        <v>281</v>
      </c>
      <c r="B75" s="18" t="s">
        <v>226</v>
      </c>
      <c r="C75" s="18" t="s">
        <v>226</v>
      </c>
      <c r="D75" s="18">
        <v>1</v>
      </c>
      <c r="E75" s="18" t="s">
        <v>236</v>
      </c>
      <c r="F75" s="18">
        <v>1</v>
      </c>
      <c r="G75" s="18" t="s">
        <v>237</v>
      </c>
      <c r="H75" s="18">
        <v>35801</v>
      </c>
      <c r="I75" s="29" t="s">
        <v>345</v>
      </c>
      <c r="J75" s="18"/>
      <c r="K75" s="18" t="s">
        <v>174</v>
      </c>
      <c r="L75" s="17" t="s">
        <v>284</v>
      </c>
      <c r="M75" s="17" t="s">
        <v>284</v>
      </c>
      <c r="N75" s="18" t="s">
        <v>0</v>
      </c>
      <c r="O75" s="22">
        <v>1</v>
      </c>
      <c r="P75" s="19">
        <v>7850</v>
      </c>
      <c r="Q75" s="17" t="s">
        <v>285</v>
      </c>
      <c r="R75" s="19">
        <v>7850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7850</v>
      </c>
      <c r="AB75" s="19">
        <v>0</v>
      </c>
      <c r="AC75" s="19">
        <v>0</v>
      </c>
      <c r="AD75" s="19">
        <v>0</v>
      </c>
    </row>
    <row r="76" spans="1:30" s="20" customFormat="1" ht="20.100000000000001" customHeight="1" x14ac:dyDescent="0.2">
      <c r="A76" s="17" t="s">
        <v>281</v>
      </c>
      <c r="B76" s="18" t="s">
        <v>226</v>
      </c>
      <c r="C76" s="18" t="s">
        <v>226</v>
      </c>
      <c r="D76" s="18">
        <v>1</v>
      </c>
      <c r="E76" s="18" t="s">
        <v>227</v>
      </c>
      <c r="F76" s="18">
        <v>119</v>
      </c>
      <c r="G76" s="18" t="s">
        <v>232</v>
      </c>
      <c r="H76" s="18">
        <v>35801</v>
      </c>
      <c r="I76" s="29" t="s">
        <v>345</v>
      </c>
      <c r="J76" s="18"/>
      <c r="K76" s="18" t="s">
        <v>173</v>
      </c>
      <c r="L76" s="17" t="s">
        <v>284</v>
      </c>
      <c r="M76" s="17" t="s">
        <v>284</v>
      </c>
      <c r="N76" s="18" t="s">
        <v>0</v>
      </c>
      <c r="O76" s="22">
        <v>1</v>
      </c>
      <c r="P76" s="19">
        <v>10870</v>
      </c>
      <c r="Q76" s="17" t="s">
        <v>285</v>
      </c>
      <c r="R76" s="19">
        <v>10870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10870</v>
      </c>
      <c r="AB76" s="19">
        <v>0</v>
      </c>
      <c r="AC76" s="19">
        <v>0</v>
      </c>
      <c r="AD76" s="19">
        <v>0</v>
      </c>
    </row>
    <row r="77" spans="1:30" s="20" customFormat="1" ht="20.100000000000001" customHeight="1" x14ac:dyDescent="0.2">
      <c r="A77" s="17" t="s">
        <v>281</v>
      </c>
      <c r="B77" s="18" t="s">
        <v>226</v>
      </c>
      <c r="C77" s="18" t="s">
        <v>226</v>
      </c>
      <c r="D77" s="18">
        <v>1</v>
      </c>
      <c r="E77" s="18" t="s">
        <v>236</v>
      </c>
      <c r="F77" s="18">
        <v>67</v>
      </c>
      <c r="G77" s="18" t="s">
        <v>228</v>
      </c>
      <c r="H77" s="18">
        <v>31602</v>
      </c>
      <c r="I77" s="1" t="s">
        <v>332</v>
      </c>
      <c r="J77" s="18"/>
      <c r="K77" s="18" t="s">
        <v>172</v>
      </c>
      <c r="L77" s="17" t="s">
        <v>284</v>
      </c>
      <c r="M77" s="17" t="s">
        <v>284</v>
      </c>
      <c r="N77" s="18" t="s">
        <v>0</v>
      </c>
      <c r="O77" s="22">
        <v>1</v>
      </c>
      <c r="P77" s="19">
        <v>300</v>
      </c>
      <c r="Q77" s="17" t="s">
        <v>285</v>
      </c>
      <c r="R77" s="19">
        <v>300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300</v>
      </c>
      <c r="AB77" s="19">
        <v>0</v>
      </c>
      <c r="AC77" s="19">
        <v>0</v>
      </c>
      <c r="AD77" s="19">
        <v>0</v>
      </c>
    </row>
    <row r="78" spans="1:30" s="20" customFormat="1" ht="20.100000000000001" customHeight="1" x14ac:dyDescent="0.2">
      <c r="A78" s="17" t="s">
        <v>281</v>
      </c>
      <c r="B78" s="18" t="s">
        <v>226</v>
      </c>
      <c r="C78" s="18" t="s">
        <v>226</v>
      </c>
      <c r="D78" s="18">
        <v>1</v>
      </c>
      <c r="E78" s="18" t="s">
        <v>229</v>
      </c>
      <c r="F78" s="18">
        <v>45</v>
      </c>
      <c r="G78" s="18" t="s">
        <v>230</v>
      </c>
      <c r="H78" s="18">
        <v>21401</v>
      </c>
      <c r="I78" s="1" t="s">
        <v>307</v>
      </c>
      <c r="J78" s="18" t="s">
        <v>170</v>
      </c>
      <c r="K78" s="18" t="s">
        <v>171</v>
      </c>
      <c r="L78" s="17" t="s">
        <v>284</v>
      </c>
      <c r="M78" s="17" t="s">
        <v>284</v>
      </c>
      <c r="N78" s="18" t="s">
        <v>8</v>
      </c>
      <c r="O78" s="22">
        <v>4</v>
      </c>
      <c r="P78" s="19">
        <f t="shared" ref="P78:P124" si="1">R78/O78</f>
        <v>2320</v>
      </c>
      <c r="Q78" s="17" t="s">
        <v>285</v>
      </c>
      <c r="R78" s="19">
        <v>9280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9280</v>
      </c>
      <c r="AB78" s="19">
        <v>0</v>
      </c>
      <c r="AC78" s="19">
        <v>0</v>
      </c>
      <c r="AD78" s="19">
        <v>0</v>
      </c>
    </row>
    <row r="79" spans="1:30" s="20" customFormat="1" ht="20.100000000000001" customHeight="1" x14ac:dyDescent="0.2">
      <c r="A79" s="17" t="s">
        <v>281</v>
      </c>
      <c r="B79" s="18" t="s">
        <v>226</v>
      </c>
      <c r="C79" s="18" t="s">
        <v>226</v>
      </c>
      <c r="D79" s="18">
        <v>1</v>
      </c>
      <c r="E79" s="18" t="s">
        <v>227</v>
      </c>
      <c r="F79" s="18">
        <v>1</v>
      </c>
      <c r="G79" s="18" t="s">
        <v>233</v>
      </c>
      <c r="H79" s="18">
        <v>21101</v>
      </c>
      <c r="I79" s="29" t="s">
        <v>287</v>
      </c>
      <c r="J79" s="18" t="s">
        <v>69</v>
      </c>
      <c r="K79" s="18" t="s">
        <v>70</v>
      </c>
      <c r="L79" s="17" t="s">
        <v>284</v>
      </c>
      <c r="M79" s="17" t="s">
        <v>284</v>
      </c>
      <c r="N79" s="18" t="s">
        <v>11</v>
      </c>
      <c r="O79" s="22">
        <v>2</v>
      </c>
      <c r="P79" s="19">
        <f t="shared" si="1"/>
        <v>18</v>
      </c>
      <c r="Q79" s="17" t="s">
        <v>285</v>
      </c>
      <c r="R79" s="19">
        <v>36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36</v>
      </c>
      <c r="AB79" s="19">
        <v>0</v>
      </c>
      <c r="AC79" s="19">
        <v>0</v>
      </c>
      <c r="AD79" s="19">
        <v>0</v>
      </c>
    </row>
    <row r="80" spans="1:30" s="20" customFormat="1" ht="20.100000000000001" customHeight="1" x14ac:dyDescent="0.2">
      <c r="A80" s="17" t="s">
        <v>281</v>
      </c>
      <c r="B80" s="18" t="s">
        <v>226</v>
      </c>
      <c r="C80" s="18" t="s">
        <v>226</v>
      </c>
      <c r="D80" s="18">
        <v>1</v>
      </c>
      <c r="E80" s="18" t="s">
        <v>227</v>
      </c>
      <c r="F80" s="18">
        <v>1</v>
      </c>
      <c r="G80" s="18" t="s">
        <v>233</v>
      </c>
      <c r="H80" s="18">
        <v>22104</v>
      </c>
      <c r="I80" s="29" t="s">
        <v>316</v>
      </c>
      <c r="J80" s="18" t="s">
        <v>169</v>
      </c>
      <c r="K80" s="18" t="s">
        <v>121</v>
      </c>
      <c r="L80" s="17" t="s">
        <v>284</v>
      </c>
      <c r="M80" s="17" t="s">
        <v>284</v>
      </c>
      <c r="N80" s="18" t="s">
        <v>11</v>
      </c>
      <c r="O80" s="22">
        <v>12</v>
      </c>
      <c r="P80" s="19">
        <f t="shared" si="1"/>
        <v>9.5</v>
      </c>
      <c r="Q80" s="17" t="s">
        <v>285</v>
      </c>
      <c r="R80" s="19">
        <v>114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114</v>
      </c>
      <c r="AB80" s="19">
        <v>0</v>
      </c>
      <c r="AC80" s="19">
        <v>0</v>
      </c>
      <c r="AD80" s="19">
        <v>0</v>
      </c>
    </row>
    <row r="81" spans="1:30" s="20" customFormat="1" ht="20.100000000000001" customHeight="1" x14ac:dyDescent="0.2">
      <c r="A81" s="17" t="s">
        <v>281</v>
      </c>
      <c r="B81" s="18" t="s">
        <v>226</v>
      </c>
      <c r="C81" s="18" t="s">
        <v>226</v>
      </c>
      <c r="D81" s="18">
        <v>1</v>
      </c>
      <c r="E81" s="18" t="s">
        <v>227</v>
      </c>
      <c r="F81" s="18">
        <v>1</v>
      </c>
      <c r="G81" s="18" t="s">
        <v>233</v>
      </c>
      <c r="H81" s="18">
        <v>22104</v>
      </c>
      <c r="I81" s="29" t="s">
        <v>316</v>
      </c>
      <c r="J81" s="18" t="s">
        <v>119</v>
      </c>
      <c r="K81" s="18" t="s">
        <v>120</v>
      </c>
      <c r="L81" s="17" t="s">
        <v>284</v>
      </c>
      <c r="M81" s="17" t="s">
        <v>284</v>
      </c>
      <c r="N81" s="18" t="s">
        <v>8</v>
      </c>
      <c r="O81" s="22">
        <v>10</v>
      </c>
      <c r="P81" s="19">
        <f t="shared" si="1"/>
        <v>11.5</v>
      </c>
      <c r="Q81" s="17" t="s">
        <v>285</v>
      </c>
      <c r="R81" s="19">
        <v>115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115</v>
      </c>
      <c r="AB81" s="19">
        <v>0</v>
      </c>
      <c r="AC81" s="19">
        <v>0</v>
      </c>
      <c r="AD81" s="19">
        <v>0</v>
      </c>
    </row>
    <row r="82" spans="1:30" s="20" customFormat="1" ht="20.100000000000001" customHeight="1" x14ac:dyDescent="0.2">
      <c r="A82" s="17" t="s">
        <v>281</v>
      </c>
      <c r="B82" s="18" t="s">
        <v>226</v>
      </c>
      <c r="C82" s="18" t="s">
        <v>226</v>
      </c>
      <c r="D82" s="18">
        <v>1</v>
      </c>
      <c r="E82" s="18" t="s">
        <v>227</v>
      </c>
      <c r="F82" s="18">
        <v>1</v>
      </c>
      <c r="G82" s="18" t="s">
        <v>233</v>
      </c>
      <c r="H82" s="18">
        <v>22104</v>
      </c>
      <c r="I82" s="29" t="s">
        <v>316</v>
      </c>
      <c r="J82" s="18" t="s">
        <v>167</v>
      </c>
      <c r="K82" s="18" t="s">
        <v>168</v>
      </c>
      <c r="L82" s="17" t="s">
        <v>284</v>
      </c>
      <c r="M82" s="17" t="s">
        <v>284</v>
      </c>
      <c r="N82" s="18" t="s">
        <v>8</v>
      </c>
      <c r="O82" s="22">
        <v>24</v>
      </c>
      <c r="P82" s="19">
        <f t="shared" si="1"/>
        <v>4.8999999999999995</v>
      </c>
      <c r="Q82" s="17" t="s">
        <v>285</v>
      </c>
      <c r="R82" s="19">
        <v>117.6</v>
      </c>
      <c r="S82" s="19">
        <v>0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117.6</v>
      </c>
      <c r="AB82" s="19">
        <v>0</v>
      </c>
      <c r="AC82" s="19">
        <v>0</v>
      </c>
      <c r="AD82" s="19">
        <v>0</v>
      </c>
    </row>
    <row r="83" spans="1:30" s="20" customFormat="1" ht="20.100000000000001" customHeight="1" x14ac:dyDescent="0.2">
      <c r="A83" s="17" t="s">
        <v>281</v>
      </c>
      <c r="B83" s="18" t="s">
        <v>226</v>
      </c>
      <c r="C83" s="18" t="s">
        <v>226</v>
      </c>
      <c r="D83" s="18">
        <v>1</v>
      </c>
      <c r="E83" s="18" t="s">
        <v>227</v>
      </c>
      <c r="F83" s="18">
        <v>1</v>
      </c>
      <c r="G83" s="18" t="s">
        <v>233</v>
      </c>
      <c r="H83" s="18">
        <v>22104</v>
      </c>
      <c r="I83" s="29" t="s">
        <v>316</v>
      </c>
      <c r="J83" s="18" t="s">
        <v>169</v>
      </c>
      <c r="K83" s="18" t="s">
        <v>121</v>
      </c>
      <c r="L83" s="17" t="s">
        <v>284</v>
      </c>
      <c r="M83" s="17" t="s">
        <v>284</v>
      </c>
      <c r="N83" s="18" t="s">
        <v>11</v>
      </c>
      <c r="O83" s="22">
        <v>24</v>
      </c>
      <c r="P83" s="19">
        <f t="shared" si="1"/>
        <v>10</v>
      </c>
      <c r="Q83" s="17" t="s">
        <v>285</v>
      </c>
      <c r="R83" s="19">
        <v>240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240</v>
      </c>
      <c r="AB83" s="19">
        <v>0</v>
      </c>
      <c r="AC83" s="19">
        <v>0</v>
      </c>
      <c r="AD83" s="19">
        <v>0</v>
      </c>
    </row>
    <row r="84" spans="1:30" s="20" customFormat="1" ht="20.100000000000001" customHeight="1" x14ac:dyDescent="0.2">
      <c r="A84" s="17" t="s">
        <v>281</v>
      </c>
      <c r="B84" s="18" t="s">
        <v>226</v>
      </c>
      <c r="C84" s="18" t="s">
        <v>226</v>
      </c>
      <c r="D84" s="18">
        <v>1</v>
      </c>
      <c r="E84" s="18" t="s">
        <v>227</v>
      </c>
      <c r="F84" s="18">
        <v>1</v>
      </c>
      <c r="G84" s="18" t="s">
        <v>233</v>
      </c>
      <c r="H84" s="18">
        <v>22104</v>
      </c>
      <c r="I84" s="29" t="s">
        <v>316</v>
      </c>
      <c r="J84" s="18" t="s">
        <v>78</v>
      </c>
      <c r="K84" s="18" t="s">
        <v>79</v>
      </c>
      <c r="L84" s="17" t="s">
        <v>284</v>
      </c>
      <c r="M84" s="17" t="s">
        <v>284</v>
      </c>
      <c r="N84" s="18" t="s">
        <v>40</v>
      </c>
      <c r="O84" s="22">
        <v>10</v>
      </c>
      <c r="P84" s="19">
        <f t="shared" si="1"/>
        <v>53.9</v>
      </c>
      <c r="Q84" s="17" t="s">
        <v>285</v>
      </c>
      <c r="R84" s="19">
        <v>539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539</v>
      </c>
      <c r="AB84" s="19">
        <v>0</v>
      </c>
      <c r="AC84" s="19">
        <v>0</v>
      </c>
      <c r="AD84" s="19">
        <v>0</v>
      </c>
    </row>
    <row r="85" spans="1:30" s="20" customFormat="1" ht="20.100000000000001" customHeight="1" x14ac:dyDescent="0.2">
      <c r="A85" s="17" t="s">
        <v>281</v>
      </c>
      <c r="B85" s="18" t="s">
        <v>226</v>
      </c>
      <c r="C85" s="18" t="s">
        <v>226</v>
      </c>
      <c r="D85" s="18">
        <v>1</v>
      </c>
      <c r="E85" s="18" t="s">
        <v>227</v>
      </c>
      <c r="F85" s="18">
        <v>1</v>
      </c>
      <c r="G85" s="18" t="s">
        <v>233</v>
      </c>
      <c r="H85" s="18">
        <v>22104</v>
      </c>
      <c r="I85" s="29" t="s">
        <v>316</v>
      </c>
      <c r="J85" s="18" t="s">
        <v>78</v>
      </c>
      <c r="K85" s="18" t="s">
        <v>79</v>
      </c>
      <c r="L85" s="17" t="s">
        <v>284</v>
      </c>
      <c r="M85" s="17" t="s">
        <v>284</v>
      </c>
      <c r="N85" s="18" t="s">
        <v>40</v>
      </c>
      <c r="O85" s="22">
        <v>5</v>
      </c>
      <c r="P85" s="19">
        <f t="shared" si="1"/>
        <v>135.5</v>
      </c>
      <c r="Q85" s="17" t="s">
        <v>285</v>
      </c>
      <c r="R85" s="19">
        <v>677.5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677.5</v>
      </c>
      <c r="AB85" s="19">
        <v>0</v>
      </c>
      <c r="AC85" s="19">
        <v>0</v>
      </c>
      <c r="AD85" s="19">
        <v>0</v>
      </c>
    </row>
    <row r="86" spans="1:30" s="20" customFormat="1" ht="20.100000000000001" customHeight="1" x14ac:dyDescent="0.2">
      <c r="A86" s="17" t="s">
        <v>281</v>
      </c>
      <c r="B86" s="18" t="s">
        <v>226</v>
      </c>
      <c r="C86" s="18" t="s">
        <v>226</v>
      </c>
      <c r="D86" s="18">
        <v>1</v>
      </c>
      <c r="E86" s="18" t="s">
        <v>229</v>
      </c>
      <c r="F86" s="18">
        <v>45</v>
      </c>
      <c r="G86" s="18" t="s">
        <v>230</v>
      </c>
      <c r="H86" s="18">
        <v>21101</v>
      </c>
      <c r="I86" s="29" t="s">
        <v>287</v>
      </c>
      <c r="J86" s="18" t="s">
        <v>155</v>
      </c>
      <c r="K86" s="18" t="s">
        <v>156</v>
      </c>
      <c r="L86" s="17" t="s">
        <v>284</v>
      </c>
      <c r="M86" s="17" t="s">
        <v>284</v>
      </c>
      <c r="N86" s="18" t="s">
        <v>40</v>
      </c>
      <c r="O86" s="22">
        <v>5</v>
      </c>
      <c r="P86" s="19">
        <f t="shared" si="1"/>
        <v>2.54</v>
      </c>
      <c r="Q86" s="17" t="s">
        <v>285</v>
      </c>
      <c r="R86" s="19">
        <v>12.7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12.7</v>
      </c>
      <c r="AB86" s="19">
        <v>0</v>
      </c>
      <c r="AC86" s="19">
        <v>0</v>
      </c>
      <c r="AD86" s="19">
        <v>0</v>
      </c>
    </row>
    <row r="87" spans="1:30" s="20" customFormat="1" ht="20.100000000000001" customHeight="1" x14ac:dyDescent="0.2">
      <c r="A87" s="17" t="s">
        <v>281</v>
      </c>
      <c r="B87" s="18" t="s">
        <v>226</v>
      </c>
      <c r="C87" s="18" t="s">
        <v>226</v>
      </c>
      <c r="D87" s="18">
        <v>1</v>
      </c>
      <c r="E87" s="18" t="s">
        <v>229</v>
      </c>
      <c r="F87" s="18">
        <v>45</v>
      </c>
      <c r="G87" s="18" t="s">
        <v>230</v>
      </c>
      <c r="H87" s="18">
        <v>21101</v>
      </c>
      <c r="I87" s="29" t="s">
        <v>287</v>
      </c>
      <c r="J87" s="18" t="s">
        <v>155</v>
      </c>
      <c r="K87" s="18" t="s">
        <v>156</v>
      </c>
      <c r="L87" s="17" t="s">
        <v>284</v>
      </c>
      <c r="M87" s="17" t="s">
        <v>284</v>
      </c>
      <c r="N87" s="18" t="s">
        <v>40</v>
      </c>
      <c r="O87" s="22">
        <v>10</v>
      </c>
      <c r="P87" s="19">
        <f t="shared" si="1"/>
        <v>2.54</v>
      </c>
      <c r="Q87" s="17" t="s">
        <v>285</v>
      </c>
      <c r="R87" s="19">
        <v>25.4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25.4</v>
      </c>
      <c r="AB87" s="19">
        <v>0</v>
      </c>
      <c r="AC87" s="19">
        <v>0</v>
      </c>
      <c r="AD87" s="19">
        <v>0</v>
      </c>
    </row>
    <row r="88" spans="1:30" s="20" customFormat="1" ht="20.100000000000001" customHeight="1" x14ac:dyDescent="0.2">
      <c r="A88" s="17" t="s">
        <v>281</v>
      </c>
      <c r="B88" s="18" t="s">
        <v>226</v>
      </c>
      <c r="C88" s="18" t="s">
        <v>226</v>
      </c>
      <c r="D88" s="18">
        <v>1</v>
      </c>
      <c r="E88" s="18" t="s">
        <v>234</v>
      </c>
      <c r="F88" s="18">
        <v>43</v>
      </c>
      <c r="G88" s="18" t="s">
        <v>233</v>
      </c>
      <c r="H88" s="18">
        <v>21101</v>
      </c>
      <c r="I88" s="29" t="s">
        <v>287</v>
      </c>
      <c r="J88" s="18" t="s">
        <v>49</v>
      </c>
      <c r="K88" s="18" t="s">
        <v>50</v>
      </c>
      <c r="L88" s="17" t="s">
        <v>284</v>
      </c>
      <c r="M88" s="17" t="s">
        <v>284</v>
      </c>
      <c r="N88" s="18" t="s">
        <v>8</v>
      </c>
      <c r="O88" s="22">
        <v>4</v>
      </c>
      <c r="P88" s="19">
        <f t="shared" si="1"/>
        <v>8.43</v>
      </c>
      <c r="Q88" s="17" t="s">
        <v>285</v>
      </c>
      <c r="R88" s="19">
        <v>33.72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33.72</v>
      </c>
      <c r="AB88" s="19">
        <v>0</v>
      </c>
      <c r="AC88" s="19">
        <v>0</v>
      </c>
      <c r="AD88" s="19">
        <v>0</v>
      </c>
    </row>
    <row r="89" spans="1:30" s="20" customFormat="1" ht="20.100000000000001" customHeight="1" x14ac:dyDescent="0.2">
      <c r="A89" s="17" t="s">
        <v>281</v>
      </c>
      <c r="B89" s="18" t="s">
        <v>226</v>
      </c>
      <c r="C89" s="18" t="s">
        <v>226</v>
      </c>
      <c r="D89" s="18">
        <v>1</v>
      </c>
      <c r="E89" s="18" t="s">
        <v>234</v>
      </c>
      <c r="F89" s="18">
        <v>43</v>
      </c>
      <c r="G89" s="18" t="s">
        <v>233</v>
      </c>
      <c r="H89" s="18">
        <v>21101</v>
      </c>
      <c r="I89" s="29" t="s">
        <v>287</v>
      </c>
      <c r="J89" s="18" t="s">
        <v>124</v>
      </c>
      <c r="K89" s="18" t="s">
        <v>32</v>
      </c>
      <c r="L89" s="17" t="s">
        <v>284</v>
      </c>
      <c r="M89" s="17" t="s">
        <v>284</v>
      </c>
      <c r="N89" s="18" t="s">
        <v>40</v>
      </c>
      <c r="O89" s="22">
        <v>10</v>
      </c>
      <c r="P89" s="19">
        <f t="shared" si="1"/>
        <v>3.9899999999999998</v>
      </c>
      <c r="Q89" s="17" t="s">
        <v>285</v>
      </c>
      <c r="R89" s="19">
        <v>39.9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39.9</v>
      </c>
      <c r="AB89" s="19">
        <v>0</v>
      </c>
      <c r="AC89" s="19">
        <v>0</v>
      </c>
      <c r="AD89" s="19">
        <v>0</v>
      </c>
    </row>
    <row r="90" spans="1:30" s="20" customFormat="1" ht="20.100000000000001" customHeight="1" x14ac:dyDescent="0.2">
      <c r="A90" s="17" t="s">
        <v>281</v>
      </c>
      <c r="B90" s="18" t="s">
        <v>226</v>
      </c>
      <c r="C90" s="18" t="s">
        <v>226</v>
      </c>
      <c r="D90" s="18">
        <v>1</v>
      </c>
      <c r="E90" s="18" t="s">
        <v>229</v>
      </c>
      <c r="F90" s="18">
        <v>45</v>
      </c>
      <c r="G90" s="18" t="s">
        <v>233</v>
      </c>
      <c r="H90" s="18">
        <v>21101</v>
      </c>
      <c r="I90" s="29" t="s">
        <v>287</v>
      </c>
      <c r="J90" s="18" t="s">
        <v>122</v>
      </c>
      <c r="K90" s="18" t="s">
        <v>123</v>
      </c>
      <c r="L90" s="17" t="s">
        <v>284</v>
      </c>
      <c r="M90" s="17" t="s">
        <v>284</v>
      </c>
      <c r="N90" s="18" t="s">
        <v>74</v>
      </c>
      <c r="O90" s="22">
        <v>1</v>
      </c>
      <c r="P90" s="19">
        <f t="shared" si="1"/>
        <v>73.260000000000005</v>
      </c>
      <c r="Q90" s="17" t="s">
        <v>285</v>
      </c>
      <c r="R90" s="19">
        <v>73.260000000000005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73.260000000000005</v>
      </c>
      <c r="AB90" s="19">
        <v>0</v>
      </c>
      <c r="AC90" s="19">
        <v>0</v>
      </c>
      <c r="AD90" s="19">
        <v>0</v>
      </c>
    </row>
    <row r="91" spans="1:30" s="20" customFormat="1" ht="20.100000000000001" customHeight="1" x14ac:dyDescent="0.2">
      <c r="A91" s="17" t="s">
        <v>281</v>
      </c>
      <c r="B91" s="18" t="s">
        <v>226</v>
      </c>
      <c r="C91" s="18" t="s">
        <v>226</v>
      </c>
      <c r="D91" s="18">
        <v>1</v>
      </c>
      <c r="E91" s="18" t="s">
        <v>234</v>
      </c>
      <c r="F91" s="18">
        <v>43</v>
      </c>
      <c r="G91" s="18" t="s">
        <v>233</v>
      </c>
      <c r="H91" s="18">
        <v>21101</v>
      </c>
      <c r="I91" s="29" t="s">
        <v>287</v>
      </c>
      <c r="J91" s="18" t="s">
        <v>157</v>
      </c>
      <c r="K91" s="18" t="s">
        <v>158</v>
      </c>
      <c r="L91" s="17" t="s">
        <v>284</v>
      </c>
      <c r="M91" s="17" t="s">
        <v>284</v>
      </c>
      <c r="N91" s="18" t="s">
        <v>33</v>
      </c>
      <c r="O91" s="22">
        <v>2</v>
      </c>
      <c r="P91" s="19">
        <f t="shared" si="1"/>
        <v>44.3</v>
      </c>
      <c r="Q91" s="17" t="s">
        <v>285</v>
      </c>
      <c r="R91" s="19">
        <v>88.6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88.6</v>
      </c>
      <c r="AB91" s="19">
        <v>0</v>
      </c>
      <c r="AC91" s="19">
        <v>0</v>
      </c>
      <c r="AD91" s="19">
        <v>0</v>
      </c>
    </row>
    <row r="92" spans="1:30" s="20" customFormat="1" ht="20.100000000000001" customHeight="1" x14ac:dyDescent="0.2">
      <c r="A92" s="17" t="s">
        <v>281</v>
      </c>
      <c r="B92" s="18" t="s">
        <v>226</v>
      </c>
      <c r="C92" s="18" t="s">
        <v>226</v>
      </c>
      <c r="D92" s="18">
        <v>1</v>
      </c>
      <c r="E92" s="18" t="s">
        <v>234</v>
      </c>
      <c r="F92" s="18">
        <v>43</v>
      </c>
      <c r="G92" s="18" t="s">
        <v>233</v>
      </c>
      <c r="H92" s="18">
        <v>21101</v>
      </c>
      <c r="I92" s="29" t="s">
        <v>287</v>
      </c>
      <c r="J92" s="18" t="s">
        <v>161</v>
      </c>
      <c r="K92" s="18" t="s">
        <v>162</v>
      </c>
      <c r="L92" s="17" t="s">
        <v>284</v>
      </c>
      <c r="M92" s="17" t="s">
        <v>284</v>
      </c>
      <c r="N92" s="18" t="s">
        <v>8</v>
      </c>
      <c r="O92" s="22">
        <v>4</v>
      </c>
      <c r="P92" s="19">
        <f t="shared" si="1"/>
        <v>30.15</v>
      </c>
      <c r="Q92" s="17" t="s">
        <v>285</v>
      </c>
      <c r="R92" s="19">
        <v>120.6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120.6</v>
      </c>
      <c r="AB92" s="19">
        <v>0</v>
      </c>
      <c r="AC92" s="19">
        <v>0</v>
      </c>
      <c r="AD92" s="19">
        <v>0</v>
      </c>
    </row>
    <row r="93" spans="1:30" s="20" customFormat="1" ht="20.100000000000001" customHeight="1" x14ac:dyDescent="0.2">
      <c r="A93" s="17" t="s">
        <v>281</v>
      </c>
      <c r="B93" s="18" t="s">
        <v>226</v>
      </c>
      <c r="C93" s="18" t="s">
        <v>226</v>
      </c>
      <c r="D93" s="18">
        <v>1</v>
      </c>
      <c r="E93" s="18" t="s">
        <v>229</v>
      </c>
      <c r="F93" s="18">
        <v>45</v>
      </c>
      <c r="G93" s="18" t="s">
        <v>230</v>
      </c>
      <c r="H93" s="18">
        <v>21101</v>
      </c>
      <c r="I93" s="29" t="s">
        <v>287</v>
      </c>
      <c r="J93" s="18" t="s">
        <v>122</v>
      </c>
      <c r="K93" s="18" t="s">
        <v>123</v>
      </c>
      <c r="L93" s="17" t="s">
        <v>284</v>
      </c>
      <c r="M93" s="17" t="s">
        <v>284</v>
      </c>
      <c r="N93" s="18" t="s">
        <v>74</v>
      </c>
      <c r="O93" s="22">
        <v>1</v>
      </c>
      <c r="P93" s="19">
        <f t="shared" si="1"/>
        <v>121.67</v>
      </c>
      <c r="Q93" s="17" t="s">
        <v>285</v>
      </c>
      <c r="R93" s="19">
        <v>121.67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121.67</v>
      </c>
      <c r="AB93" s="19">
        <v>0</v>
      </c>
      <c r="AC93" s="19">
        <v>0</v>
      </c>
      <c r="AD93" s="19">
        <v>0</v>
      </c>
    </row>
    <row r="94" spans="1:30" s="20" customFormat="1" ht="20.100000000000001" customHeight="1" x14ac:dyDescent="0.2">
      <c r="A94" s="17" t="s">
        <v>281</v>
      </c>
      <c r="B94" s="18" t="s">
        <v>226</v>
      </c>
      <c r="C94" s="18" t="s">
        <v>226</v>
      </c>
      <c r="D94" s="18">
        <v>1</v>
      </c>
      <c r="E94" s="18" t="s">
        <v>234</v>
      </c>
      <c r="F94" s="18">
        <v>43</v>
      </c>
      <c r="G94" s="18" t="s">
        <v>233</v>
      </c>
      <c r="H94" s="18">
        <v>21101</v>
      </c>
      <c r="I94" s="29" t="s">
        <v>287</v>
      </c>
      <c r="J94" s="18" t="s">
        <v>163</v>
      </c>
      <c r="K94" s="18" t="s">
        <v>164</v>
      </c>
      <c r="L94" s="17" t="s">
        <v>284</v>
      </c>
      <c r="M94" s="17" t="s">
        <v>284</v>
      </c>
      <c r="N94" s="18" t="s">
        <v>8</v>
      </c>
      <c r="O94" s="22">
        <v>2</v>
      </c>
      <c r="P94" s="19">
        <f t="shared" si="1"/>
        <v>75.44</v>
      </c>
      <c r="Q94" s="17" t="s">
        <v>285</v>
      </c>
      <c r="R94" s="19">
        <v>150.88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150.88</v>
      </c>
      <c r="AB94" s="19">
        <v>0</v>
      </c>
      <c r="AC94" s="19">
        <v>0</v>
      </c>
      <c r="AD94" s="19">
        <v>0</v>
      </c>
    </row>
    <row r="95" spans="1:30" s="20" customFormat="1" ht="20.100000000000001" customHeight="1" x14ac:dyDescent="0.2">
      <c r="A95" s="17" t="s">
        <v>281</v>
      </c>
      <c r="B95" s="18" t="s">
        <v>226</v>
      </c>
      <c r="C95" s="18" t="s">
        <v>226</v>
      </c>
      <c r="D95" s="18">
        <v>1</v>
      </c>
      <c r="E95" s="18" t="s">
        <v>234</v>
      </c>
      <c r="F95" s="18">
        <v>43</v>
      </c>
      <c r="G95" s="18" t="s">
        <v>233</v>
      </c>
      <c r="H95" s="18">
        <v>21101</v>
      </c>
      <c r="I95" s="29" t="s">
        <v>287</v>
      </c>
      <c r="J95" s="18" t="s">
        <v>159</v>
      </c>
      <c r="K95" s="18" t="s">
        <v>160</v>
      </c>
      <c r="L95" s="17" t="s">
        <v>284</v>
      </c>
      <c r="M95" s="17" t="s">
        <v>284</v>
      </c>
      <c r="N95" s="18" t="s">
        <v>8</v>
      </c>
      <c r="O95" s="22">
        <v>15</v>
      </c>
      <c r="P95" s="19">
        <f t="shared" si="1"/>
        <v>15.729999999999999</v>
      </c>
      <c r="Q95" s="17" t="s">
        <v>285</v>
      </c>
      <c r="R95" s="19">
        <v>235.95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235.95</v>
      </c>
      <c r="AB95" s="19">
        <v>0</v>
      </c>
      <c r="AC95" s="19">
        <v>0</v>
      </c>
      <c r="AD95" s="19">
        <v>0</v>
      </c>
    </row>
    <row r="96" spans="1:30" s="20" customFormat="1" ht="20.100000000000001" customHeight="1" x14ac:dyDescent="0.2">
      <c r="A96" s="17" t="s">
        <v>281</v>
      </c>
      <c r="B96" s="18" t="s">
        <v>226</v>
      </c>
      <c r="C96" s="18" t="s">
        <v>226</v>
      </c>
      <c r="D96" s="18">
        <v>1</v>
      </c>
      <c r="E96" s="18" t="s">
        <v>234</v>
      </c>
      <c r="F96" s="18">
        <v>43</v>
      </c>
      <c r="G96" s="18" t="s">
        <v>233</v>
      </c>
      <c r="H96" s="18">
        <v>21101</v>
      </c>
      <c r="I96" s="29" t="s">
        <v>287</v>
      </c>
      <c r="J96" s="18" t="s">
        <v>165</v>
      </c>
      <c r="K96" s="18" t="s">
        <v>166</v>
      </c>
      <c r="L96" s="17" t="s">
        <v>284</v>
      </c>
      <c r="M96" s="17" t="s">
        <v>284</v>
      </c>
      <c r="N96" s="18" t="s">
        <v>8</v>
      </c>
      <c r="O96" s="22">
        <v>12</v>
      </c>
      <c r="P96" s="19">
        <f t="shared" si="1"/>
        <v>31.08</v>
      </c>
      <c r="Q96" s="17" t="s">
        <v>285</v>
      </c>
      <c r="R96" s="19">
        <v>372.96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372.96</v>
      </c>
      <c r="AB96" s="19">
        <v>0</v>
      </c>
      <c r="AC96" s="19">
        <v>0</v>
      </c>
      <c r="AD96" s="19">
        <v>0</v>
      </c>
    </row>
    <row r="97" spans="1:30" s="20" customFormat="1" ht="20.100000000000001" customHeight="1" x14ac:dyDescent="0.2">
      <c r="A97" s="17" t="s">
        <v>281</v>
      </c>
      <c r="B97" s="18" t="s">
        <v>226</v>
      </c>
      <c r="C97" s="18" t="s">
        <v>226</v>
      </c>
      <c r="D97" s="18">
        <v>1</v>
      </c>
      <c r="E97" s="18" t="s">
        <v>229</v>
      </c>
      <c r="F97" s="18">
        <v>45</v>
      </c>
      <c r="G97" s="18" t="s">
        <v>230</v>
      </c>
      <c r="H97" s="18">
        <v>21101</v>
      </c>
      <c r="I97" s="29" t="s">
        <v>287</v>
      </c>
      <c r="J97" s="18" t="s">
        <v>122</v>
      </c>
      <c r="K97" s="18" t="s">
        <v>123</v>
      </c>
      <c r="L97" s="17" t="s">
        <v>284</v>
      </c>
      <c r="M97" s="17" t="s">
        <v>284</v>
      </c>
      <c r="N97" s="18" t="s">
        <v>74</v>
      </c>
      <c r="O97" s="22">
        <v>8</v>
      </c>
      <c r="P97" s="19">
        <f t="shared" si="1"/>
        <v>116.23</v>
      </c>
      <c r="Q97" s="17" t="s">
        <v>285</v>
      </c>
      <c r="R97" s="19">
        <v>929.84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929.84</v>
      </c>
      <c r="AB97" s="19">
        <v>0</v>
      </c>
      <c r="AC97" s="19">
        <v>0</v>
      </c>
      <c r="AD97" s="19">
        <v>0</v>
      </c>
    </row>
    <row r="98" spans="1:30" s="20" customFormat="1" ht="20.100000000000001" customHeight="1" x14ac:dyDescent="0.2">
      <c r="A98" s="17" t="s">
        <v>281</v>
      </c>
      <c r="B98" s="18" t="s">
        <v>226</v>
      </c>
      <c r="C98" s="18" t="s">
        <v>226</v>
      </c>
      <c r="D98" s="18">
        <v>1</v>
      </c>
      <c r="E98" s="18" t="s">
        <v>234</v>
      </c>
      <c r="F98" s="18">
        <v>43</v>
      </c>
      <c r="G98" s="18" t="s">
        <v>233</v>
      </c>
      <c r="H98" s="18">
        <v>21101</v>
      </c>
      <c r="I98" s="29" t="s">
        <v>287</v>
      </c>
      <c r="J98" s="18" t="s">
        <v>122</v>
      </c>
      <c r="K98" s="18" t="s">
        <v>123</v>
      </c>
      <c r="L98" s="17" t="s">
        <v>284</v>
      </c>
      <c r="M98" s="17" t="s">
        <v>284</v>
      </c>
      <c r="N98" s="18" t="s">
        <v>74</v>
      </c>
      <c r="O98" s="22">
        <v>8</v>
      </c>
      <c r="P98" s="19">
        <f t="shared" si="1"/>
        <v>121.67</v>
      </c>
      <c r="Q98" s="17" t="s">
        <v>285</v>
      </c>
      <c r="R98" s="19">
        <v>973.36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973.36</v>
      </c>
      <c r="AB98" s="19">
        <v>0</v>
      </c>
      <c r="AC98" s="19">
        <v>0</v>
      </c>
      <c r="AD98" s="19">
        <v>0</v>
      </c>
    </row>
    <row r="99" spans="1:30" s="20" customFormat="1" ht="20.100000000000001" customHeight="1" x14ac:dyDescent="0.2">
      <c r="A99" s="17" t="s">
        <v>281</v>
      </c>
      <c r="B99" s="18" t="s">
        <v>226</v>
      </c>
      <c r="C99" s="18" t="s">
        <v>226</v>
      </c>
      <c r="D99" s="18">
        <v>1</v>
      </c>
      <c r="E99" s="18" t="s">
        <v>229</v>
      </c>
      <c r="F99" s="18">
        <v>45</v>
      </c>
      <c r="G99" s="18" t="s">
        <v>233</v>
      </c>
      <c r="H99" s="18">
        <v>21101</v>
      </c>
      <c r="I99" s="29" t="s">
        <v>287</v>
      </c>
      <c r="J99" s="18" t="s">
        <v>122</v>
      </c>
      <c r="K99" s="18" t="s">
        <v>123</v>
      </c>
      <c r="L99" s="17" t="s">
        <v>284</v>
      </c>
      <c r="M99" s="17" t="s">
        <v>284</v>
      </c>
      <c r="N99" s="18" t="s">
        <v>74</v>
      </c>
      <c r="O99" s="22">
        <v>22</v>
      </c>
      <c r="P99" s="19">
        <f t="shared" si="1"/>
        <v>121.66999999999999</v>
      </c>
      <c r="Q99" s="17" t="s">
        <v>285</v>
      </c>
      <c r="R99" s="19">
        <v>2676.74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2676.74</v>
      </c>
      <c r="AB99" s="19">
        <v>0</v>
      </c>
      <c r="AC99" s="19">
        <v>0</v>
      </c>
      <c r="AD99" s="19">
        <v>0</v>
      </c>
    </row>
    <row r="100" spans="1:30" s="20" customFormat="1" ht="20.100000000000001" customHeight="1" x14ac:dyDescent="0.2">
      <c r="A100" s="17" t="s">
        <v>281</v>
      </c>
      <c r="B100" s="18" t="s">
        <v>226</v>
      </c>
      <c r="C100" s="18" t="s">
        <v>226</v>
      </c>
      <c r="D100" s="18">
        <v>1</v>
      </c>
      <c r="E100" s="18" t="s">
        <v>236</v>
      </c>
      <c r="F100" s="18">
        <v>1</v>
      </c>
      <c r="G100" s="18" t="s">
        <v>237</v>
      </c>
      <c r="H100" s="18">
        <v>21601</v>
      </c>
      <c r="I100" s="29" t="s">
        <v>310</v>
      </c>
      <c r="J100" s="18" t="s">
        <v>153</v>
      </c>
      <c r="K100" s="18" t="s">
        <v>154</v>
      </c>
      <c r="L100" s="17" t="s">
        <v>284</v>
      </c>
      <c r="M100" s="17" t="s">
        <v>284</v>
      </c>
      <c r="N100" s="18" t="s">
        <v>8</v>
      </c>
      <c r="O100" s="22">
        <v>1</v>
      </c>
      <c r="P100" s="19">
        <f t="shared" si="1"/>
        <v>79.349999999999994</v>
      </c>
      <c r="Q100" s="17" t="s">
        <v>285</v>
      </c>
      <c r="R100" s="19">
        <v>79.349999999999994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79.349999999999994</v>
      </c>
      <c r="AB100" s="19">
        <v>0</v>
      </c>
      <c r="AC100" s="19">
        <v>0</v>
      </c>
      <c r="AD100" s="19">
        <v>0</v>
      </c>
    </row>
    <row r="101" spans="1:30" s="20" customFormat="1" ht="20.100000000000001" customHeight="1" x14ac:dyDescent="0.2">
      <c r="A101" s="17" t="s">
        <v>281</v>
      </c>
      <c r="B101" s="18" t="s">
        <v>226</v>
      </c>
      <c r="C101" s="18" t="s">
        <v>226</v>
      </c>
      <c r="D101" s="18">
        <v>1</v>
      </c>
      <c r="E101" s="18" t="s">
        <v>236</v>
      </c>
      <c r="F101" s="18">
        <v>119</v>
      </c>
      <c r="G101" s="18" t="s">
        <v>237</v>
      </c>
      <c r="H101" s="18">
        <v>21601</v>
      </c>
      <c r="I101" s="29" t="s">
        <v>310</v>
      </c>
      <c r="J101" s="18" t="s">
        <v>153</v>
      </c>
      <c r="K101" s="18" t="s">
        <v>154</v>
      </c>
      <c r="L101" s="17" t="s">
        <v>284</v>
      </c>
      <c r="M101" s="17" t="s">
        <v>284</v>
      </c>
      <c r="N101" s="18" t="s">
        <v>8</v>
      </c>
      <c r="O101" s="22">
        <v>1</v>
      </c>
      <c r="P101" s="19">
        <f t="shared" si="1"/>
        <v>180.67</v>
      </c>
      <c r="Q101" s="17" t="s">
        <v>285</v>
      </c>
      <c r="R101" s="19">
        <v>180.67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180.67</v>
      </c>
      <c r="AB101" s="19">
        <v>0</v>
      </c>
      <c r="AC101" s="19">
        <v>0</v>
      </c>
      <c r="AD101" s="19">
        <v>0</v>
      </c>
    </row>
    <row r="102" spans="1:30" s="20" customFormat="1" ht="20.100000000000001" customHeight="1" x14ac:dyDescent="0.2">
      <c r="A102" s="17" t="s">
        <v>281</v>
      </c>
      <c r="B102" s="18" t="s">
        <v>226</v>
      </c>
      <c r="C102" s="18" t="s">
        <v>226</v>
      </c>
      <c r="D102" s="18">
        <v>1</v>
      </c>
      <c r="E102" s="18" t="s">
        <v>236</v>
      </c>
      <c r="F102" s="18">
        <v>119</v>
      </c>
      <c r="G102" s="18" t="s">
        <v>237</v>
      </c>
      <c r="H102" s="18">
        <v>21601</v>
      </c>
      <c r="I102" s="29" t="s">
        <v>310</v>
      </c>
      <c r="J102" s="18" t="s">
        <v>153</v>
      </c>
      <c r="K102" s="18" t="s">
        <v>154</v>
      </c>
      <c r="L102" s="17" t="s">
        <v>284</v>
      </c>
      <c r="M102" s="17" t="s">
        <v>284</v>
      </c>
      <c r="N102" s="18" t="s">
        <v>8</v>
      </c>
      <c r="O102" s="22">
        <v>2</v>
      </c>
      <c r="P102" s="19">
        <f t="shared" si="1"/>
        <v>260.02999999999997</v>
      </c>
      <c r="Q102" s="17" t="s">
        <v>285</v>
      </c>
      <c r="R102" s="19">
        <v>520.05999999999995</v>
      </c>
      <c r="S102" s="19">
        <v>0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520.05999999999995</v>
      </c>
      <c r="AB102" s="19">
        <v>0</v>
      </c>
      <c r="AC102" s="19">
        <v>0</v>
      </c>
      <c r="AD102" s="19">
        <v>0</v>
      </c>
    </row>
    <row r="103" spans="1:30" s="20" customFormat="1" ht="20.100000000000001" customHeight="1" x14ac:dyDescent="0.2">
      <c r="A103" s="17" t="s">
        <v>281</v>
      </c>
      <c r="B103" s="18" t="s">
        <v>226</v>
      </c>
      <c r="C103" s="18" t="s">
        <v>226</v>
      </c>
      <c r="D103" s="18">
        <v>1</v>
      </c>
      <c r="E103" s="18" t="s">
        <v>236</v>
      </c>
      <c r="F103" s="18">
        <v>119</v>
      </c>
      <c r="G103" s="18" t="s">
        <v>237</v>
      </c>
      <c r="H103" s="18">
        <v>21601</v>
      </c>
      <c r="I103" s="29" t="s">
        <v>310</v>
      </c>
      <c r="J103" s="18" t="s">
        <v>108</v>
      </c>
      <c r="K103" s="18" t="s">
        <v>109</v>
      </c>
      <c r="L103" s="17" t="s">
        <v>284</v>
      </c>
      <c r="M103" s="17" t="s">
        <v>284</v>
      </c>
      <c r="N103" s="18" t="s">
        <v>8</v>
      </c>
      <c r="O103" s="22">
        <v>10</v>
      </c>
      <c r="P103" s="19">
        <f t="shared" si="1"/>
        <v>99.179999999999993</v>
      </c>
      <c r="Q103" s="17" t="s">
        <v>285</v>
      </c>
      <c r="R103" s="19">
        <v>991.8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991.8</v>
      </c>
      <c r="AB103" s="19">
        <v>0</v>
      </c>
      <c r="AC103" s="19">
        <v>0</v>
      </c>
      <c r="AD103" s="19">
        <v>0</v>
      </c>
    </row>
    <row r="104" spans="1:30" s="20" customFormat="1" ht="20.100000000000001" customHeight="1" x14ac:dyDescent="0.2">
      <c r="A104" s="17" t="s">
        <v>281</v>
      </c>
      <c r="B104" s="18" t="s">
        <v>226</v>
      </c>
      <c r="C104" s="18" t="s">
        <v>226</v>
      </c>
      <c r="D104" s="18">
        <v>1</v>
      </c>
      <c r="E104" s="18" t="s">
        <v>240</v>
      </c>
      <c r="F104" s="18">
        <v>1</v>
      </c>
      <c r="G104" s="18" t="s">
        <v>233</v>
      </c>
      <c r="H104" s="18">
        <v>31801</v>
      </c>
      <c r="I104" s="1" t="s">
        <v>565</v>
      </c>
      <c r="J104" s="18"/>
      <c r="K104" s="18" t="s">
        <v>152</v>
      </c>
      <c r="L104" s="17" t="s">
        <v>284</v>
      </c>
      <c r="M104" s="17" t="s">
        <v>284</v>
      </c>
      <c r="N104" s="18" t="s">
        <v>0</v>
      </c>
      <c r="O104" s="22">
        <v>1</v>
      </c>
      <c r="P104" s="19">
        <v>67</v>
      </c>
      <c r="Q104" s="17" t="s">
        <v>285</v>
      </c>
      <c r="R104" s="19">
        <v>67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67</v>
      </c>
      <c r="AB104" s="19">
        <v>0</v>
      </c>
      <c r="AC104" s="19">
        <v>0</v>
      </c>
      <c r="AD104" s="19">
        <v>0</v>
      </c>
    </row>
    <row r="105" spans="1:30" s="20" customFormat="1" ht="20.100000000000001" customHeight="1" x14ac:dyDescent="0.2">
      <c r="A105" s="17" t="s">
        <v>281</v>
      </c>
      <c r="B105" s="18" t="s">
        <v>226</v>
      </c>
      <c r="C105" s="18" t="s">
        <v>226</v>
      </c>
      <c r="D105" s="18">
        <v>1</v>
      </c>
      <c r="E105" s="18" t="s">
        <v>236</v>
      </c>
      <c r="F105" s="18">
        <v>1</v>
      </c>
      <c r="G105" s="18" t="s">
        <v>237</v>
      </c>
      <c r="H105" s="18">
        <v>31801</v>
      </c>
      <c r="I105" s="1" t="s">
        <v>565</v>
      </c>
      <c r="J105" s="18"/>
      <c r="K105" s="18" t="s">
        <v>152</v>
      </c>
      <c r="L105" s="17" t="s">
        <v>284</v>
      </c>
      <c r="M105" s="17" t="s">
        <v>284</v>
      </c>
      <c r="N105" s="18" t="s">
        <v>0</v>
      </c>
      <c r="O105" s="22">
        <v>1</v>
      </c>
      <c r="P105" s="19">
        <v>1500</v>
      </c>
      <c r="Q105" s="17" t="s">
        <v>285</v>
      </c>
      <c r="R105" s="19">
        <v>1500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1500</v>
      </c>
      <c r="AB105" s="19">
        <v>0</v>
      </c>
      <c r="AC105" s="19">
        <v>0</v>
      </c>
      <c r="AD105" s="19">
        <v>0</v>
      </c>
    </row>
    <row r="106" spans="1:30" s="20" customFormat="1" ht="20.100000000000001" customHeight="1" x14ac:dyDescent="0.2">
      <c r="A106" s="17" t="s">
        <v>281</v>
      </c>
      <c r="B106" s="18" t="s">
        <v>226</v>
      </c>
      <c r="C106" s="18" t="s">
        <v>226</v>
      </c>
      <c r="D106" s="18">
        <v>1</v>
      </c>
      <c r="E106" s="18" t="s">
        <v>227</v>
      </c>
      <c r="F106" s="18">
        <v>1</v>
      </c>
      <c r="G106" s="18" t="s">
        <v>228</v>
      </c>
      <c r="H106" s="18">
        <v>31301</v>
      </c>
      <c r="I106" s="29" t="s">
        <v>330</v>
      </c>
      <c r="J106" s="18"/>
      <c r="K106" s="18" t="s">
        <v>151</v>
      </c>
      <c r="L106" s="17" t="s">
        <v>284</v>
      </c>
      <c r="M106" s="17" t="s">
        <v>284</v>
      </c>
      <c r="N106" s="18" t="s">
        <v>0</v>
      </c>
      <c r="O106" s="22">
        <v>1</v>
      </c>
      <c r="P106" s="19">
        <v>1225</v>
      </c>
      <c r="Q106" s="17" t="s">
        <v>285</v>
      </c>
      <c r="R106" s="19">
        <v>1225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1225</v>
      </c>
      <c r="AB106" s="19">
        <v>0</v>
      </c>
      <c r="AC106" s="19">
        <v>0</v>
      </c>
      <c r="AD106" s="19">
        <v>0</v>
      </c>
    </row>
    <row r="107" spans="1:30" s="20" customFormat="1" ht="20.100000000000001" customHeight="1" x14ac:dyDescent="0.2">
      <c r="A107" s="17" t="s">
        <v>281</v>
      </c>
      <c r="B107" s="18" t="s">
        <v>226</v>
      </c>
      <c r="C107" s="18" t="s">
        <v>226</v>
      </c>
      <c r="D107" s="18">
        <v>1</v>
      </c>
      <c r="E107" s="18" t="s">
        <v>229</v>
      </c>
      <c r="F107" s="18">
        <v>45</v>
      </c>
      <c r="G107" s="18" t="s">
        <v>233</v>
      </c>
      <c r="H107" s="18">
        <v>35201</v>
      </c>
      <c r="I107" s="29" t="s">
        <v>343</v>
      </c>
      <c r="J107" s="18"/>
      <c r="K107" s="18" t="s">
        <v>150</v>
      </c>
      <c r="L107" s="17" t="s">
        <v>284</v>
      </c>
      <c r="M107" s="17" t="s">
        <v>284</v>
      </c>
      <c r="N107" s="18" t="s">
        <v>0</v>
      </c>
      <c r="O107" s="22">
        <v>1</v>
      </c>
      <c r="P107" s="19">
        <v>1200</v>
      </c>
      <c r="Q107" s="17" t="s">
        <v>285</v>
      </c>
      <c r="R107" s="19">
        <v>1200</v>
      </c>
      <c r="S107" s="19">
        <v>0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1200</v>
      </c>
      <c r="AB107" s="19">
        <v>0</v>
      </c>
      <c r="AC107" s="19">
        <v>0</v>
      </c>
      <c r="AD107" s="19">
        <v>0</v>
      </c>
    </row>
    <row r="108" spans="1:30" s="20" customFormat="1" ht="20.100000000000001" customHeight="1" x14ac:dyDescent="0.3">
      <c r="A108" s="17" t="s">
        <v>281</v>
      </c>
      <c r="B108" s="18" t="s">
        <v>226</v>
      </c>
      <c r="C108" s="18" t="s">
        <v>226</v>
      </c>
      <c r="D108" s="18">
        <v>1</v>
      </c>
      <c r="E108" s="18" t="s">
        <v>234</v>
      </c>
      <c r="F108" s="18">
        <v>43</v>
      </c>
      <c r="G108" s="18" t="s">
        <v>238</v>
      </c>
      <c r="H108" s="18">
        <v>33901</v>
      </c>
      <c r="I108" s="30" t="s">
        <v>605</v>
      </c>
      <c r="J108" s="18"/>
      <c r="K108" s="18" t="s">
        <v>60</v>
      </c>
      <c r="L108" s="17" t="s">
        <v>284</v>
      </c>
      <c r="M108" s="17" t="s">
        <v>284</v>
      </c>
      <c r="N108" s="18" t="s">
        <v>0</v>
      </c>
      <c r="O108" s="22">
        <v>1</v>
      </c>
      <c r="P108" s="19">
        <v>522</v>
      </c>
      <c r="Q108" s="17" t="s">
        <v>285</v>
      </c>
      <c r="R108" s="19">
        <v>522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522</v>
      </c>
      <c r="AB108" s="19">
        <v>0</v>
      </c>
      <c r="AC108" s="19">
        <v>0</v>
      </c>
      <c r="AD108" s="19">
        <v>0</v>
      </c>
    </row>
    <row r="109" spans="1:30" s="20" customFormat="1" ht="20.100000000000001" customHeight="1" x14ac:dyDescent="0.2">
      <c r="A109" s="17" t="s">
        <v>281</v>
      </c>
      <c r="B109" s="18" t="s">
        <v>226</v>
      </c>
      <c r="C109" s="18" t="s">
        <v>226</v>
      </c>
      <c r="D109" s="18">
        <v>1</v>
      </c>
      <c r="E109" s="18" t="s">
        <v>234</v>
      </c>
      <c r="F109" s="18">
        <v>43</v>
      </c>
      <c r="G109" s="18" t="s">
        <v>238</v>
      </c>
      <c r="H109" s="18">
        <v>37104</v>
      </c>
      <c r="I109" s="29" t="s">
        <v>350</v>
      </c>
      <c r="J109" s="18"/>
      <c r="K109" s="18" t="s">
        <v>147</v>
      </c>
      <c r="L109" s="17" t="s">
        <v>284</v>
      </c>
      <c r="M109" s="17" t="s">
        <v>284</v>
      </c>
      <c r="N109" s="18" t="s">
        <v>0</v>
      </c>
      <c r="O109" s="22">
        <v>1</v>
      </c>
      <c r="P109" s="19">
        <v>9157</v>
      </c>
      <c r="Q109" s="17" t="s">
        <v>285</v>
      </c>
      <c r="R109" s="19">
        <v>9157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9157</v>
      </c>
      <c r="AB109" s="19">
        <v>0</v>
      </c>
      <c r="AC109" s="19">
        <v>0</v>
      </c>
      <c r="AD109" s="19">
        <v>0</v>
      </c>
    </row>
    <row r="110" spans="1:30" s="20" customFormat="1" ht="20.100000000000001" customHeight="1" x14ac:dyDescent="0.2">
      <c r="A110" s="17" t="s">
        <v>281</v>
      </c>
      <c r="B110" s="18" t="s">
        <v>226</v>
      </c>
      <c r="C110" s="18" t="s">
        <v>226</v>
      </c>
      <c r="D110" s="18">
        <v>1</v>
      </c>
      <c r="E110" s="18" t="s">
        <v>227</v>
      </c>
      <c r="F110" s="18">
        <v>119</v>
      </c>
      <c r="G110" s="18" t="s">
        <v>241</v>
      </c>
      <c r="H110" s="18">
        <v>25301</v>
      </c>
      <c r="I110" s="2" t="s">
        <v>450</v>
      </c>
      <c r="J110" s="18" t="s">
        <v>125</v>
      </c>
      <c r="K110" s="18" t="s">
        <v>126</v>
      </c>
      <c r="L110" s="17" t="s">
        <v>284</v>
      </c>
      <c r="M110" s="17" t="s">
        <v>284</v>
      </c>
      <c r="N110" s="18" t="s">
        <v>8</v>
      </c>
      <c r="O110" s="22">
        <v>1</v>
      </c>
      <c r="P110" s="19">
        <f t="shared" si="1"/>
        <v>417.6</v>
      </c>
      <c r="Q110" s="17" t="s">
        <v>285</v>
      </c>
      <c r="R110" s="19">
        <v>417.6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417.6</v>
      </c>
      <c r="AB110" s="19">
        <v>0</v>
      </c>
      <c r="AC110" s="19">
        <v>0</v>
      </c>
      <c r="AD110" s="19">
        <v>0</v>
      </c>
    </row>
    <row r="111" spans="1:30" s="20" customFormat="1" ht="20.100000000000001" customHeight="1" x14ac:dyDescent="0.2">
      <c r="A111" s="17" t="s">
        <v>281</v>
      </c>
      <c r="B111" s="18" t="s">
        <v>226</v>
      </c>
      <c r="C111" s="18" t="s">
        <v>226</v>
      </c>
      <c r="D111" s="18">
        <v>1</v>
      </c>
      <c r="E111" s="18" t="s">
        <v>240</v>
      </c>
      <c r="F111" s="18">
        <v>1</v>
      </c>
      <c r="G111" s="18" t="s">
        <v>233</v>
      </c>
      <c r="H111" s="18">
        <v>29301</v>
      </c>
      <c r="I111" s="2" t="s">
        <v>459</v>
      </c>
      <c r="J111" s="18" t="s">
        <v>145</v>
      </c>
      <c r="K111" s="18" t="s">
        <v>146</v>
      </c>
      <c r="L111" s="17" t="s">
        <v>284</v>
      </c>
      <c r="M111" s="17" t="s">
        <v>284</v>
      </c>
      <c r="N111" s="18" t="s">
        <v>8</v>
      </c>
      <c r="O111" s="22">
        <v>1</v>
      </c>
      <c r="P111" s="19">
        <f t="shared" si="1"/>
        <v>2204</v>
      </c>
      <c r="Q111" s="17" t="s">
        <v>285</v>
      </c>
      <c r="R111" s="19">
        <v>2204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2204</v>
      </c>
      <c r="AB111" s="19">
        <v>0</v>
      </c>
      <c r="AC111" s="19">
        <v>0</v>
      </c>
      <c r="AD111" s="19">
        <v>0</v>
      </c>
    </row>
    <row r="112" spans="1:30" s="20" customFormat="1" ht="20.100000000000001" customHeight="1" x14ac:dyDescent="0.2">
      <c r="A112" s="17" t="s">
        <v>281</v>
      </c>
      <c r="B112" s="18" t="s">
        <v>226</v>
      </c>
      <c r="C112" s="18" t="s">
        <v>226</v>
      </c>
      <c r="D112" s="18">
        <v>1</v>
      </c>
      <c r="E112" s="18" t="s">
        <v>240</v>
      </c>
      <c r="F112" s="18">
        <v>1</v>
      </c>
      <c r="G112" s="18" t="s">
        <v>233</v>
      </c>
      <c r="H112" s="18">
        <v>24601</v>
      </c>
      <c r="I112" s="2" t="s">
        <v>500</v>
      </c>
      <c r="J112" s="18" t="s">
        <v>143</v>
      </c>
      <c r="K112" s="18" t="s">
        <v>144</v>
      </c>
      <c r="L112" s="17" t="s">
        <v>284</v>
      </c>
      <c r="M112" s="17" t="s">
        <v>284</v>
      </c>
      <c r="N112" s="18" t="s">
        <v>8</v>
      </c>
      <c r="O112" s="22">
        <v>1</v>
      </c>
      <c r="P112" s="19">
        <f t="shared" si="1"/>
        <v>186.01</v>
      </c>
      <c r="Q112" s="17" t="s">
        <v>285</v>
      </c>
      <c r="R112" s="19">
        <v>186.01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186.01</v>
      </c>
      <c r="AB112" s="19">
        <v>0</v>
      </c>
      <c r="AC112" s="19">
        <v>0</v>
      </c>
      <c r="AD112" s="19">
        <v>0</v>
      </c>
    </row>
    <row r="113" spans="1:30" s="20" customFormat="1" ht="20.100000000000001" customHeight="1" x14ac:dyDescent="0.2">
      <c r="A113" s="17" t="s">
        <v>281</v>
      </c>
      <c r="B113" s="18" t="s">
        <v>226</v>
      </c>
      <c r="C113" s="18" t="s">
        <v>226</v>
      </c>
      <c r="D113" s="18">
        <v>1</v>
      </c>
      <c r="E113" s="18" t="s">
        <v>240</v>
      </c>
      <c r="F113" s="18">
        <v>1</v>
      </c>
      <c r="G113" s="18" t="s">
        <v>233</v>
      </c>
      <c r="H113" s="18">
        <v>24601</v>
      </c>
      <c r="I113" s="2" t="s">
        <v>500</v>
      </c>
      <c r="J113" s="18" t="s">
        <v>143</v>
      </c>
      <c r="K113" s="18" t="s">
        <v>144</v>
      </c>
      <c r="L113" s="17" t="s">
        <v>284</v>
      </c>
      <c r="M113" s="17" t="s">
        <v>284</v>
      </c>
      <c r="N113" s="18" t="s">
        <v>8</v>
      </c>
      <c r="O113" s="22">
        <v>4</v>
      </c>
      <c r="P113" s="19">
        <f t="shared" si="1"/>
        <v>185.99</v>
      </c>
      <c r="Q113" s="17" t="s">
        <v>285</v>
      </c>
      <c r="R113" s="19">
        <v>743.96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743.96</v>
      </c>
      <c r="AB113" s="19">
        <v>0</v>
      </c>
      <c r="AC113" s="19">
        <v>0</v>
      </c>
      <c r="AD113" s="19">
        <v>0</v>
      </c>
    </row>
    <row r="114" spans="1:30" s="20" customFormat="1" ht="20.100000000000001" customHeight="1" x14ac:dyDescent="0.2">
      <c r="A114" s="17" t="s">
        <v>281</v>
      </c>
      <c r="B114" s="18" t="s">
        <v>226</v>
      </c>
      <c r="C114" s="18" t="s">
        <v>226</v>
      </c>
      <c r="D114" s="18">
        <v>1</v>
      </c>
      <c r="E114" s="18" t="s">
        <v>239</v>
      </c>
      <c r="F114" s="18">
        <v>44</v>
      </c>
      <c r="G114" s="18" t="s">
        <v>233</v>
      </c>
      <c r="H114" s="18">
        <v>35201</v>
      </c>
      <c r="I114" s="29" t="s">
        <v>343</v>
      </c>
      <c r="J114" s="18"/>
      <c r="K114" s="18" t="s">
        <v>142</v>
      </c>
      <c r="L114" s="17" t="s">
        <v>284</v>
      </c>
      <c r="M114" s="17" t="s">
        <v>284</v>
      </c>
      <c r="N114" s="18" t="s">
        <v>0</v>
      </c>
      <c r="O114" s="22">
        <v>1</v>
      </c>
      <c r="P114" s="19">
        <v>800</v>
      </c>
      <c r="Q114" s="17" t="s">
        <v>285</v>
      </c>
      <c r="R114" s="19">
        <v>800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800</v>
      </c>
      <c r="AB114" s="19">
        <v>0</v>
      </c>
      <c r="AC114" s="19">
        <v>0</v>
      </c>
      <c r="AD114" s="19">
        <v>0</v>
      </c>
    </row>
    <row r="115" spans="1:30" s="20" customFormat="1" ht="20.100000000000001" customHeight="1" x14ac:dyDescent="0.2">
      <c r="A115" s="17" t="s">
        <v>281</v>
      </c>
      <c r="B115" s="18" t="s">
        <v>226</v>
      </c>
      <c r="C115" s="18" t="s">
        <v>226</v>
      </c>
      <c r="D115" s="18">
        <v>1</v>
      </c>
      <c r="E115" s="18" t="s">
        <v>229</v>
      </c>
      <c r="F115" s="18">
        <v>45</v>
      </c>
      <c r="G115" s="18" t="s">
        <v>233</v>
      </c>
      <c r="H115" s="18">
        <v>24601</v>
      </c>
      <c r="I115" s="2" t="s">
        <v>500</v>
      </c>
      <c r="J115" s="18" t="s">
        <v>140</v>
      </c>
      <c r="K115" s="18" t="s">
        <v>141</v>
      </c>
      <c r="L115" s="17" t="s">
        <v>284</v>
      </c>
      <c r="M115" s="17" t="s">
        <v>284</v>
      </c>
      <c r="N115" s="18" t="s">
        <v>8</v>
      </c>
      <c r="O115" s="22">
        <v>2</v>
      </c>
      <c r="P115" s="19">
        <f t="shared" si="1"/>
        <v>3</v>
      </c>
      <c r="Q115" s="17" t="s">
        <v>285</v>
      </c>
      <c r="R115" s="19">
        <v>6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6</v>
      </c>
      <c r="AB115" s="19">
        <v>0</v>
      </c>
      <c r="AC115" s="19">
        <v>0</v>
      </c>
      <c r="AD115" s="19">
        <v>0</v>
      </c>
    </row>
    <row r="116" spans="1:30" s="20" customFormat="1" ht="20.100000000000001" customHeight="1" x14ac:dyDescent="0.2">
      <c r="A116" s="17" t="s">
        <v>281</v>
      </c>
      <c r="B116" s="18" t="s">
        <v>226</v>
      </c>
      <c r="C116" s="18" t="s">
        <v>226</v>
      </c>
      <c r="D116" s="18">
        <v>1</v>
      </c>
      <c r="E116" s="18" t="s">
        <v>229</v>
      </c>
      <c r="F116" s="18">
        <v>45</v>
      </c>
      <c r="G116" s="18" t="s">
        <v>233</v>
      </c>
      <c r="H116" s="18">
        <v>24601</v>
      </c>
      <c r="I116" s="2" t="s">
        <v>500</v>
      </c>
      <c r="J116" s="18" t="s">
        <v>138</v>
      </c>
      <c r="K116" s="18" t="s">
        <v>139</v>
      </c>
      <c r="L116" s="17" t="s">
        <v>284</v>
      </c>
      <c r="M116" s="17" t="s">
        <v>284</v>
      </c>
      <c r="N116" s="18" t="s">
        <v>8</v>
      </c>
      <c r="O116" s="22">
        <v>2</v>
      </c>
      <c r="P116" s="19">
        <f t="shared" si="1"/>
        <v>6.5</v>
      </c>
      <c r="Q116" s="17" t="s">
        <v>285</v>
      </c>
      <c r="R116" s="19">
        <v>13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13</v>
      </c>
      <c r="AB116" s="19">
        <v>0</v>
      </c>
      <c r="AC116" s="19">
        <v>0</v>
      </c>
      <c r="AD116" s="19">
        <v>0</v>
      </c>
    </row>
    <row r="117" spans="1:30" s="20" customFormat="1" ht="20.100000000000001" customHeight="1" x14ac:dyDescent="0.2">
      <c r="A117" s="17" t="s">
        <v>281</v>
      </c>
      <c r="B117" s="18" t="s">
        <v>226</v>
      </c>
      <c r="C117" s="18" t="s">
        <v>226</v>
      </c>
      <c r="D117" s="18">
        <v>1</v>
      </c>
      <c r="E117" s="18" t="s">
        <v>229</v>
      </c>
      <c r="F117" s="18">
        <v>45</v>
      </c>
      <c r="G117" s="18" t="s">
        <v>233</v>
      </c>
      <c r="H117" s="18">
        <v>24601</v>
      </c>
      <c r="I117" s="2" t="s">
        <v>500</v>
      </c>
      <c r="J117" s="18" t="s">
        <v>92</v>
      </c>
      <c r="K117" s="18" t="s">
        <v>93</v>
      </c>
      <c r="L117" s="17" t="s">
        <v>284</v>
      </c>
      <c r="M117" s="17" t="s">
        <v>284</v>
      </c>
      <c r="N117" s="18" t="s">
        <v>8</v>
      </c>
      <c r="O117" s="22">
        <v>1</v>
      </c>
      <c r="P117" s="19">
        <f t="shared" si="1"/>
        <v>17.899999999999999</v>
      </c>
      <c r="Q117" s="17" t="s">
        <v>285</v>
      </c>
      <c r="R117" s="19">
        <v>17.899999999999999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17.899999999999999</v>
      </c>
      <c r="AB117" s="19">
        <v>0</v>
      </c>
      <c r="AC117" s="19">
        <v>0</v>
      </c>
      <c r="AD117" s="19">
        <v>0</v>
      </c>
    </row>
    <row r="118" spans="1:30" s="20" customFormat="1" ht="20.100000000000001" customHeight="1" x14ac:dyDescent="0.2">
      <c r="A118" s="17" t="s">
        <v>281</v>
      </c>
      <c r="B118" s="18" t="s">
        <v>226</v>
      </c>
      <c r="C118" s="18" t="s">
        <v>226</v>
      </c>
      <c r="D118" s="18">
        <v>1</v>
      </c>
      <c r="E118" s="18" t="s">
        <v>229</v>
      </c>
      <c r="F118" s="18">
        <v>45</v>
      </c>
      <c r="G118" s="18" t="s">
        <v>233</v>
      </c>
      <c r="H118" s="18">
        <v>24601</v>
      </c>
      <c r="I118" s="2" t="s">
        <v>500</v>
      </c>
      <c r="J118" s="18" t="s">
        <v>136</v>
      </c>
      <c r="K118" s="18" t="s">
        <v>137</v>
      </c>
      <c r="L118" s="17" t="s">
        <v>284</v>
      </c>
      <c r="M118" s="17" t="s">
        <v>284</v>
      </c>
      <c r="N118" s="18" t="s">
        <v>8</v>
      </c>
      <c r="O118" s="22">
        <v>1</v>
      </c>
      <c r="P118" s="19">
        <f t="shared" si="1"/>
        <v>24</v>
      </c>
      <c r="Q118" s="17" t="s">
        <v>285</v>
      </c>
      <c r="R118" s="19">
        <v>24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24</v>
      </c>
      <c r="AB118" s="19">
        <v>0</v>
      </c>
      <c r="AC118" s="19">
        <v>0</v>
      </c>
      <c r="AD118" s="19">
        <v>0</v>
      </c>
    </row>
    <row r="119" spans="1:30" s="20" customFormat="1" ht="20.100000000000001" customHeight="1" x14ac:dyDescent="0.2">
      <c r="A119" s="17" t="s">
        <v>281</v>
      </c>
      <c r="B119" s="18" t="s">
        <v>226</v>
      </c>
      <c r="C119" s="18" t="s">
        <v>226</v>
      </c>
      <c r="D119" s="18">
        <v>1</v>
      </c>
      <c r="E119" s="18" t="s">
        <v>229</v>
      </c>
      <c r="F119" s="18">
        <v>45</v>
      </c>
      <c r="G119" s="18" t="s">
        <v>233</v>
      </c>
      <c r="H119" s="18">
        <v>24601</v>
      </c>
      <c r="I119" s="2" t="s">
        <v>500</v>
      </c>
      <c r="J119" s="18" t="s">
        <v>134</v>
      </c>
      <c r="K119" s="18" t="s">
        <v>135</v>
      </c>
      <c r="L119" s="17" t="s">
        <v>284</v>
      </c>
      <c r="M119" s="17" t="s">
        <v>284</v>
      </c>
      <c r="N119" s="18" t="s">
        <v>8</v>
      </c>
      <c r="O119" s="22">
        <v>3</v>
      </c>
      <c r="P119" s="19">
        <f t="shared" si="1"/>
        <v>8.5</v>
      </c>
      <c r="Q119" s="17" t="s">
        <v>285</v>
      </c>
      <c r="R119" s="19">
        <v>25.5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25.5</v>
      </c>
      <c r="AB119" s="19">
        <v>0</v>
      </c>
      <c r="AC119" s="19">
        <v>0</v>
      </c>
      <c r="AD119" s="19">
        <v>0</v>
      </c>
    </row>
    <row r="120" spans="1:30" s="20" customFormat="1" ht="20.100000000000001" customHeight="1" x14ac:dyDescent="0.2">
      <c r="A120" s="17" t="s">
        <v>281</v>
      </c>
      <c r="B120" s="18" t="s">
        <v>226</v>
      </c>
      <c r="C120" s="18" t="s">
        <v>226</v>
      </c>
      <c r="D120" s="18">
        <v>1</v>
      </c>
      <c r="E120" s="18" t="s">
        <v>229</v>
      </c>
      <c r="F120" s="18">
        <v>45</v>
      </c>
      <c r="G120" s="18" t="s">
        <v>233</v>
      </c>
      <c r="H120" s="18">
        <v>24601</v>
      </c>
      <c r="I120" s="2" t="s">
        <v>500</v>
      </c>
      <c r="J120" s="18" t="s">
        <v>128</v>
      </c>
      <c r="K120" s="18" t="s">
        <v>129</v>
      </c>
      <c r="L120" s="17" t="s">
        <v>284</v>
      </c>
      <c r="M120" s="17" t="s">
        <v>284</v>
      </c>
      <c r="N120" s="18" t="s">
        <v>8</v>
      </c>
      <c r="O120" s="22">
        <v>1</v>
      </c>
      <c r="P120" s="19">
        <f t="shared" si="1"/>
        <v>85.01</v>
      </c>
      <c r="Q120" s="17" t="s">
        <v>285</v>
      </c>
      <c r="R120" s="19">
        <v>85.01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85.01</v>
      </c>
      <c r="AB120" s="19">
        <v>0</v>
      </c>
      <c r="AC120" s="19">
        <v>0</v>
      </c>
      <c r="AD120" s="19">
        <v>0</v>
      </c>
    </row>
    <row r="121" spans="1:30" s="20" customFormat="1" ht="20.100000000000001" customHeight="1" x14ac:dyDescent="0.2">
      <c r="A121" s="17" t="s">
        <v>281</v>
      </c>
      <c r="B121" s="18" t="s">
        <v>226</v>
      </c>
      <c r="C121" s="18" t="s">
        <v>226</v>
      </c>
      <c r="D121" s="18">
        <v>1</v>
      </c>
      <c r="E121" s="18" t="s">
        <v>229</v>
      </c>
      <c r="F121" s="18">
        <v>45</v>
      </c>
      <c r="G121" s="18" t="s">
        <v>233</v>
      </c>
      <c r="H121" s="18">
        <v>24601</v>
      </c>
      <c r="I121" s="2" t="s">
        <v>500</v>
      </c>
      <c r="J121" s="18" t="s">
        <v>132</v>
      </c>
      <c r="K121" s="18" t="s">
        <v>133</v>
      </c>
      <c r="L121" s="17" t="s">
        <v>284</v>
      </c>
      <c r="M121" s="17" t="s">
        <v>284</v>
      </c>
      <c r="N121" s="18" t="s">
        <v>8</v>
      </c>
      <c r="O121" s="22">
        <v>1</v>
      </c>
      <c r="P121" s="19">
        <f t="shared" si="1"/>
        <v>209</v>
      </c>
      <c r="Q121" s="17" t="s">
        <v>285</v>
      </c>
      <c r="R121" s="19">
        <v>209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209</v>
      </c>
      <c r="AB121" s="19">
        <v>0</v>
      </c>
      <c r="AC121" s="19">
        <v>0</v>
      </c>
      <c r="AD121" s="19">
        <v>0</v>
      </c>
    </row>
    <row r="122" spans="1:30" s="20" customFormat="1" ht="20.100000000000001" customHeight="1" x14ac:dyDescent="0.2">
      <c r="A122" s="17" t="s">
        <v>281</v>
      </c>
      <c r="B122" s="18" t="s">
        <v>226</v>
      </c>
      <c r="C122" s="18" t="s">
        <v>226</v>
      </c>
      <c r="D122" s="18">
        <v>1</v>
      </c>
      <c r="E122" s="18" t="s">
        <v>229</v>
      </c>
      <c r="F122" s="18">
        <v>45</v>
      </c>
      <c r="G122" s="18" t="s">
        <v>233</v>
      </c>
      <c r="H122" s="18">
        <v>24601</v>
      </c>
      <c r="I122" s="2" t="s">
        <v>500</v>
      </c>
      <c r="J122" s="18" t="s">
        <v>130</v>
      </c>
      <c r="K122" s="18" t="s">
        <v>131</v>
      </c>
      <c r="L122" s="17" t="s">
        <v>284</v>
      </c>
      <c r="M122" s="17" t="s">
        <v>284</v>
      </c>
      <c r="N122" s="18" t="s">
        <v>8</v>
      </c>
      <c r="O122" s="22">
        <v>1</v>
      </c>
      <c r="P122" s="19">
        <f t="shared" si="1"/>
        <v>435</v>
      </c>
      <c r="Q122" s="17" t="s">
        <v>285</v>
      </c>
      <c r="R122" s="19">
        <v>435</v>
      </c>
      <c r="S122" s="19">
        <v>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435</v>
      </c>
      <c r="AB122" s="19">
        <v>0</v>
      </c>
      <c r="AC122" s="19">
        <v>0</v>
      </c>
      <c r="AD122" s="19">
        <v>0</v>
      </c>
    </row>
    <row r="123" spans="1:30" s="20" customFormat="1" ht="20.100000000000001" customHeight="1" x14ac:dyDescent="0.2">
      <c r="A123" s="17" t="s">
        <v>281</v>
      </c>
      <c r="B123" s="18" t="s">
        <v>226</v>
      </c>
      <c r="C123" s="18" t="s">
        <v>226</v>
      </c>
      <c r="D123" s="18">
        <v>1</v>
      </c>
      <c r="E123" s="18" t="s">
        <v>227</v>
      </c>
      <c r="F123" s="18">
        <v>1</v>
      </c>
      <c r="G123" s="18" t="s">
        <v>233</v>
      </c>
      <c r="H123" s="18">
        <v>22104</v>
      </c>
      <c r="I123" s="29" t="s">
        <v>316</v>
      </c>
      <c r="J123" s="18" t="s">
        <v>77</v>
      </c>
      <c r="K123" s="18" t="s">
        <v>59</v>
      </c>
      <c r="L123" s="17" t="s">
        <v>284</v>
      </c>
      <c r="M123" s="17" t="s">
        <v>284</v>
      </c>
      <c r="N123" s="18" t="s">
        <v>3</v>
      </c>
      <c r="O123" s="22">
        <v>1</v>
      </c>
      <c r="P123" s="19">
        <f t="shared" si="1"/>
        <v>8820</v>
      </c>
      <c r="Q123" s="17" t="s">
        <v>285</v>
      </c>
      <c r="R123" s="19">
        <v>8820</v>
      </c>
      <c r="S123" s="19">
        <v>0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8820</v>
      </c>
      <c r="AB123" s="19">
        <v>0</v>
      </c>
      <c r="AC123" s="19">
        <v>0</v>
      </c>
      <c r="AD123" s="19">
        <v>0</v>
      </c>
    </row>
    <row r="124" spans="1:30" s="20" customFormat="1" ht="20.100000000000001" customHeight="1" x14ac:dyDescent="0.2">
      <c r="A124" s="17" t="s">
        <v>281</v>
      </c>
      <c r="B124" s="18" t="s">
        <v>226</v>
      </c>
      <c r="C124" s="18" t="s">
        <v>226</v>
      </c>
      <c r="D124" s="18">
        <v>1</v>
      </c>
      <c r="E124" s="18" t="s">
        <v>227</v>
      </c>
      <c r="F124" s="18">
        <v>1</v>
      </c>
      <c r="G124" s="18" t="s">
        <v>233</v>
      </c>
      <c r="H124" s="18">
        <v>22104</v>
      </c>
      <c r="I124" s="29" t="s">
        <v>316</v>
      </c>
      <c r="J124" s="18" t="s">
        <v>6</v>
      </c>
      <c r="K124" s="18" t="s">
        <v>7</v>
      </c>
      <c r="L124" s="17" t="s">
        <v>284</v>
      </c>
      <c r="M124" s="17" t="s">
        <v>284</v>
      </c>
      <c r="N124" s="18" t="s">
        <v>8</v>
      </c>
      <c r="O124" s="22">
        <v>50</v>
      </c>
      <c r="P124" s="19">
        <f t="shared" si="1"/>
        <v>20</v>
      </c>
      <c r="Q124" s="17" t="s">
        <v>285</v>
      </c>
      <c r="R124" s="19">
        <v>1000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1000</v>
      </c>
      <c r="AB124" s="19">
        <v>0</v>
      </c>
      <c r="AC124" s="19">
        <v>0</v>
      </c>
      <c r="AD124" s="19">
        <v>0</v>
      </c>
    </row>
    <row r="125" spans="1:30" s="20" customFormat="1" ht="20.100000000000001" customHeight="1" x14ac:dyDescent="0.3">
      <c r="A125" s="17" t="s">
        <v>281</v>
      </c>
      <c r="B125" s="18" t="s">
        <v>226</v>
      </c>
      <c r="C125" s="18" t="s">
        <v>226</v>
      </c>
      <c r="D125" s="18">
        <v>1</v>
      </c>
      <c r="E125" s="18" t="s">
        <v>227</v>
      </c>
      <c r="F125" s="18">
        <v>1</v>
      </c>
      <c r="G125" s="18" t="s">
        <v>233</v>
      </c>
      <c r="H125" s="18">
        <v>33604</v>
      </c>
      <c r="I125" s="30" t="s">
        <v>606</v>
      </c>
      <c r="J125" s="18"/>
      <c r="K125" s="18" t="s">
        <v>149</v>
      </c>
      <c r="L125" s="17" t="s">
        <v>284</v>
      </c>
      <c r="M125" s="17" t="s">
        <v>284</v>
      </c>
      <c r="N125" s="18" t="s">
        <v>0</v>
      </c>
      <c r="O125" s="22">
        <v>1</v>
      </c>
      <c r="P125" s="19">
        <v>1950</v>
      </c>
      <c r="Q125" s="17" t="s">
        <v>285</v>
      </c>
      <c r="R125" s="19">
        <v>1950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1950</v>
      </c>
      <c r="AB125" s="19">
        <v>0</v>
      </c>
      <c r="AC125" s="19">
        <v>0</v>
      </c>
      <c r="AD125" s="19">
        <v>0</v>
      </c>
    </row>
    <row r="126" spans="1:30" s="20" customFormat="1" ht="20.100000000000001" customHeight="1" x14ac:dyDescent="0.2">
      <c r="A126" s="17" t="s">
        <v>281</v>
      </c>
      <c r="B126" s="18" t="s">
        <v>226</v>
      </c>
      <c r="C126" s="18" t="s">
        <v>226</v>
      </c>
      <c r="D126" s="18">
        <v>1</v>
      </c>
      <c r="E126" s="18" t="s">
        <v>229</v>
      </c>
      <c r="F126" s="18">
        <v>45</v>
      </c>
      <c r="G126" s="18" t="s">
        <v>233</v>
      </c>
      <c r="H126" s="18">
        <v>31801</v>
      </c>
      <c r="I126" s="1" t="s">
        <v>565</v>
      </c>
      <c r="J126" s="18"/>
      <c r="K126" s="18" t="s">
        <v>148</v>
      </c>
      <c r="L126" s="17" t="s">
        <v>284</v>
      </c>
      <c r="M126" s="17" t="s">
        <v>284</v>
      </c>
      <c r="N126" s="18" t="s">
        <v>0</v>
      </c>
      <c r="O126" s="22">
        <v>1</v>
      </c>
      <c r="P126" s="19">
        <v>1239.28</v>
      </c>
      <c r="Q126" s="17" t="s">
        <v>285</v>
      </c>
      <c r="R126" s="19">
        <v>1239.28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1239.28</v>
      </c>
      <c r="AB126" s="19">
        <v>0</v>
      </c>
      <c r="AC126" s="19">
        <v>0</v>
      </c>
      <c r="AD126" s="19">
        <v>0</v>
      </c>
    </row>
    <row r="127" spans="1:30" s="20" customFormat="1" ht="20.100000000000001" customHeight="1" x14ac:dyDescent="0.2">
      <c r="A127" s="17" t="s">
        <v>281</v>
      </c>
      <c r="B127" s="18" t="s">
        <v>226</v>
      </c>
      <c r="C127" s="18" t="s">
        <v>226</v>
      </c>
      <c r="D127" s="18">
        <v>1</v>
      </c>
      <c r="E127" s="18" t="s">
        <v>227</v>
      </c>
      <c r="F127" s="18">
        <v>1</v>
      </c>
      <c r="G127" s="18" t="s">
        <v>228</v>
      </c>
      <c r="H127" s="18">
        <v>31401</v>
      </c>
      <c r="I127" s="18" t="s">
        <v>599</v>
      </c>
      <c r="J127" s="18"/>
      <c r="K127" s="18" t="s">
        <v>127</v>
      </c>
      <c r="L127" s="17" t="s">
        <v>284</v>
      </c>
      <c r="M127" s="17" t="s">
        <v>284</v>
      </c>
      <c r="N127" s="18" t="s">
        <v>0</v>
      </c>
      <c r="O127" s="22">
        <v>1</v>
      </c>
      <c r="P127" s="19">
        <v>2396.9299999999998</v>
      </c>
      <c r="Q127" s="17" t="s">
        <v>285</v>
      </c>
      <c r="R127" s="19">
        <v>2396.9299999999998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2396.9299999999998</v>
      </c>
      <c r="AB127" s="19">
        <v>0</v>
      </c>
      <c r="AC127" s="19">
        <v>0</v>
      </c>
      <c r="AD127" s="19">
        <v>0</v>
      </c>
    </row>
    <row r="128" spans="1:30" s="20" customFormat="1" ht="20.100000000000001" customHeight="1" x14ac:dyDescent="0.2">
      <c r="A128" s="17" t="s">
        <v>281</v>
      </c>
      <c r="B128" s="18" t="s">
        <v>226</v>
      </c>
      <c r="C128" s="18" t="s">
        <v>226</v>
      </c>
      <c r="D128" s="18">
        <v>1</v>
      </c>
      <c r="E128" s="18" t="s">
        <v>227</v>
      </c>
      <c r="F128" s="18">
        <v>1</v>
      </c>
      <c r="G128" s="18" t="s">
        <v>228</v>
      </c>
      <c r="H128" s="18">
        <v>32201</v>
      </c>
      <c r="I128" s="29" t="s">
        <v>334</v>
      </c>
      <c r="J128" s="18"/>
      <c r="K128" s="18" t="s">
        <v>225</v>
      </c>
      <c r="L128" s="17" t="s">
        <v>284</v>
      </c>
      <c r="M128" s="17" t="s">
        <v>284</v>
      </c>
      <c r="N128" s="18" t="s">
        <v>0</v>
      </c>
      <c r="O128" s="22">
        <v>1</v>
      </c>
      <c r="P128" s="19">
        <v>19062</v>
      </c>
      <c r="Q128" s="17" t="s">
        <v>285</v>
      </c>
      <c r="R128" s="19">
        <v>19062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19062</v>
      </c>
      <c r="AB128" s="19">
        <v>0</v>
      </c>
      <c r="AC128" s="19">
        <v>0</v>
      </c>
      <c r="AD128" s="19">
        <v>0</v>
      </c>
    </row>
    <row r="129" spans="1:30" s="20" customFormat="1" ht="20.100000000000001" customHeight="1" x14ac:dyDescent="0.2">
      <c r="A129" s="17" t="s">
        <v>281</v>
      </c>
      <c r="B129" s="18" t="s">
        <v>226</v>
      </c>
      <c r="C129" s="18" t="s">
        <v>226</v>
      </c>
      <c r="D129" s="18">
        <v>1</v>
      </c>
      <c r="E129" s="18" t="s">
        <v>227</v>
      </c>
      <c r="F129" s="18">
        <v>1</v>
      </c>
      <c r="G129" s="18" t="s">
        <v>228</v>
      </c>
      <c r="H129" s="18">
        <v>32201</v>
      </c>
      <c r="I129" s="29" t="s">
        <v>334</v>
      </c>
      <c r="J129" s="18"/>
      <c r="K129" s="18" t="s">
        <v>225</v>
      </c>
      <c r="L129" s="17" t="s">
        <v>284</v>
      </c>
      <c r="M129" s="17" t="s">
        <v>284</v>
      </c>
      <c r="N129" s="18" t="s">
        <v>0</v>
      </c>
      <c r="O129" s="22">
        <v>1</v>
      </c>
      <c r="P129" s="19">
        <v>13617</v>
      </c>
      <c r="Q129" s="17" t="s">
        <v>285</v>
      </c>
      <c r="R129" s="19">
        <v>13617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13617</v>
      </c>
      <c r="AB129" s="19">
        <v>0</v>
      </c>
      <c r="AC129" s="19">
        <v>0</v>
      </c>
      <c r="AD129" s="19">
        <v>0</v>
      </c>
    </row>
    <row r="130" spans="1:30" s="10" customFormat="1" ht="20.100000000000001" customHeight="1" x14ac:dyDescent="0.2">
      <c r="A130" s="68" t="s">
        <v>613</v>
      </c>
      <c r="B130" s="3" t="s">
        <v>250</v>
      </c>
      <c r="C130" s="3" t="s">
        <v>250</v>
      </c>
      <c r="D130" s="4">
        <v>1</v>
      </c>
      <c r="E130" s="5" t="s">
        <v>234</v>
      </c>
      <c r="F130" s="4">
        <v>43</v>
      </c>
      <c r="G130" s="5" t="s">
        <v>286</v>
      </c>
      <c r="H130" s="6">
        <v>21101</v>
      </c>
      <c r="I130" s="29" t="s">
        <v>287</v>
      </c>
      <c r="J130" s="6" t="s">
        <v>36</v>
      </c>
      <c r="K130" s="7" t="s">
        <v>37</v>
      </c>
      <c r="L130" s="17" t="s">
        <v>284</v>
      </c>
      <c r="M130" s="17" t="s">
        <v>284</v>
      </c>
      <c r="N130" s="8" t="s">
        <v>8</v>
      </c>
      <c r="O130" s="23">
        <v>10</v>
      </c>
      <c r="P130" s="9">
        <f>R130/O130</f>
        <v>120.05999999999999</v>
      </c>
      <c r="Q130" s="17" t="s">
        <v>285</v>
      </c>
      <c r="R130" s="9">
        <v>1200.5999999999999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9">
        <v>1200.5999999999999</v>
      </c>
      <c r="AB130" s="19">
        <v>0</v>
      </c>
      <c r="AC130" s="19">
        <v>0</v>
      </c>
      <c r="AD130" s="19">
        <v>0</v>
      </c>
    </row>
    <row r="131" spans="1:30" s="10" customFormat="1" ht="20.100000000000001" customHeight="1" x14ac:dyDescent="0.2">
      <c r="A131" s="68" t="s">
        <v>613</v>
      </c>
      <c r="B131" s="3" t="s">
        <v>250</v>
      </c>
      <c r="C131" s="3" t="s">
        <v>250</v>
      </c>
      <c r="D131" s="4">
        <v>1</v>
      </c>
      <c r="E131" s="5" t="s">
        <v>234</v>
      </c>
      <c r="F131" s="4">
        <v>43</v>
      </c>
      <c r="G131" s="5" t="s">
        <v>286</v>
      </c>
      <c r="H131" s="6">
        <v>21101</v>
      </c>
      <c r="I131" s="29" t="s">
        <v>287</v>
      </c>
      <c r="J131" s="6" t="s">
        <v>43</v>
      </c>
      <c r="K131" s="7" t="s">
        <v>44</v>
      </c>
      <c r="L131" s="17" t="s">
        <v>284</v>
      </c>
      <c r="M131" s="17" t="s">
        <v>284</v>
      </c>
      <c r="N131" s="8" t="s">
        <v>8</v>
      </c>
      <c r="O131" s="23">
        <v>12</v>
      </c>
      <c r="P131" s="9">
        <f>R131/O131</f>
        <v>35.186666666666667</v>
      </c>
      <c r="Q131" s="17" t="s">
        <v>285</v>
      </c>
      <c r="R131" s="9">
        <v>422.24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9">
        <v>422.24</v>
      </c>
      <c r="AB131" s="19">
        <v>0</v>
      </c>
      <c r="AC131" s="19">
        <v>0</v>
      </c>
      <c r="AD131" s="19">
        <v>0</v>
      </c>
    </row>
    <row r="132" spans="1:30" s="10" customFormat="1" ht="20.100000000000001" customHeight="1" x14ac:dyDescent="0.2">
      <c r="A132" s="68" t="s">
        <v>613</v>
      </c>
      <c r="B132" s="3" t="s">
        <v>250</v>
      </c>
      <c r="C132" s="3" t="s">
        <v>250</v>
      </c>
      <c r="D132" s="4">
        <v>1</v>
      </c>
      <c r="E132" s="5" t="s">
        <v>229</v>
      </c>
      <c r="F132" s="4">
        <v>45</v>
      </c>
      <c r="G132" s="5" t="s">
        <v>288</v>
      </c>
      <c r="H132" s="6">
        <v>21101</v>
      </c>
      <c r="I132" s="29" t="s">
        <v>287</v>
      </c>
      <c r="J132" s="6" t="s">
        <v>289</v>
      </c>
      <c r="K132" s="7" t="s">
        <v>290</v>
      </c>
      <c r="L132" s="17" t="s">
        <v>284</v>
      </c>
      <c r="M132" s="17" t="s">
        <v>284</v>
      </c>
      <c r="N132" s="8" t="s">
        <v>11</v>
      </c>
      <c r="O132" s="23">
        <v>8</v>
      </c>
      <c r="P132" s="9">
        <f>R132/O132</f>
        <v>29.927499999999998</v>
      </c>
      <c r="Q132" s="17" t="s">
        <v>285</v>
      </c>
      <c r="R132" s="9">
        <v>239.42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9">
        <v>239.42</v>
      </c>
      <c r="AB132" s="19">
        <v>0</v>
      </c>
      <c r="AC132" s="19">
        <v>0</v>
      </c>
      <c r="AD132" s="19">
        <v>0</v>
      </c>
    </row>
    <row r="133" spans="1:30" s="10" customFormat="1" ht="20.100000000000001" customHeight="1" x14ac:dyDescent="0.2">
      <c r="A133" s="68" t="s">
        <v>613</v>
      </c>
      <c r="B133" s="3" t="s">
        <v>250</v>
      </c>
      <c r="C133" s="3" t="s">
        <v>250</v>
      </c>
      <c r="D133" s="4">
        <v>1</v>
      </c>
      <c r="E133" s="5" t="s">
        <v>229</v>
      </c>
      <c r="F133" s="4">
        <v>45</v>
      </c>
      <c r="G133" s="5" t="s">
        <v>288</v>
      </c>
      <c r="H133" s="6">
        <v>21101</v>
      </c>
      <c r="I133" s="29" t="s">
        <v>287</v>
      </c>
      <c r="J133" s="6" t="s">
        <v>67</v>
      </c>
      <c r="K133" s="7" t="s">
        <v>68</v>
      </c>
      <c r="L133" s="17" t="s">
        <v>284</v>
      </c>
      <c r="M133" s="17" t="s">
        <v>284</v>
      </c>
      <c r="N133" s="8" t="s">
        <v>11</v>
      </c>
      <c r="O133" s="23">
        <v>10</v>
      </c>
      <c r="P133" s="9">
        <f>R133/O133</f>
        <v>17.863999999999997</v>
      </c>
      <c r="Q133" s="17" t="s">
        <v>285</v>
      </c>
      <c r="R133" s="9">
        <v>178.64</v>
      </c>
      <c r="S133" s="19">
        <v>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9">
        <v>178.64</v>
      </c>
      <c r="AB133" s="19">
        <v>0</v>
      </c>
      <c r="AC133" s="19">
        <v>0</v>
      </c>
      <c r="AD133" s="19">
        <v>0</v>
      </c>
    </row>
    <row r="134" spans="1:30" s="10" customFormat="1" ht="20.100000000000001" customHeight="1" x14ac:dyDescent="0.2">
      <c r="A134" s="68" t="s">
        <v>613</v>
      </c>
      <c r="B134" s="3" t="s">
        <v>250</v>
      </c>
      <c r="C134" s="3" t="s">
        <v>250</v>
      </c>
      <c r="D134" s="4">
        <v>1</v>
      </c>
      <c r="E134" s="5" t="s">
        <v>229</v>
      </c>
      <c r="F134" s="4">
        <v>45</v>
      </c>
      <c r="G134" s="5" t="s">
        <v>288</v>
      </c>
      <c r="H134" s="6">
        <v>21101</v>
      </c>
      <c r="I134" s="29" t="s">
        <v>287</v>
      </c>
      <c r="J134" s="6" t="s">
        <v>291</v>
      </c>
      <c r="K134" s="7" t="s">
        <v>292</v>
      </c>
      <c r="L134" s="17" t="s">
        <v>284</v>
      </c>
      <c r="M134" s="17" t="s">
        <v>284</v>
      </c>
      <c r="N134" s="8" t="s">
        <v>8</v>
      </c>
      <c r="O134" s="23">
        <v>50</v>
      </c>
      <c r="P134" s="9">
        <f t="shared" ref="P134:P142" si="2">R134/O134</f>
        <v>30.624000000000002</v>
      </c>
      <c r="Q134" s="17" t="s">
        <v>285</v>
      </c>
      <c r="R134" s="9">
        <v>1531.2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9">
        <v>1531.2</v>
      </c>
      <c r="AB134" s="19">
        <v>0</v>
      </c>
      <c r="AC134" s="19">
        <v>0</v>
      </c>
      <c r="AD134" s="19">
        <v>0</v>
      </c>
    </row>
    <row r="135" spans="1:30" s="10" customFormat="1" ht="20.100000000000001" customHeight="1" x14ac:dyDescent="0.2">
      <c r="A135" s="68" t="s">
        <v>613</v>
      </c>
      <c r="B135" s="3" t="s">
        <v>250</v>
      </c>
      <c r="C135" s="3" t="s">
        <v>250</v>
      </c>
      <c r="D135" s="4">
        <v>1</v>
      </c>
      <c r="E135" s="5" t="s">
        <v>229</v>
      </c>
      <c r="F135" s="4">
        <v>45</v>
      </c>
      <c r="G135" s="5" t="s">
        <v>288</v>
      </c>
      <c r="H135" s="6">
        <v>21101</v>
      </c>
      <c r="I135" s="29" t="s">
        <v>287</v>
      </c>
      <c r="J135" s="6" t="s">
        <v>293</v>
      </c>
      <c r="K135" s="7" t="s">
        <v>294</v>
      </c>
      <c r="L135" s="17" t="s">
        <v>284</v>
      </c>
      <c r="M135" s="17" t="s">
        <v>284</v>
      </c>
      <c r="N135" s="8" t="s">
        <v>8</v>
      </c>
      <c r="O135" s="23">
        <v>5</v>
      </c>
      <c r="P135" s="9">
        <f t="shared" si="2"/>
        <v>34.451999999999998</v>
      </c>
      <c r="Q135" s="17" t="s">
        <v>285</v>
      </c>
      <c r="R135" s="9">
        <v>172.26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9">
        <v>172.26</v>
      </c>
      <c r="AB135" s="19">
        <v>0</v>
      </c>
      <c r="AC135" s="19">
        <v>0</v>
      </c>
      <c r="AD135" s="19">
        <v>0</v>
      </c>
    </row>
    <row r="136" spans="1:30" s="10" customFormat="1" ht="20.100000000000001" customHeight="1" x14ac:dyDescent="0.2">
      <c r="A136" s="68" t="s">
        <v>613</v>
      </c>
      <c r="B136" s="3" t="s">
        <v>250</v>
      </c>
      <c r="C136" s="3" t="s">
        <v>250</v>
      </c>
      <c r="D136" s="4">
        <v>1</v>
      </c>
      <c r="E136" s="5" t="s">
        <v>229</v>
      </c>
      <c r="F136" s="4">
        <v>45</v>
      </c>
      <c r="G136" s="5" t="s">
        <v>295</v>
      </c>
      <c r="H136" s="6">
        <v>21101</v>
      </c>
      <c r="I136" s="29" t="s">
        <v>287</v>
      </c>
      <c r="J136" s="6" t="s">
        <v>296</v>
      </c>
      <c r="K136" s="7" t="s">
        <v>297</v>
      </c>
      <c r="L136" s="17" t="s">
        <v>284</v>
      </c>
      <c r="M136" s="17" t="s">
        <v>284</v>
      </c>
      <c r="N136" s="8" t="s">
        <v>8</v>
      </c>
      <c r="O136" s="23">
        <v>5</v>
      </c>
      <c r="P136" s="9">
        <f t="shared" si="2"/>
        <v>151.95999999999998</v>
      </c>
      <c r="Q136" s="17" t="s">
        <v>285</v>
      </c>
      <c r="R136" s="9">
        <v>759.8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9">
        <v>759.8</v>
      </c>
      <c r="AB136" s="19">
        <v>0</v>
      </c>
      <c r="AC136" s="19">
        <v>0</v>
      </c>
      <c r="AD136" s="19">
        <v>0</v>
      </c>
    </row>
    <row r="137" spans="1:30" s="10" customFormat="1" ht="20.100000000000001" customHeight="1" x14ac:dyDescent="0.2">
      <c r="A137" s="68" t="s">
        <v>613</v>
      </c>
      <c r="B137" s="3" t="s">
        <v>250</v>
      </c>
      <c r="C137" s="3" t="s">
        <v>250</v>
      </c>
      <c r="D137" s="4">
        <v>1</v>
      </c>
      <c r="E137" s="5" t="s">
        <v>229</v>
      </c>
      <c r="F137" s="4">
        <v>45</v>
      </c>
      <c r="G137" s="5" t="s">
        <v>295</v>
      </c>
      <c r="H137" s="6">
        <v>21101</v>
      </c>
      <c r="I137" s="29" t="s">
        <v>287</v>
      </c>
      <c r="J137" s="6" t="s">
        <v>298</v>
      </c>
      <c r="K137" s="7" t="s">
        <v>299</v>
      </c>
      <c r="L137" s="17" t="s">
        <v>284</v>
      </c>
      <c r="M137" s="17" t="s">
        <v>284</v>
      </c>
      <c r="N137" s="8" t="s">
        <v>40</v>
      </c>
      <c r="O137" s="23">
        <v>4</v>
      </c>
      <c r="P137" s="9">
        <f t="shared" si="2"/>
        <v>38.002499999999998</v>
      </c>
      <c r="Q137" s="17" t="s">
        <v>285</v>
      </c>
      <c r="R137" s="9">
        <v>152.01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9">
        <v>152.01</v>
      </c>
      <c r="AB137" s="19">
        <v>0</v>
      </c>
      <c r="AC137" s="19">
        <v>0</v>
      </c>
      <c r="AD137" s="19">
        <v>0</v>
      </c>
    </row>
    <row r="138" spans="1:30" s="10" customFormat="1" ht="20.100000000000001" customHeight="1" x14ac:dyDescent="0.2">
      <c r="A138" s="68" t="s">
        <v>613</v>
      </c>
      <c r="B138" s="3" t="s">
        <v>250</v>
      </c>
      <c r="C138" s="3" t="s">
        <v>250</v>
      </c>
      <c r="D138" s="4">
        <v>1</v>
      </c>
      <c r="E138" s="5" t="s">
        <v>229</v>
      </c>
      <c r="F138" s="4">
        <v>45</v>
      </c>
      <c r="G138" s="5" t="s">
        <v>295</v>
      </c>
      <c r="H138" s="6">
        <v>21101</v>
      </c>
      <c r="I138" s="29" t="s">
        <v>287</v>
      </c>
      <c r="J138" s="6" t="s">
        <v>300</v>
      </c>
      <c r="K138" s="7" t="s">
        <v>73</v>
      </c>
      <c r="L138" s="17" t="s">
        <v>284</v>
      </c>
      <c r="M138" s="17" t="s">
        <v>284</v>
      </c>
      <c r="N138" s="8" t="s">
        <v>40</v>
      </c>
      <c r="O138" s="23">
        <v>4</v>
      </c>
      <c r="P138" s="9">
        <f t="shared" si="2"/>
        <v>27.19</v>
      </c>
      <c r="Q138" s="17" t="s">
        <v>285</v>
      </c>
      <c r="R138" s="9">
        <v>108.76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9">
        <v>108.76</v>
      </c>
      <c r="AB138" s="19">
        <v>0</v>
      </c>
      <c r="AC138" s="19">
        <v>0</v>
      </c>
      <c r="AD138" s="19">
        <v>0</v>
      </c>
    </row>
    <row r="139" spans="1:30" s="10" customFormat="1" ht="20.100000000000001" customHeight="1" x14ac:dyDescent="0.2">
      <c r="A139" s="68" t="s">
        <v>613</v>
      </c>
      <c r="B139" s="3" t="s">
        <v>250</v>
      </c>
      <c r="C139" s="3" t="s">
        <v>250</v>
      </c>
      <c r="D139" s="4">
        <v>1</v>
      </c>
      <c r="E139" s="5" t="s">
        <v>229</v>
      </c>
      <c r="F139" s="4">
        <v>45</v>
      </c>
      <c r="G139" s="5" t="s">
        <v>295</v>
      </c>
      <c r="H139" s="6">
        <v>21101</v>
      </c>
      <c r="I139" s="29" t="s">
        <v>287</v>
      </c>
      <c r="J139" s="6" t="s">
        <v>301</v>
      </c>
      <c r="K139" s="7" t="s">
        <v>302</v>
      </c>
      <c r="L139" s="17" t="s">
        <v>284</v>
      </c>
      <c r="M139" s="17" t="s">
        <v>284</v>
      </c>
      <c r="N139" s="8" t="s">
        <v>8</v>
      </c>
      <c r="O139" s="23">
        <v>12</v>
      </c>
      <c r="P139" s="9">
        <f>R139/O139</f>
        <v>39.085833333333333</v>
      </c>
      <c r="Q139" s="17" t="s">
        <v>285</v>
      </c>
      <c r="R139" s="9">
        <v>469.03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9">
        <v>469.03</v>
      </c>
      <c r="AB139" s="19">
        <v>0</v>
      </c>
      <c r="AC139" s="19">
        <v>0</v>
      </c>
      <c r="AD139" s="19">
        <v>0</v>
      </c>
    </row>
    <row r="140" spans="1:30" s="10" customFormat="1" ht="20.100000000000001" customHeight="1" x14ac:dyDescent="0.2">
      <c r="A140" s="68" t="s">
        <v>613</v>
      </c>
      <c r="B140" s="3" t="s">
        <v>250</v>
      </c>
      <c r="C140" s="3" t="s">
        <v>250</v>
      </c>
      <c r="D140" s="4">
        <v>1</v>
      </c>
      <c r="E140" s="5" t="s">
        <v>229</v>
      </c>
      <c r="F140" s="4">
        <v>45</v>
      </c>
      <c r="G140" s="5" t="s">
        <v>295</v>
      </c>
      <c r="H140" s="6">
        <v>21101</v>
      </c>
      <c r="I140" s="29" t="s">
        <v>287</v>
      </c>
      <c r="J140" s="6" t="s">
        <v>303</v>
      </c>
      <c r="K140" s="7" t="s">
        <v>304</v>
      </c>
      <c r="L140" s="17" t="s">
        <v>284</v>
      </c>
      <c r="M140" s="17" t="s">
        <v>284</v>
      </c>
      <c r="N140" s="8" t="s">
        <v>40</v>
      </c>
      <c r="O140" s="23">
        <v>1</v>
      </c>
      <c r="P140" s="9">
        <f t="shared" si="2"/>
        <v>1269</v>
      </c>
      <c r="Q140" s="17" t="s">
        <v>285</v>
      </c>
      <c r="R140" s="9">
        <v>1269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9">
        <v>1269</v>
      </c>
      <c r="AB140" s="19">
        <v>0</v>
      </c>
      <c r="AC140" s="19">
        <v>0</v>
      </c>
      <c r="AD140" s="19">
        <v>0</v>
      </c>
    </row>
    <row r="141" spans="1:30" s="10" customFormat="1" ht="20.100000000000001" customHeight="1" x14ac:dyDescent="0.2">
      <c r="A141" s="68" t="s">
        <v>613</v>
      </c>
      <c r="B141" s="3" t="s">
        <v>250</v>
      </c>
      <c r="C141" s="3" t="s">
        <v>250</v>
      </c>
      <c r="D141" s="4">
        <v>1</v>
      </c>
      <c r="E141" s="5" t="s">
        <v>229</v>
      </c>
      <c r="F141" s="4">
        <v>45</v>
      </c>
      <c r="G141" s="5" t="s">
        <v>295</v>
      </c>
      <c r="H141" s="6">
        <v>21101</v>
      </c>
      <c r="I141" s="29" t="s">
        <v>287</v>
      </c>
      <c r="J141" s="6" t="s">
        <v>305</v>
      </c>
      <c r="K141" s="7" t="s">
        <v>306</v>
      </c>
      <c r="L141" s="17" t="s">
        <v>284</v>
      </c>
      <c r="M141" s="17" t="s">
        <v>284</v>
      </c>
      <c r="N141" s="8" t="s">
        <v>40</v>
      </c>
      <c r="O141" s="23">
        <v>1</v>
      </c>
      <c r="P141" s="9">
        <f t="shared" si="2"/>
        <v>1728</v>
      </c>
      <c r="Q141" s="17" t="s">
        <v>285</v>
      </c>
      <c r="R141" s="9">
        <v>1728</v>
      </c>
      <c r="S141" s="19">
        <v>0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9">
        <v>1728</v>
      </c>
      <c r="AB141" s="19">
        <v>0</v>
      </c>
      <c r="AC141" s="19">
        <v>0</v>
      </c>
      <c r="AD141" s="19">
        <v>0</v>
      </c>
    </row>
    <row r="142" spans="1:30" s="10" customFormat="1" ht="20.100000000000001" customHeight="1" x14ac:dyDescent="0.2">
      <c r="A142" s="68" t="s">
        <v>613</v>
      </c>
      <c r="B142" s="3" t="s">
        <v>250</v>
      </c>
      <c r="C142" s="3" t="s">
        <v>250</v>
      </c>
      <c r="D142" s="4">
        <v>1</v>
      </c>
      <c r="E142" s="5" t="s">
        <v>229</v>
      </c>
      <c r="F142" s="4">
        <v>88</v>
      </c>
      <c r="G142" s="5" t="s">
        <v>231</v>
      </c>
      <c r="H142" s="6">
        <v>21401</v>
      </c>
      <c r="I142" s="29" t="s">
        <v>307</v>
      </c>
      <c r="J142" s="6" t="s">
        <v>308</v>
      </c>
      <c r="K142" s="7" t="s">
        <v>309</v>
      </c>
      <c r="L142" s="17" t="s">
        <v>284</v>
      </c>
      <c r="M142" s="17" t="s">
        <v>284</v>
      </c>
      <c r="N142" s="8" t="s">
        <v>8</v>
      </c>
      <c r="O142" s="23">
        <v>1</v>
      </c>
      <c r="P142" s="9">
        <f t="shared" si="2"/>
        <v>4590</v>
      </c>
      <c r="Q142" s="17" t="s">
        <v>285</v>
      </c>
      <c r="R142" s="9">
        <v>4590</v>
      </c>
      <c r="S142" s="19">
        <v>0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9">
        <v>4590</v>
      </c>
      <c r="AB142" s="19">
        <v>0</v>
      </c>
      <c r="AC142" s="19">
        <v>0</v>
      </c>
      <c r="AD142" s="19">
        <v>0</v>
      </c>
    </row>
    <row r="143" spans="1:30" s="10" customFormat="1" ht="20.100000000000001" customHeight="1" x14ac:dyDescent="0.2">
      <c r="A143" s="68" t="s">
        <v>613</v>
      </c>
      <c r="B143" s="3" t="s">
        <v>250</v>
      </c>
      <c r="C143" s="3" t="s">
        <v>250</v>
      </c>
      <c r="D143" s="4">
        <v>1</v>
      </c>
      <c r="E143" s="5" t="s">
        <v>227</v>
      </c>
      <c r="F143" s="4">
        <v>119</v>
      </c>
      <c r="G143" s="5" t="s">
        <v>232</v>
      </c>
      <c r="H143" s="6">
        <v>21601</v>
      </c>
      <c r="I143" s="29" t="s">
        <v>310</v>
      </c>
      <c r="J143" s="6" t="s">
        <v>311</v>
      </c>
      <c r="K143" s="7" t="s">
        <v>17</v>
      </c>
      <c r="L143" s="17" t="s">
        <v>284</v>
      </c>
      <c r="M143" s="17" t="s">
        <v>284</v>
      </c>
      <c r="N143" s="8" t="s">
        <v>40</v>
      </c>
      <c r="O143" s="23">
        <v>5</v>
      </c>
      <c r="P143" s="9">
        <f>R143/O143</f>
        <v>336.57</v>
      </c>
      <c r="Q143" s="17" t="s">
        <v>285</v>
      </c>
      <c r="R143" s="9">
        <v>1682.85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9">
        <v>1682.85</v>
      </c>
      <c r="AB143" s="19">
        <v>0</v>
      </c>
      <c r="AC143" s="19">
        <v>0</v>
      </c>
      <c r="AD143" s="19">
        <v>0</v>
      </c>
    </row>
    <row r="144" spans="1:30" s="10" customFormat="1" ht="20.100000000000001" customHeight="1" x14ac:dyDescent="0.2">
      <c r="A144" s="68" t="s">
        <v>613</v>
      </c>
      <c r="B144" s="3" t="s">
        <v>250</v>
      </c>
      <c r="C144" s="3" t="s">
        <v>250</v>
      </c>
      <c r="D144" s="4">
        <v>1</v>
      </c>
      <c r="E144" s="5" t="s">
        <v>227</v>
      </c>
      <c r="F144" s="4">
        <v>119</v>
      </c>
      <c r="G144" s="5" t="s">
        <v>232</v>
      </c>
      <c r="H144" s="6">
        <v>21601</v>
      </c>
      <c r="I144" s="29" t="s">
        <v>310</v>
      </c>
      <c r="J144" s="6" t="s">
        <v>28</v>
      </c>
      <c r="K144" s="7" t="s">
        <v>29</v>
      </c>
      <c r="L144" s="17" t="s">
        <v>284</v>
      </c>
      <c r="M144" s="17" t="s">
        <v>284</v>
      </c>
      <c r="N144" s="8" t="s">
        <v>8</v>
      </c>
      <c r="O144" s="23">
        <v>1</v>
      </c>
      <c r="P144" s="9">
        <f>R144/O144</f>
        <v>75.42</v>
      </c>
      <c r="Q144" s="17" t="s">
        <v>285</v>
      </c>
      <c r="R144" s="9">
        <v>75.42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9">
        <v>75.42</v>
      </c>
      <c r="AB144" s="19">
        <v>0</v>
      </c>
      <c r="AC144" s="19">
        <v>0</v>
      </c>
      <c r="AD144" s="19">
        <v>0</v>
      </c>
    </row>
    <row r="145" spans="1:30" s="10" customFormat="1" ht="20.100000000000001" customHeight="1" x14ac:dyDescent="0.2">
      <c r="A145" s="68" t="s">
        <v>613</v>
      </c>
      <c r="B145" s="3" t="s">
        <v>250</v>
      </c>
      <c r="C145" s="3" t="s">
        <v>250</v>
      </c>
      <c r="D145" s="4">
        <v>1</v>
      </c>
      <c r="E145" s="5" t="s">
        <v>227</v>
      </c>
      <c r="F145" s="4">
        <v>119</v>
      </c>
      <c r="G145" s="5" t="s">
        <v>232</v>
      </c>
      <c r="H145" s="6">
        <v>21601</v>
      </c>
      <c r="I145" s="29" t="s">
        <v>310</v>
      </c>
      <c r="J145" s="6" t="s">
        <v>312</v>
      </c>
      <c r="K145" s="7" t="s">
        <v>313</v>
      </c>
      <c r="L145" s="17" t="s">
        <v>284</v>
      </c>
      <c r="M145" s="17" t="s">
        <v>284</v>
      </c>
      <c r="N145" s="8" t="s">
        <v>8</v>
      </c>
      <c r="O145" s="23">
        <v>4</v>
      </c>
      <c r="P145" s="9">
        <f>R145/O145</f>
        <v>19.14</v>
      </c>
      <c r="Q145" s="17" t="s">
        <v>285</v>
      </c>
      <c r="R145" s="9">
        <v>76.56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9">
        <v>76.56</v>
      </c>
      <c r="AB145" s="19">
        <v>0</v>
      </c>
      <c r="AC145" s="19">
        <v>0</v>
      </c>
      <c r="AD145" s="19">
        <v>0</v>
      </c>
    </row>
    <row r="146" spans="1:30" s="10" customFormat="1" ht="20.100000000000001" customHeight="1" x14ac:dyDescent="0.2">
      <c r="A146" s="68" t="s">
        <v>613</v>
      </c>
      <c r="B146" s="3" t="s">
        <v>250</v>
      </c>
      <c r="C146" s="3" t="s">
        <v>250</v>
      </c>
      <c r="D146" s="4">
        <v>1</v>
      </c>
      <c r="E146" s="5" t="s">
        <v>227</v>
      </c>
      <c r="F146" s="4">
        <v>119</v>
      </c>
      <c r="G146" s="5" t="s">
        <v>232</v>
      </c>
      <c r="H146" s="6">
        <v>21601</v>
      </c>
      <c r="I146" s="29" t="s">
        <v>310</v>
      </c>
      <c r="J146" s="6" t="s">
        <v>24</v>
      </c>
      <c r="K146" s="7" t="s">
        <v>25</v>
      </c>
      <c r="L146" s="17" t="s">
        <v>284</v>
      </c>
      <c r="M146" s="17" t="s">
        <v>284</v>
      </c>
      <c r="N146" s="8" t="s">
        <v>8</v>
      </c>
      <c r="O146" s="23">
        <v>6</v>
      </c>
      <c r="P146" s="9">
        <f>R146/O146</f>
        <v>16.239999999999998</v>
      </c>
      <c r="Q146" s="17" t="s">
        <v>285</v>
      </c>
      <c r="R146" s="9">
        <v>97.44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9">
        <v>97.44</v>
      </c>
      <c r="AB146" s="19">
        <v>0</v>
      </c>
      <c r="AC146" s="19">
        <v>0</v>
      </c>
      <c r="AD146" s="19">
        <v>0</v>
      </c>
    </row>
    <row r="147" spans="1:30" s="10" customFormat="1" ht="20.100000000000001" customHeight="1" x14ac:dyDescent="0.2">
      <c r="A147" s="68" t="s">
        <v>613</v>
      </c>
      <c r="B147" s="3" t="s">
        <v>250</v>
      </c>
      <c r="C147" s="3" t="s">
        <v>250</v>
      </c>
      <c r="D147" s="4">
        <v>1</v>
      </c>
      <c r="E147" s="5" t="s">
        <v>227</v>
      </c>
      <c r="F147" s="4">
        <v>119</v>
      </c>
      <c r="G147" s="5" t="s">
        <v>232</v>
      </c>
      <c r="H147" s="6">
        <v>21601</v>
      </c>
      <c r="I147" s="29" t="s">
        <v>310</v>
      </c>
      <c r="J147" s="6" t="s">
        <v>314</v>
      </c>
      <c r="K147" s="7" t="s">
        <v>315</v>
      </c>
      <c r="L147" s="17" t="s">
        <v>284</v>
      </c>
      <c r="M147" s="17" t="s">
        <v>284</v>
      </c>
      <c r="N147" s="8" t="s">
        <v>8</v>
      </c>
      <c r="O147" s="23">
        <v>2</v>
      </c>
      <c r="P147" s="9">
        <f t="shared" ref="P147:P149" si="3">R147/O147</f>
        <v>33.64</v>
      </c>
      <c r="Q147" s="17" t="s">
        <v>285</v>
      </c>
      <c r="R147" s="9">
        <v>67.28</v>
      </c>
      <c r="S147" s="19">
        <v>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9">
        <v>67.28</v>
      </c>
      <c r="AB147" s="19">
        <v>0</v>
      </c>
      <c r="AC147" s="19">
        <v>0</v>
      </c>
      <c r="AD147" s="19">
        <v>0</v>
      </c>
    </row>
    <row r="148" spans="1:30" s="10" customFormat="1" ht="20.100000000000001" customHeight="1" x14ac:dyDescent="0.2">
      <c r="A148" s="68" t="s">
        <v>613</v>
      </c>
      <c r="B148" s="3" t="s">
        <v>250</v>
      </c>
      <c r="C148" s="3" t="s">
        <v>250</v>
      </c>
      <c r="D148" s="4">
        <v>1</v>
      </c>
      <c r="E148" s="5" t="s">
        <v>234</v>
      </c>
      <c r="F148" s="4">
        <v>43</v>
      </c>
      <c r="G148" s="5" t="s">
        <v>286</v>
      </c>
      <c r="H148" s="6">
        <v>21601</v>
      </c>
      <c r="I148" s="29" t="s">
        <v>310</v>
      </c>
      <c r="J148" s="6" t="s">
        <v>18</v>
      </c>
      <c r="K148" s="7" t="s">
        <v>19</v>
      </c>
      <c r="L148" s="17" t="s">
        <v>284</v>
      </c>
      <c r="M148" s="17" t="s">
        <v>284</v>
      </c>
      <c r="N148" s="8" t="s">
        <v>8</v>
      </c>
      <c r="O148" s="23">
        <v>50</v>
      </c>
      <c r="P148" s="9">
        <f t="shared" si="3"/>
        <v>4.72</v>
      </c>
      <c r="Q148" s="17" t="s">
        <v>285</v>
      </c>
      <c r="R148" s="9">
        <v>236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9">
        <v>236</v>
      </c>
      <c r="AB148" s="19">
        <v>0</v>
      </c>
      <c r="AC148" s="19">
        <v>0</v>
      </c>
      <c r="AD148" s="19">
        <v>0</v>
      </c>
    </row>
    <row r="149" spans="1:30" s="10" customFormat="1" ht="20.100000000000001" customHeight="1" x14ac:dyDescent="0.2">
      <c r="A149" s="68" t="s">
        <v>613</v>
      </c>
      <c r="B149" s="3" t="s">
        <v>250</v>
      </c>
      <c r="C149" s="3" t="s">
        <v>250</v>
      </c>
      <c r="D149" s="4">
        <v>1</v>
      </c>
      <c r="E149" s="5" t="s">
        <v>234</v>
      </c>
      <c r="F149" s="4">
        <v>43</v>
      </c>
      <c r="G149" s="5" t="s">
        <v>286</v>
      </c>
      <c r="H149" s="6">
        <v>21601</v>
      </c>
      <c r="I149" s="29" t="s">
        <v>310</v>
      </c>
      <c r="J149" s="6" t="s">
        <v>18</v>
      </c>
      <c r="K149" s="7" t="s">
        <v>19</v>
      </c>
      <c r="L149" s="17" t="s">
        <v>284</v>
      </c>
      <c r="M149" s="17" t="s">
        <v>284</v>
      </c>
      <c r="N149" s="8" t="s">
        <v>8</v>
      </c>
      <c r="O149" s="23">
        <v>50</v>
      </c>
      <c r="P149" s="9">
        <f t="shared" si="3"/>
        <v>4.72</v>
      </c>
      <c r="Q149" s="17" t="s">
        <v>285</v>
      </c>
      <c r="R149" s="9">
        <v>236</v>
      </c>
      <c r="S149" s="19">
        <v>0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9">
        <v>236</v>
      </c>
      <c r="AB149" s="19">
        <v>0</v>
      </c>
      <c r="AC149" s="19">
        <v>0</v>
      </c>
      <c r="AD149" s="19">
        <v>0</v>
      </c>
    </row>
    <row r="150" spans="1:30" s="10" customFormat="1" ht="20.100000000000001" customHeight="1" x14ac:dyDescent="0.2">
      <c r="A150" s="68" t="s">
        <v>613</v>
      </c>
      <c r="B150" s="3" t="s">
        <v>250</v>
      </c>
      <c r="C150" s="3" t="s">
        <v>250</v>
      </c>
      <c r="D150" s="4">
        <v>1</v>
      </c>
      <c r="E150" s="5" t="s">
        <v>227</v>
      </c>
      <c r="F150" s="4">
        <v>1</v>
      </c>
      <c r="G150" s="5" t="s">
        <v>233</v>
      </c>
      <c r="H150" s="6">
        <v>22104</v>
      </c>
      <c r="I150" s="29" t="s">
        <v>316</v>
      </c>
      <c r="J150" s="6" t="s">
        <v>317</v>
      </c>
      <c r="K150" s="7" t="s">
        <v>318</v>
      </c>
      <c r="L150" s="17" t="s">
        <v>284</v>
      </c>
      <c r="M150" s="17" t="s">
        <v>284</v>
      </c>
      <c r="N150" s="8" t="s">
        <v>8</v>
      </c>
      <c r="O150" s="23">
        <v>37</v>
      </c>
      <c r="P150" s="9">
        <f>R150/O150</f>
        <v>31</v>
      </c>
      <c r="Q150" s="17" t="s">
        <v>285</v>
      </c>
      <c r="R150" s="9">
        <v>1147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9">
        <v>1147</v>
      </c>
      <c r="AB150" s="19">
        <v>0</v>
      </c>
      <c r="AC150" s="19">
        <v>0</v>
      </c>
      <c r="AD150" s="19">
        <v>0</v>
      </c>
    </row>
    <row r="151" spans="1:30" s="10" customFormat="1" ht="20.100000000000001" customHeight="1" x14ac:dyDescent="0.2">
      <c r="A151" s="68" t="s">
        <v>613</v>
      </c>
      <c r="B151" s="3" t="s">
        <v>250</v>
      </c>
      <c r="C151" s="3" t="s">
        <v>250</v>
      </c>
      <c r="D151" s="4">
        <v>1</v>
      </c>
      <c r="E151" s="5" t="s">
        <v>227</v>
      </c>
      <c r="F151" s="4">
        <v>1</v>
      </c>
      <c r="G151" s="5" t="s">
        <v>233</v>
      </c>
      <c r="H151" s="6">
        <v>22104</v>
      </c>
      <c r="I151" s="29" t="s">
        <v>316</v>
      </c>
      <c r="J151" s="6" t="s">
        <v>75</v>
      </c>
      <c r="K151" s="7" t="s">
        <v>76</v>
      </c>
      <c r="L151" s="17" t="s">
        <v>284</v>
      </c>
      <c r="M151" s="17" t="s">
        <v>284</v>
      </c>
      <c r="N151" s="8" t="s">
        <v>40</v>
      </c>
      <c r="O151" s="23">
        <v>1</v>
      </c>
      <c r="P151" s="9">
        <f>R151/O151</f>
        <v>147</v>
      </c>
      <c r="Q151" s="17" t="s">
        <v>285</v>
      </c>
      <c r="R151" s="9">
        <v>147</v>
      </c>
      <c r="S151" s="19">
        <v>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9">
        <v>147</v>
      </c>
      <c r="AB151" s="19">
        <v>0</v>
      </c>
      <c r="AC151" s="19">
        <v>0</v>
      </c>
      <c r="AD151" s="19">
        <v>0</v>
      </c>
    </row>
    <row r="152" spans="1:30" s="10" customFormat="1" ht="20.100000000000001" customHeight="1" x14ac:dyDescent="0.2">
      <c r="A152" s="68" t="s">
        <v>613</v>
      </c>
      <c r="B152" s="3" t="s">
        <v>250</v>
      </c>
      <c r="C152" s="3" t="s">
        <v>250</v>
      </c>
      <c r="D152" s="4">
        <v>1</v>
      </c>
      <c r="E152" s="5" t="s">
        <v>227</v>
      </c>
      <c r="F152" s="4">
        <v>1</v>
      </c>
      <c r="G152" s="5" t="s">
        <v>233</v>
      </c>
      <c r="H152" s="6">
        <v>22104</v>
      </c>
      <c r="I152" s="29" t="s">
        <v>316</v>
      </c>
      <c r="J152" s="6" t="s">
        <v>319</v>
      </c>
      <c r="K152" s="7" t="s">
        <v>320</v>
      </c>
      <c r="L152" s="17" t="s">
        <v>284</v>
      </c>
      <c r="M152" s="17" t="s">
        <v>284</v>
      </c>
      <c r="N152" s="8" t="s">
        <v>11</v>
      </c>
      <c r="O152" s="23">
        <v>1</v>
      </c>
      <c r="P152" s="9">
        <f t="shared" ref="P152:P155" si="4">R152/O152</f>
        <v>312.61</v>
      </c>
      <c r="Q152" s="17" t="s">
        <v>285</v>
      </c>
      <c r="R152" s="9">
        <v>312.61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9">
        <v>312.61</v>
      </c>
      <c r="AB152" s="19">
        <v>0</v>
      </c>
      <c r="AC152" s="19">
        <v>0</v>
      </c>
      <c r="AD152" s="19">
        <v>0</v>
      </c>
    </row>
    <row r="153" spans="1:30" s="10" customFormat="1" ht="20.100000000000001" customHeight="1" x14ac:dyDescent="0.2">
      <c r="A153" s="68" t="s">
        <v>613</v>
      </c>
      <c r="B153" s="3" t="s">
        <v>250</v>
      </c>
      <c r="C153" s="3" t="s">
        <v>250</v>
      </c>
      <c r="D153" s="4">
        <v>1</v>
      </c>
      <c r="E153" s="5" t="s">
        <v>227</v>
      </c>
      <c r="F153" s="4">
        <v>1</v>
      </c>
      <c r="G153" s="5" t="s">
        <v>233</v>
      </c>
      <c r="H153" s="6">
        <v>22104</v>
      </c>
      <c r="I153" s="29" t="s">
        <v>316</v>
      </c>
      <c r="J153" s="6" t="s">
        <v>321</v>
      </c>
      <c r="K153" s="7" t="s">
        <v>322</v>
      </c>
      <c r="L153" s="17" t="s">
        <v>284</v>
      </c>
      <c r="M153" s="17" t="s">
        <v>284</v>
      </c>
      <c r="N153" s="8" t="s">
        <v>11</v>
      </c>
      <c r="O153" s="23">
        <v>1</v>
      </c>
      <c r="P153" s="9">
        <f t="shared" si="4"/>
        <v>79</v>
      </c>
      <c r="Q153" s="17" t="s">
        <v>285</v>
      </c>
      <c r="R153" s="9">
        <v>79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9">
        <v>79</v>
      </c>
      <c r="AB153" s="19">
        <v>0</v>
      </c>
      <c r="AC153" s="19">
        <v>0</v>
      </c>
      <c r="AD153" s="19">
        <v>0</v>
      </c>
    </row>
    <row r="154" spans="1:30" s="10" customFormat="1" ht="20.100000000000001" customHeight="1" x14ac:dyDescent="0.2">
      <c r="A154" s="68" t="s">
        <v>613</v>
      </c>
      <c r="B154" s="3" t="s">
        <v>250</v>
      </c>
      <c r="C154" s="3" t="s">
        <v>250</v>
      </c>
      <c r="D154" s="4">
        <v>1</v>
      </c>
      <c r="E154" s="5" t="s">
        <v>227</v>
      </c>
      <c r="F154" s="4">
        <v>1</v>
      </c>
      <c r="G154" s="5" t="s">
        <v>233</v>
      </c>
      <c r="H154" s="6">
        <v>22104</v>
      </c>
      <c r="I154" s="29" t="s">
        <v>316</v>
      </c>
      <c r="J154" s="6" t="s">
        <v>323</v>
      </c>
      <c r="K154" s="7" t="s">
        <v>324</v>
      </c>
      <c r="L154" s="17" t="s">
        <v>284</v>
      </c>
      <c r="M154" s="17" t="s">
        <v>284</v>
      </c>
      <c r="N154" s="8" t="s">
        <v>325</v>
      </c>
      <c r="O154" s="23">
        <v>1</v>
      </c>
      <c r="P154" s="9">
        <f t="shared" si="4"/>
        <v>369</v>
      </c>
      <c r="Q154" s="17" t="s">
        <v>285</v>
      </c>
      <c r="R154" s="9">
        <v>369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9">
        <v>369</v>
      </c>
      <c r="AB154" s="19">
        <v>0</v>
      </c>
      <c r="AC154" s="19">
        <v>0</v>
      </c>
      <c r="AD154" s="19">
        <v>0</v>
      </c>
    </row>
    <row r="155" spans="1:30" s="10" customFormat="1" ht="20.100000000000001" customHeight="1" x14ac:dyDescent="0.2">
      <c r="A155" s="68" t="s">
        <v>613</v>
      </c>
      <c r="B155" s="3" t="s">
        <v>250</v>
      </c>
      <c r="C155" s="3" t="s">
        <v>250</v>
      </c>
      <c r="D155" s="4">
        <v>1</v>
      </c>
      <c r="E155" s="5" t="s">
        <v>227</v>
      </c>
      <c r="F155" s="4">
        <v>1</v>
      </c>
      <c r="G155" s="5" t="s">
        <v>233</v>
      </c>
      <c r="H155" s="6">
        <v>22104</v>
      </c>
      <c r="I155" s="29" t="s">
        <v>316</v>
      </c>
      <c r="J155" s="6" t="s">
        <v>65</v>
      </c>
      <c r="K155" s="7" t="s">
        <v>66</v>
      </c>
      <c r="L155" s="17" t="s">
        <v>284</v>
      </c>
      <c r="M155" s="17" t="s">
        <v>284</v>
      </c>
      <c r="N155" s="8" t="s">
        <v>40</v>
      </c>
      <c r="O155" s="23">
        <v>1</v>
      </c>
      <c r="P155" s="9">
        <f t="shared" si="4"/>
        <v>249</v>
      </c>
      <c r="Q155" s="17" t="s">
        <v>285</v>
      </c>
      <c r="R155" s="9">
        <v>249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9">
        <v>249</v>
      </c>
      <c r="AB155" s="19">
        <v>0</v>
      </c>
      <c r="AC155" s="19">
        <v>0</v>
      </c>
      <c r="AD155" s="19">
        <v>0</v>
      </c>
    </row>
    <row r="156" spans="1:30" s="10" customFormat="1" ht="20.100000000000001" customHeight="1" x14ac:dyDescent="0.2">
      <c r="A156" s="68" t="s">
        <v>613</v>
      </c>
      <c r="B156" s="3" t="s">
        <v>250</v>
      </c>
      <c r="C156" s="3" t="s">
        <v>250</v>
      </c>
      <c r="D156" s="4">
        <v>1</v>
      </c>
      <c r="E156" s="5" t="s">
        <v>239</v>
      </c>
      <c r="F156" s="4">
        <v>44</v>
      </c>
      <c r="G156" s="5" t="s">
        <v>326</v>
      </c>
      <c r="H156" s="6">
        <v>26102</v>
      </c>
      <c r="I156" s="29" t="s">
        <v>327</v>
      </c>
      <c r="J156" s="6" t="s">
        <v>328</v>
      </c>
      <c r="K156" s="7" t="s">
        <v>329</v>
      </c>
      <c r="L156" s="17" t="s">
        <v>284</v>
      </c>
      <c r="M156" s="17" t="s">
        <v>284</v>
      </c>
      <c r="N156" s="8" t="s">
        <v>8</v>
      </c>
      <c r="O156" s="23">
        <v>4</v>
      </c>
      <c r="P156" s="9">
        <f>R156/O156</f>
        <v>100</v>
      </c>
      <c r="Q156" s="17" t="s">
        <v>285</v>
      </c>
      <c r="R156" s="9">
        <v>400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9">
        <v>400</v>
      </c>
      <c r="AB156" s="19">
        <v>0</v>
      </c>
      <c r="AC156" s="19">
        <v>0</v>
      </c>
      <c r="AD156" s="19">
        <v>0</v>
      </c>
    </row>
    <row r="157" spans="1:30" s="10" customFormat="1" ht="20.100000000000001" customHeight="1" x14ac:dyDescent="0.2">
      <c r="A157" s="68" t="s">
        <v>613</v>
      </c>
      <c r="B157" s="3" t="s">
        <v>250</v>
      </c>
      <c r="C157" s="3" t="s">
        <v>250</v>
      </c>
      <c r="D157" s="4">
        <v>1</v>
      </c>
      <c r="E157" s="5" t="s">
        <v>227</v>
      </c>
      <c r="F157" s="4">
        <v>1</v>
      </c>
      <c r="G157" s="5" t="s">
        <v>228</v>
      </c>
      <c r="H157" s="6">
        <v>31301</v>
      </c>
      <c r="I157" s="29" t="s">
        <v>330</v>
      </c>
      <c r="J157" s="6" t="s">
        <v>284</v>
      </c>
      <c r="K157" s="7" t="s">
        <v>331</v>
      </c>
      <c r="L157" s="17" t="s">
        <v>284</v>
      </c>
      <c r="M157" s="17" t="s">
        <v>284</v>
      </c>
      <c r="N157" s="8" t="s">
        <v>0</v>
      </c>
      <c r="O157" s="23">
        <v>1</v>
      </c>
      <c r="P157" s="9">
        <f>R157/O157</f>
        <v>616</v>
      </c>
      <c r="Q157" s="17" t="s">
        <v>285</v>
      </c>
      <c r="R157" s="9">
        <v>616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9">
        <v>616</v>
      </c>
      <c r="AB157" s="19">
        <v>0</v>
      </c>
      <c r="AC157" s="19">
        <v>0</v>
      </c>
      <c r="AD157" s="19">
        <v>0</v>
      </c>
    </row>
    <row r="158" spans="1:30" s="10" customFormat="1" ht="20.100000000000001" customHeight="1" x14ac:dyDescent="0.2">
      <c r="A158" s="68" t="s">
        <v>613</v>
      </c>
      <c r="B158" s="3" t="s">
        <v>250</v>
      </c>
      <c r="C158" s="3" t="s">
        <v>250</v>
      </c>
      <c r="D158" s="4">
        <v>1</v>
      </c>
      <c r="E158" s="5" t="s">
        <v>236</v>
      </c>
      <c r="F158" s="4">
        <v>67</v>
      </c>
      <c r="G158" s="5" t="s">
        <v>228</v>
      </c>
      <c r="H158" s="6">
        <v>31602</v>
      </c>
      <c r="I158" s="1" t="s">
        <v>332</v>
      </c>
      <c r="J158" s="6" t="s">
        <v>284</v>
      </c>
      <c r="K158" s="7" t="s">
        <v>333</v>
      </c>
      <c r="L158" s="17" t="s">
        <v>284</v>
      </c>
      <c r="M158" s="17" t="s">
        <v>284</v>
      </c>
      <c r="N158" s="8" t="s">
        <v>0</v>
      </c>
      <c r="O158" s="23">
        <v>1</v>
      </c>
      <c r="P158" s="9">
        <f t="shared" ref="P158:P166" si="5">R158/O158</f>
        <v>345</v>
      </c>
      <c r="Q158" s="17" t="s">
        <v>285</v>
      </c>
      <c r="R158" s="9">
        <v>345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9">
        <v>345</v>
      </c>
      <c r="AB158" s="19">
        <v>0</v>
      </c>
      <c r="AC158" s="19">
        <v>0</v>
      </c>
      <c r="AD158" s="19">
        <v>0</v>
      </c>
    </row>
    <row r="159" spans="1:30" s="10" customFormat="1" ht="20.100000000000001" customHeight="1" x14ac:dyDescent="0.2">
      <c r="A159" s="68" t="s">
        <v>613</v>
      </c>
      <c r="B159" s="3" t="s">
        <v>250</v>
      </c>
      <c r="C159" s="3" t="s">
        <v>250</v>
      </c>
      <c r="D159" s="4">
        <v>1</v>
      </c>
      <c r="E159" s="5" t="s">
        <v>227</v>
      </c>
      <c r="F159" s="4">
        <v>1</v>
      </c>
      <c r="G159" s="5" t="s">
        <v>228</v>
      </c>
      <c r="H159" s="6">
        <v>32201</v>
      </c>
      <c r="I159" s="29" t="s">
        <v>334</v>
      </c>
      <c r="J159" s="6" t="s">
        <v>284</v>
      </c>
      <c r="K159" s="7" t="s">
        <v>335</v>
      </c>
      <c r="L159" s="17" t="s">
        <v>284</v>
      </c>
      <c r="M159" s="17" t="s">
        <v>284</v>
      </c>
      <c r="N159" s="8" t="s">
        <v>0</v>
      </c>
      <c r="O159" s="23">
        <v>1</v>
      </c>
      <c r="P159" s="9">
        <f t="shared" si="5"/>
        <v>114051.48</v>
      </c>
      <c r="Q159" s="17" t="s">
        <v>285</v>
      </c>
      <c r="R159" s="9">
        <v>114051.48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9">
        <v>114051.48</v>
      </c>
      <c r="AB159" s="19">
        <v>0</v>
      </c>
      <c r="AC159" s="19">
        <v>0</v>
      </c>
      <c r="AD159" s="19">
        <v>0</v>
      </c>
    </row>
    <row r="160" spans="1:30" s="10" customFormat="1" ht="20.100000000000001" customHeight="1" x14ac:dyDescent="0.2">
      <c r="A160" s="68" t="s">
        <v>613</v>
      </c>
      <c r="B160" s="3" t="s">
        <v>250</v>
      </c>
      <c r="C160" s="3" t="s">
        <v>250</v>
      </c>
      <c r="D160" s="4">
        <v>1</v>
      </c>
      <c r="E160" s="31" t="s">
        <v>229</v>
      </c>
      <c r="F160" s="4">
        <v>88</v>
      </c>
      <c r="G160" s="31" t="s">
        <v>231</v>
      </c>
      <c r="H160" s="31">
        <v>33801</v>
      </c>
      <c r="I160" s="29" t="s">
        <v>336</v>
      </c>
      <c r="J160" s="6" t="s">
        <v>284</v>
      </c>
      <c r="K160" s="32" t="s">
        <v>337</v>
      </c>
      <c r="L160" s="17" t="s">
        <v>284</v>
      </c>
      <c r="M160" s="17" t="s">
        <v>284</v>
      </c>
      <c r="N160" s="8" t="s">
        <v>0</v>
      </c>
      <c r="O160" s="23">
        <v>1</v>
      </c>
      <c r="P160" s="9">
        <f t="shared" si="5"/>
        <v>10370.370000000001</v>
      </c>
      <c r="Q160" s="17" t="s">
        <v>285</v>
      </c>
      <c r="R160" s="9">
        <v>10370.370000000001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9">
        <v>10370.370000000001</v>
      </c>
      <c r="AB160" s="19">
        <v>0</v>
      </c>
      <c r="AC160" s="19">
        <v>0</v>
      </c>
      <c r="AD160" s="19">
        <v>0</v>
      </c>
    </row>
    <row r="161" spans="1:30" s="10" customFormat="1" ht="20.100000000000001" customHeight="1" x14ac:dyDescent="0.2">
      <c r="A161" s="68" t="s">
        <v>613</v>
      </c>
      <c r="B161" s="3" t="s">
        <v>250</v>
      </c>
      <c r="C161" s="3" t="s">
        <v>250</v>
      </c>
      <c r="D161" s="4">
        <v>1</v>
      </c>
      <c r="E161" s="31" t="s">
        <v>227</v>
      </c>
      <c r="F161" s="4">
        <v>1</v>
      </c>
      <c r="G161" s="31" t="s">
        <v>228</v>
      </c>
      <c r="H161" s="31">
        <v>33801</v>
      </c>
      <c r="I161" s="29" t="s">
        <v>336</v>
      </c>
      <c r="J161" s="6" t="s">
        <v>284</v>
      </c>
      <c r="K161" s="32" t="s">
        <v>337</v>
      </c>
      <c r="L161" s="17" t="s">
        <v>284</v>
      </c>
      <c r="M161" s="17" t="s">
        <v>284</v>
      </c>
      <c r="N161" s="8" t="s">
        <v>0</v>
      </c>
      <c r="O161" s="23">
        <v>1</v>
      </c>
      <c r="P161" s="9">
        <f t="shared" si="5"/>
        <v>18703.63</v>
      </c>
      <c r="Q161" s="17" t="s">
        <v>285</v>
      </c>
      <c r="R161" s="9">
        <v>18703.63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9">
        <v>18703.63</v>
      </c>
      <c r="AB161" s="19">
        <v>0</v>
      </c>
      <c r="AC161" s="19">
        <v>0</v>
      </c>
      <c r="AD161" s="19">
        <v>0</v>
      </c>
    </row>
    <row r="162" spans="1:30" s="10" customFormat="1" ht="20.100000000000001" customHeight="1" x14ac:dyDescent="0.2">
      <c r="A162" s="68" t="s">
        <v>613</v>
      </c>
      <c r="B162" s="3" t="s">
        <v>250</v>
      </c>
      <c r="C162" s="3" t="s">
        <v>250</v>
      </c>
      <c r="D162" s="4">
        <v>1</v>
      </c>
      <c r="E162" s="31" t="s">
        <v>227</v>
      </c>
      <c r="F162" s="4">
        <v>1</v>
      </c>
      <c r="G162" s="31" t="s">
        <v>233</v>
      </c>
      <c r="H162" s="31">
        <v>35101</v>
      </c>
      <c r="I162" s="29" t="s">
        <v>338</v>
      </c>
      <c r="J162" s="6" t="s">
        <v>284</v>
      </c>
      <c r="K162" s="32" t="s">
        <v>339</v>
      </c>
      <c r="L162" s="17" t="s">
        <v>284</v>
      </c>
      <c r="M162" s="17" t="s">
        <v>284</v>
      </c>
      <c r="N162" s="8" t="s">
        <v>0</v>
      </c>
      <c r="O162" s="23">
        <v>1</v>
      </c>
      <c r="P162" s="9">
        <f t="shared" si="5"/>
        <v>484.04</v>
      </c>
      <c r="Q162" s="17" t="s">
        <v>285</v>
      </c>
      <c r="R162" s="9">
        <v>484.04</v>
      </c>
      <c r="S162" s="19">
        <v>0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9">
        <v>484.04</v>
      </c>
      <c r="AB162" s="19">
        <v>0</v>
      </c>
      <c r="AC162" s="19">
        <v>0</v>
      </c>
      <c r="AD162" s="19">
        <v>0</v>
      </c>
    </row>
    <row r="163" spans="1:30" s="10" customFormat="1" ht="20.100000000000001" customHeight="1" x14ac:dyDescent="0.2">
      <c r="A163" s="68" t="s">
        <v>613</v>
      </c>
      <c r="B163" s="3" t="s">
        <v>250</v>
      </c>
      <c r="C163" s="3" t="s">
        <v>250</v>
      </c>
      <c r="D163" s="4">
        <v>1</v>
      </c>
      <c r="E163" s="31" t="s">
        <v>227</v>
      </c>
      <c r="F163" s="4">
        <v>1</v>
      </c>
      <c r="G163" s="31" t="s">
        <v>233</v>
      </c>
      <c r="H163" s="31">
        <v>35101</v>
      </c>
      <c r="I163" s="29" t="s">
        <v>338</v>
      </c>
      <c r="J163" s="6" t="s">
        <v>284</v>
      </c>
      <c r="K163" s="32" t="s">
        <v>340</v>
      </c>
      <c r="L163" s="17" t="s">
        <v>284</v>
      </c>
      <c r="M163" s="17" t="s">
        <v>284</v>
      </c>
      <c r="N163" s="8" t="s">
        <v>0</v>
      </c>
      <c r="O163" s="23">
        <v>1</v>
      </c>
      <c r="P163" s="9">
        <f t="shared" si="5"/>
        <v>1500</v>
      </c>
      <c r="Q163" s="17" t="s">
        <v>285</v>
      </c>
      <c r="R163" s="9">
        <v>1500</v>
      </c>
      <c r="S163" s="19">
        <v>0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9">
        <v>1500</v>
      </c>
      <c r="AB163" s="19">
        <v>0</v>
      </c>
      <c r="AC163" s="19">
        <v>0</v>
      </c>
      <c r="AD163" s="19">
        <v>0</v>
      </c>
    </row>
    <row r="164" spans="1:30" s="10" customFormat="1" ht="20.100000000000001" customHeight="1" x14ac:dyDescent="0.2">
      <c r="A164" s="68" t="s">
        <v>613</v>
      </c>
      <c r="B164" s="3" t="s">
        <v>250</v>
      </c>
      <c r="C164" s="3" t="s">
        <v>250</v>
      </c>
      <c r="D164" s="4">
        <v>1</v>
      </c>
      <c r="E164" s="31" t="s">
        <v>227</v>
      </c>
      <c r="F164" s="4">
        <v>1</v>
      </c>
      <c r="G164" s="31" t="s">
        <v>228</v>
      </c>
      <c r="H164" s="31">
        <v>35101</v>
      </c>
      <c r="I164" s="29" t="s">
        <v>338</v>
      </c>
      <c r="J164" s="6" t="s">
        <v>284</v>
      </c>
      <c r="K164" s="32" t="s">
        <v>341</v>
      </c>
      <c r="L164" s="17" t="s">
        <v>284</v>
      </c>
      <c r="M164" s="17" t="s">
        <v>284</v>
      </c>
      <c r="N164" s="8" t="s">
        <v>0</v>
      </c>
      <c r="O164" s="23">
        <v>1</v>
      </c>
      <c r="P164" s="9">
        <f t="shared" si="5"/>
        <v>12691.36</v>
      </c>
      <c r="Q164" s="17" t="s">
        <v>285</v>
      </c>
      <c r="R164" s="9">
        <v>12691.36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9">
        <v>12691.36</v>
      </c>
      <c r="AB164" s="19">
        <v>0</v>
      </c>
      <c r="AC164" s="19">
        <v>0</v>
      </c>
      <c r="AD164" s="19">
        <v>0</v>
      </c>
    </row>
    <row r="165" spans="1:30" s="10" customFormat="1" ht="20.100000000000001" customHeight="1" x14ac:dyDescent="0.2">
      <c r="A165" s="68" t="s">
        <v>613</v>
      </c>
      <c r="B165" s="3" t="s">
        <v>250</v>
      </c>
      <c r="C165" s="3" t="s">
        <v>250</v>
      </c>
      <c r="D165" s="4">
        <v>1</v>
      </c>
      <c r="E165" s="31" t="s">
        <v>229</v>
      </c>
      <c r="F165" s="4">
        <v>45</v>
      </c>
      <c r="G165" s="31" t="s">
        <v>231</v>
      </c>
      <c r="H165" s="31">
        <v>35101</v>
      </c>
      <c r="I165" s="29" t="s">
        <v>338</v>
      </c>
      <c r="J165" s="6" t="s">
        <v>284</v>
      </c>
      <c r="K165" s="32" t="s">
        <v>339</v>
      </c>
      <c r="L165" s="17" t="s">
        <v>284</v>
      </c>
      <c r="M165" s="17" t="s">
        <v>284</v>
      </c>
      <c r="N165" s="8" t="s">
        <v>0</v>
      </c>
      <c r="O165" s="23">
        <v>1</v>
      </c>
      <c r="P165" s="9">
        <f t="shared" si="5"/>
        <v>17674</v>
      </c>
      <c r="Q165" s="17" t="s">
        <v>285</v>
      </c>
      <c r="R165" s="9">
        <v>17674</v>
      </c>
      <c r="S165" s="19">
        <v>0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9">
        <v>17674</v>
      </c>
      <c r="AB165" s="19">
        <v>0</v>
      </c>
      <c r="AC165" s="19">
        <v>0</v>
      </c>
      <c r="AD165" s="19">
        <v>0</v>
      </c>
    </row>
    <row r="166" spans="1:30" s="10" customFormat="1" ht="20.100000000000001" customHeight="1" x14ac:dyDescent="0.2">
      <c r="A166" s="68" t="s">
        <v>613</v>
      </c>
      <c r="B166" s="3" t="s">
        <v>250</v>
      </c>
      <c r="C166" s="3" t="s">
        <v>250</v>
      </c>
      <c r="D166" s="4">
        <v>1</v>
      </c>
      <c r="E166" s="31" t="s">
        <v>227</v>
      </c>
      <c r="F166" s="4">
        <v>1</v>
      </c>
      <c r="G166" s="31" t="s">
        <v>342</v>
      </c>
      <c r="H166" s="31">
        <v>35201</v>
      </c>
      <c r="I166" s="29" t="s">
        <v>343</v>
      </c>
      <c r="J166" s="6" t="s">
        <v>284</v>
      </c>
      <c r="K166" s="32" t="s">
        <v>344</v>
      </c>
      <c r="L166" s="17" t="s">
        <v>284</v>
      </c>
      <c r="M166" s="17" t="s">
        <v>284</v>
      </c>
      <c r="N166" s="8" t="s">
        <v>0</v>
      </c>
      <c r="O166" s="23">
        <v>1</v>
      </c>
      <c r="P166" s="9">
        <f t="shared" si="5"/>
        <v>47800</v>
      </c>
      <c r="Q166" s="17" t="s">
        <v>285</v>
      </c>
      <c r="R166" s="9">
        <v>47800</v>
      </c>
      <c r="S166" s="19">
        <v>0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9">
        <v>47800</v>
      </c>
      <c r="AB166" s="19">
        <v>0</v>
      </c>
      <c r="AC166" s="19">
        <v>0</v>
      </c>
      <c r="AD166" s="19">
        <v>0</v>
      </c>
    </row>
    <row r="167" spans="1:30" s="10" customFormat="1" ht="20.100000000000001" customHeight="1" x14ac:dyDescent="0.2">
      <c r="A167" s="68" t="s">
        <v>613</v>
      </c>
      <c r="B167" s="3" t="s">
        <v>250</v>
      </c>
      <c r="C167" s="3" t="s">
        <v>250</v>
      </c>
      <c r="D167" s="4">
        <v>1</v>
      </c>
      <c r="E167" s="31" t="s">
        <v>229</v>
      </c>
      <c r="F167" s="4">
        <v>88</v>
      </c>
      <c r="G167" s="31" t="s">
        <v>231</v>
      </c>
      <c r="H167" s="31">
        <v>35801</v>
      </c>
      <c r="I167" s="29" t="s">
        <v>345</v>
      </c>
      <c r="J167" s="6" t="s">
        <v>284</v>
      </c>
      <c r="K167" s="32" t="s">
        <v>346</v>
      </c>
      <c r="L167" s="17" t="s">
        <v>284</v>
      </c>
      <c r="M167" s="17" t="s">
        <v>284</v>
      </c>
      <c r="N167" s="8" t="s">
        <v>0</v>
      </c>
      <c r="O167" s="23">
        <v>1</v>
      </c>
      <c r="P167" s="9">
        <v>6388.89</v>
      </c>
      <c r="Q167" s="17" t="s">
        <v>285</v>
      </c>
      <c r="R167" s="9">
        <v>6388.89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9">
        <v>6388.89</v>
      </c>
      <c r="AB167" s="19">
        <v>0</v>
      </c>
      <c r="AC167" s="19">
        <v>0</v>
      </c>
      <c r="AD167" s="19">
        <v>0</v>
      </c>
    </row>
    <row r="168" spans="1:30" s="10" customFormat="1" ht="20.100000000000001" customHeight="1" x14ac:dyDescent="0.2">
      <c r="A168" s="68" t="s">
        <v>613</v>
      </c>
      <c r="B168" s="3" t="s">
        <v>250</v>
      </c>
      <c r="C168" s="3" t="s">
        <v>250</v>
      </c>
      <c r="D168" s="4">
        <v>1</v>
      </c>
      <c r="E168" s="31" t="s">
        <v>227</v>
      </c>
      <c r="F168" s="4">
        <v>1</v>
      </c>
      <c r="G168" s="31" t="s">
        <v>228</v>
      </c>
      <c r="H168" s="31">
        <v>35801</v>
      </c>
      <c r="I168" s="29" t="s">
        <v>345</v>
      </c>
      <c r="J168" s="6" t="s">
        <v>284</v>
      </c>
      <c r="K168" s="32" t="s">
        <v>347</v>
      </c>
      <c r="L168" s="17" t="s">
        <v>284</v>
      </c>
      <c r="M168" s="17" t="s">
        <v>284</v>
      </c>
      <c r="N168" s="8" t="s">
        <v>0</v>
      </c>
      <c r="O168" s="23">
        <v>1</v>
      </c>
      <c r="P168" s="9">
        <v>8611.11</v>
      </c>
      <c r="Q168" s="17" t="s">
        <v>285</v>
      </c>
      <c r="R168" s="9">
        <v>8611.11</v>
      </c>
      <c r="S168" s="19">
        <v>0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9">
        <v>8611.11</v>
      </c>
      <c r="AB168" s="19">
        <v>0</v>
      </c>
      <c r="AC168" s="19">
        <v>0</v>
      </c>
      <c r="AD168" s="19">
        <v>0</v>
      </c>
    </row>
    <row r="169" spans="1:30" s="10" customFormat="1" ht="20.100000000000001" customHeight="1" x14ac:dyDescent="0.2">
      <c r="A169" s="68" t="s">
        <v>613</v>
      </c>
      <c r="B169" s="3" t="s">
        <v>250</v>
      </c>
      <c r="C169" s="3" t="s">
        <v>250</v>
      </c>
      <c r="D169" s="4">
        <v>1</v>
      </c>
      <c r="E169" s="31" t="s">
        <v>227</v>
      </c>
      <c r="F169" s="4">
        <v>1</v>
      </c>
      <c r="G169" s="31" t="s">
        <v>228</v>
      </c>
      <c r="H169" s="31">
        <v>35901</v>
      </c>
      <c r="I169" s="29" t="s">
        <v>348</v>
      </c>
      <c r="J169" s="6" t="s">
        <v>284</v>
      </c>
      <c r="K169" s="32" t="s">
        <v>349</v>
      </c>
      <c r="L169" s="17" t="s">
        <v>284</v>
      </c>
      <c r="M169" s="17" t="s">
        <v>284</v>
      </c>
      <c r="N169" s="8" t="s">
        <v>0</v>
      </c>
      <c r="O169" s="23">
        <v>1</v>
      </c>
      <c r="P169" s="9">
        <f>R169/O169</f>
        <v>6200</v>
      </c>
      <c r="Q169" s="17" t="s">
        <v>285</v>
      </c>
      <c r="R169" s="9">
        <v>6200</v>
      </c>
      <c r="S169" s="19">
        <v>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9">
        <v>6200</v>
      </c>
      <c r="AB169" s="19">
        <v>0</v>
      </c>
      <c r="AC169" s="19">
        <v>0</v>
      </c>
      <c r="AD169" s="19">
        <v>0</v>
      </c>
    </row>
    <row r="170" spans="1:30" s="10" customFormat="1" ht="20.100000000000001" customHeight="1" x14ac:dyDescent="0.2">
      <c r="A170" s="68" t="s">
        <v>613</v>
      </c>
      <c r="B170" s="3" t="s">
        <v>250</v>
      </c>
      <c r="C170" s="3" t="s">
        <v>250</v>
      </c>
      <c r="D170" s="4">
        <v>1</v>
      </c>
      <c r="E170" s="31" t="s">
        <v>234</v>
      </c>
      <c r="F170" s="4">
        <v>43</v>
      </c>
      <c r="G170" s="31" t="s">
        <v>238</v>
      </c>
      <c r="H170" s="31">
        <v>37104</v>
      </c>
      <c r="I170" s="29" t="s">
        <v>350</v>
      </c>
      <c r="J170" s="6" t="s">
        <v>284</v>
      </c>
      <c r="K170" s="32" t="s">
        <v>351</v>
      </c>
      <c r="L170" s="17" t="s">
        <v>284</v>
      </c>
      <c r="M170" s="17" t="s">
        <v>284</v>
      </c>
      <c r="N170" s="8" t="s">
        <v>0</v>
      </c>
      <c r="O170" s="23">
        <v>1</v>
      </c>
      <c r="P170" s="9">
        <f>R170/O170</f>
        <v>14703</v>
      </c>
      <c r="Q170" s="17" t="s">
        <v>285</v>
      </c>
      <c r="R170" s="9">
        <v>14703</v>
      </c>
      <c r="S170" s="19">
        <v>0</v>
      </c>
      <c r="T170" s="19">
        <v>0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9">
        <v>14703</v>
      </c>
      <c r="AB170" s="19">
        <v>0</v>
      </c>
      <c r="AC170" s="19">
        <v>0</v>
      </c>
      <c r="AD170" s="19">
        <v>0</v>
      </c>
    </row>
    <row r="171" spans="1:30" s="10" customFormat="1" ht="20.100000000000001" customHeight="1" x14ac:dyDescent="0.2">
      <c r="A171" s="68" t="s">
        <v>613</v>
      </c>
      <c r="B171" s="3" t="s">
        <v>250</v>
      </c>
      <c r="C171" s="3" t="s">
        <v>250</v>
      </c>
      <c r="D171" s="4">
        <v>1</v>
      </c>
      <c r="E171" s="5" t="s">
        <v>227</v>
      </c>
      <c r="F171" s="4">
        <v>1</v>
      </c>
      <c r="G171" s="5" t="s">
        <v>233</v>
      </c>
      <c r="H171" s="6">
        <v>37504</v>
      </c>
      <c r="I171" s="29" t="s">
        <v>352</v>
      </c>
      <c r="J171" s="6" t="s">
        <v>284</v>
      </c>
      <c r="K171" s="7" t="s">
        <v>353</v>
      </c>
      <c r="L171" s="17" t="s">
        <v>284</v>
      </c>
      <c r="M171" s="17" t="s">
        <v>284</v>
      </c>
      <c r="N171" s="8" t="s">
        <v>0</v>
      </c>
      <c r="O171" s="23">
        <v>1</v>
      </c>
      <c r="P171" s="9">
        <v>19085.400000000001</v>
      </c>
      <c r="Q171" s="17" t="s">
        <v>285</v>
      </c>
      <c r="R171" s="9">
        <v>19085.400000000001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9">
        <v>19085.400000000001</v>
      </c>
      <c r="AB171" s="19">
        <v>0</v>
      </c>
      <c r="AC171" s="19">
        <v>0</v>
      </c>
      <c r="AD171" s="19">
        <v>0</v>
      </c>
    </row>
    <row r="172" spans="1:30" s="10" customFormat="1" ht="20.100000000000001" customHeight="1" x14ac:dyDescent="0.2">
      <c r="A172" s="68" t="s">
        <v>613</v>
      </c>
      <c r="B172" s="3" t="s">
        <v>250</v>
      </c>
      <c r="C172" s="3" t="s">
        <v>250</v>
      </c>
      <c r="D172" s="4">
        <v>1</v>
      </c>
      <c r="E172" s="5" t="s">
        <v>227</v>
      </c>
      <c r="F172" s="4">
        <v>1</v>
      </c>
      <c r="G172" s="5" t="s">
        <v>233</v>
      </c>
      <c r="H172" s="6">
        <v>39202</v>
      </c>
      <c r="I172" s="29" t="s">
        <v>354</v>
      </c>
      <c r="J172" s="6" t="s">
        <v>284</v>
      </c>
      <c r="K172" s="7" t="s">
        <v>355</v>
      </c>
      <c r="L172" s="17" t="s">
        <v>284</v>
      </c>
      <c r="M172" s="17" t="s">
        <v>284</v>
      </c>
      <c r="N172" s="8" t="s">
        <v>0</v>
      </c>
      <c r="O172" s="23">
        <v>1</v>
      </c>
      <c r="P172" s="9">
        <v>1902</v>
      </c>
      <c r="Q172" s="17" t="s">
        <v>285</v>
      </c>
      <c r="R172" s="9">
        <v>1902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9">
        <v>1902</v>
      </c>
      <c r="AB172" s="19">
        <v>0</v>
      </c>
      <c r="AC172" s="19">
        <v>0</v>
      </c>
      <c r="AD172" s="19">
        <v>0</v>
      </c>
    </row>
    <row r="173" spans="1:30" s="20" customFormat="1" ht="20.100000000000001" customHeight="1" x14ac:dyDescent="0.2">
      <c r="A173" s="68" t="s">
        <v>613</v>
      </c>
      <c r="B173" s="18" t="s">
        <v>246</v>
      </c>
      <c r="C173" s="18" t="s">
        <v>246</v>
      </c>
      <c r="D173" s="33" t="s">
        <v>282</v>
      </c>
      <c r="E173" s="18" t="s">
        <v>227</v>
      </c>
      <c r="F173" s="34" t="s">
        <v>282</v>
      </c>
      <c r="G173" s="18" t="s">
        <v>233</v>
      </c>
      <c r="H173" s="18">
        <v>32601</v>
      </c>
      <c r="I173" s="18" t="s">
        <v>356</v>
      </c>
      <c r="J173" s="18"/>
      <c r="K173" s="18" t="s">
        <v>357</v>
      </c>
      <c r="L173" s="17" t="s">
        <v>284</v>
      </c>
      <c r="M173" s="17" t="s">
        <v>284</v>
      </c>
      <c r="N173" s="18" t="s">
        <v>0</v>
      </c>
      <c r="O173" s="22">
        <v>3612.5</v>
      </c>
      <c r="P173" s="19">
        <v>3612.5</v>
      </c>
      <c r="Q173" s="17" t="s">
        <v>285</v>
      </c>
      <c r="R173" s="19">
        <v>3901.5</v>
      </c>
      <c r="S173" s="19">
        <v>0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3901.5</v>
      </c>
      <c r="AB173" s="19">
        <v>0</v>
      </c>
      <c r="AC173" s="19">
        <v>0</v>
      </c>
      <c r="AD173" s="19">
        <v>0</v>
      </c>
    </row>
    <row r="174" spans="1:30" s="20" customFormat="1" ht="20.100000000000001" customHeight="1" x14ac:dyDescent="0.2">
      <c r="A174" s="68" t="s">
        <v>613</v>
      </c>
      <c r="B174" s="18" t="s">
        <v>246</v>
      </c>
      <c r="C174" s="18" t="s">
        <v>246</v>
      </c>
      <c r="D174" s="33" t="s">
        <v>282</v>
      </c>
      <c r="E174" s="18" t="s">
        <v>227</v>
      </c>
      <c r="F174" s="34" t="s">
        <v>282</v>
      </c>
      <c r="G174" s="18" t="s">
        <v>233</v>
      </c>
      <c r="H174" s="18">
        <v>33602</v>
      </c>
      <c r="I174" s="18" t="s">
        <v>358</v>
      </c>
      <c r="J174" s="18"/>
      <c r="K174" s="18" t="s">
        <v>359</v>
      </c>
      <c r="L174" s="17" t="s">
        <v>284</v>
      </c>
      <c r="M174" s="17" t="s">
        <v>284</v>
      </c>
      <c r="N174" s="18" t="s">
        <v>0</v>
      </c>
      <c r="O174" s="22">
        <v>3564.82</v>
      </c>
      <c r="P174" s="19">
        <v>3850.01</v>
      </c>
      <c r="Q174" s="17" t="s">
        <v>285</v>
      </c>
      <c r="R174" s="19">
        <v>3850.01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3850.01</v>
      </c>
      <c r="AB174" s="19">
        <v>0</v>
      </c>
      <c r="AC174" s="19">
        <v>0</v>
      </c>
      <c r="AD174" s="19">
        <v>0</v>
      </c>
    </row>
    <row r="175" spans="1:30" s="20" customFormat="1" ht="20.100000000000001" customHeight="1" x14ac:dyDescent="0.2">
      <c r="A175" s="68" t="s">
        <v>613</v>
      </c>
      <c r="B175" s="18" t="s">
        <v>246</v>
      </c>
      <c r="C175" s="18" t="s">
        <v>246</v>
      </c>
      <c r="D175" s="33" t="s">
        <v>282</v>
      </c>
      <c r="E175" s="18" t="s">
        <v>229</v>
      </c>
      <c r="F175" s="34" t="s">
        <v>360</v>
      </c>
      <c r="G175" s="18" t="s">
        <v>342</v>
      </c>
      <c r="H175" s="18">
        <v>56601</v>
      </c>
      <c r="I175" s="18" t="s">
        <v>361</v>
      </c>
      <c r="J175" s="18" t="s">
        <v>362</v>
      </c>
      <c r="K175" s="18" t="s">
        <v>363</v>
      </c>
      <c r="L175" s="17" t="s">
        <v>284</v>
      </c>
      <c r="M175" s="17" t="s">
        <v>284</v>
      </c>
      <c r="N175" s="18" t="s">
        <v>8</v>
      </c>
      <c r="O175" s="22">
        <v>1</v>
      </c>
      <c r="P175" s="19">
        <v>36959</v>
      </c>
      <c r="Q175" s="17" t="s">
        <v>285</v>
      </c>
      <c r="R175" s="19">
        <v>36959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36959</v>
      </c>
      <c r="AB175" s="19">
        <v>0</v>
      </c>
      <c r="AC175" s="19">
        <v>0</v>
      </c>
      <c r="AD175" s="19">
        <v>0</v>
      </c>
    </row>
    <row r="176" spans="1:30" s="20" customFormat="1" ht="20.100000000000001" customHeight="1" x14ac:dyDescent="0.2">
      <c r="A176" s="68" t="s">
        <v>613</v>
      </c>
      <c r="B176" s="18" t="s">
        <v>246</v>
      </c>
      <c r="C176" s="18" t="s">
        <v>246</v>
      </c>
      <c r="D176" s="33" t="s">
        <v>282</v>
      </c>
      <c r="E176" s="18" t="s">
        <v>229</v>
      </c>
      <c r="F176" s="34" t="s">
        <v>360</v>
      </c>
      <c r="G176" s="18" t="s">
        <v>342</v>
      </c>
      <c r="H176" s="18">
        <v>56601</v>
      </c>
      <c r="I176" s="18" t="s">
        <v>361</v>
      </c>
      <c r="J176" s="18" t="s">
        <v>362</v>
      </c>
      <c r="K176" s="18" t="s">
        <v>363</v>
      </c>
      <c r="L176" s="17" t="s">
        <v>284</v>
      </c>
      <c r="M176" s="17" t="s">
        <v>284</v>
      </c>
      <c r="N176" s="18" t="s">
        <v>8</v>
      </c>
      <c r="O176" s="22">
        <v>1</v>
      </c>
      <c r="P176" s="19">
        <v>59359</v>
      </c>
      <c r="Q176" s="17" t="s">
        <v>285</v>
      </c>
      <c r="R176" s="19">
        <v>59359</v>
      </c>
      <c r="S176" s="19">
        <v>0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59359</v>
      </c>
      <c r="AB176" s="19">
        <v>0</v>
      </c>
      <c r="AC176" s="19">
        <v>0</v>
      </c>
      <c r="AD176" s="19">
        <v>0</v>
      </c>
    </row>
    <row r="177" spans="1:30" s="20" customFormat="1" ht="20.100000000000001" customHeight="1" x14ac:dyDescent="0.2">
      <c r="A177" s="68" t="s">
        <v>613</v>
      </c>
      <c r="B177" s="18" t="s">
        <v>246</v>
      </c>
      <c r="C177" s="18" t="s">
        <v>246</v>
      </c>
      <c r="D177" s="33" t="s">
        <v>282</v>
      </c>
      <c r="E177" s="18" t="s">
        <v>229</v>
      </c>
      <c r="F177" s="34" t="s">
        <v>360</v>
      </c>
      <c r="G177" s="18" t="s">
        <v>231</v>
      </c>
      <c r="H177" s="18">
        <v>33801</v>
      </c>
      <c r="I177" s="18" t="s">
        <v>336</v>
      </c>
      <c r="J177" s="18"/>
      <c r="K177" s="18" t="s">
        <v>364</v>
      </c>
      <c r="L177" s="17" t="s">
        <v>284</v>
      </c>
      <c r="M177" s="17" t="s">
        <v>284</v>
      </c>
      <c r="N177" s="18" t="s">
        <v>0</v>
      </c>
      <c r="O177" s="22">
        <v>13793.1</v>
      </c>
      <c r="P177" s="19">
        <v>16000</v>
      </c>
      <c r="Q177" s="17" t="s">
        <v>285</v>
      </c>
      <c r="R177" s="19">
        <v>16000</v>
      </c>
      <c r="S177" s="19">
        <v>0</v>
      </c>
      <c r="T177" s="19">
        <v>0</v>
      </c>
      <c r="U177" s="19">
        <v>0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16000</v>
      </c>
      <c r="AB177" s="19">
        <v>0</v>
      </c>
      <c r="AC177" s="19">
        <v>0</v>
      </c>
      <c r="AD177" s="19">
        <v>0</v>
      </c>
    </row>
    <row r="178" spans="1:30" s="20" customFormat="1" ht="20.100000000000001" customHeight="1" x14ac:dyDescent="0.2">
      <c r="A178" s="68" t="s">
        <v>613</v>
      </c>
      <c r="B178" s="18" t="s">
        <v>246</v>
      </c>
      <c r="C178" s="18" t="s">
        <v>246</v>
      </c>
      <c r="D178" s="33" t="s">
        <v>282</v>
      </c>
      <c r="E178" s="18" t="s">
        <v>227</v>
      </c>
      <c r="F178" s="34" t="s">
        <v>282</v>
      </c>
      <c r="G178" s="18" t="s">
        <v>228</v>
      </c>
      <c r="H178" s="18">
        <v>31301</v>
      </c>
      <c r="I178" s="18" t="s">
        <v>330</v>
      </c>
      <c r="J178" s="18"/>
      <c r="K178" s="18" t="s">
        <v>366</v>
      </c>
      <c r="L178" s="17" t="s">
        <v>284</v>
      </c>
      <c r="M178" s="17" t="s">
        <v>284</v>
      </c>
      <c r="N178" s="18" t="s">
        <v>0</v>
      </c>
      <c r="O178" s="22">
        <v>317.58999999999997</v>
      </c>
      <c r="P178" s="19">
        <v>343</v>
      </c>
      <c r="Q178" s="17" t="s">
        <v>285</v>
      </c>
      <c r="R178" s="19">
        <v>343</v>
      </c>
      <c r="S178" s="19">
        <v>0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317.58999999999997</v>
      </c>
      <c r="AB178" s="19">
        <v>0</v>
      </c>
      <c r="AC178" s="19">
        <v>0</v>
      </c>
      <c r="AD178" s="19">
        <v>0</v>
      </c>
    </row>
    <row r="179" spans="1:30" s="20" customFormat="1" ht="20.100000000000001" customHeight="1" x14ac:dyDescent="0.2">
      <c r="A179" s="68" t="s">
        <v>613</v>
      </c>
      <c r="B179" s="18" t="s">
        <v>246</v>
      </c>
      <c r="C179" s="18" t="s">
        <v>246</v>
      </c>
      <c r="D179" s="33" t="s">
        <v>282</v>
      </c>
      <c r="E179" s="18" t="s">
        <v>229</v>
      </c>
      <c r="F179" s="34" t="s">
        <v>283</v>
      </c>
      <c r="G179" s="18" t="s">
        <v>367</v>
      </c>
      <c r="H179" s="18">
        <v>29401</v>
      </c>
      <c r="I179" s="18" t="s">
        <v>368</v>
      </c>
      <c r="J179" s="18" t="s">
        <v>89</v>
      </c>
      <c r="K179" s="18" t="s">
        <v>90</v>
      </c>
      <c r="L179" s="17" t="s">
        <v>284</v>
      </c>
      <c r="M179" s="17" t="s">
        <v>284</v>
      </c>
      <c r="N179" s="18" t="s">
        <v>8</v>
      </c>
      <c r="O179" s="22">
        <v>6</v>
      </c>
      <c r="P179" s="19">
        <v>167.4</v>
      </c>
      <c r="Q179" s="17" t="s">
        <v>285</v>
      </c>
      <c r="R179" s="19">
        <v>1004.4</v>
      </c>
      <c r="S179" s="19">
        <v>0</v>
      </c>
      <c r="T179" s="19">
        <v>0</v>
      </c>
      <c r="U179" s="19">
        <v>0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1004.4</v>
      </c>
      <c r="AB179" s="19">
        <v>0</v>
      </c>
      <c r="AC179" s="19">
        <v>0</v>
      </c>
      <c r="AD179" s="19">
        <v>0</v>
      </c>
    </row>
    <row r="180" spans="1:30" s="20" customFormat="1" ht="20.100000000000001" customHeight="1" x14ac:dyDescent="0.2">
      <c r="A180" s="68" t="s">
        <v>613</v>
      </c>
      <c r="B180" s="18" t="s">
        <v>246</v>
      </c>
      <c r="C180" s="18" t="s">
        <v>246</v>
      </c>
      <c r="D180" s="33" t="s">
        <v>282</v>
      </c>
      <c r="E180" s="18" t="s">
        <v>229</v>
      </c>
      <c r="F180" s="34" t="s">
        <v>283</v>
      </c>
      <c r="G180" s="18" t="s">
        <v>367</v>
      </c>
      <c r="H180" s="18">
        <v>29401</v>
      </c>
      <c r="I180" s="18" t="s">
        <v>368</v>
      </c>
      <c r="J180" s="18" t="s">
        <v>369</v>
      </c>
      <c r="K180" s="18" t="s">
        <v>370</v>
      </c>
      <c r="L180" s="17" t="s">
        <v>284</v>
      </c>
      <c r="M180" s="17" t="s">
        <v>284</v>
      </c>
      <c r="N180" s="18" t="s">
        <v>8</v>
      </c>
      <c r="O180" s="22">
        <v>3</v>
      </c>
      <c r="P180" s="19">
        <v>324</v>
      </c>
      <c r="Q180" s="17" t="s">
        <v>285</v>
      </c>
      <c r="R180" s="19">
        <v>972</v>
      </c>
      <c r="S180" s="19">
        <v>0</v>
      </c>
      <c r="T180" s="19">
        <v>0</v>
      </c>
      <c r="U180" s="19">
        <v>0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972</v>
      </c>
      <c r="AB180" s="19">
        <v>0</v>
      </c>
      <c r="AC180" s="19">
        <v>0</v>
      </c>
      <c r="AD180" s="19">
        <v>0</v>
      </c>
    </row>
    <row r="181" spans="1:30" s="20" customFormat="1" ht="20.100000000000001" customHeight="1" x14ac:dyDescent="0.2">
      <c r="A181" s="68" t="s">
        <v>613</v>
      </c>
      <c r="B181" s="18" t="s">
        <v>246</v>
      </c>
      <c r="C181" s="18" t="s">
        <v>246</v>
      </c>
      <c r="D181" s="33" t="s">
        <v>282</v>
      </c>
      <c r="E181" s="18" t="s">
        <v>229</v>
      </c>
      <c r="F181" s="34" t="s">
        <v>360</v>
      </c>
      <c r="G181" s="18" t="s">
        <v>231</v>
      </c>
      <c r="H181" s="18">
        <v>26103</v>
      </c>
      <c r="I181" s="18" t="s">
        <v>371</v>
      </c>
      <c r="J181" s="18" t="s">
        <v>4</v>
      </c>
      <c r="K181" s="18" t="s">
        <v>5</v>
      </c>
      <c r="L181" s="17" t="s">
        <v>284</v>
      </c>
      <c r="M181" s="17" t="s">
        <v>284</v>
      </c>
      <c r="N181" s="18" t="s">
        <v>3</v>
      </c>
      <c r="O181" s="22">
        <v>1</v>
      </c>
      <c r="P181" s="19">
        <v>3834</v>
      </c>
      <c r="Q181" s="17" t="s">
        <v>285</v>
      </c>
      <c r="R181" s="19">
        <v>3834</v>
      </c>
      <c r="S181" s="19">
        <v>0</v>
      </c>
      <c r="T181" s="19">
        <v>0</v>
      </c>
      <c r="U181" s="19">
        <v>0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3834</v>
      </c>
      <c r="AB181" s="19">
        <v>0</v>
      </c>
      <c r="AC181" s="19">
        <v>0</v>
      </c>
      <c r="AD181" s="19">
        <v>0</v>
      </c>
    </row>
    <row r="182" spans="1:30" s="20" customFormat="1" ht="20.100000000000001" customHeight="1" x14ac:dyDescent="0.2">
      <c r="A182" s="68" t="s">
        <v>613</v>
      </c>
      <c r="B182" s="18" t="s">
        <v>246</v>
      </c>
      <c r="C182" s="18" t="s">
        <v>246</v>
      </c>
      <c r="D182" s="33" t="s">
        <v>282</v>
      </c>
      <c r="E182" s="18" t="s">
        <v>229</v>
      </c>
      <c r="F182" s="34" t="s">
        <v>360</v>
      </c>
      <c r="G182" s="18" t="s">
        <v>231</v>
      </c>
      <c r="H182" s="18">
        <v>26104</v>
      </c>
      <c r="I182" s="18" t="s">
        <v>372</v>
      </c>
      <c r="J182" s="18" t="s">
        <v>71</v>
      </c>
      <c r="K182" s="18" t="s">
        <v>72</v>
      </c>
      <c r="L182" s="17" t="s">
        <v>284</v>
      </c>
      <c r="M182" s="17" t="s">
        <v>284</v>
      </c>
      <c r="N182" s="18" t="s">
        <v>3</v>
      </c>
      <c r="O182" s="22">
        <v>1</v>
      </c>
      <c r="P182" s="19">
        <v>1000</v>
      </c>
      <c r="Q182" s="17" t="s">
        <v>285</v>
      </c>
      <c r="R182" s="19">
        <v>1000</v>
      </c>
      <c r="S182" s="19">
        <v>0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1000</v>
      </c>
      <c r="AB182" s="19">
        <v>0</v>
      </c>
      <c r="AC182" s="19">
        <v>0</v>
      </c>
      <c r="AD182" s="19">
        <v>0</v>
      </c>
    </row>
    <row r="183" spans="1:30" s="20" customFormat="1" ht="20.100000000000001" customHeight="1" x14ac:dyDescent="0.2">
      <c r="A183" s="68" t="s">
        <v>613</v>
      </c>
      <c r="B183" s="18" t="s">
        <v>246</v>
      </c>
      <c r="C183" s="18" t="s">
        <v>246</v>
      </c>
      <c r="D183" s="33" t="s">
        <v>282</v>
      </c>
      <c r="E183" s="18" t="s">
        <v>234</v>
      </c>
      <c r="F183" s="34" t="s">
        <v>373</v>
      </c>
      <c r="G183" s="18" t="s">
        <v>286</v>
      </c>
      <c r="H183" s="18">
        <v>26102</v>
      </c>
      <c r="I183" s="18" t="s">
        <v>372</v>
      </c>
      <c r="J183" s="18" t="s">
        <v>1</v>
      </c>
      <c r="K183" s="18" t="s">
        <v>2</v>
      </c>
      <c r="L183" s="17" t="s">
        <v>284</v>
      </c>
      <c r="M183" s="17" t="s">
        <v>284</v>
      </c>
      <c r="N183" s="18" t="s">
        <v>3</v>
      </c>
      <c r="O183" s="22">
        <v>1</v>
      </c>
      <c r="P183" s="19">
        <v>277</v>
      </c>
      <c r="Q183" s="17" t="s">
        <v>285</v>
      </c>
      <c r="R183" s="19">
        <v>277</v>
      </c>
      <c r="S183" s="19">
        <v>0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277</v>
      </c>
      <c r="AB183" s="19">
        <v>0</v>
      </c>
      <c r="AC183" s="19">
        <v>0</v>
      </c>
      <c r="AD183" s="19">
        <v>0</v>
      </c>
    </row>
    <row r="184" spans="1:30" s="20" customFormat="1" ht="20.100000000000001" customHeight="1" x14ac:dyDescent="0.2">
      <c r="A184" s="68" t="s">
        <v>613</v>
      </c>
      <c r="B184" s="18" t="s">
        <v>246</v>
      </c>
      <c r="C184" s="18" t="s">
        <v>246</v>
      </c>
      <c r="D184" s="33" t="s">
        <v>282</v>
      </c>
      <c r="E184" s="18" t="s">
        <v>229</v>
      </c>
      <c r="F184" s="34" t="s">
        <v>283</v>
      </c>
      <c r="G184" s="18" t="s">
        <v>374</v>
      </c>
      <c r="H184" s="18">
        <v>26102</v>
      </c>
      <c r="I184" s="18" t="s">
        <v>372</v>
      </c>
      <c r="J184" s="18" t="s">
        <v>1</v>
      </c>
      <c r="K184" s="18" t="s">
        <v>2</v>
      </c>
      <c r="L184" s="17" t="s">
        <v>284</v>
      </c>
      <c r="M184" s="17" t="s">
        <v>284</v>
      </c>
      <c r="N184" s="18" t="s">
        <v>3</v>
      </c>
      <c r="O184" s="22">
        <v>1</v>
      </c>
      <c r="P184" s="19">
        <v>330</v>
      </c>
      <c r="Q184" s="17" t="s">
        <v>285</v>
      </c>
      <c r="R184" s="19">
        <v>330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330</v>
      </c>
      <c r="AB184" s="19">
        <v>0</v>
      </c>
      <c r="AC184" s="19">
        <v>0</v>
      </c>
      <c r="AD184" s="19">
        <v>0</v>
      </c>
    </row>
    <row r="185" spans="1:30" s="20" customFormat="1" ht="20.100000000000001" customHeight="1" x14ac:dyDescent="0.2">
      <c r="A185" s="68" t="s">
        <v>613</v>
      </c>
      <c r="B185" s="18" t="s">
        <v>246</v>
      </c>
      <c r="C185" s="18" t="s">
        <v>246</v>
      </c>
      <c r="D185" s="33" t="s">
        <v>282</v>
      </c>
      <c r="E185" s="18" t="s">
        <v>229</v>
      </c>
      <c r="F185" s="34" t="s">
        <v>360</v>
      </c>
      <c r="G185" s="18" t="s">
        <v>231</v>
      </c>
      <c r="H185" s="18">
        <v>22104</v>
      </c>
      <c r="I185" s="18" t="s">
        <v>375</v>
      </c>
      <c r="J185" s="18" t="s">
        <v>78</v>
      </c>
      <c r="K185" s="18" t="s">
        <v>79</v>
      </c>
      <c r="L185" s="17" t="s">
        <v>284</v>
      </c>
      <c r="M185" s="17" t="s">
        <v>284</v>
      </c>
      <c r="N185" s="18" t="s">
        <v>40</v>
      </c>
      <c r="O185" s="22">
        <v>2</v>
      </c>
      <c r="P185" s="19">
        <v>138</v>
      </c>
      <c r="Q185" s="17" t="s">
        <v>285</v>
      </c>
      <c r="R185" s="19">
        <v>276</v>
      </c>
      <c r="S185" s="19">
        <v>0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276</v>
      </c>
      <c r="AB185" s="19">
        <v>0</v>
      </c>
      <c r="AC185" s="19">
        <v>0</v>
      </c>
      <c r="AD185" s="19">
        <v>0</v>
      </c>
    </row>
    <row r="186" spans="1:30" s="20" customFormat="1" ht="20.100000000000001" customHeight="1" x14ac:dyDescent="0.2">
      <c r="A186" s="68" t="s">
        <v>613</v>
      </c>
      <c r="B186" s="18" t="s">
        <v>246</v>
      </c>
      <c r="C186" s="18" t="s">
        <v>246</v>
      </c>
      <c r="D186" s="33" t="s">
        <v>282</v>
      </c>
      <c r="E186" s="18" t="s">
        <v>229</v>
      </c>
      <c r="F186" s="34" t="s">
        <v>360</v>
      </c>
      <c r="G186" s="18" t="s">
        <v>231</v>
      </c>
      <c r="H186" s="18">
        <v>22104</v>
      </c>
      <c r="I186" s="18" t="s">
        <v>375</v>
      </c>
      <c r="J186" s="18" t="s">
        <v>61</v>
      </c>
      <c r="K186" s="18" t="s">
        <v>62</v>
      </c>
      <c r="L186" s="17" t="s">
        <v>284</v>
      </c>
      <c r="M186" s="17" t="s">
        <v>284</v>
      </c>
      <c r="N186" s="18" t="s">
        <v>63</v>
      </c>
      <c r="O186" s="22">
        <v>1</v>
      </c>
      <c r="P186" s="19">
        <v>95</v>
      </c>
      <c r="Q186" s="17" t="s">
        <v>285</v>
      </c>
      <c r="R186" s="19">
        <v>95</v>
      </c>
      <c r="S186" s="19">
        <v>0</v>
      </c>
      <c r="T186" s="19">
        <v>0</v>
      </c>
      <c r="U186" s="19">
        <v>0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95</v>
      </c>
      <c r="AB186" s="19">
        <v>0</v>
      </c>
      <c r="AC186" s="19">
        <v>0</v>
      </c>
      <c r="AD186" s="19">
        <v>0</v>
      </c>
    </row>
    <row r="187" spans="1:30" s="20" customFormat="1" ht="20.100000000000001" customHeight="1" x14ac:dyDescent="0.2">
      <c r="A187" s="68" t="s">
        <v>613</v>
      </c>
      <c r="B187" s="18" t="s">
        <v>246</v>
      </c>
      <c r="C187" s="18" t="s">
        <v>246</v>
      </c>
      <c r="D187" s="33" t="s">
        <v>282</v>
      </c>
      <c r="E187" s="18" t="s">
        <v>229</v>
      </c>
      <c r="F187" s="34" t="s">
        <v>360</v>
      </c>
      <c r="G187" s="18" t="s">
        <v>231</v>
      </c>
      <c r="H187" s="18">
        <v>22104</v>
      </c>
      <c r="I187" s="18" t="s">
        <v>375</v>
      </c>
      <c r="J187" s="18" t="s">
        <v>376</v>
      </c>
      <c r="K187" s="18" t="s">
        <v>324</v>
      </c>
      <c r="L187" s="17" t="s">
        <v>284</v>
      </c>
      <c r="M187" s="17" t="s">
        <v>284</v>
      </c>
      <c r="N187" s="18" t="s">
        <v>63</v>
      </c>
      <c r="O187" s="22">
        <v>1</v>
      </c>
      <c r="P187" s="19">
        <v>279</v>
      </c>
      <c r="Q187" s="17" t="s">
        <v>285</v>
      </c>
      <c r="R187" s="19">
        <v>279</v>
      </c>
      <c r="S187" s="19">
        <v>0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279</v>
      </c>
      <c r="AB187" s="19">
        <v>0</v>
      </c>
      <c r="AC187" s="19">
        <v>0</v>
      </c>
      <c r="AD187" s="19">
        <v>0</v>
      </c>
    </row>
    <row r="188" spans="1:30" s="20" customFormat="1" ht="20.100000000000001" customHeight="1" x14ac:dyDescent="0.2">
      <c r="A188" s="68" t="s">
        <v>613</v>
      </c>
      <c r="B188" s="18" t="s">
        <v>246</v>
      </c>
      <c r="C188" s="18" t="s">
        <v>246</v>
      </c>
      <c r="D188" s="33" t="s">
        <v>282</v>
      </c>
      <c r="E188" s="18" t="s">
        <v>229</v>
      </c>
      <c r="F188" s="34" t="s">
        <v>283</v>
      </c>
      <c r="G188" s="18" t="s">
        <v>295</v>
      </c>
      <c r="H188" s="18">
        <v>22104</v>
      </c>
      <c r="I188" s="18" t="s">
        <v>375</v>
      </c>
      <c r="J188" s="18" t="s">
        <v>169</v>
      </c>
      <c r="K188" s="18" t="s">
        <v>121</v>
      </c>
      <c r="L188" s="17" t="s">
        <v>284</v>
      </c>
      <c r="M188" s="17" t="s">
        <v>284</v>
      </c>
      <c r="N188" s="18" t="s">
        <v>11</v>
      </c>
      <c r="O188" s="22">
        <v>2</v>
      </c>
      <c r="P188" s="19">
        <v>135</v>
      </c>
      <c r="Q188" s="17" t="s">
        <v>285</v>
      </c>
      <c r="R188" s="19">
        <v>270</v>
      </c>
      <c r="S188" s="19">
        <v>0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270</v>
      </c>
      <c r="AB188" s="19">
        <v>0</v>
      </c>
      <c r="AC188" s="19">
        <v>0</v>
      </c>
      <c r="AD188" s="19">
        <v>0</v>
      </c>
    </row>
    <row r="189" spans="1:30" s="20" customFormat="1" ht="20.100000000000001" customHeight="1" x14ac:dyDescent="0.2">
      <c r="A189" s="68" t="s">
        <v>613</v>
      </c>
      <c r="B189" s="18" t="s">
        <v>246</v>
      </c>
      <c r="C189" s="18" t="s">
        <v>246</v>
      </c>
      <c r="D189" s="33" t="s">
        <v>282</v>
      </c>
      <c r="E189" s="18" t="s">
        <v>229</v>
      </c>
      <c r="F189" s="34" t="s">
        <v>283</v>
      </c>
      <c r="G189" s="18" t="s">
        <v>295</v>
      </c>
      <c r="H189" s="18">
        <v>22104</v>
      </c>
      <c r="I189" s="18" t="s">
        <v>375</v>
      </c>
      <c r="J189" s="18" t="s">
        <v>169</v>
      </c>
      <c r="K189" s="18" t="s">
        <v>121</v>
      </c>
      <c r="L189" s="17" t="s">
        <v>284</v>
      </c>
      <c r="M189" s="17" t="s">
        <v>284</v>
      </c>
      <c r="N189" s="18" t="s">
        <v>11</v>
      </c>
      <c r="O189" s="22">
        <v>2</v>
      </c>
      <c r="P189" s="19">
        <v>231.26</v>
      </c>
      <c r="Q189" s="17" t="s">
        <v>285</v>
      </c>
      <c r="R189" s="19">
        <v>462.52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462.52</v>
      </c>
      <c r="AB189" s="19">
        <v>0</v>
      </c>
      <c r="AC189" s="19">
        <v>0</v>
      </c>
      <c r="AD189" s="19">
        <v>0</v>
      </c>
    </row>
    <row r="190" spans="1:30" s="20" customFormat="1" ht="20.100000000000001" customHeight="1" x14ac:dyDescent="0.2">
      <c r="A190" s="68" t="s">
        <v>613</v>
      </c>
      <c r="B190" s="18" t="s">
        <v>246</v>
      </c>
      <c r="C190" s="18" t="s">
        <v>246</v>
      </c>
      <c r="D190" s="33" t="s">
        <v>282</v>
      </c>
      <c r="E190" s="18" t="s">
        <v>229</v>
      </c>
      <c r="F190" s="34" t="s">
        <v>283</v>
      </c>
      <c r="G190" s="18" t="s">
        <v>295</v>
      </c>
      <c r="H190" s="18">
        <v>22104</v>
      </c>
      <c r="I190" s="18" t="s">
        <v>375</v>
      </c>
      <c r="J190" s="18" t="s">
        <v>377</v>
      </c>
      <c r="K190" s="18" t="s">
        <v>378</v>
      </c>
      <c r="L190" s="17" t="s">
        <v>284</v>
      </c>
      <c r="M190" s="17" t="s">
        <v>284</v>
      </c>
      <c r="N190" s="18" t="s">
        <v>40</v>
      </c>
      <c r="O190" s="22">
        <v>3</v>
      </c>
      <c r="P190" s="19">
        <v>87</v>
      </c>
      <c r="Q190" s="17" t="s">
        <v>285</v>
      </c>
      <c r="R190" s="19">
        <v>261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261</v>
      </c>
      <c r="AB190" s="19">
        <v>0</v>
      </c>
      <c r="AC190" s="19">
        <v>0</v>
      </c>
      <c r="AD190" s="19">
        <v>0</v>
      </c>
    </row>
    <row r="191" spans="1:30" s="20" customFormat="1" ht="20.100000000000001" customHeight="1" x14ac:dyDescent="0.2">
      <c r="A191" s="68" t="s">
        <v>613</v>
      </c>
      <c r="B191" s="18" t="s">
        <v>246</v>
      </c>
      <c r="C191" s="18" t="s">
        <v>246</v>
      </c>
      <c r="D191" s="33" t="s">
        <v>282</v>
      </c>
      <c r="E191" s="18" t="s">
        <v>229</v>
      </c>
      <c r="F191" s="34" t="s">
        <v>360</v>
      </c>
      <c r="G191" s="18" t="s">
        <v>232</v>
      </c>
      <c r="H191" s="18">
        <v>25401</v>
      </c>
      <c r="I191" s="18" t="s">
        <v>379</v>
      </c>
      <c r="J191" s="18" t="s">
        <v>380</v>
      </c>
      <c r="K191" s="18" t="s">
        <v>212</v>
      </c>
      <c r="L191" s="17" t="s">
        <v>284</v>
      </c>
      <c r="M191" s="17" t="s">
        <v>284</v>
      </c>
      <c r="N191" s="18" t="s">
        <v>116</v>
      </c>
      <c r="O191" s="22">
        <v>3</v>
      </c>
      <c r="P191" s="19">
        <v>669.42</v>
      </c>
      <c r="Q191" s="17" t="s">
        <v>285</v>
      </c>
      <c r="R191" s="19">
        <v>2008.26</v>
      </c>
      <c r="S191" s="19">
        <v>0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2008.26</v>
      </c>
      <c r="AB191" s="19">
        <v>0</v>
      </c>
      <c r="AC191" s="19">
        <v>0</v>
      </c>
      <c r="AD191" s="19">
        <v>0</v>
      </c>
    </row>
    <row r="192" spans="1:30" s="20" customFormat="1" ht="20.100000000000001" customHeight="1" x14ac:dyDescent="0.2">
      <c r="A192" s="68" t="s">
        <v>613</v>
      </c>
      <c r="B192" s="18" t="s">
        <v>246</v>
      </c>
      <c r="C192" s="18" t="s">
        <v>246</v>
      </c>
      <c r="D192" s="33" t="s">
        <v>282</v>
      </c>
      <c r="E192" s="18" t="s">
        <v>234</v>
      </c>
      <c r="F192" s="34" t="s">
        <v>373</v>
      </c>
      <c r="G192" s="18" t="s">
        <v>286</v>
      </c>
      <c r="H192" s="18">
        <v>21601</v>
      </c>
      <c r="I192" s="18" t="s">
        <v>310</v>
      </c>
      <c r="J192" s="18" t="s">
        <v>381</v>
      </c>
      <c r="K192" s="18" t="s">
        <v>382</v>
      </c>
      <c r="L192" s="17" t="s">
        <v>284</v>
      </c>
      <c r="M192" s="17" t="s">
        <v>284</v>
      </c>
      <c r="N192" s="18" t="s">
        <v>63</v>
      </c>
      <c r="O192" s="22">
        <v>12</v>
      </c>
      <c r="P192" s="19">
        <v>48.6</v>
      </c>
      <c r="Q192" s="17" t="s">
        <v>285</v>
      </c>
      <c r="R192" s="19">
        <v>583.20000000000005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583.20000000000005</v>
      </c>
      <c r="AB192" s="19">
        <v>0</v>
      </c>
      <c r="AC192" s="19">
        <v>0</v>
      </c>
      <c r="AD192" s="19">
        <v>0</v>
      </c>
    </row>
    <row r="193" spans="1:37" s="20" customFormat="1" ht="20.100000000000001" customHeight="1" x14ac:dyDescent="0.2">
      <c r="A193" s="68" t="s">
        <v>613</v>
      </c>
      <c r="B193" s="18" t="s">
        <v>246</v>
      </c>
      <c r="C193" s="18" t="s">
        <v>246</v>
      </c>
      <c r="D193" s="33" t="s">
        <v>282</v>
      </c>
      <c r="E193" s="18" t="s">
        <v>229</v>
      </c>
      <c r="F193" s="34" t="s">
        <v>360</v>
      </c>
      <c r="G193" s="18" t="s">
        <v>231</v>
      </c>
      <c r="H193" s="18">
        <v>21101</v>
      </c>
      <c r="I193" s="18" t="s">
        <v>383</v>
      </c>
      <c r="J193" s="18" t="s">
        <v>87</v>
      </c>
      <c r="K193" s="18" t="s">
        <v>88</v>
      </c>
      <c r="L193" s="17" t="s">
        <v>284</v>
      </c>
      <c r="M193" s="17" t="s">
        <v>284</v>
      </c>
      <c r="N193" s="18" t="s">
        <v>8</v>
      </c>
      <c r="O193" s="22">
        <v>1</v>
      </c>
      <c r="P193" s="19">
        <v>453.6</v>
      </c>
      <c r="Q193" s="17" t="s">
        <v>285</v>
      </c>
      <c r="R193" s="19">
        <v>453.6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453.6</v>
      </c>
      <c r="AB193" s="19">
        <v>0</v>
      </c>
      <c r="AC193" s="19">
        <v>0</v>
      </c>
      <c r="AD193" s="19">
        <v>0</v>
      </c>
    </row>
    <row r="194" spans="1:37" s="20" customFormat="1" ht="20.100000000000001" customHeight="1" x14ac:dyDescent="0.2">
      <c r="A194" s="68" t="s">
        <v>613</v>
      </c>
      <c r="B194" s="2" t="s">
        <v>247</v>
      </c>
      <c r="C194" s="2" t="s">
        <v>247</v>
      </c>
      <c r="D194" s="35" t="s">
        <v>282</v>
      </c>
      <c r="E194" s="33" t="s">
        <v>227</v>
      </c>
      <c r="F194" s="33" t="s">
        <v>282</v>
      </c>
      <c r="G194" s="33" t="s">
        <v>233</v>
      </c>
      <c r="H194" s="33" t="s">
        <v>384</v>
      </c>
      <c r="I194" s="36" t="s">
        <v>385</v>
      </c>
      <c r="J194" s="31" t="s">
        <v>386</v>
      </c>
      <c r="K194" s="31" t="s">
        <v>387</v>
      </c>
      <c r="L194" s="17" t="s">
        <v>284</v>
      </c>
      <c r="M194" s="17" t="s">
        <v>284</v>
      </c>
      <c r="N194" s="31" t="s">
        <v>8</v>
      </c>
      <c r="O194" s="37">
        <v>6</v>
      </c>
      <c r="P194" s="38">
        <v>250.58</v>
      </c>
      <c r="Q194" s="17" t="s">
        <v>285</v>
      </c>
      <c r="R194" s="38">
        <v>1503.46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38">
        <v>1503.46</v>
      </c>
      <c r="AB194" s="19">
        <v>0</v>
      </c>
      <c r="AC194" s="19">
        <v>0</v>
      </c>
      <c r="AD194" s="19">
        <v>0</v>
      </c>
      <c r="AE194" s="39"/>
      <c r="AF194" s="39"/>
      <c r="AG194" s="39"/>
      <c r="AH194" s="39"/>
      <c r="AI194" s="39"/>
      <c r="AJ194" s="40"/>
      <c r="AK194" s="40"/>
    </row>
    <row r="195" spans="1:37" s="20" customFormat="1" ht="20.100000000000001" customHeight="1" x14ac:dyDescent="0.2">
      <c r="A195" s="68" t="s">
        <v>613</v>
      </c>
      <c r="B195" s="2" t="s">
        <v>247</v>
      </c>
      <c r="C195" s="2" t="s">
        <v>247</v>
      </c>
      <c r="D195" s="35" t="s">
        <v>282</v>
      </c>
      <c r="E195" s="33" t="s">
        <v>227</v>
      </c>
      <c r="F195" s="33" t="s">
        <v>282</v>
      </c>
      <c r="G195" s="33" t="s">
        <v>233</v>
      </c>
      <c r="H195" s="33" t="s">
        <v>388</v>
      </c>
      <c r="I195" s="36" t="s">
        <v>389</v>
      </c>
      <c r="J195" s="31" t="s">
        <v>390</v>
      </c>
      <c r="K195" s="31" t="s">
        <v>391</v>
      </c>
      <c r="L195" s="17" t="s">
        <v>284</v>
      </c>
      <c r="M195" s="17" t="s">
        <v>284</v>
      </c>
      <c r="N195" s="31" t="s">
        <v>8</v>
      </c>
      <c r="O195" s="37">
        <v>11</v>
      </c>
      <c r="P195" s="38">
        <v>163.72</v>
      </c>
      <c r="Q195" s="17" t="s">
        <v>285</v>
      </c>
      <c r="R195" s="38">
        <v>1800.92</v>
      </c>
      <c r="S195" s="19">
        <v>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38">
        <v>1800.92</v>
      </c>
      <c r="AB195" s="19">
        <v>0</v>
      </c>
      <c r="AC195" s="19">
        <v>0</v>
      </c>
      <c r="AD195" s="19">
        <v>0</v>
      </c>
      <c r="AE195" s="39"/>
      <c r="AF195" s="39"/>
      <c r="AG195" s="39"/>
      <c r="AH195" s="39"/>
      <c r="AI195" s="39"/>
      <c r="AJ195" s="40"/>
      <c r="AK195" s="40"/>
    </row>
    <row r="196" spans="1:37" s="20" customFormat="1" ht="20.100000000000001" customHeight="1" x14ac:dyDescent="0.2">
      <c r="A196" s="68" t="s">
        <v>613</v>
      </c>
      <c r="B196" s="2" t="s">
        <v>247</v>
      </c>
      <c r="C196" s="2" t="s">
        <v>247</v>
      </c>
      <c r="D196" s="35" t="s">
        <v>282</v>
      </c>
      <c r="E196" s="33" t="s">
        <v>227</v>
      </c>
      <c r="F196" s="33" t="s">
        <v>282</v>
      </c>
      <c r="G196" s="33" t="s">
        <v>233</v>
      </c>
      <c r="H196" s="33" t="s">
        <v>392</v>
      </c>
      <c r="I196" s="36" t="s">
        <v>356</v>
      </c>
      <c r="J196" s="33" t="s">
        <v>284</v>
      </c>
      <c r="K196" s="31" t="s">
        <v>393</v>
      </c>
      <c r="L196" s="17" t="s">
        <v>284</v>
      </c>
      <c r="M196" s="17" t="s">
        <v>284</v>
      </c>
      <c r="N196" s="41" t="s">
        <v>394</v>
      </c>
      <c r="O196" s="37">
        <v>1</v>
      </c>
      <c r="P196" s="38">
        <v>3160</v>
      </c>
      <c r="Q196" s="17" t="s">
        <v>285</v>
      </c>
      <c r="R196" s="38">
        <v>3160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38">
        <v>3160</v>
      </c>
      <c r="AB196" s="19">
        <v>0</v>
      </c>
      <c r="AC196" s="19">
        <v>0</v>
      </c>
      <c r="AD196" s="19">
        <v>0</v>
      </c>
      <c r="AE196" s="39"/>
      <c r="AF196" s="39"/>
      <c r="AG196" s="39"/>
      <c r="AH196" s="39"/>
      <c r="AI196" s="39"/>
      <c r="AJ196" s="40"/>
      <c r="AK196" s="40"/>
    </row>
    <row r="197" spans="1:37" s="20" customFormat="1" ht="20.100000000000001" customHeight="1" x14ac:dyDescent="0.2">
      <c r="A197" s="68" t="s">
        <v>613</v>
      </c>
      <c r="B197" s="2" t="s">
        <v>247</v>
      </c>
      <c r="C197" s="2" t="s">
        <v>247</v>
      </c>
      <c r="D197" s="35" t="s">
        <v>282</v>
      </c>
      <c r="E197" s="33" t="s">
        <v>229</v>
      </c>
      <c r="F197" s="33" t="s">
        <v>360</v>
      </c>
      <c r="G197" s="33" t="s">
        <v>231</v>
      </c>
      <c r="H197" s="33" t="s">
        <v>392</v>
      </c>
      <c r="I197" s="36" t="s">
        <v>356</v>
      </c>
      <c r="J197" s="33" t="s">
        <v>284</v>
      </c>
      <c r="K197" s="31" t="s">
        <v>393</v>
      </c>
      <c r="L197" s="17" t="s">
        <v>284</v>
      </c>
      <c r="M197" s="17" t="s">
        <v>284</v>
      </c>
      <c r="N197" s="41" t="s">
        <v>394</v>
      </c>
      <c r="O197" s="37">
        <v>1</v>
      </c>
      <c r="P197" s="38">
        <v>2148.0100000000002</v>
      </c>
      <c r="Q197" s="17" t="s">
        <v>285</v>
      </c>
      <c r="R197" s="38">
        <v>2148.0100000000002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38">
        <v>2148.0100000000002</v>
      </c>
      <c r="AB197" s="19">
        <v>0</v>
      </c>
      <c r="AC197" s="19">
        <v>0</v>
      </c>
      <c r="AD197" s="19">
        <v>0</v>
      </c>
      <c r="AE197" s="39"/>
      <c r="AF197" s="39"/>
      <c r="AG197" s="39"/>
      <c r="AH197" s="39"/>
      <c r="AI197" s="39"/>
      <c r="AJ197" s="40"/>
      <c r="AK197" s="40"/>
    </row>
    <row r="198" spans="1:37" s="20" customFormat="1" ht="20.100000000000001" customHeight="1" x14ac:dyDescent="0.2">
      <c r="A198" s="68" t="s">
        <v>613</v>
      </c>
      <c r="B198" s="2" t="s">
        <v>247</v>
      </c>
      <c r="C198" s="2" t="s">
        <v>247</v>
      </c>
      <c r="D198" s="35" t="s">
        <v>282</v>
      </c>
      <c r="E198" s="33" t="s">
        <v>227</v>
      </c>
      <c r="F198" s="33" t="s">
        <v>395</v>
      </c>
      <c r="G198" s="33" t="s">
        <v>232</v>
      </c>
      <c r="H198" s="33" t="s">
        <v>396</v>
      </c>
      <c r="I198" s="36" t="s">
        <v>397</v>
      </c>
      <c r="J198" s="31" t="s">
        <v>398</v>
      </c>
      <c r="K198" s="31" t="s">
        <v>212</v>
      </c>
      <c r="L198" s="17" t="s">
        <v>284</v>
      </c>
      <c r="M198" s="17" t="s">
        <v>284</v>
      </c>
      <c r="N198" s="31" t="s">
        <v>325</v>
      </c>
      <c r="O198" s="37">
        <v>18</v>
      </c>
      <c r="P198" s="38">
        <v>56.72</v>
      </c>
      <c r="Q198" s="17" t="s">
        <v>285</v>
      </c>
      <c r="R198" s="38">
        <v>1021.03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38">
        <v>1021.03</v>
      </c>
      <c r="AB198" s="19">
        <v>0</v>
      </c>
      <c r="AC198" s="19">
        <v>0</v>
      </c>
      <c r="AD198" s="19">
        <v>0</v>
      </c>
      <c r="AE198" s="39"/>
      <c r="AF198" s="39"/>
      <c r="AG198" s="39"/>
      <c r="AH198" s="39"/>
      <c r="AI198" s="39"/>
      <c r="AJ198" s="40"/>
      <c r="AK198" s="40"/>
    </row>
    <row r="199" spans="1:37" s="20" customFormat="1" ht="20.100000000000001" customHeight="1" x14ac:dyDescent="0.2">
      <c r="A199" s="68" t="s">
        <v>613</v>
      </c>
      <c r="B199" s="2" t="s">
        <v>247</v>
      </c>
      <c r="C199" s="2" t="s">
        <v>247</v>
      </c>
      <c r="D199" s="35" t="s">
        <v>282</v>
      </c>
      <c r="E199" s="33" t="s">
        <v>227</v>
      </c>
      <c r="F199" s="33" t="s">
        <v>395</v>
      </c>
      <c r="G199" s="33" t="s">
        <v>232</v>
      </c>
      <c r="H199" s="33" t="s">
        <v>396</v>
      </c>
      <c r="I199" s="36" t="s">
        <v>397</v>
      </c>
      <c r="J199" s="31" t="s">
        <v>94</v>
      </c>
      <c r="K199" s="31" t="s">
        <v>95</v>
      </c>
      <c r="L199" s="17" t="s">
        <v>284</v>
      </c>
      <c r="M199" s="17" t="s">
        <v>284</v>
      </c>
      <c r="N199" s="31" t="s">
        <v>8</v>
      </c>
      <c r="O199" s="37">
        <v>9</v>
      </c>
      <c r="P199" s="38">
        <v>103.59</v>
      </c>
      <c r="Q199" s="17" t="s">
        <v>285</v>
      </c>
      <c r="R199" s="38">
        <v>932.29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38">
        <v>932.29</v>
      </c>
      <c r="AB199" s="19">
        <v>0</v>
      </c>
      <c r="AC199" s="19">
        <v>0</v>
      </c>
      <c r="AD199" s="19">
        <v>0</v>
      </c>
      <c r="AE199" s="39"/>
      <c r="AF199" s="39"/>
      <c r="AG199" s="39"/>
      <c r="AH199" s="39"/>
      <c r="AI199" s="39"/>
      <c r="AJ199" s="40"/>
      <c r="AK199" s="40"/>
    </row>
    <row r="200" spans="1:37" s="20" customFormat="1" ht="20.100000000000001" customHeight="1" x14ac:dyDescent="0.2">
      <c r="A200" s="68" t="s">
        <v>613</v>
      </c>
      <c r="B200" s="2" t="s">
        <v>247</v>
      </c>
      <c r="C200" s="2" t="s">
        <v>247</v>
      </c>
      <c r="D200" s="35" t="s">
        <v>282</v>
      </c>
      <c r="E200" s="33" t="s">
        <v>227</v>
      </c>
      <c r="F200" s="33" t="s">
        <v>395</v>
      </c>
      <c r="G200" s="33" t="s">
        <v>232</v>
      </c>
      <c r="H200" s="33" t="s">
        <v>396</v>
      </c>
      <c r="I200" s="36" t="s">
        <v>397</v>
      </c>
      <c r="J200" s="31" t="s">
        <v>399</v>
      </c>
      <c r="K200" s="31" t="s">
        <v>400</v>
      </c>
      <c r="L200" s="17" t="s">
        <v>284</v>
      </c>
      <c r="M200" s="17" t="s">
        <v>284</v>
      </c>
      <c r="N200" s="31" t="s">
        <v>8</v>
      </c>
      <c r="O200" s="37">
        <v>2</v>
      </c>
      <c r="P200" s="38">
        <v>321.54000000000002</v>
      </c>
      <c r="Q200" s="17" t="s">
        <v>285</v>
      </c>
      <c r="R200" s="38">
        <v>643.08000000000004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38">
        <v>643.08000000000004</v>
      </c>
      <c r="AB200" s="19">
        <v>0</v>
      </c>
      <c r="AC200" s="19">
        <v>0</v>
      </c>
      <c r="AD200" s="19">
        <v>0</v>
      </c>
      <c r="AE200" s="39"/>
      <c r="AF200" s="39"/>
      <c r="AG200" s="39"/>
      <c r="AH200" s="39"/>
      <c r="AI200" s="39"/>
      <c r="AJ200" s="40"/>
      <c r="AK200" s="40"/>
    </row>
    <row r="201" spans="1:37" s="20" customFormat="1" ht="20.100000000000001" customHeight="1" x14ac:dyDescent="0.2">
      <c r="A201" s="68" t="s">
        <v>613</v>
      </c>
      <c r="B201" s="2" t="s">
        <v>247</v>
      </c>
      <c r="C201" s="2" t="s">
        <v>247</v>
      </c>
      <c r="D201" s="35" t="s">
        <v>282</v>
      </c>
      <c r="E201" s="33" t="s">
        <v>227</v>
      </c>
      <c r="F201" s="33" t="s">
        <v>282</v>
      </c>
      <c r="G201" s="33" t="s">
        <v>233</v>
      </c>
      <c r="H201" s="33" t="s">
        <v>401</v>
      </c>
      <c r="I201" s="36" t="s">
        <v>402</v>
      </c>
      <c r="J201" s="31" t="s">
        <v>34</v>
      </c>
      <c r="K201" s="31" t="s">
        <v>35</v>
      </c>
      <c r="L201" s="17" t="s">
        <v>284</v>
      </c>
      <c r="M201" s="17" t="s">
        <v>284</v>
      </c>
      <c r="N201" s="31" t="s">
        <v>8</v>
      </c>
      <c r="O201" s="37">
        <v>20</v>
      </c>
      <c r="P201" s="38">
        <v>105</v>
      </c>
      <c r="Q201" s="17" t="s">
        <v>285</v>
      </c>
      <c r="R201" s="38">
        <v>2100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38">
        <v>2100</v>
      </c>
      <c r="AB201" s="19">
        <v>0</v>
      </c>
      <c r="AC201" s="19">
        <v>0</v>
      </c>
      <c r="AD201" s="19">
        <v>0</v>
      </c>
      <c r="AE201" s="39"/>
      <c r="AF201" s="39"/>
      <c r="AG201" s="39"/>
      <c r="AH201" s="39"/>
      <c r="AI201" s="39"/>
      <c r="AJ201" s="40"/>
      <c r="AK201" s="40"/>
    </row>
    <row r="202" spans="1:37" s="20" customFormat="1" ht="20.100000000000001" customHeight="1" x14ac:dyDescent="0.2">
      <c r="A202" s="68" t="s">
        <v>613</v>
      </c>
      <c r="B202" s="2" t="s">
        <v>247</v>
      </c>
      <c r="C202" s="2" t="s">
        <v>247</v>
      </c>
      <c r="D202" s="35" t="s">
        <v>282</v>
      </c>
      <c r="E202" s="33" t="s">
        <v>227</v>
      </c>
      <c r="F202" s="33" t="s">
        <v>282</v>
      </c>
      <c r="G202" s="33" t="s">
        <v>233</v>
      </c>
      <c r="H202" s="33" t="s">
        <v>401</v>
      </c>
      <c r="I202" s="36" t="s">
        <v>402</v>
      </c>
      <c r="J202" s="31" t="s">
        <v>200</v>
      </c>
      <c r="K202" s="31" t="s">
        <v>201</v>
      </c>
      <c r="L202" s="17" t="s">
        <v>284</v>
      </c>
      <c r="M202" s="17" t="s">
        <v>284</v>
      </c>
      <c r="N202" s="31" t="s">
        <v>8</v>
      </c>
      <c r="O202" s="37">
        <v>5</v>
      </c>
      <c r="P202" s="38">
        <v>65</v>
      </c>
      <c r="Q202" s="17" t="s">
        <v>285</v>
      </c>
      <c r="R202" s="38">
        <v>325</v>
      </c>
      <c r="S202" s="19">
        <v>0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38">
        <v>325</v>
      </c>
      <c r="AB202" s="19">
        <v>0</v>
      </c>
      <c r="AC202" s="19">
        <v>0</v>
      </c>
      <c r="AD202" s="19">
        <v>0</v>
      </c>
      <c r="AE202" s="39"/>
      <c r="AF202" s="39"/>
      <c r="AG202" s="39"/>
      <c r="AH202" s="39"/>
      <c r="AI202" s="39"/>
      <c r="AJ202" s="40"/>
      <c r="AK202" s="40"/>
    </row>
    <row r="203" spans="1:37" s="20" customFormat="1" ht="20.100000000000001" customHeight="1" x14ac:dyDescent="0.2">
      <c r="A203" s="68" t="s">
        <v>613</v>
      </c>
      <c r="B203" s="2" t="s">
        <v>247</v>
      </c>
      <c r="C203" s="2" t="s">
        <v>247</v>
      </c>
      <c r="D203" s="35" t="s">
        <v>282</v>
      </c>
      <c r="E203" s="33" t="s">
        <v>227</v>
      </c>
      <c r="F203" s="33" t="s">
        <v>282</v>
      </c>
      <c r="G203" s="33" t="s">
        <v>233</v>
      </c>
      <c r="H203" s="33" t="s">
        <v>401</v>
      </c>
      <c r="I203" s="36" t="s">
        <v>402</v>
      </c>
      <c r="J203" s="31" t="s">
        <v>403</v>
      </c>
      <c r="K203" s="31" t="s">
        <v>404</v>
      </c>
      <c r="L203" s="17" t="s">
        <v>284</v>
      </c>
      <c r="M203" s="17" t="s">
        <v>284</v>
      </c>
      <c r="N203" s="31" t="s">
        <v>8</v>
      </c>
      <c r="O203" s="37">
        <v>1</v>
      </c>
      <c r="P203" s="38">
        <v>250</v>
      </c>
      <c r="Q203" s="17" t="s">
        <v>285</v>
      </c>
      <c r="R203" s="38">
        <v>250</v>
      </c>
      <c r="S203" s="19">
        <v>0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38">
        <v>250</v>
      </c>
      <c r="AB203" s="19">
        <v>0</v>
      </c>
      <c r="AC203" s="19">
        <v>0</v>
      </c>
      <c r="AD203" s="19">
        <v>0</v>
      </c>
      <c r="AE203" s="39"/>
      <c r="AF203" s="39"/>
      <c r="AG203" s="39"/>
      <c r="AH203" s="39"/>
      <c r="AI203" s="39"/>
      <c r="AJ203" s="40"/>
      <c r="AK203" s="40"/>
    </row>
    <row r="204" spans="1:37" s="20" customFormat="1" ht="20.100000000000001" customHeight="1" x14ac:dyDescent="0.2">
      <c r="A204" s="68" t="s">
        <v>613</v>
      </c>
      <c r="B204" s="2" t="s">
        <v>247</v>
      </c>
      <c r="C204" s="2" t="s">
        <v>247</v>
      </c>
      <c r="D204" s="35" t="s">
        <v>282</v>
      </c>
      <c r="E204" s="33" t="s">
        <v>227</v>
      </c>
      <c r="F204" s="33" t="s">
        <v>395</v>
      </c>
      <c r="G204" s="33" t="s">
        <v>232</v>
      </c>
      <c r="H204" s="33" t="s">
        <v>405</v>
      </c>
      <c r="I204" s="36" t="s">
        <v>310</v>
      </c>
      <c r="J204" s="31" t="s">
        <v>406</v>
      </c>
      <c r="K204" s="31" t="s">
        <v>407</v>
      </c>
      <c r="L204" s="17" t="s">
        <v>284</v>
      </c>
      <c r="M204" s="17" t="s">
        <v>284</v>
      </c>
      <c r="N204" s="31" t="s">
        <v>325</v>
      </c>
      <c r="O204" s="37">
        <v>10</v>
      </c>
      <c r="P204" s="38">
        <v>91.8</v>
      </c>
      <c r="Q204" s="17" t="s">
        <v>285</v>
      </c>
      <c r="R204" s="38">
        <v>918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38">
        <v>918</v>
      </c>
      <c r="AB204" s="19">
        <v>0</v>
      </c>
      <c r="AC204" s="19">
        <v>0</v>
      </c>
      <c r="AD204" s="19">
        <v>0</v>
      </c>
      <c r="AE204" s="39"/>
      <c r="AF204" s="39"/>
      <c r="AG204" s="39"/>
      <c r="AH204" s="39"/>
      <c r="AI204" s="39"/>
      <c r="AJ204" s="40"/>
      <c r="AK204" s="40"/>
    </row>
    <row r="205" spans="1:37" s="20" customFormat="1" ht="20.100000000000001" customHeight="1" x14ac:dyDescent="0.2">
      <c r="A205" s="68" t="s">
        <v>613</v>
      </c>
      <c r="B205" s="2" t="s">
        <v>247</v>
      </c>
      <c r="C205" s="2" t="s">
        <v>247</v>
      </c>
      <c r="D205" s="35" t="s">
        <v>282</v>
      </c>
      <c r="E205" s="33" t="s">
        <v>227</v>
      </c>
      <c r="F205" s="33" t="s">
        <v>395</v>
      </c>
      <c r="G205" s="33" t="s">
        <v>232</v>
      </c>
      <c r="H205" s="33" t="s">
        <v>405</v>
      </c>
      <c r="I205" s="36" t="s">
        <v>310</v>
      </c>
      <c r="J205" s="31" t="s">
        <v>108</v>
      </c>
      <c r="K205" s="31" t="s">
        <v>109</v>
      </c>
      <c r="L205" s="17" t="s">
        <v>284</v>
      </c>
      <c r="M205" s="17" t="s">
        <v>284</v>
      </c>
      <c r="N205" s="31" t="s">
        <v>8</v>
      </c>
      <c r="O205" s="37">
        <v>7</v>
      </c>
      <c r="P205" s="38">
        <v>59.4</v>
      </c>
      <c r="Q205" s="17" t="s">
        <v>285</v>
      </c>
      <c r="R205" s="38">
        <v>415.8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38">
        <v>415.8</v>
      </c>
      <c r="AB205" s="19">
        <v>0</v>
      </c>
      <c r="AC205" s="19">
        <v>0</v>
      </c>
      <c r="AD205" s="19">
        <v>0</v>
      </c>
      <c r="AE205" s="39"/>
      <c r="AF205" s="39"/>
      <c r="AG205" s="39"/>
      <c r="AH205" s="39"/>
      <c r="AI205" s="39"/>
      <c r="AJ205" s="40"/>
      <c r="AK205" s="40"/>
    </row>
    <row r="206" spans="1:37" s="20" customFormat="1" ht="20.100000000000001" customHeight="1" x14ac:dyDescent="0.2">
      <c r="A206" s="68" t="s">
        <v>613</v>
      </c>
      <c r="B206" s="2" t="s">
        <v>247</v>
      </c>
      <c r="C206" s="2" t="s">
        <v>247</v>
      </c>
      <c r="D206" s="35" t="s">
        <v>282</v>
      </c>
      <c r="E206" s="33" t="s">
        <v>227</v>
      </c>
      <c r="F206" s="33" t="s">
        <v>395</v>
      </c>
      <c r="G206" s="33" t="s">
        <v>232</v>
      </c>
      <c r="H206" s="33" t="s">
        <v>405</v>
      </c>
      <c r="I206" s="36" t="s">
        <v>310</v>
      </c>
      <c r="J206" s="31" t="s">
        <v>24</v>
      </c>
      <c r="K206" s="31" t="s">
        <v>25</v>
      </c>
      <c r="L206" s="17" t="s">
        <v>284</v>
      </c>
      <c r="M206" s="17" t="s">
        <v>284</v>
      </c>
      <c r="N206" s="31" t="s">
        <v>8</v>
      </c>
      <c r="O206" s="37">
        <v>27</v>
      </c>
      <c r="P206" s="38">
        <v>16.2</v>
      </c>
      <c r="Q206" s="17" t="s">
        <v>285</v>
      </c>
      <c r="R206" s="38">
        <v>437.4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38">
        <v>437.4</v>
      </c>
      <c r="AB206" s="19">
        <v>0</v>
      </c>
      <c r="AC206" s="19">
        <v>0</v>
      </c>
      <c r="AD206" s="19">
        <v>0</v>
      </c>
      <c r="AE206" s="39"/>
      <c r="AF206" s="39"/>
      <c r="AG206" s="39"/>
      <c r="AH206" s="39"/>
      <c r="AI206" s="39"/>
      <c r="AJ206" s="40"/>
      <c r="AK206" s="40"/>
    </row>
    <row r="207" spans="1:37" s="20" customFormat="1" ht="20.100000000000001" customHeight="1" x14ac:dyDescent="0.2">
      <c r="A207" s="68" t="s">
        <v>613</v>
      </c>
      <c r="B207" s="2" t="s">
        <v>247</v>
      </c>
      <c r="C207" s="2" t="s">
        <v>247</v>
      </c>
      <c r="D207" s="35" t="s">
        <v>282</v>
      </c>
      <c r="E207" s="33" t="s">
        <v>227</v>
      </c>
      <c r="F207" s="33" t="s">
        <v>395</v>
      </c>
      <c r="G207" s="33" t="s">
        <v>232</v>
      </c>
      <c r="H207" s="33" t="s">
        <v>405</v>
      </c>
      <c r="I207" s="36" t="s">
        <v>310</v>
      </c>
      <c r="J207" s="31" t="s">
        <v>20</v>
      </c>
      <c r="K207" s="31" t="s">
        <v>21</v>
      </c>
      <c r="L207" s="17" t="s">
        <v>284</v>
      </c>
      <c r="M207" s="17" t="s">
        <v>284</v>
      </c>
      <c r="N207" s="31" t="s">
        <v>8</v>
      </c>
      <c r="O207" s="37">
        <v>3</v>
      </c>
      <c r="P207" s="38">
        <v>43.2</v>
      </c>
      <c r="Q207" s="17" t="s">
        <v>285</v>
      </c>
      <c r="R207" s="38">
        <v>129.6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38">
        <v>129.6</v>
      </c>
      <c r="AB207" s="19">
        <v>0</v>
      </c>
      <c r="AC207" s="19">
        <v>0</v>
      </c>
      <c r="AD207" s="19">
        <v>0</v>
      </c>
      <c r="AE207" s="39"/>
      <c r="AF207" s="39"/>
      <c r="AG207" s="39"/>
      <c r="AH207" s="39"/>
      <c r="AI207" s="39"/>
      <c r="AJ207" s="40"/>
      <c r="AK207" s="40"/>
    </row>
    <row r="208" spans="1:37" s="20" customFormat="1" ht="20.100000000000001" customHeight="1" x14ac:dyDescent="0.2">
      <c r="A208" s="68" t="s">
        <v>613</v>
      </c>
      <c r="B208" s="2" t="s">
        <v>247</v>
      </c>
      <c r="C208" s="2" t="s">
        <v>247</v>
      </c>
      <c r="D208" s="35" t="s">
        <v>282</v>
      </c>
      <c r="E208" s="33" t="s">
        <v>227</v>
      </c>
      <c r="F208" s="33" t="s">
        <v>395</v>
      </c>
      <c r="G208" s="33" t="s">
        <v>232</v>
      </c>
      <c r="H208" s="33" t="s">
        <v>405</v>
      </c>
      <c r="I208" s="36" t="s">
        <v>310</v>
      </c>
      <c r="J208" s="31" t="s">
        <v>408</v>
      </c>
      <c r="K208" s="31" t="s">
        <v>409</v>
      </c>
      <c r="L208" s="17" t="s">
        <v>284</v>
      </c>
      <c r="M208" s="17" t="s">
        <v>284</v>
      </c>
      <c r="N208" s="31" t="s">
        <v>8</v>
      </c>
      <c r="O208" s="37">
        <v>3</v>
      </c>
      <c r="P208" s="38">
        <v>51.4</v>
      </c>
      <c r="Q208" s="17" t="s">
        <v>285</v>
      </c>
      <c r="R208" s="38">
        <v>154.19999999999999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38">
        <v>154.19999999999999</v>
      </c>
      <c r="AB208" s="19">
        <v>0</v>
      </c>
      <c r="AC208" s="19">
        <v>0</v>
      </c>
      <c r="AD208" s="19">
        <v>0</v>
      </c>
      <c r="AE208" s="39"/>
      <c r="AF208" s="39"/>
      <c r="AG208" s="39"/>
      <c r="AH208" s="39"/>
      <c r="AI208" s="39"/>
      <c r="AJ208" s="40"/>
      <c r="AK208" s="40"/>
    </row>
    <row r="209" spans="1:37" s="20" customFormat="1" ht="20.100000000000001" customHeight="1" x14ac:dyDescent="0.2">
      <c r="A209" s="68" t="s">
        <v>613</v>
      </c>
      <c r="B209" s="2" t="s">
        <v>247</v>
      </c>
      <c r="C209" s="2" t="s">
        <v>247</v>
      </c>
      <c r="D209" s="35" t="s">
        <v>282</v>
      </c>
      <c r="E209" s="33" t="s">
        <v>229</v>
      </c>
      <c r="F209" s="33" t="s">
        <v>360</v>
      </c>
      <c r="G209" s="33" t="s">
        <v>342</v>
      </c>
      <c r="H209" s="33" t="s">
        <v>410</v>
      </c>
      <c r="I209" s="36" t="s">
        <v>411</v>
      </c>
      <c r="J209" s="31" t="s">
        <v>284</v>
      </c>
      <c r="K209" s="31" t="s">
        <v>412</v>
      </c>
      <c r="L209" s="17" t="s">
        <v>284</v>
      </c>
      <c r="M209" s="17" t="s">
        <v>284</v>
      </c>
      <c r="N209" s="31" t="s">
        <v>394</v>
      </c>
      <c r="O209" s="37">
        <v>1</v>
      </c>
      <c r="P209" s="38">
        <v>8847.2999999999993</v>
      </c>
      <c r="Q209" s="17" t="s">
        <v>285</v>
      </c>
      <c r="R209" s="38">
        <v>8847.2999999999993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38">
        <v>8847.2999999999993</v>
      </c>
      <c r="AB209" s="19">
        <v>0</v>
      </c>
      <c r="AC209" s="19">
        <v>0</v>
      </c>
      <c r="AD209" s="19">
        <v>0</v>
      </c>
      <c r="AE209" s="39"/>
      <c r="AF209" s="39"/>
      <c r="AG209" s="39"/>
      <c r="AH209" s="39"/>
      <c r="AI209" s="39"/>
      <c r="AJ209" s="40"/>
      <c r="AK209" s="40"/>
    </row>
    <row r="210" spans="1:37" s="20" customFormat="1" ht="20.100000000000001" customHeight="1" x14ac:dyDescent="0.2">
      <c r="A210" s="68" t="s">
        <v>613</v>
      </c>
      <c r="B210" s="2" t="s">
        <v>247</v>
      </c>
      <c r="C210" s="2" t="s">
        <v>247</v>
      </c>
      <c r="D210" s="35" t="s">
        <v>282</v>
      </c>
      <c r="E210" s="33" t="s">
        <v>229</v>
      </c>
      <c r="F210" s="33" t="s">
        <v>360</v>
      </c>
      <c r="G210" s="33" t="s">
        <v>342</v>
      </c>
      <c r="H210" s="33" t="s">
        <v>413</v>
      </c>
      <c r="I210" s="36" t="s">
        <v>414</v>
      </c>
      <c r="J210" s="31" t="s">
        <v>284</v>
      </c>
      <c r="K210" s="31" t="s">
        <v>415</v>
      </c>
      <c r="L210" s="17" t="s">
        <v>284</v>
      </c>
      <c r="M210" s="17" t="s">
        <v>284</v>
      </c>
      <c r="N210" s="31" t="s">
        <v>394</v>
      </c>
      <c r="O210" s="37">
        <v>1</v>
      </c>
      <c r="P210" s="38">
        <v>12000</v>
      </c>
      <c r="Q210" s="17" t="s">
        <v>285</v>
      </c>
      <c r="R210" s="38">
        <v>12000</v>
      </c>
      <c r="S210" s="19">
        <v>0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38">
        <v>12000</v>
      </c>
      <c r="AB210" s="19">
        <v>0</v>
      </c>
      <c r="AC210" s="19">
        <v>0</v>
      </c>
      <c r="AD210" s="19">
        <v>0</v>
      </c>
      <c r="AE210" s="39"/>
      <c r="AF210" s="39"/>
      <c r="AG210" s="39"/>
      <c r="AH210" s="39"/>
      <c r="AI210" s="39"/>
      <c r="AJ210" s="40"/>
      <c r="AK210" s="40"/>
    </row>
    <row r="211" spans="1:37" s="20" customFormat="1" ht="20.100000000000001" customHeight="1" x14ac:dyDescent="0.2">
      <c r="A211" s="68" t="s">
        <v>613</v>
      </c>
      <c r="B211" s="2" t="s">
        <v>247</v>
      </c>
      <c r="C211" s="2" t="s">
        <v>247</v>
      </c>
      <c r="D211" s="35" t="s">
        <v>282</v>
      </c>
      <c r="E211" s="33" t="s">
        <v>229</v>
      </c>
      <c r="F211" s="33" t="s">
        <v>360</v>
      </c>
      <c r="G211" s="33" t="s">
        <v>231</v>
      </c>
      <c r="H211" s="33" t="s">
        <v>416</v>
      </c>
      <c r="I211" s="36" t="s">
        <v>417</v>
      </c>
      <c r="J211" s="31" t="s">
        <v>328</v>
      </c>
      <c r="K211" s="31" t="s">
        <v>329</v>
      </c>
      <c r="L211" s="17" t="s">
        <v>284</v>
      </c>
      <c r="M211" s="17" t="s">
        <v>284</v>
      </c>
      <c r="N211" s="31" t="s">
        <v>8</v>
      </c>
      <c r="O211" s="37">
        <v>25</v>
      </c>
      <c r="P211" s="38">
        <v>100</v>
      </c>
      <c r="Q211" s="17" t="s">
        <v>285</v>
      </c>
      <c r="R211" s="38">
        <v>2500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38">
        <v>2500</v>
      </c>
      <c r="AB211" s="19">
        <v>0</v>
      </c>
      <c r="AC211" s="19">
        <v>0</v>
      </c>
      <c r="AD211" s="19">
        <v>0</v>
      </c>
      <c r="AE211" s="39"/>
      <c r="AF211" s="39"/>
      <c r="AG211" s="39"/>
      <c r="AH211" s="39"/>
      <c r="AI211" s="39"/>
      <c r="AJ211" s="40"/>
      <c r="AK211" s="40"/>
    </row>
    <row r="212" spans="1:37" s="20" customFormat="1" ht="20.100000000000001" customHeight="1" x14ac:dyDescent="0.2">
      <c r="A212" s="68" t="s">
        <v>613</v>
      </c>
      <c r="B212" s="2" t="s">
        <v>247</v>
      </c>
      <c r="C212" s="2" t="s">
        <v>247</v>
      </c>
      <c r="D212" s="35" t="s">
        <v>282</v>
      </c>
      <c r="E212" s="33" t="s">
        <v>229</v>
      </c>
      <c r="F212" s="33" t="s">
        <v>360</v>
      </c>
      <c r="G212" s="33" t="s">
        <v>231</v>
      </c>
      <c r="H212" s="33" t="s">
        <v>416</v>
      </c>
      <c r="I212" s="36" t="s">
        <v>417</v>
      </c>
      <c r="J212" s="31" t="s">
        <v>328</v>
      </c>
      <c r="K212" s="31" t="s">
        <v>329</v>
      </c>
      <c r="L212" s="17" t="s">
        <v>284</v>
      </c>
      <c r="M212" s="17" t="s">
        <v>284</v>
      </c>
      <c r="N212" s="31" t="s">
        <v>8</v>
      </c>
      <c r="O212" s="37">
        <v>35</v>
      </c>
      <c r="P212" s="38">
        <v>100</v>
      </c>
      <c r="Q212" s="17" t="s">
        <v>285</v>
      </c>
      <c r="R212" s="38">
        <v>3500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38">
        <v>3500</v>
      </c>
      <c r="AB212" s="19">
        <v>0</v>
      </c>
      <c r="AC212" s="19">
        <v>0</v>
      </c>
      <c r="AD212" s="19">
        <v>0</v>
      </c>
      <c r="AE212" s="39"/>
      <c r="AF212" s="39"/>
      <c r="AG212" s="39"/>
      <c r="AH212" s="39"/>
      <c r="AI212" s="39"/>
      <c r="AJ212" s="40"/>
      <c r="AK212" s="40"/>
    </row>
    <row r="213" spans="1:37" s="20" customFormat="1" ht="20.100000000000001" customHeight="1" x14ac:dyDescent="0.2">
      <c r="A213" s="68" t="s">
        <v>613</v>
      </c>
      <c r="B213" s="2" t="s">
        <v>247</v>
      </c>
      <c r="C213" s="2" t="s">
        <v>247</v>
      </c>
      <c r="D213" s="35" t="s">
        <v>282</v>
      </c>
      <c r="E213" s="33" t="s">
        <v>229</v>
      </c>
      <c r="F213" s="33" t="s">
        <v>360</v>
      </c>
      <c r="G213" s="33" t="s">
        <v>231</v>
      </c>
      <c r="H213" s="33" t="s">
        <v>418</v>
      </c>
      <c r="I213" s="36" t="s">
        <v>417</v>
      </c>
      <c r="J213" s="31" t="s">
        <v>419</v>
      </c>
      <c r="K213" s="31" t="s">
        <v>420</v>
      </c>
      <c r="L213" s="17" t="s">
        <v>284</v>
      </c>
      <c r="M213" s="17" t="s">
        <v>284</v>
      </c>
      <c r="N213" s="31" t="s">
        <v>8</v>
      </c>
      <c r="O213" s="37">
        <v>10</v>
      </c>
      <c r="P213" s="38">
        <v>100</v>
      </c>
      <c r="Q213" s="17" t="s">
        <v>285</v>
      </c>
      <c r="R213" s="38">
        <v>1000</v>
      </c>
      <c r="S213" s="19">
        <v>0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38">
        <v>1000</v>
      </c>
      <c r="AB213" s="19">
        <v>0</v>
      </c>
      <c r="AC213" s="19">
        <v>0</v>
      </c>
      <c r="AD213" s="19">
        <v>0</v>
      </c>
      <c r="AE213" s="39"/>
      <c r="AF213" s="39"/>
      <c r="AG213" s="39"/>
      <c r="AH213" s="39"/>
      <c r="AI213" s="39"/>
      <c r="AJ213" s="40"/>
      <c r="AK213" s="40"/>
    </row>
    <row r="214" spans="1:37" s="20" customFormat="1" ht="20.100000000000001" customHeight="1" x14ac:dyDescent="0.2">
      <c r="A214" s="68" t="s">
        <v>613</v>
      </c>
      <c r="B214" s="2" t="s">
        <v>247</v>
      </c>
      <c r="C214" s="2" t="s">
        <v>247</v>
      </c>
      <c r="D214" s="35" t="s">
        <v>282</v>
      </c>
      <c r="E214" s="33" t="s">
        <v>229</v>
      </c>
      <c r="F214" s="33" t="s">
        <v>360</v>
      </c>
      <c r="G214" s="33" t="s">
        <v>231</v>
      </c>
      <c r="H214" s="33" t="s">
        <v>418</v>
      </c>
      <c r="I214" s="36" t="s">
        <v>417</v>
      </c>
      <c r="J214" s="31" t="s">
        <v>419</v>
      </c>
      <c r="K214" s="31" t="s">
        <v>420</v>
      </c>
      <c r="L214" s="17" t="s">
        <v>284</v>
      </c>
      <c r="M214" s="17" t="s">
        <v>284</v>
      </c>
      <c r="N214" s="31" t="s">
        <v>8</v>
      </c>
      <c r="O214" s="37">
        <v>55</v>
      </c>
      <c r="P214" s="38">
        <v>100</v>
      </c>
      <c r="Q214" s="17" t="s">
        <v>285</v>
      </c>
      <c r="R214" s="38">
        <v>5500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38">
        <v>5500</v>
      </c>
      <c r="AB214" s="19">
        <v>0</v>
      </c>
      <c r="AC214" s="19">
        <v>0</v>
      </c>
      <c r="AD214" s="19">
        <v>0</v>
      </c>
      <c r="AE214" s="40"/>
      <c r="AF214" s="40"/>
      <c r="AG214" s="40"/>
      <c r="AH214" s="40"/>
      <c r="AI214" s="40"/>
      <c r="AJ214" s="40"/>
      <c r="AK214" s="40"/>
    </row>
    <row r="215" spans="1:37" s="20" customFormat="1" ht="20.100000000000001" customHeight="1" x14ac:dyDescent="0.2">
      <c r="A215" s="68" t="s">
        <v>613</v>
      </c>
      <c r="B215" s="2" t="s">
        <v>247</v>
      </c>
      <c r="C215" s="2" t="s">
        <v>247</v>
      </c>
      <c r="D215" s="35" t="s">
        <v>282</v>
      </c>
      <c r="E215" s="33" t="s">
        <v>229</v>
      </c>
      <c r="F215" s="33" t="s">
        <v>360</v>
      </c>
      <c r="G215" s="33" t="s">
        <v>231</v>
      </c>
      <c r="H215" s="33" t="s">
        <v>416</v>
      </c>
      <c r="I215" s="36" t="s">
        <v>417</v>
      </c>
      <c r="J215" s="31" t="s">
        <v>328</v>
      </c>
      <c r="K215" s="31" t="s">
        <v>329</v>
      </c>
      <c r="L215" s="17" t="s">
        <v>284</v>
      </c>
      <c r="M215" s="17" t="s">
        <v>284</v>
      </c>
      <c r="N215" s="31" t="s">
        <v>8</v>
      </c>
      <c r="O215" s="37">
        <v>35</v>
      </c>
      <c r="P215" s="38">
        <v>100</v>
      </c>
      <c r="Q215" s="17" t="s">
        <v>285</v>
      </c>
      <c r="R215" s="38">
        <v>3500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38">
        <v>3500</v>
      </c>
      <c r="AB215" s="19">
        <v>0</v>
      </c>
      <c r="AC215" s="19">
        <v>0</v>
      </c>
      <c r="AD215" s="19">
        <v>0</v>
      </c>
      <c r="AE215" s="40"/>
      <c r="AF215" s="40"/>
      <c r="AG215" s="40"/>
      <c r="AH215" s="40"/>
      <c r="AI215" s="40"/>
      <c r="AJ215" s="40"/>
      <c r="AK215" s="40"/>
    </row>
    <row r="216" spans="1:37" s="20" customFormat="1" ht="20.100000000000001" customHeight="1" x14ac:dyDescent="0.2">
      <c r="A216" s="68" t="s">
        <v>613</v>
      </c>
      <c r="B216" s="2" t="s">
        <v>247</v>
      </c>
      <c r="C216" s="2" t="s">
        <v>247</v>
      </c>
      <c r="D216" s="35" t="s">
        <v>282</v>
      </c>
      <c r="E216" s="33" t="s">
        <v>227</v>
      </c>
      <c r="F216" s="33" t="s">
        <v>282</v>
      </c>
      <c r="G216" s="33" t="s">
        <v>342</v>
      </c>
      <c r="H216" s="33" t="s">
        <v>421</v>
      </c>
      <c r="I216" s="36" t="s">
        <v>422</v>
      </c>
      <c r="J216" s="31" t="s">
        <v>423</v>
      </c>
      <c r="K216" s="31" t="s">
        <v>424</v>
      </c>
      <c r="L216" s="17" t="s">
        <v>284</v>
      </c>
      <c r="M216" s="17" t="s">
        <v>284</v>
      </c>
      <c r="N216" s="31" t="s">
        <v>8</v>
      </c>
      <c r="O216" s="37">
        <v>3</v>
      </c>
      <c r="P216" s="38">
        <v>12314.81</v>
      </c>
      <c r="Q216" s="17" t="s">
        <v>285</v>
      </c>
      <c r="R216" s="38">
        <v>36944.43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38">
        <v>36944.43</v>
      </c>
      <c r="AB216" s="19">
        <v>0</v>
      </c>
      <c r="AC216" s="19">
        <v>0</v>
      </c>
      <c r="AD216" s="19">
        <v>0</v>
      </c>
      <c r="AE216" s="40"/>
      <c r="AF216" s="40"/>
      <c r="AG216" s="40"/>
      <c r="AH216" s="40"/>
      <c r="AI216" s="40"/>
      <c r="AJ216" s="40"/>
      <c r="AK216" s="40"/>
    </row>
    <row r="217" spans="1:37" s="20" customFormat="1" ht="20.100000000000001" customHeight="1" x14ac:dyDescent="0.2">
      <c r="A217" s="68" t="s">
        <v>613</v>
      </c>
      <c r="B217" s="2" t="s">
        <v>247</v>
      </c>
      <c r="C217" s="2" t="s">
        <v>247</v>
      </c>
      <c r="D217" s="35" t="s">
        <v>282</v>
      </c>
      <c r="E217" s="33" t="s">
        <v>227</v>
      </c>
      <c r="F217" s="33" t="s">
        <v>282</v>
      </c>
      <c r="G217" s="33" t="s">
        <v>342</v>
      </c>
      <c r="H217" s="33" t="s">
        <v>421</v>
      </c>
      <c r="I217" s="36" t="s">
        <v>422</v>
      </c>
      <c r="J217" s="31" t="s">
        <v>425</v>
      </c>
      <c r="K217" s="31" t="s">
        <v>426</v>
      </c>
      <c r="L217" s="17" t="s">
        <v>284</v>
      </c>
      <c r="M217" s="17" t="s">
        <v>284</v>
      </c>
      <c r="N217" s="31" t="s">
        <v>8</v>
      </c>
      <c r="O217" s="37">
        <v>2</v>
      </c>
      <c r="P217" s="38">
        <v>6896.3</v>
      </c>
      <c r="Q217" s="17" t="s">
        <v>285</v>
      </c>
      <c r="R217" s="38">
        <v>13792.6</v>
      </c>
      <c r="S217" s="19">
        <v>0</v>
      </c>
      <c r="T217" s="19">
        <v>0</v>
      </c>
      <c r="U217" s="19">
        <v>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38">
        <v>13792.6</v>
      </c>
      <c r="AB217" s="19">
        <v>0</v>
      </c>
      <c r="AC217" s="19">
        <v>0</v>
      </c>
      <c r="AD217" s="19">
        <v>0</v>
      </c>
      <c r="AE217" s="40"/>
      <c r="AF217" s="40"/>
      <c r="AG217" s="40"/>
      <c r="AH217" s="40"/>
      <c r="AI217" s="40"/>
      <c r="AJ217" s="40"/>
      <c r="AK217" s="40"/>
    </row>
    <row r="218" spans="1:37" s="20" customFormat="1" ht="20.100000000000001" customHeight="1" x14ac:dyDescent="0.2">
      <c r="A218" s="68" t="s">
        <v>613</v>
      </c>
      <c r="B218" s="2" t="s">
        <v>247</v>
      </c>
      <c r="C218" s="2" t="s">
        <v>247</v>
      </c>
      <c r="D218" s="35" t="s">
        <v>282</v>
      </c>
      <c r="E218" s="33" t="s">
        <v>227</v>
      </c>
      <c r="F218" s="33" t="s">
        <v>282</v>
      </c>
      <c r="G218" s="33" t="s">
        <v>228</v>
      </c>
      <c r="H218" s="33" t="s">
        <v>427</v>
      </c>
      <c r="I218" s="42" t="s">
        <v>330</v>
      </c>
      <c r="J218" s="31" t="s">
        <v>284</v>
      </c>
      <c r="K218" s="31" t="s">
        <v>428</v>
      </c>
      <c r="L218" s="17" t="s">
        <v>284</v>
      </c>
      <c r="M218" s="17" t="s">
        <v>284</v>
      </c>
      <c r="N218" s="31" t="s">
        <v>394</v>
      </c>
      <c r="O218" s="37">
        <v>1</v>
      </c>
      <c r="P218" s="38">
        <v>549.86</v>
      </c>
      <c r="Q218" s="17" t="s">
        <v>285</v>
      </c>
      <c r="R218" s="38">
        <v>549.86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38">
        <v>549.86</v>
      </c>
      <c r="AB218" s="19">
        <v>0</v>
      </c>
      <c r="AC218" s="19">
        <v>0</v>
      </c>
      <c r="AD218" s="19">
        <v>0</v>
      </c>
      <c r="AE218" s="40"/>
      <c r="AF218" s="40"/>
      <c r="AG218" s="40"/>
      <c r="AH218" s="40"/>
      <c r="AI218" s="40"/>
      <c r="AJ218" s="40"/>
      <c r="AK218" s="40"/>
    </row>
    <row r="219" spans="1:37" s="20" customFormat="1" ht="20.100000000000001" customHeight="1" x14ac:dyDescent="0.2">
      <c r="A219" s="68" t="s">
        <v>613</v>
      </c>
      <c r="B219" s="2" t="s">
        <v>247</v>
      </c>
      <c r="C219" s="2" t="s">
        <v>247</v>
      </c>
      <c r="D219" s="35" t="s">
        <v>282</v>
      </c>
      <c r="E219" s="43" t="s">
        <v>227</v>
      </c>
      <c r="F219" s="35" t="s">
        <v>282</v>
      </c>
      <c r="G219" s="33" t="s">
        <v>228</v>
      </c>
      <c r="H219" s="33" t="s">
        <v>429</v>
      </c>
      <c r="I219" s="36" t="s">
        <v>430</v>
      </c>
      <c r="J219" s="31" t="s">
        <v>284</v>
      </c>
      <c r="K219" s="31" t="s">
        <v>431</v>
      </c>
      <c r="L219" s="17" t="s">
        <v>284</v>
      </c>
      <c r="M219" s="17" t="s">
        <v>284</v>
      </c>
      <c r="N219" s="41" t="s">
        <v>394</v>
      </c>
      <c r="O219" s="37">
        <v>1</v>
      </c>
      <c r="P219" s="38">
        <v>45877.78</v>
      </c>
      <c r="Q219" s="17" t="s">
        <v>285</v>
      </c>
      <c r="R219" s="38">
        <v>45877.78</v>
      </c>
      <c r="S219" s="19">
        <v>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38">
        <v>45877.78</v>
      </c>
      <c r="AB219" s="19">
        <v>0</v>
      </c>
      <c r="AC219" s="19">
        <v>0</v>
      </c>
      <c r="AD219" s="19">
        <v>0</v>
      </c>
      <c r="AE219" s="40"/>
      <c r="AF219" s="40"/>
      <c r="AG219" s="40"/>
      <c r="AH219" s="40"/>
      <c r="AI219" s="40"/>
      <c r="AJ219" s="40"/>
      <c r="AK219" s="40"/>
    </row>
    <row r="220" spans="1:37" s="20" customFormat="1" ht="20.100000000000001" customHeight="1" x14ac:dyDescent="0.2">
      <c r="A220" s="68" t="s">
        <v>613</v>
      </c>
      <c r="B220" s="2" t="s">
        <v>247</v>
      </c>
      <c r="C220" s="2" t="s">
        <v>247</v>
      </c>
      <c r="D220" s="35" t="s">
        <v>282</v>
      </c>
      <c r="E220" s="43" t="s">
        <v>227</v>
      </c>
      <c r="F220" s="35" t="s">
        <v>282</v>
      </c>
      <c r="G220" s="33" t="s">
        <v>228</v>
      </c>
      <c r="H220" s="33" t="s">
        <v>410</v>
      </c>
      <c r="I220" s="36" t="s">
        <v>432</v>
      </c>
      <c r="J220" s="31" t="s">
        <v>284</v>
      </c>
      <c r="K220" s="31" t="s">
        <v>433</v>
      </c>
      <c r="L220" s="17" t="s">
        <v>284</v>
      </c>
      <c r="M220" s="17" t="s">
        <v>284</v>
      </c>
      <c r="N220" s="41" t="s">
        <v>394</v>
      </c>
      <c r="O220" s="37">
        <v>1</v>
      </c>
      <c r="P220" s="38">
        <v>9062.9599999999991</v>
      </c>
      <c r="Q220" s="17" t="s">
        <v>285</v>
      </c>
      <c r="R220" s="38">
        <v>9062.9599999999991</v>
      </c>
      <c r="S220" s="19">
        <v>0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38">
        <v>9062.9599999999991</v>
      </c>
      <c r="AB220" s="19">
        <v>0</v>
      </c>
      <c r="AC220" s="19">
        <v>0</v>
      </c>
      <c r="AD220" s="19">
        <v>0</v>
      </c>
      <c r="AE220" s="40"/>
      <c r="AF220" s="40"/>
      <c r="AG220" s="40"/>
      <c r="AH220" s="40"/>
      <c r="AI220" s="40"/>
      <c r="AJ220" s="40"/>
      <c r="AK220" s="40"/>
    </row>
    <row r="221" spans="1:37" s="20" customFormat="1" ht="20.100000000000001" customHeight="1" x14ac:dyDescent="0.2">
      <c r="A221" s="68" t="s">
        <v>613</v>
      </c>
      <c r="B221" s="2" t="s">
        <v>247</v>
      </c>
      <c r="C221" s="2" t="s">
        <v>247</v>
      </c>
      <c r="D221" s="35" t="s">
        <v>282</v>
      </c>
      <c r="E221" s="43" t="s">
        <v>227</v>
      </c>
      <c r="F221" s="35" t="s">
        <v>282</v>
      </c>
      <c r="G221" s="33" t="s">
        <v>228</v>
      </c>
      <c r="H221" s="33" t="s">
        <v>413</v>
      </c>
      <c r="I221" s="36" t="s">
        <v>434</v>
      </c>
      <c r="J221" s="31" t="s">
        <v>284</v>
      </c>
      <c r="K221" s="31" t="s">
        <v>435</v>
      </c>
      <c r="L221" s="17" t="s">
        <v>284</v>
      </c>
      <c r="M221" s="17" t="s">
        <v>284</v>
      </c>
      <c r="N221" s="41" t="s">
        <v>394</v>
      </c>
      <c r="O221" s="37">
        <v>1</v>
      </c>
      <c r="P221" s="38">
        <v>27657.41</v>
      </c>
      <c r="Q221" s="17" t="s">
        <v>285</v>
      </c>
      <c r="R221" s="38">
        <v>27657.41</v>
      </c>
      <c r="S221" s="19">
        <v>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38">
        <v>27657.41</v>
      </c>
      <c r="AB221" s="19">
        <v>0</v>
      </c>
      <c r="AC221" s="19">
        <v>0</v>
      </c>
      <c r="AD221" s="19">
        <v>0</v>
      </c>
      <c r="AE221" s="40"/>
      <c r="AF221" s="40"/>
      <c r="AG221" s="40"/>
      <c r="AH221" s="40"/>
      <c r="AI221" s="40"/>
      <c r="AJ221" s="40"/>
      <c r="AK221" s="40"/>
    </row>
    <row r="222" spans="1:37" s="47" customFormat="1" ht="20.100000000000001" customHeight="1" x14ac:dyDescent="0.2">
      <c r="A222" s="68" t="s">
        <v>613</v>
      </c>
      <c r="B222" s="2" t="s">
        <v>242</v>
      </c>
      <c r="C222" s="2" t="s">
        <v>242</v>
      </c>
      <c r="D222" s="2">
        <v>1</v>
      </c>
      <c r="E222" s="2" t="s">
        <v>227</v>
      </c>
      <c r="F222" s="2">
        <v>1</v>
      </c>
      <c r="G222" s="2" t="s">
        <v>342</v>
      </c>
      <c r="H222" s="2">
        <v>35801</v>
      </c>
      <c r="I222" s="2" t="s">
        <v>436</v>
      </c>
      <c r="J222" s="2" t="s">
        <v>437</v>
      </c>
      <c r="K222" s="2" t="s">
        <v>438</v>
      </c>
      <c r="L222" s="17" t="s">
        <v>284</v>
      </c>
      <c r="M222" s="17" t="s">
        <v>284</v>
      </c>
      <c r="N222" s="44" t="s">
        <v>0</v>
      </c>
      <c r="O222" s="45">
        <v>1</v>
      </c>
      <c r="P222" s="46">
        <v>10746</v>
      </c>
      <c r="Q222" s="17" t="s">
        <v>285</v>
      </c>
      <c r="R222" s="46">
        <v>10746</v>
      </c>
      <c r="S222" s="19">
        <v>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46">
        <v>10746</v>
      </c>
      <c r="AB222" s="19">
        <v>0</v>
      </c>
      <c r="AC222" s="19">
        <v>0</v>
      </c>
      <c r="AD222" s="19">
        <v>0</v>
      </c>
    </row>
    <row r="223" spans="1:37" s="47" customFormat="1" ht="20.100000000000001" customHeight="1" x14ac:dyDescent="0.2">
      <c r="A223" s="68" t="s">
        <v>613</v>
      </c>
      <c r="B223" s="2" t="s">
        <v>242</v>
      </c>
      <c r="C223" s="2" t="s">
        <v>242</v>
      </c>
      <c r="D223" s="2">
        <v>1</v>
      </c>
      <c r="E223" s="2" t="s">
        <v>227</v>
      </c>
      <c r="F223" s="2">
        <v>1</v>
      </c>
      <c r="G223" s="2" t="s">
        <v>342</v>
      </c>
      <c r="H223" s="2">
        <v>35801</v>
      </c>
      <c r="I223" s="2" t="s">
        <v>436</v>
      </c>
      <c r="J223" s="2" t="s">
        <v>437</v>
      </c>
      <c r="K223" s="2" t="s">
        <v>439</v>
      </c>
      <c r="L223" s="17" t="s">
        <v>284</v>
      </c>
      <c r="M223" s="17" t="s">
        <v>284</v>
      </c>
      <c r="N223" s="44" t="s">
        <v>0</v>
      </c>
      <c r="O223" s="45">
        <v>1</v>
      </c>
      <c r="P223" s="46">
        <v>10746</v>
      </c>
      <c r="Q223" s="17" t="s">
        <v>285</v>
      </c>
      <c r="R223" s="46">
        <v>10746</v>
      </c>
      <c r="S223" s="19">
        <v>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46">
        <v>10746</v>
      </c>
      <c r="AB223" s="19">
        <v>0</v>
      </c>
      <c r="AC223" s="19">
        <v>0</v>
      </c>
      <c r="AD223" s="19">
        <v>0</v>
      </c>
    </row>
    <row r="224" spans="1:37" s="47" customFormat="1" ht="20.100000000000001" customHeight="1" x14ac:dyDescent="0.2">
      <c r="A224" s="68" t="s">
        <v>613</v>
      </c>
      <c r="B224" s="2" t="s">
        <v>242</v>
      </c>
      <c r="C224" s="2" t="s">
        <v>242</v>
      </c>
      <c r="D224" s="2">
        <v>1</v>
      </c>
      <c r="E224" s="2" t="s">
        <v>227</v>
      </c>
      <c r="F224" s="2">
        <v>1</v>
      </c>
      <c r="G224" s="2" t="s">
        <v>342</v>
      </c>
      <c r="H224" s="2">
        <v>35801</v>
      </c>
      <c r="I224" s="2" t="s">
        <v>436</v>
      </c>
      <c r="J224" s="2" t="s">
        <v>437</v>
      </c>
      <c r="K224" s="2" t="s">
        <v>440</v>
      </c>
      <c r="L224" s="17" t="s">
        <v>284</v>
      </c>
      <c r="M224" s="17" t="s">
        <v>284</v>
      </c>
      <c r="N224" s="44" t="s">
        <v>0</v>
      </c>
      <c r="O224" s="45">
        <v>1</v>
      </c>
      <c r="P224" s="46">
        <v>10746</v>
      </c>
      <c r="Q224" s="17" t="s">
        <v>285</v>
      </c>
      <c r="R224" s="46">
        <v>10746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46">
        <v>10746</v>
      </c>
      <c r="AB224" s="19">
        <v>0</v>
      </c>
      <c r="AC224" s="19">
        <v>0</v>
      </c>
      <c r="AD224" s="19">
        <v>0</v>
      </c>
    </row>
    <row r="225" spans="1:30" s="47" customFormat="1" ht="20.100000000000001" customHeight="1" x14ac:dyDescent="0.2">
      <c r="A225" s="68" t="s">
        <v>613</v>
      </c>
      <c r="B225" s="2" t="s">
        <v>242</v>
      </c>
      <c r="C225" s="2" t="s">
        <v>242</v>
      </c>
      <c r="D225" s="2">
        <v>1</v>
      </c>
      <c r="E225" s="2" t="s">
        <v>227</v>
      </c>
      <c r="F225" s="2">
        <v>1</v>
      </c>
      <c r="G225" s="2" t="s">
        <v>342</v>
      </c>
      <c r="H225" s="2">
        <v>35801</v>
      </c>
      <c r="I225" s="2" t="s">
        <v>436</v>
      </c>
      <c r="J225" s="2" t="s">
        <v>437</v>
      </c>
      <c r="K225" s="2" t="s">
        <v>441</v>
      </c>
      <c r="L225" s="17" t="s">
        <v>284</v>
      </c>
      <c r="M225" s="17" t="s">
        <v>284</v>
      </c>
      <c r="N225" s="44" t="s">
        <v>0</v>
      </c>
      <c r="O225" s="45">
        <v>1</v>
      </c>
      <c r="P225" s="46">
        <v>10746</v>
      </c>
      <c r="Q225" s="17" t="s">
        <v>285</v>
      </c>
      <c r="R225" s="46">
        <v>10746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46">
        <v>10746</v>
      </c>
      <c r="AB225" s="19">
        <v>0</v>
      </c>
      <c r="AC225" s="19">
        <v>0</v>
      </c>
      <c r="AD225" s="19">
        <v>0</v>
      </c>
    </row>
    <row r="226" spans="1:30" s="47" customFormat="1" ht="20.100000000000001" customHeight="1" x14ac:dyDescent="0.2">
      <c r="A226" s="68" t="s">
        <v>613</v>
      </c>
      <c r="B226" s="2" t="s">
        <v>242</v>
      </c>
      <c r="C226" s="2" t="s">
        <v>242</v>
      </c>
      <c r="D226" s="2">
        <v>1</v>
      </c>
      <c r="E226" s="2" t="s">
        <v>234</v>
      </c>
      <c r="F226" s="2">
        <v>43</v>
      </c>
      <c r="G226" s="2" t="s">
        <v>286</v>
      </c>
      <c r="H226" s="2">
        <v>21601</v>
      </c>
      <c r="I226" s="2" t="s">
        <v>310</v>
      </c>
      <c r="J226" s="2" t="s">
        <v>81</v>
      </c>
      <c r="K226" s="2" t="s">
        <v>82</v>
      </c>
      <c r="L226" s="17" t="s">
        <v>284</v>
      </c>
      <c r="M226" s="17" t="s">
        <v>284</v>
      </c>
      <c r="N226" s="44" t="s">
        <v>63</v>
      </c>
      <c r="O226" s="45">
        <v>4</v>
      </c>
      <c r="P226" s="46">
        <v>11723.6</v>
      </c>
      <c r="Q226" s="17" t="s">
        <v>285</v>
      </c>
      <c r="R226" s="46">
        <v>11723.6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46">
        <v>11723.6</v>
      </c>
      <c r="AB226" s="19">
        <v>0</v>
      </c>
      <c r="AC226" s="19">
        <v>0</v>
      </c>
      <c r="AD226" s="19">
        <v>0</v>
      </c>
    </row>
    <row r="227" spans="1:30" s="47" customFormat="1" ht="20.100000000000001" customHeight="1" x14ac:dyDescent="0.2">
      <c r="A227" s="68" t="s">
        <v>613</v>
      </c>
      <c r="B227" s="2" t="s">
        <v>242</v>
      </c>
      <c r="C227" s="2" t="s">
        <v>242</v>
      </c>
      <c r="D227" s="2">
        <v>1</v>
      </c>
      <c r="E227" s="2" t="s">
        <v>234</v>
      </c>
      <c r="F227" s="2">
        <v>43</v>
      </c>
      <c r="G227" s="2" t="s">
        <v>286</v>
      </c>
      <c r="H227" s="2">
        <v>21101</v>
      </c>
      <c r="I227" s="2" t="s">
        <v>402</v>
      </c>
      <c r="J227" s="2" t="s">
        <v>442</v>
      </c>
      <c r="K227" s="2" t="s">
        <v>443</v>
      </c>
      <c r="L227" s="17" t="s">
        <v>284</v>
      </c>
      <c r="M227" s="17" t="s">
        <v>284</v>
      </c>
      <c r="N227" s="44" t="s">
        <v>8</v>
      </c>
      <c r="O227" s="45">
        <v>4</v>
      </c>
      <c r="P227" s="46">
        <v>77091</v>
      </c>
      <c r="Q227" s="17" t="s">
        <v>285</v>
      </c>
      <c r="R227" s="46">
        <v>77091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46">
        <v>77091</v>
      </c>
      <c r="AB227" s="19">
        <v>0</v>
      </c>
      <c r="AC227" s="19">
        <v>0</v>
      </c>
      <c r="AD227" s="19">
        <v>0</v>
      </c>
    </row>
    <row r="228" spans="1:30" s="47" customFormat="1" ht="20.100000000000001" customHeight="1" x14ac:dyDescent="0.2">
      <c r="A228" s="68" t="s">
        <v>613</v>
      </c>
      <c r="B228" s="2" t="s">
        <v>242</v>
      </c>
      <c r="C228" s="2" t="s">
        <v>242</v>
      </c>
      <c r="D228" s="2">
        <v>1</v>
      </c>
      <c r="E228" s="2" t="s">
        <v>234</v>
      </c>
      <c r="F228" s="2">
        <v>43</v>
      </c>
      <c r="G228" s="2" t="s">
        <v>286</v>
      </c>
      <c r="H228" s="2">
        <v>21101</v>
      </c>
      <c r="I228" s="2" t="s">
        <v>402</v>
      </c>
      <c r="J228" s="2" t="s">
        <v>442</v>
      </c>
      <c r="K228" s="2" t="s">
        <v>443</v>
      </c>
      <c r="L228" s="17" t="s">
        <v>284</v>
      </c>
      <c r="M228" s="17" t="s">
        <v>284</v>
      </c>
      <c r="N228" s="44" t="s">
        <v>8</v>
      </c>
      <c r="O228" s="45">
        <v>2</v>
      </c>
      <c r="P228" s="46">
        <v>305</v>
      </c>
      <c r="Q228" s="17" t="s">
        <v>285</v>
      </c>
      <c r="R228" s="46">
        <v>305</v>
      </c>
      <c r="S228" s="19">
        <v>0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46">
        <v>305</v>
      </c>
      <c r="AB228" s="19">
        <v>0</v>
      </c>
      <c r="AC228" s="19">
        <v>0</v>
      </c>
      <c r="AD228" s="19">
        <v>0</v>
      </c>
    </row>
    <row r="229" spans="1:30" s="47" customFormat="1" ht="20.100000000000001" customHeight="1" x14ac:dyDescent="0.2">
      <c r="A229" s="68" t="s">
        <v>613</v>
      </c>
      <c r="B229" s="2" t="s">
        <v>242</v>
      </c>
      <c r="C229" s="2" t="s">
        <v>242</v>
      </c>
      <c r="D229" s="2">
        <v>1</v>
      </c>
      <c r="E229" s="2" t="s">
        <v>234</v>
      </c>
      <c r="F229" s="2">
        <v>43</v>
      </c>
      <c r="G229" s="2" t="s">
        <v>286</v>
      </c>
      <c r="H229" s="2">
        <v>21101</v>
      </c>
      <c r="I229" s="2" t="s">
        <v>402</v>
      </c>
      <c r="J229" s="2" t="s">
        <v>49</v>
      </c>
      <c r="K229" s="2" t="s">
        <v>50</v>
      </c>
      <c r="L229" s="17" t="s">
        <v>284</v>
      </c>
      <c r="M229" s="17" t="s">
        <v>284</v>
      </c>
      <c r="N229" s="44" t="s">
        <v>8</v>
      </c>
      <c r="O229" s="45">
        <v>1</v>
      </c>
      <c r="P229" s="46">
        <v>1200</v>
      </c>
      <c r="Q229" s="17" t="s">
        <v>285</v>
      </c>
      <c r="R229" s="46">
        <v>1200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46">
        <v>1200</v>
      </c>
      <c r="AB229" s="19">
        <v>0</v>
      </c>
      <c r="AC229" s="19">
        <v>0</v>
      </c>
      <c r="AD229" s="19">
        <v>0</v>
      </c>
    </row>
    <row r="230" spans="1:30" s="47" customFormat="1" ht="20.100000000000001" customHeight="1" x14ac:dyDescent="0.2">
      <c r="A230" s="68" t="s">
        <v>613</v>
      </c>
      <c r="B230" s="2" t="s">
        <v>242</v>
      </c>
      <c r="C230" s="2" t="s">
        <v>242</v>
      </c>
      <c r="D230" s="2">
        <v>1</v>
      </c>
      <c r="E230" s="2" t="s">
        <v>234</v>
      </c>
      <c r="F230" s="2">
        <v>43</v>
      </c>
      <c r="G230" s="2" t="s">
        <v>286</v>
      </c>
      <c r="H230" s="2">
        <v>21101</v>
      </c>
      <c r="I230" s="2" t="s">
        <v>402</v>
      </c>
      <c r="J230" s="2" t="s">
        <v>444</v>
      </c>
      <c r="K230" s="2" t="s">
        <v>445</v>
      </c>
      <c r="L230" s="17" t="s">
        <v>284</v>
      </c>
      <c r="M230" s="17" t="s">
        <v>284</v>
      </c>
      <c r="N230" s="44" t="s">
        <v>8</v>
      </c>
      <c r="O230" s="45">
        <v>3</v>
      </c>
      <c r="P230" s="46">
        <v>554.58000000000004</v>
      </c>
      <c r="Q230" s="17" t="s">
        <v>285</v>
      </c>
      <c r="R230" s="46">
        <v>554.58000000000004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46">
        <v>554.58000000000004</v>
      </c>
      <c r="AB230" s="19">
        <v>0</v>
      </c>
      <c r="AC230" s="19">
        <v>0</v>
      </c>
      <c r="AD230" s="19">
        <v>0</v>
      </c>
    </row>
    <row r="231" spans="1:30" s="47" customFormat="1" ht="20.100000000000001" customHeight="1" x14ac:dyDescent="0.2">
      <c r="A231" s="68" t="s">
        <v>613</v>
      </c>
      <c r="B231" s="2" t="s">
        <v>242</v>
      </c>
      <c r="C231" s="2" t="s">
        <v>242</v>
      </c>
      <c r="D231" s="2">
        <v>1</v>
      </c>
      <c r="E231" s="2" t="s">
        <v>227</v>
      </c>
      <c r="F231" s="2">
        <v>1</v>
      </c>
      <c r="G231" s="2" t="s">
        <v>228</v>
      </c>
      <c r="H231" s="2">
        <v>32201</v>
      </c>
      <c r="I231" s="2" t="s">
        <v>446</v>
      </c>
      <c r="J231" s="2" t="s">
        <v>437</v>
      </c>
      <c r="K231" s="2" t="s">
        <v>447</v>
      </c>
      <c r="L231" s="17" t="s">
        <v>284</v>
      </c>
      <c r="M231" s="17" t="s">
        <v>284</v>
      </c>
      <c r="N231" s="44" t="s">
        <v>0</v>
      </c>
      <c r="O231" s="45">
        <v>1</v>
      </c>
      <c r="P231" s="46">
        <v>8000</v>
      </c>
      <c r="Q231" s="17" t="s">
        <v>285</v>
      </c>
      <c r="R231" s="46">
        <v>8000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46">
        <v>8000</v>
      </c>
      <c r="AB231" s="19">
        <v>0</v>
      </c>
      <c r="AC231" s="19">
        <v>0</v>
      </c>
      <c r="AD231" s="19">
        <v>0</v>
      </c>
    </row>
    <row r="232" spans="1:30" s="47" customFormat="1" ht="20.100000000000001" customHeight="1" x14ac:dyDescent="0.2">
      <c r="A232" s="68" t="s">
        <v>613</v>
      </c>
      <c r="B232" s="2" t="s">
        <v>242</v>
      </c>
      <c r="C232" s="2" t="s">
        <v>242</v>
      </c>
      <c r="D232" s="2">
        <v>1</v>
      </c>
      <c r="E232" s="2" t="s">
        <v>227</v>
      </c>
      <c r="F232" s="2">
        <v>1</v>
      </c>
      <c r="G232" s="2" t="s">
        <v>228</v>
      </c>
      <c r="H232" s="2">
        <v>32201</v>
      </c>
      <c r="I232" s="2" t="s">
        <v>446</v>
      </c>
      <c r="J232" s="2" t="s">
        <v>437</v>
      </c>
      <c r="K232" s="2" t="s">
        <v>448</v>
      </c>
      <c r="L232" s="17" t="s">
        <v>284</v>
      </c>
      <c r="M232" s="17" t="s">
        <v>284</v>
      </c>
      <c r="N232" s="44" t="s">
        <v>0</v>
      </c>
      <c r="O232" s="45">
        <v>1</v>
      </c>
      <c r="P232" s="46">
        <v>4200</v>
      </c>
      <c r="Q232" s="17" t="s">
        <v>285</v>
      </c>
      <c r="R232" s="46">
        <v>4200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46">
        <v>4200</v>
      </c>
      <c r="AB232" s="19">
        <v>0</v>
      </c>
      <c r="AC232" s="19">
        <v>0</v>
      </c>
      <c r="AD232" s="19">
        <v>0</v>
      </c>
    </row>
    <row r="233" spans="1:30" s="47" customFormat="1" ht="20.100000000000001" customHeight="1" x14ac:dyDescent="0.2">
      <c r="A233" s="68" t="s">
        <v>613</v>
      </c>
      <c r="B233" s="2" t="s">
        <v>242</v>
      </c>
      <c r="C233" s="2" t="s">
        <v>242</v>
      </c>
      <c r="D233" s="2">
        <v>1</v>
      </c>
      <c r="E233" s="2" t="s">
        <v>227</v>
      </c>
      <c r="F233" s="2">
        <v>1</v>
      </c>
      <c r="G233" s="2" t="s">
        <v>228</v>
      </c>
      <c r="H233" s="2">
        <v>33801</v>
      </c>
      <c r="I233" s="2" t="s">
        <v>414</v>
      </c>
      <c r="J233" s="2" t="s">
        <v>437</v>
      </c>
      <c r="K233" s="2" t="s">
        <v>449</v>
      </c>
      <c r="L233" s="17" t="s">
        <v>284</v>
      </c>
      <c r="M233" s="17" t="s">
        <v>284</v>
      </c>
      <c r="N233" s="44" t="s">
        <v>0</v>
      </c>
      <c r="O233" s="45">
        <v>1</v>
      </c>
      <c r="P233" s="46">
        <v>1050</v>
      </c>
      <c r="Q233" s="17" t="s">
        <v>285</v>
      </c>
      <c r="R233" s="46">
        <v>1050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46">
        <v>1050</v>
      </c>
      <c r="AB233" s="19">
        <v>0</v>
      </c>
      <c r="AC233" s="19">
        <v>0</v>
      </c>
      <c r="AD233" s="19">
        <v>0</v>
      </c>
    </row>
    <row r="234" spans="1:30" s="47" customFormat="1" ht="20.100000000000001" customHeight="1" x14ac:dyDescent="0.2">
      <c r="A234" s="68" t="s">
        <v>613</v>
      </c>
      <c r="B234" s="2" t="s">
        <v>242</v>
      </c>
      <c r="C234" s="2" t="s">
        <v>242</v>
      </c>
      <c r="D234" s="2">
        <v>1</v>
      </c>
      <c r="E234" s="2" t="s">
        <v>227</v>
      </c>
      <c r="F234" s="2">
        <v>119</v>
      </c>
      <c r="G234" s="2" t="s">
        <v>241</v>
      </c>
      <c r="H234" s="2">
        <v>25301</v>
      </c>
      <c r="I234" s="2" t="s">
        <v>450</v>
      </c>
      <c r="J234" s="2" t="s">
        <v>125</v>
      </c>
      <c r="K234" s="2" t="s">
        <v>126</v>
      </c>
      <c r="L234" s="17" t="s">
        <v>284</v>
      </c>
      <c r="M234" s="17" t="s">
        <v>284</v>
      </c>
      <c r="N234" s="44" t="s">
        <v>8</v>
      </c>
      <c r="O234" s="45">
        <v>1</v>
      </c>
      <c r="P234" s="46">
        <v>11136</v>
      </c>
      <c r="Q234" s="17" t="s">
        <v>285</v>
      </c>
      <c r="R234" s="46">
        <v>11136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46">
        <v>11136</v>
      </c>
      <c r="AB234" s="19">
        <v>0</v>
      </c>
      <c r="AC234" s="19">
        <v>0</v>
      </c>
      <c r="AD234" s="19">
        <v>0</v>
      </c>
    </row>
    <row r="235" spans="1:30" s="47" customFormat="1" ht="20.100000000000001" customHeight="1" x14ac:dyDescent="0.2">
      <c r="A235" s="68" t="s">
        <v>613</v>
      </c>
      <c r="B235" s="2" t="s">
        <v>242</v>
      </c>
      <c r="C235" s="2" t="s">
        <v>242</v>
      </c>
      <c r="D235" s="2">
        <v>1</v>
      </c>
      <c r="E235" s="2" t="s">
        <v>227</v>
      </c>
      <c r="F235" s="2">
        <v>1</v>
      </c>
      <c r="G235" s="2" t="s">
        <v>228</v>
      </c>
      <c r="H235" s="2">
        <v>32601</v>
      </c>
      <c r="I235" s="2" t="s">
        <v>356</v>
      </c>
      <c r="J235" s="2" t="s">
        <v>437</v>
      </c>
      <c r="K235" s="2" t="s">
        <v>451</v>
      </c>
      <c r="L235" s="17" t="s">
        <v>284</v>
      </c>
      <c r="M235" s="17" t="s">
        <v>284</v>
      </c>
      <c r="N235" s="44" t="s">
        <v>0</v>
      </c>
      <c r="O235" s="45">
        <v>1</v>
      </c>
      <c r="P235" s="46">
        <v>6319.44</v>
      </c>
      <c r="Q235" s="17" t="s">
        <v>285</v>
      </c>
      <c r="R235" s="46">
        <v>6319.44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46">
        <v>6319.44</v>
      </c>
      <c r="AB235" s="19">
        <v>0</v>
      </c>
      <c r="AC235" s="19">
        <v>0</v>
      </c>
      <c r="AD235" s="19">
        <v>0</v>
      </c>
    </row>
    <row r="236" spans="1:30" s="47" customFormat="1" ht="20.100000000000001" customHeight="1" x14ac:dyDescent="0.2">
      <c r="A236" s="68" t="s">
        <v>613</v>
      </c>
      <c r="B236" s="2" t="s">
        <v>242</v>
      </c>
      <c r="C236" s="2" t="s">
        <v>242</v>
      </c>
      <c r="D236" s="2">
        <v>1</v>
      </c>
      <c r="E236" s="2" t="s">
        <v>227</v>
      </c>
      <c r="F236" s="2">
        <v>1</v>
      </c>
      <c r="G236" s="2" t="s">
        <v>228</v>
      </c>
      <c r="H236" s="2">
        <v>32601</v>
      </c>
      <c r="I236" s="2" t="s">
        <v>356</v>
      </c>
      <c r="J236" s="2" t="s">
        <v>437</v>
      </c>
      <c r="K236" s="2" t="s">
        <v>452</v>
      </c>
      <c r="L236" s="17" t="s">
        <v>284</v>
      </c>
      <c r="M236" s="17" t="s">
        <v>284</v>
      </c>
      <c r="N236" s="44" t="s">
        <v>0</v>
      </c>
      <c r="O236" s="45">
        <v>1</v>
      </c>
      <c r="P236" s="46">
        <v>6319.44</v>
      </c>
      <c r="Q236" s="17" t="s">
        <v>285</v>
      </c>
      <c r="R236" s="46">
        <v>6319.44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46">
        <v>6319.44</v>
      </c>
      <c r="AB236" s="19">
        <v>0</v>
      </c>
      <c r="AC236" s="19">
        <v>0</v>
      </c>
      <c r="AD236" s="19">
        <v>0</v>
      </c>
    </row>
    <row r="237" spans="1:30" s="47" customFormat="1" ht="20.100000000000001" customHeight="1" x14ac:dyDescent="0.2">
      <c r="A237" s="68" t="s">
        <v>613</v>
      </c>
      <c r="B237" s="2" t="s">
        <v>242</v>
      </c>
      <c r="C237" s="2" t="s">
        <v>242</v>
      </c>
      <c r="D237" s="2">
        <v>1</v>
      </c>
      <c r="E237" s="2" t="s">
        <v>229</v>
      </c>
      <c r="F237" s="2">
        <v>88</v>
      </c>
      <c r="G237" s="2" t="s">
        <v>231</v>
      </c>
      <c r="H237" s="2">
        <v>22104</v>
      </c>
      <c r="I237" s="2" t="s">
        <v>453</v>
      </c>
      <c r="J237" s="2" t="s">
        <v>454</v>
      </c>
      <c r="K237" s="2" t="s">
        <v>322</v>
      </c>
      <c r="L237" s="17" t="s">
        <v>284</v>
      </c>
      <c r="M237" s="17" t="s">
        <v>284</v>
      </c>
      <c r="N237" s="44" t="s">
        <v>8</v>
      </c>
      <c r="O237" s="45">
        <v>60</v>
      </c>
      <c r="P237" s="46">
        <v>27300</v>
      </c>
      <c r="Q237" s="17" t="s">
        <v>285</v>
      </c>
      <c r="R237" s="46">
        <v>27300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46">
        <v>27300</v>
      </c>
      <c r="AB237" s="19">
        <v>0</v>
      </c>
      <c r="AC237" s="19">
        <v>0</v>
      </c>
      <c r="AD237" s="19">
        <v>0</v>
      </c>
    </row>
    <row r="238" spans="1:30" s="47" customFormat="1" ht="20.100000000000001" customHeight="1" x14ac:dyDescent="0.2">
      <c r="A238" s="68" t="s">
        <v>613</v>
      </c>
      <c r="B238" s="2" t="s">
        <v>242</v>
      </c>
      <c r="C238" s="2" t="s">
        <v>242</v>
      </c>
      <c r="D238" s="2">
        <v>1</v>
      </c>
      <c r="E238" s="2" t="s">
        <v>229</v>
      </c>
      <c r="F238" s="2">
        <v>88</v>
      </c>
      <c r="G238" s="2" t="s">
        <v>231</v>
      </c>
      <c r="H238" s="2">
        <v>22104</v>
      </c>
      <c r="I238" s="2" t="s">
        <v>453</v>
      </c>
      <c r="J238" s="2" t="s">
        <v>455</v>
      </c>
      <c r="K238" s="2" t="s">
        <v>456</v>
      </c>
      <c r="L238" s="17" t="s">
        <v>284</v>
      </c>
      <c r="M238" s="17" t="s">
        <v>284</v>
      </c>
      <c r="N238" s="44" t="s">
        <v>8</v>
      </c>
      <c r="O238" s="45">
        <v>240</v>
      </c>
      <c r="P238" s="46">
        <v>598.28</v>
      </c>
      <c r="Q238" s="17" t="s">
        <v>285</v>
      </c>
      <c r="R238" s="46">
        <v>598.28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46">
        <v>598.28</v>
      </c>
      <c r="AB238" s="19">
        <v>0</v>
      </c>
      <c r="AC238" s="19">
        <v>0</v>
      </c>
      <c r="AD238" s="19">
        <v>0</v>
      </c>
    </row>
    <row r="239" spans="1:30" s="47" customFormat="1" ht="20.100000000000001" customHeight="1" x14ac:dyDescent="0.2">
      <c r="A239" s="68" t="s">
        <v>613</v>
      </c>
      <c r="B239" s="2" t="s">
        <v>242</v>
      </c>
      <c r="C239" s="2" t="s">
        <v>242</v>
      </c>
      <c r="D239" s="2">
        <v>1</v>
      </c>
      <c r="E239" s="2" t="s">
        <v>227</v>
      </c>
      <c r="F239" s="2">
        <v>1</v>
      </c>
      <c r="G239" s="2" t="s">
        <v>233</v>
      </c>
      <c r="H239" s="2">
        <v>22104</v>
      </c>
      <c r="I239" s="2" t="s">
        <v>453</v>
      </c>
      <c r="J239" s="2" t="s">
        <v>457</v>
      </c>
      <c r="K239" s="2" t="s">
        <v>458</v>
      </c>
      <c r="L239" s="17" t="s">
        <v>284</v>
      </c>
      <c r="M239" s="17" t="s">
        <v>284</v>
      </c>
      <c r="N239" s="44" t="s">
        <v>8</v>
      </c>
      <c r="O239" s="45">
        <v>60</v>
      </c>
      <c r="P239" s="46">
        <v>55188.84</v>
      </c>
      <c r="Q239" s="17" t="s">
        <v>285</v>
      </c>
      <c r="R239" s="46">
        <v>55188.84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46">
        <v>55188.84</v>
      </c>
      <c r="AB239" s="19">
        <v>0</v>
      </c>
      <c r="AC239" s="19">
        <v>0</v>
      </c>
      <c r="AD239" s="19">
        <v>0</v>
      </c>
    </row>
    <row r="240" spans="1:30" s="47" customFormat="1" ht="20.100000000000001" customHeight="1" x14ac:dyDescent="0.2">
      <c r="A240" s="68" t="s">
        <v>613</v>
      </c>
      <c r="B240" s="2" t="s">
        <v>242</v>
      </c>
      <c r="C240" s="2" t="s">
        <v>242</v>
      </c>
      <c r="D240" s="2">
        <v>1</v>
      </c>
      <c r="E240" s="2" t="s">
        <v>227</v>
      </c>
      <c r="F240" s="2">
        <v>1</v>
      </c>
      <c r="G240" s="2" t="s">
        <v>233</v>
      </c>
      <c r="H240" s="2">
        <v>29301</v>
      </c>
      <c r="I240" s="2" t="s">
        <v>459</v>
      </c>
      <c r="J240" s="2" t="s">
        <v>460</v>
      </c>
      <c r="K240" s="2" t="s">
        <v>461</v>
      </c>
      <c r="L240" s="17" t="s">
        <v>284</v>
      </c>
      <c r="M240" s="17" t="s">
        <v>284</v>
      </c>
      <c r="N240" s="44" t="s">
        <v>8</v>
      </c>
      <c r="O240" s="45">
        <v>2</v>
      </c>
      <c r="P240" s="46">
        <v>9314.85</v>
      </c>
      <c r="Q240" s="17" t="s">
        <v>285</v>
      </c>
      <c r="R240" s="46">
        <v>9314.85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46">
        <v>9314.85</v>
      </c>
      <c r="AB240" s="19">
        <v>0</v>
      </c>
      <c r="AC240" s="19">
        <v>0</v>
      </c>
      <c r="AD240" s="19">
        <v>0</v>
      </c>
    </row>
    <row r="241" spans="1:31" s="47" customFormat="1" ht="20.100000000000001" customHeight="1" x14ac:dyDescent="0.2">
      <c r="A241" s="68" t="s">
        <v>613</v>
      </c>
      <c r="B241" s="2" t="s">
        <v>242</v>
      </c>
      <c r="C241" s="2" t="s">
        <v>242</v>
      </c>
      <c r="D241" s="2">
        <v>1</v>
      </c>
      <c r="E241" s="2" t="s">
        <v>234</v>
      </c>
      <c r="F241" s="2">
        <v>43</v>
      </c>
      <c r="G241" s="2" t="s">
        <v>286</v>
      </c>
      <c r="H241" s="2">
        <v>26102</v>
      </c>
      <c r="I241" s="2" t="s">
        <v>327</v>
      </c>
      <c r="J241" s="2" t="s">
        <v>328</v>
      </c>
      <c r="K241" s="2" t="s">
        <v>329</v>
      </c>
      <c r="L241" s="17" t="s">
        <v>284</v>
      </c>
      <c r="M241" s="17" t="s">
        <v>284</v>
      </c>
      <c r="N241" s="44" t="s">
        <v>8</v>
      </c>
      <c r="O241" s="45">
        <v>7</v>
      </c>
      <c r="P241" s="46">
        <v>55188.84</v>
      </c>
      <c r="Q241" s="17" t="s">
        <v>285</v>
      </c>
      <c r="R241" s="46">
        <v>55188.84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46">
        <v>55188.84</v>
      </c>
      <c r="AB241" s="19">
        <v>0</v>
      </c>
      <c r="AC241" s="19">
        <v>0</v>
      </c>
      <c r="AD241" s="19">
        <v>0</v>
      </c>
    </row>
    <row r="242" spans="1:31" s="47" customFormat="1" ht="20.100000000000001" customHeight="1" x14ac:dyDescent="0.2">
      <c r="A242" s="68" t="s">
        <v>613</v>
      </c>
      <c r="B242" s="2" t="s">
        <v>242</v>
      </c>
      <c r="C242" s="2" t="s">
        <v>242</v>
      </c>
      <c r="D242" s="2">
        <v>1</v>
      </c>
      <c r="E242" s="2" t="s">
        <v>229</v>
      </c>
      <c r="F242" s="2">
        <v>119</v>
      </c>
      <c r="G242" s="2" t="s">
        <v>232</v>
      </c>
      <c r="H242" s="2">
        <v>25401</v>
      </c>
      <c r="I242" s="2" t="s">
        <v>397</v>
      </c>
      <c r="J242" s="2" t="s">
        <v>380</v>
      </c>
      <c r="K242" s="2" t="s">
        <v>212</v>
      </c>
      <c r="L242" s="17" t="s">
        <v>284</v>
      </c>
      <c r="M242" s="17" t="s">
        <v>284</v>
      </c>
      <c r="N242" s="44" t="s">
        <v>116</v>
      </c>
      <c r="O242" s="45">
        <v>16</v>
      </c>
      <c r="P242" s="46">
        <v>9314.85</v>
      </c>
      <c r="Q242" s="17" t="s">
        <v>285</v>
      </c>
      <c r="R242" s="46">
        <v>9314.85</v>
      </c>
      <c r="S242" s="19">
        <v>0</v>
      </c>
      <c r="T242" s="19">
        <v>0</v>
      </c>
      <c r="U242" s="19">
        <v>0</v>
      </c>
      <c r="V242" s="19">
        <v>0</v>
      </c>
      <c r="W242" s="19">
        <v>0</v>
      </c>
      <c r="X242" s="19">
        <v>0</v>
      </c>
      <c r="Y242" s="19">
        <v>0</v>
      </c>
      <c r="Z242" s="19">
        <v>0</v>
      </c>
      <c r="AA242" s="46">
        <v>9314.85</v>
      </c>
      <c r="AB242" s="19">
        <v>0</v>
      </c>
      <c r="AC242" s="19">
        <v>0</v>
      </c>
      <c r="AD242" s="19">
        <v>0</v>
      </c>
    </row>
    <row r="243" spans="1:31" s="47" customFormat="1" ht="20.100000000000001" customHeight="1" x14ac:dyDescent="0.2">
      <c r="A243" s="68" t="s">
        <v>613</v>
      </c>
      <c r="B243" s="2" t="s">
        <v>242</v>
      </c>
      <c r="C243" s="2" t="s">
        <v>242</v>
      </c>
      <c r="D243" s="2">
        <v>1</v>
      </c>
      <c r="E243" s="2" t="s">
        <v>229</v>
      </c>
      <c r="F243" s="2">
        <v>119</v>
      </c>
      <c r="G243" s="2" t="s">
        <v>232</v>
      </c>
      <c r="H243" s="2">
        <v>25401</v>
      </c>
      <c r="I243" s="2" t="s">
        <v>397</v>
      </c>
      <c r="J243" s="2" t="s">
        <v>209</v>
      </c>
      <c r="K243" s="2" t="s">
        <v>210</v>
      </c>
      <c r="L243" s="17" t="s">
        <v>284</v>
      </c>
      <c r="M243" s="17" t="s">
        <v>284</v>
      </c>
      <c r="N243" s="44" t="s">
        <v>40</v>
      </c>
      <c r="O243" s="45">
        <v>40</v>
      </c>
      <c r="P243" s="46">
        <v>55188.84</v>
      </c>
      <c r="Q243" s="17" t="s">
        <v>285</v>
      </c>
      <c r="R243" s="46">
        <v>55188.84</v>
      </c>
      <c r="S243" s="19">
        <v>0</v>
      </c>
      <c r="T243" s="19">
        <v>0</v>
      </c>
      <c r="U243" s="19">
        <v>0</v>
      </c>
      <c r="V243" s="19">
        <v>0</v>
      </c>
      <c r="W243" s="19">
        <v>0</v>
      </c>
      <c r="X243" s="19">
        <v>0</v>
      </c>
      <c r="Y243" s="19">
        <v>0</v>
      </c>
      <c r="Z243" s="19">
        <v>0</v>
      </c>
      <c r="AA243" s="46">
        <v>55188.84</v>
      </c>
      <c r="AB243" s="19">
        <v>0</v>
      </c>
      <c r="AC243" s="19">
        <v>0</v>
      </c>
      <c r="AD243" s="19">
        <v>0</v>
      </c>
    </row>
    <row r="244" spans="1:31" s="47" customFormat="1" ht="20.100000000000001" customHeight="1" x14ac:dyDescent="0.2">
      <c r="A244" s="68" t="s">
        <v>613</v>
      </c>
      <c r="B244" s="2" t="s">
        <v>242</v>
      </c>
      <c r="C244" s="2" t="s">
        <v>242</v>
      </c>
      <c r="D244" s="2">
        <v>1</v>
      </c>
      <c r="E244" s="2" t="s">
        <v>229</v>
      </c>
      <c r="F244" s="2">
        <v>119</v>
      </c>
      <c r="G244" s="2" t="s">
        <v>232</v>
      </c>
      <c r="H244" s="2">
        <v>21601</v>
      </c>
      <c r="I244" s="2" t="s">
        <v>310</v>
      </c>
      <c r="J244" s="2" t="s">
        <v>462</v>
      </c>
      <c r="K244" s="2" t="s">
        <v>463</v>
      </c>
      <c r="L244" s="17" t="s">
        <v>284</v>
      </c>
      <c r="M244" s="17" t="s">
        <v>284</v>
      </c>
      <c r="N244" s="44" t="s">
        <v>40</v>
      </c>
      <c r="O244" s="45">
        <v>5</v>
      </c>
      <c r="P244" s="46">
        <v>9314.85</v>
      </c>
      <c r="Q244" s="17" t="s">
        <v>285</v>
      </c>
      <c r="R244" s="46">
        <v>9314.85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46">
        <v>9314.85</v>
      </c>
      <c r="AB244" s="19">
        <v>0</v>
      </c>
      <c r="AC244" s="19">
        <v>0</v>
      </c>
      <c r="AD244" s="19">
        <v>0</v>
      </c>
    </row>
    <row r="245" spans="1:31" s="47" customFormat="1" ht="20.100000000000001" customHeight="1" x14ac:dyDescent="0.2">
      <c r="A245" s="68" t="s">
        <v>613</v>
      </c>
      <c r="B245" s="2" t="s">
        <v>242</v>
      </c>
      <c r="C245" s="2" t="s">
        <v>242</v>
      </c>
      <c r="D245" s="2">
        <v>1</v>
      </c>
      <c r="E245" s="2" t="s">
        <v>229</v>
      </c>
      <c r="F245" s="2">
        <v>119</v>
      </c>
      <c r="G245" s="2" t="s">
        <v>232</v>
      </c>
      <c r="H245" s="2">
        <v>21601</v>
      </c>
      <c r="I245" s="2" t="s">
        <v>310</v>
      </c>
      <c r="J245" s="2" t="s">
        <v>14</v>
      </c>
      <c r="K245" s="2" t="s">
        <v>15</v>
      </c>
      <c r="L245" s="17" t="s">
        <v>284</v>
      </c>
      <c r="M245" s="17" t="s">
        <v>284</v>
      </c>
      <c r="N245" s="44" t="s">
        <v>8</v>
      </c>
      <c r="O245" s="45">
        <v>9</v>
      </c>
      <c r="P245" s="46">
        <v>55188.84</v>
      </c>
      <c r="Q245" s="17" t="s">
        <v>285</v>
      </c>
      <c r="R245" s="46">
        <v>55188.84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46">
        <v>55188.84</v>
      </c>
      <c r="AB245" s="19">
        <v>0</v>
      </c>
      <c r="AC245" s="19">
        <v>0</v>
      </c>
      <c r="AD245" s="19">
        <v>0</v>
      </c>
    </row>
    <row r="246" spans="1:31" s="47" customFormat="1" ht="20.100000000000001" customHeight="1" x14ac:dyDescent="0.2">
      <c r="A246" s="68" t="s">
        <v>613</v>
      </c>
      <c r="B246" s="2" t="s">
        <v>242</v>
      </c>
      <c r="C246" s="2" t="s">
        <v>242</v>
      </c>
      <c r="D246" s="2">
        <v>1</v>
      </c>
      <c r="E246" s="2" t="s">
        <v>229</v>
      </c>
      <c r="F246" s="2">
        <v>119</v>
      </c>
      <c r="G246" s="2" t="s">
        <v>232</v>
      </c>
      <c r="H246" s="2">
        <v>21601</v>
      </c>
      <c r="I246" s="2" t="s">
        <v>310</v>
      </c>
      <c r="J246" s="2" t="s">
        <v>114</v>
      </c>
      <c r="K246" s="2" t="s">
        <v>115</v>
      </c>
      <c r="L246" s="17" t="s">
        <v>284</v>
      </c>
      <c r="M246" s="17" t="s">
        <v>284</v>
      </c>
      <c r="N246" s="44" t="s">
        <v>8</v>
      </c>
      <c r="O246" s="45">
        <v>20</v>
      </c>
      <c r="P246" s="46">
        <v>9314.85</v>
      </c>
      <c r="Q246" s="17" t="s">
        <v>285</v>
      </c>
      <c r="R246" s="46">
        <v>9314.85</v>
      </c>
      <c r="S246" s="19">
        <v>0</v>
      </c>
      <c r="T246" s="19">
        <v>0</v>
      </c>
      <c r="U246" s="19">
        <v>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46">
        <v>9314.85</v>
      </c>
      <c r="AB246" s="19">
        <v>0</v>
      </c>
      <c r="AC246" s="19">
        <v>0</v>
      </c>
      <c r="AD246" s="19">
        <v>0</v>
      </c>
    </row>
    <row r="247" spans="1:31" s="47" customFormat="1" ht="20.100000000000001" customHeight="1" x14ac:dyDescent="0.2">
      <c r="A247" s="68" t="s">
        <v>613</v>
      </c>
      <c r="B247" s="2" t="s">
        <v>242</v>
      </c>
      <c r="C247" s="2" t="s">
        <v>242</v>
      </c>
      <c r="D247" s="2">
        <v>1</v>
      </c>
      <c r="E247" s="2" t="s">
        <v>229</v>
      </c>
      <c r="F247" s="2">
        <v>119</v>
      </c>
      <c r="G247" s="2" t="s">
        <v>232</v>
      </c>
      <c r="H247" s="2">
        <v>21601</v>
      </c>
      <c r="I247" s="2" t="s">
        <v>310</v>
      </c>
      <c r="J247" s="2" t="s">
        <v>108</v>
      </c>
      <c r="K247" s="2" t="s">
        <v>109</v>
      </c>
      <c r="L247" s="17" t="s">
        <v>284</v>
      </c>
      <c r="M247" s="17" t="s">
        <v>284</v>
      </c>
      <c r="N247" s="44" t="s">
        <v>8</v>
      </c>
      <c r="O247" s="45">
        <v>20</v>
      </c>
      <c r="P247" s="46">
        <v>55188.84</v>
      </c>
      <c r="Q247" s="17" t="s">
        <v>285</v>
      </c>
      <c r="R247" s="46">
        <v>55188.84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46">
        <v>55188.84</v>
      </c>
      <c r="AB247" s="19">
        <v>0</v>
      </c>
      <c r="AC247" s="19">
        <v>0</v>
      </c>
      <c r="AD247" s="19">
        <v>0</v>
      </c>
    </row>
    <row r="248" spans="1:31" s="47" customFormat="1" ht="20.100000000000001" customHeight="1" x14ac:dyDescent="0.2">
      <c r="A248" s="68" t="s">
        <v>613</v>
      </c>
      <c r="B248" s="2" t="s">
        <v>242</v>
      </c>
      <c r="C248" s="2" t="s">
        <v>242</v>
      </c>
      <c r="D248" s="2">
        <v>1</v>
      </c>
      <c r="E248" s="2" t="s">
        <v>229</v>
      </c>
      <c r="F248" s="2">
        <v>119</v>
      </c>
      <c r="G248" s="2" t="s">
        <v>232</v>
      </c>
      <c r="H248" s="2">
        <v>21601</v>
      </c>
      <c r="I248" s="2" t="s">
        <v>310</v>
      </c>
      <c r="J248" s="2" t="s">
        <v>464</v>
      </c>
      <c r="K248" s="2" t="s">
        <v>465</v>
      </c>
      <c r="L248" s="17" t="s">
        <v>284</v>
      </c>
      <c r="M248" s="17" t="s">
        <v>284</v>
      </c>
      <c r="N248" s="44" t="s">
        <v>8</v>
      </c>
      <c r="O248" s="45">
        <v>20</v>
      </c>
      <c r="P248" s="46">
        <v>9314.85</v>
      </c>
      <c r="Q248" s="17" t="s">
        <v>285</v>
      </c>
      <c r="R248" s="46">
        <v>9314.85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46">
        <v>9314.85</v>
      </c>
      <c r="AB248" s="19">
        <v>0</v>
      </c>
      <c r="AC248" s="19">
        <v>0</v>
      </c>
      <c r="AD248" s="19">
        <v>0</v>
      </c>
    </row>
    <row r="249" spans="1:31" s="47" customFormat="1" ht="20.100000000000001" customHeight="1" x14ac:dyDescent="0.2">
      <c r="A249" s="68" t="s">
        <v>613</v>
      </c>
      <c r="B249" s="2" t="s">
        <v>242</v>
      </c>
      <c r="C249" s="2" t="s">
        <v>242</v>
      </c>
      <c r="D249" s="2">
        <v>1</v>
      </c>
      <c r="E249" s="2" t="s">
        <v>229</v>
      </c>
      <c r="F249" s="2">
        <v>119</v>
      </c>
      <c r="G249" s="2" t="s">
        <v>232</v>
      </c>
      <c r="H249" s="2">
        <v>21601</v>
      </c>
      <c r="I249" s="2" t="s">
        <v>310</v>
      </c>
      <c r="J249" s="2" t="s">
        <v>466</v>
      </c>
      <c r="K249" s="2" t="s">
        <v>467</v>
      </c>
      <c r="L249" s="17" t="s">
        <v>284</v>
      </c>
      <c r="M249" s="17" t="s">
        <v>284</v>
      </c>
      <c r="N249" s="44" t="s">
        <v>11</v>
      </c>
      <c r="O249" s="45">
        <v>125</v>
      </c>
      <c r="P249" s="46">
        <v>55188.84</v>
      </c>
      <c r="Q249" s="17" t="s">
        <v>285</v>
      </c>
      <c r="R249" s="46">
        <v>55188.84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46">
        <v>55188.84</v>
      </c>
      <c r="AB249" s="19">
        <v>0</v>
      </c>
      <c r="AC249" s="19">
        <v>0</v>
      </c>
      <c r="AD249" s="19">
        <v>0</v>
      </c>
    </row>
    <row r="250" spans="1:31" s="47" customFormat="1" ht="20.100000000000001" customHeight="1" x14ac:dyDescent="0.2">
      <c r="A250" s="68" t="s">
        <v>613</v>
      </c>
      <c r="B250" s="2" t="s">
        <v>242</v>
      </c>
      <c r="C250" s="2" t="s">
        <v>242</v>
      </c>
      <c r="D250" s="2">
        <v>1</v>
      </c>
      <c r="E250" s="2" t="s">
        <v>229</v>
      </c>
      <c r="F250" s="2">
        <v>88</v>
      </c>
      <c r="G250" s="2" t="s">
        <v>231</v>
      </c>
      <c r="H250" s="2">
        <v>36101</v>
      </c>
      <c r="I250" s="2" t="s">
        <v>468</v>
      </c>
      <c r="J250" s="2" t="s">
        <v>437</v>
      </c>
      <c r="K250" s="2" t="s">
        <v>469</v>
      </c>
      <c r="L250" s="17" t="s">
        <v>284</v>
      </c>
      <c r="M250" s="17" t="s">
        <v>284</v>
      </c>
      <c r="N250" s="44" t="s">
        <v>0</v>
      </c>
      <c r="O250" s="45">
        <v>1</v>
      </c>
      <c r="P250" s="46">
        <v>9314.85</v>
      </c>
      <c r="Q250" s="17" t="s">
        <v>285</v>
      </c>
      <c r="R250" s="46">
        <v>9314.85</v>
      </c>
      <c r="S250" s="19">
        <v>0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46">
        <v>9314.85</v>
      </c>
      <c r="AB250" s="19">
        <v>0</v>
      </c>
      <c r="AC250" s="19">
        <v>0</v>
      </c>
      <c r="AD250" s="19">
        <v>0</v>
      </c>
    </row>
    <row r="251" spans="1:31" s="47" customFormat="1" ht="20.100000000000001" customHeight="1" x14ac:dyDescent="0.2">
      <c r="A251" s="68" t="s">
        <v>613</v>
      </c>
      <c r="B251" s="2" t="s">
        <v>242</v>
      </c>
      <c r="C251" s="2" t="s">
        <v>242</v>
      </c>
      <c r="D251" s="2">
        <v>1</v>
      </c>
      <c r="E251" s="2" t="s">
        <v>227</v>
      </c>
      <c r="F251" s="2">
        <v>1</v>
      </c>
      <c r="G251" s="2" t="s">
        <v>228</v>
      </c>
      <c r="H251" s="2">
        <v>35201</v>
      </c>
      <c r="I251" s="2" t="s">
        <v>470</v>
      </c>
      <c r="J251" s="2" t="s">
        <v>437</v>
      </c>
      <c r="K251" s="2" t="s">
        <v>471</v>
      </c>
      <c r="L251" s="17" t="s">
        <v>284</v>
      </c>
      <c r="M251" s="17" t="s">
        <v>284</v>
      </c>
      <c r="N251" s="44" t="s">
        <v>0</v>
      </c>
      <c r="O251" s="45">
        <v>1</v>
      </c>
      <c r="P251" s="46">
        <v>55188.84</v>
      </c>
      <c r="Q251" s="17" t="s">
        <v>285</v>
      </c>
      <c r="R251" s="46">
        <v>55188.84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46">
        <v>55188.84</v>
      </c>
      <c r="AB251" s="19">
        <v>0</v>
      </c>
      <c r="AC251" s="19">
        <v>0</v>
      </c>
      <c r="AD251" s="19">
        <v>0</v>
      </c>
      <c r="AE251" s="48"/>
    </row>
    <row r="252" spans="1:31" s="47" customFormat="1" ht="20.100000000000001" customHeight="1" x14ac:dyDescent="0.2">
      <c r="A252" s="68" t="s">
        <v>613</v>
      </c>
      <c r="B252" s="2" t="s">
        <v>242</v>
      </c>
      <c r="C252" s="2" t="s">
        <v>242</v>
      </c>
      <c r="D252" s="2">
        <v>1</v>
      </c>
      <c r="E252" s="2" t="s">
        <v>227</v>
      </c>
      <c r="F252" s="2">
        <v>1</v>
      </c>
      <c r="G252" s="2" t="s">
        <v>233</v>
      </c>
      <c r="H252" s="2">
        <v>35201</v>
      </c>
      <c r="I252" s="2" t="s">
        <v>470</v>
      </c>
      <c r="J252" s="2" t="s">
        <v>437</v>
      </c>
      <c r="K252" s="2" t="s">
        <v>471</v>
      </c>
      <c r="L252" s="17" t="s">
        <v>284</v>
      </c>
      <c r="M252" s="17" t="s">
        <v>284</v>
      </c>
      <c r="N252" s="44" t="s">
        <v>0</v>
      </c>
      <c r="O252" s="45">
        <v>1</v>
      </c>
      <c r="P252" s="46">
        <v>9314.85</v>
      </c>
      <c r="Q252" s="17" t="s">
        <v>285</v>
      </c>
      <c r="R252" s="46">
        <v>9314.85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46">
        <v>9314.85</v>
      </c>
      <c r="AB252" s="19">
        <v>0</v>
      </c>
      <c r="AC252" s="19">
        <v>0</v>
      </c>
      <c r="AD252" s="19">
        <v>0</v>
      </c>
    </row>
    <row r="253" spans="1:31" s="47" customFormat="1" ht="20.100000000000001" customHeight="1" x14ac:dyDescent="0.2">
      <c r="A253" s="68" t="s">
        <v>613</v>
      </c>
      <c r="B253" s="2" t="s">
        <v>242</v>
      </c>
      <c r="C253" s="2" t="s">
        <v>242</v>
      </c>
      <c r="D253" s="2">
        <v>1</v>
      </c>
      <c r="E253" s="2" t="s">
        <v>227</v>
      </c>
      <c r="F253" s="2">
        <v>1</v>
      </c>
      <c r="G253" s="2" t="s">
        <v>233</v>
      </c>
      <c r="H253" s="2">
        <v>29301</v>
      </c>
      <c r="I253" s="2" t="s">
        <v>459</v>
      </c>
      <c r="J253" s="2" t="s">
        <v>472</v>
      </c>
      <c r="K253" s="2" t="s">
        <v>473</v>
      </c>
      <c r="L253" s="17" t="s">
        <v>284</v>
      </c>
      <c r="M253" s="17" t="s">
        <v>284</v>
      </c>
      <c r="N253" s="44" t="s">
        <v>8</v>
      </c>
      <c r="O253" s="45">
        <v>4</v>
      </c>
      <c r="P253" s="46">
        <v>91100.43</v>
      </c>
      <c r="Q253" s="17" t="s">
        <v>285</v>
      </c>
      <c r="R253" s="46">
        <v>91100.43</v>
      </c>
      <c r="S253" s="19">
        <v>0</v>
      </c>
      <c r="T253" s="19">
        <v>0</v>
      </c>
      <c r="U253" s="19">
        <v>0</v>
      </c>
      <c r="V253" s="19">
        <v>0</v>
      </c>
      <c r="W253" s="19">
        <v>0</v>
      </c>
      <c r="X253" s="19">
        <v>0</v>
      </c>
      <c r="Y253" s="19">
        <v>0</v>
      </c>
      <c r="Z253" s="19">
        <v>0</v>
      </c>
      <c r="AA253" s="46">
        <v>91100.43</v>
      </c>
      <c r="AB253" s="19">
        <v>0</v>
      </c>
      <c r="AC253" s="19">
        <v>0</v>
      </c>
      <c r="AD253" s="19">
        <v>0</v>
      </c>
    </row>
    <row r="254" spans="1:31" s="47" customFormat="1" ht="20.100000000000001" customHeight="1" x14ac:dyDescent="0.2">
      <c r="A254" s="68" t="s">
        <v>613</v>
      </c>
      <c r="B254" s="2" t="s">
        <v>242</v>
      </c>
      <c r="C254" s="2" t="s">
        <v>242</v>
      </c>
      <c r="D254" s="2">
        <v>1</v>
      </c>
      <c r="E254" s="2" t="s">
        <v>229</v>
      </c>
      <c r="F254" s="2">
        <v>88</v>
      </c>
      <c r="G254" s="2" t="s">
        <v>231</v>
      </c>
      <c r="H254" s="2">
        <v>35801</v>
      </c>
      <c r="I254" s="2" t="s">
        <v>436</v>
      </c>
      <c r="J254" s="2" t="s">
        <v>437</v>
      </c>
      <c r="K254" s="2" t="s">
        <v>474</v>
      </c>
      <c r="L254" s="17" t="s">
        <v>284</v>
      </c>
      <c r="M254" s="17" t="s">
        <v>284</v>
      </c>
      <c r="N254" s="44" t="s">
        <v>0</v>
      </c>
      <c r="O254" s="45">
        <v>1</v>
      </c>
      <c r="P254" s="46">
        <v>91100.43</v>
      </c>
      <c r="Q254" s="17" t="s">
        <v>285</v>
      </c>
      <c r="R254" s="46">
        <v>91100.43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46">
        <v>91100.43</v>
      </c>
      <c r="AB254" s="19">
        <v>0</v>
      </c>
      <c r="AC254" s="19">
        <v>0</v>
      </c>
      <c r="AD254" s="19">
        <v>0</v>
      </c>
    </row>
    <row r="255" spans="1:31" s="47" customFormat="1" ht="20.100000000000001" customHeight="1" x14ac:dyDescent="0.2">
      <c r="A255" s="68" t="s">
        <v>613</v>
      </c>
      <c r="B255" s="2" t="s">
        <v>242</v>
      </c>
      <c r="C255" s="2" t="s">
        <v>242</v>
      </c>
      <c r="D255" s="2">
        <v>1</v>
      </c>
      <c r="E255" s="2" t="s">
        <v>229</v>
      </c>
      <c r="F255" s="2">
        <v>88</v>
      </c>
      <c r="G255" s="2" t="s">
        <v>231</v>
      </c>
      <c r="H255" s="2">
        <v>33801</v>
      </c>
      <c r="I255" s="2" t="s">
        <v>414</v>
      </c>
      <c r="J255" s="2" t="s">
        <v>437</v>
      </c>
      <c r="K255" s="2" t="s">
        <v>475</v>
      </c>
      <c r="L255" s="17" t="s">
        <v>284</v>
      </c>
      <c r="M255" s="17" t="s">
        <v>284</v>
      </c>
      <c r="N255" s="44" t="s">
        <v>0</v>
      </c>
      <c r="O255" s="45">
        <v>1</v>
      </c>
      <c r="P255" s="46">
        <v>12176</v>
      </c>
      <c r="Q255" s="17" t="s">
        <v>285</v>
      </c>
      <c r="R255" s="46">
        <v>12176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46">
        <v>12176</v>
      </c>
      <c r="AB255" s="19">
        <v>0</v>
      </c>
      <c r="AC255" s="19">
        <v>0</v>
      </c>
      <c r="AD255" s="19">
        <v>0</v>
      </c>
    </row>
    <row r="256" spans="1:31" s="47" customFormat="1" ht="20.100000000000001" customHeight="1" x14ac:dyDescent="0.2">
      <c r="A256" s="68" t="s">
        <v>613</v>
      </c>
      <c r="B256" s="2" t="s">
        <v>242</v>
      </c>
      <c r="C256" s="2" t="s">
        <v>242</v>
      </c>
      <c r="D256" s="2">
        <v>1</v>
      </c>
      <c r="E256" s="2" t="s">
        <v>229</v>
      </c>
      <c r="F256" s="2">
        <v>88</v>
      </c>
      <c r="G256" s="2" t="s">
        <v>231</v>
      </c>
      <c r="H256" s="2">
        <v>33801</v>
      </c>
      <c r="I256" s="2" t="s">
        <v>414</v>
      </c>
      <c r="J256" s="2" t="s">
        <v>437</v>
      </c>
      <c r="K256" s="2" t="s">
        <v>476</v>
      </c>
      <c r="L256" s="17" t="s">
        <v>284</v>
      </c>
      <c r="M256" s="17" t="s">
        <v>284</v>
      </c>
      <c r="N256" s="44" t="s">
        <v>0</v>
      </c>
      <c r="O256" s="45">
        <v>1</v>
      </c>
      <c r="P256" s="46">
        <v>16136</v>
      </c>
      <c r="Q256" s="17" t="s">
        <v>285</v>
      </c>
      <c r="R256" s="46">
        <v>16136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46">
        <v>16136</v>
      </c>
      <c r="AB256" s="19">
        <v>0</v>
      </c>
      <c r="AC256" s="19">
        <v>0</v>
      </c>
      <c r="AD256" s="19">
        <v>0</v>
      </c>
    </row>
    <row r="257" spans="1:31" s="47" customFormat="1" ht="20.100000000000001" customHeight="1" x14ac:dyDescent="0.2">
      <c r="A257" s="68" t="s">
        <v>613</v>
      </c>
      <c r="B257" s="2" t="s">
        <v>242</v>
      </c>
      <c r="C257" s="2" t="s">
        <v>242</v>
      </c>
      <c r="D257" s="2">
        <v>1</v>
      </c>
      <c r="E257" s="2" t="s">
        <v>227</v>
      </c>
      <c r="F257" s="2">
        <v>1</v>
      </c>
      <c r="G257" s="2" t="s">
        <v>228</v>
      </c>
      <c r="H257" s="2">
        <v>33801</v>
      </c>
      <c r="I257" s="2" t="s">
        <v>414</v>
      </c>
      <c r="J257" s="2" t="s">
        <v>437</v>
      </c>
      <c r="K257" s="2" t="s">
        <v>477</v>
      </c>
      <c r="L257" s="17" t="s">
        <v>284</v>
      </c>
      <c r="M257" s="17" t="s">
        <v>284</v>
      </c>
      <c r="N257" s="44" t="s">
        <v>0</v>
      </c>
      <c r="O257" s="45">
        <v>1</v>
      </c>
      <c r="P257" s="46">
        <v>34800</v>
      </c>
      <c r="Q257" s="17" t="s">
        <v>285</v>
      </c>
      <c r="R257" s="46">
        <v>34800</v>
      </c>
      <c r="S257" s="19">
        <v>0</v>
      </c>
      <c r="T257" s="19">
        <v>0</v>
      </c>
      <c r="U257" s="19">
        <v>0</v>
      </c>
      <c r="V257" s="19">
        <v>0</v>
      </c>
      <c r="W257" s="19">
        <v>0</v>
      </c>
      <c r="X257" s="19">
        <v>0</v>
      </c>
      <c r="Y257" s="19">
        <v>0</v>
      </c>
      <c r="Z257" s="19">
        <v>0</v>
      </c>
      <c r="AA257" s="46">
        <v>34800</v>
      </c>
      <c r="AB257" s="19">
        <v>0</v>
      </c>
      <c r="AC257" s="19">
        <v>0</v>
      </c>
      <c r="AD257" s="19">
        <v>0</v>
      </c>
    </row>
    <row r="258" spans="1:31" s="47" customFormat="1" ht="20.100000000000001" customHeight="1" x14ac:dyDescent="0.2">
      <c r="A258" s="68" t="s">
        <v>613</v>
      </c>
      <c r="B258" s="2" t="s">
        <v>242</v>
      </c>
      <c r="C258" s="2" t="s">
        <v>242</v>
      </c>
      <c r="D258" s="2">
        <v>1</v>
      </c>
      <c r="E258" s="2" t="s">
        <v>227</v>
      </c>
      <c r="F258" s="2">
        <v>1</v>
      </c>
      <c r="G258" s="2" t="s">
        <v>228</v>
      </c>
      <c r="H258" s="2">
        <v>31301</v>
      </c>
      <c r="I258" s="2" t="s">
        <v>330</v>
      </c>
      <c r="J258" s="2" t="s">
        <v>437</v>
      </c>
      <c r="K258" s="2" t="s">
        <v>478</v>
      </c>
      <c r="L258" s="17" t="s">
        <v>284</v>
      </c>
      <c r="M258" s="17" t="s">
        <v>284</v>
      </c>
      <c r="N258" s="44" t="s">
        <v>0</v>
      </c>
      <c r="O258" s="45">
        <v>1</v>
      </c>
      <c r="P258" s="46">
        <v>145805</v>
      </c>
      <c r="Q258" s="17" t="s">
        <v>285</v>
      </c>
      <c r="R258" s="46">
        <v>145805</v>
      </c>
      <c r="S258" s="19">
        <v>0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46">
        <v>145805</v>
      </c>
      <c r="AB258" s="19">
        <v>0</v>
      </c>
      <c r="AC258" s="19">
        <v>0</v>
      </c>
      <c r="AD258" s="19">
        <v>0</v>
      </c>
    </row>
    <row r="259" spans="1:31" s="47" customFormat="1" ht="20.100000000000001" customHeight="1" x14ac:dyDescent="0.2">
      <c r="A259" s="68" t="s">
        <v>613</v>
      </c>
      <c r="B259" s="2" t="s">
        <v>242</v>
      </c>
      <c r="C259" s="2" t="s">
        <v>242</v>
      </c>
      <c r="D259" s="2">
        <v>1</v>
      </c>
      <c r="E259" s="2" t="s">
        <v>229</v>
      </c>
      <c r="F259" s="2">
        <v>88</v>
      </c>
      <c r="G259" s="2" t="s">
        <v>231</v>
      </c>
      <c r="H259" s="2">
        <v>32201</v>
      </c>
      <c r="I259" s="2" t="s">
        <v>446</v>
      </c>
      <c r="J259" s="2" t="s">
        <v>437</v>
      </c>
      <c r="K259" s="2" t="s">
        <v>479</v>
      </c>
      <c r="L259" s="17" t="s">
        <v>284</v>
      </c>
      <c r="M259" s="17" t="s">
        <v>284</v>
      </c>
      <c r="N259" s="44" t="s">
        <v>0</v>
      </c>
      <c r="O259" s="45">
        <v>1</v>
      </c>
      <c r="P259" s="46">
        <v>93276</v>
      </c>
      <c r="Q259" s="17" t="s">
        <v>285</v>
      </c>
      <c r="R259" s="46">
        <v>93276</v>
      </c>
      <c r="S259" s="19">
        <v>0</v>
      </c>
      <c r="T259" s="19">
        <v>0</v>
      </c>
      <c r="U259" s="19">
        <v>0</v>
      </c>
      <c r="V259" s="19">
        <v>0</v>
      </c>
      <c r="W259" s="19">
        <v>0</v>
      </c>
      <c r="X259" s="19">
        <v>0</v>
      </c>
      <c r="Y259" s="19">
        <v>0</v>
      </c>
      <c r="Z259" s="19">
        <v>0</v>
      </c>
      <c r="AA259" s="46">
        <v>93276</v>
      </c>
      <c r="AB259" s="19">
        <v>0</v>
      </c>
      <c r="AC259" s="19">
        <v>0</v>
      </c>
      <c r="AD259" s="19">
        <v>0</v>
      </c>
    </row>
    <row r="260" spans="1:31" s="47" customFormat="1" ht="20.100000000000001" customHeight="1" x14ac:dyDescent="0.2">
      <c r="A260" s="68" t="s">
        <v>613</v>
      </c>
      <c r="B260" s="2" t="s">
        <v>242</v>
      </c>
      <c r="C260" s="2" t="s">
        <v>242</v>
      </c>
      <c r="D260" s="2">
        <v>1</v>
      </c>
      <c r="E260" s="2" t="s">
        <v>229</v>
      </c>
      <c r="F260" s="2">
        <v>88</v>
      </c>
      <c r="G260" s="2" t="s">
        <v>231</v>
      </c>
      <c r="H260" s="2">
        <v>32201</v>
      </c>
      <c r="I260" s="2" t="s">
        <v>446</v>
      </c>
      <c r="J260" s="2" t="s">
        <v>437</v>
      </c>
      <c r="K260" s="2" t="s">
        <v>480</v>
      </c>
      <c r="L260" s="17" t="s">
        <v>284</v>
      </c>
      <c r="M260" s="17" t="s">
        <v>284</v>
      </c>
      <c r="N260" s="44" t="s">
        <v>0</v>
      </c>
      <c r="O260" s="45">
        <v>1</v>
      </c>
      <c r="P260" s="46">
        <v>9314.85</v>
      </c>
      <c r="Q260" s="17" t="s">
        <v>285</v>
      </c>
      <c r="R260" s="46">
        <v>9314.85</v>
      </c>
      <c r="S260" s="19">
        <v>0</v>
      </c>
      <c r="T260" s="19">
        <v>0</v>
      </c>
      <c r="U260" s="19">
        <v>0</v>
      </c>
      <c r="V260" s="19">
        <v>0</v>
      </c>
      <c r="W260" s="19">
        <v>0</v>
      </c>
      <c r="X260" s="19">
        <v>0</v>
      </c>
      <c r="Y260" s="19">
        <v>0</v>
      </c>
      <c r="Z260" s="19">
        <v>0</v>
      </c>
      <c r="AA260" s="46">
        <v>9314.85</v>
      </c>
      <c r="AB260" s="19">
        <v>0</v>
      </c>
      <c r="AC260" s="19">
        <v>0</v>
      </c>
      <c r="AD260" s="19">
        <v>0</v>
      </c>
      <c r="AE260" s="48"/>
    </row>
    <row r="261" spans="1:31" s="47" customFormat="1" ht="20.100000000000001" customHeight="1" x14ac:dyDescent="0.2">
      <c r="A261" s="68" t="s">
        <v>613</v>
      </c>
      <c r="B261" s="2" t="s">
        <v>242</v>
      </c>
      <c r="C261" s="2" t="s">
        <v>242</v>
      </c>
      <c r="D261" s="2">
        <v>1</v>
      </c>
      <c r="E261" s="2" t="s">
        <v>229</v>
      </c>
      <c r="F261" s="2">
        <v>88</v>
      </c>
      <c r="G261" s="2" t="s">
        <v>231</v>
      </c>
      <c r="H261" s="2">
        <v>32201</v>
      </c>
      <c r="I261" s="2" t="s">
        <v>446</v>
      </c>
      <c r="J261" s="2" t="s">
        <v>437</v>
      </c>
      <c r="K261" s="2" t="s">
        <v>481</v>
      </c>
      <c r="L261" s="17" t="s">
        <v>284</v>
      </c>
      <c r="M261" s="17" t="s">
        <v>284</v>
      </c>
      <c r="N261" s="44" t="s">
        <v>0</v>
      </c>
      <c r="O261" s="45">
        <v>1</v>
      </c>
      <c r="P261" s="46">
        <v>55188.84</v>
      </c>
      <c r="Q261" s="17" t="s">
        <v>285</v>
      </c>
      <c r="R261" s="46">
        <v>55188.84</v>
      </c>
      <c r="S261" s="19">
        <v>0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46">
        <v>55188.84</v>
      </c>
      <c r="AB261" s="19">
        <v>0</v>
      </c>
      <c r="AC261" s="19">
        <v>0</v>
      </c>
      <c r="AD261" s="19">
        <v>0</v>
      </c>
    </row>
    <row r="262" spans="1:31" s="47" customFormat="1" ht="20.100000000000001" customHeight="1" x14ac:dyDescent="0.2">
      <c r="A262" s="68" t="s">
        <v>613</v>
      </c>
      <c r="B262" s="2" t="s">
        <v>242</v>
      </c>
      <c r="C262" s="2" t="s">
        <v>242</v>
      </c>
      <c r="D262" s="2">
        <v>1</v>
      </c>
      <c r="E262" s="2" t="s">
        <v>229</v>
      </c>
      <c r="F262" s="2">
        <v>88</v>
      </c>
      <c r="G262" s="2" t="s">
        <v>231</v>
      </c>
      <c r="H262" s="2">
        <v>32201</v>
      </c>
      <c r="I262" s="2" t="s">
        <v>446</v>
      </c>
      <c r="J262" s="2" t="s">
        <v>437</v>
      </c>
      <c r="K262" s="2" t="s">
        <v>480</v>
      </c>
      <c r="L262" s="17" t="s">
        <v>284</v>
      </c>
      <c r="M262" s="17" t="s">
        <v>284</v>
      </c>
      <c r="N262" s="44" t="s">
        <v>0</v>
      </c>
      <c r="O262" s="45">
        <v>1</v>
      </c>
      <c r="P262" s="46">
        <v>9314.85</v>
      </c>
      <c r="Q262" s="17" t="s">
        <v>285</v>
      </c>
      <c r="R262" s="46">
        <v>9314.85</v>
      </c>
      <c r="S262" s="19">
        <v>0</v>
      </c>
      <c r="T262" s="19">
        <v>0</v>
      </c>
      <c r="U262" s="19">
        <v>0</v>
      </c>
      <c r="V262" s="19">
        <v>0</v>
      </c>
      <c r="W262" s="19">
        <v>0</v>
      </c>
      <c r="X262" s="19">
        <v>0</v>
      </c>
      <c r="Y262" s="19">
        <v>0</v>
      </c>
      <c r="Z262" s="19">
        <v>0</v>
      </c>
      <c r="AA262" s="46">
        <v>9314.85</v>
      </c>
      <c r="AB262" s="19">
        <v>0</v>
      </c>
      <c r="AC262" s="19">
        <v>0</v>
      </c>
      <c r="AD262" s="19">
        <v>0</v>
      </c>
    </row>
    <row r="263" spans="1:31" s="47" customFormat="1" ht="20.100000000000001" customHeight="1" x14ac:dyDescent="0.2">
      <c r="A263" s="68" t="s">
        <v>613</v>
      </c>
      <c r="B263" s="2" t="s">
        <v>242</v>
      </c>
      <c r="C263" s="2" t="s">
        <v>242</v>
      </c>
      <c r="D263" s="2">
        <v>1</v>
      </c>
      <c r="E263" s="2" t="s">
        <v>229</v>
      </c>
      <c r="F263" s="2">
        <v>88</v>
      </c>
      <c r="G263" s="2" t="s">
        <v>231</v>
      </c>
      <c r="H263" s="2">
        <v>32201</v>
      </c>
      <c r="I263" s="2" t="s">
        <v>446</v>
      </c>
      <c r="J263" s="2" t="s">
        <v>437</v>
      </c>
      <c r="K263" s="2" t="s">
        <v>482</v>
      </c>
      <c r="L263" s="17" t="s">
        <v>284</v>
      </c>
      <c r="M263" s="17" t="s">
        <v>284</v>
      </c>
      <c r="N263" s="44" t="s">
        <v>0</v>
      </c>
      <c r="O263" s="45">
        <v>1</v>
      </c>
      <c r="P263" s="46">
        <v>55188.84</v>
      </c>
      <c r="Q263" s="17" t="s">
        <v>285</v>
      </c>
      <c r="R263" s="46">
        <v>55188.84</v>
      </c>
      <c r="S263" s="19">
        <v>0</v>
      </c>
      <c r="T263" s="19">
        <v>0</v>
      </c>
      <c r="U263" s="19">
        <v>0</v>
      </c>
      <c r="V263" s="19">
        <v>0</v>
      </c>
      <c r="W263" s="19">
        <v>0</v>
      </c>
      <c r="X263" s="19">
        <v>0</v>
      </c>
      <c r="Y263" s="19">
        <v>0</v>
      </c>
      <c r="Z263" s="19">
        <v>0</v>
      </c>
      <c r="AA263" s="46">
        <v>55188.84</v>
      </c>
      <c r="AB263" s="19">
        <v>0</v>
      </c>
      <c r="AC263" s="19">
        <v>0</v>
      </c>
      <c r="AD263" s="19">
        <v>0</v>
      </c>
    </row>
    <row r="264" spans="1:31" s="47" customFormat="1" ht="20.100000000000001" customHeight="1" x14ac:dyDescent="0.2">
      <c r="A264" s="68" t="s">
        <v>613</v>
      </c>
      <c r="B264" s="2" t="s">
        <v>242</v>
      </c>
      <c r="C264" s="2" t="s">
        <v>242</v>
      </c>
      <c r="D264" s="2">
        <v>1</v>
      </c>
      <c r="E264" s="2" t="s">
        <v>229</v>
      </c>
      <c r="F264" s="2">
        <v>88</v>
      </c>
      <c r="G264" s="2" t="s">
        <v>231</v>
      </c>
      <c r="H264" s="2">
        <v>32201</v>
      </c>
      <c r="I264" s="2" t="s">
        <v>446</v>
      </c>
      <c r="J264" s="2" t="s">
        <v>437</v>
      </c>
      <c r="K264" s="2" t="s">
        <v>480</v>
      </c>
      <c r="L264" s="17" t="s">
        <v>284</v>
      </c>
      <c r="M264" s="17" t="s">
        <v>284</v>
      </c>
      <c r="N264" s="44" t="s">
        <v>0</v>
      </c>
      <c r="O264" s="45">
        <v>1</v>
      </c>
      <c r="P264" s="46">
        <v>9314.85</v>
      </c>
      <c r="Q264" s="17" t="s">
        <v>285</v>
      </c>
      <c r="R264" s="46">
        <v>9314.85</v>
      </c>
      <c r="S264" s="19">
        <v>0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46">
        <v>9314.85</v>
      </c>
      <c r="AB264" s="19">
        <v>0</v>
      </c>
      <c r="AC264" s="19">
        <v>0</v>
      </c>
      <c r="AD264" s="19">
        <v>0</v>
      </c>
    </row>
    <row r="265" spans="1:31" s="47" customFormat="1" ht="20.100000000000001" customHeight="1" x14ac:dyDescent="0.2">
      <c r="A265" s="68" t="s">
        <v>613</v>
      </c>
      <c r="B265" s="2" t="s">
        <v>242</v>
      </c>
      <c r="C265" s="2" t="s">
        <v>242</v>
      </c>
      <c r="D265" s="2">
        <v>1</v>
      </c>
      <c r="E265" s="2" t="s">
        <v>229</v>
      </c>
      <c r="F265" s="2">
        <v>88</v>
      </c>
      <c r="G265" s="2" t="s">
        <v>231</v>
      </c>
      <c r="H265" s="2">
        <v>32201</v>
      </c>
      <c r="I265" s="2" t="s">
        <v>446</v>
      </c>
      <c r="J265" s="2" t="s">
        <v>437</v>
      </c>
      <c r="K265" s="2" t="s">
        <v>483</v>
      </c>
      <c r="L265" s="17" t="s">
        <v>284</v>
      </c>
      <c r="M265" s="17" t="s">
        <v>284</v>
      </c>
      <c r="N265" s="44" t="s">
        <v>0</v>
      </c>
      <c r="O265" s="45">
        <v>1</v>
      </c>
      <c r="P265" s="46">
        <v>55188.84</v>
      </c>
      <c r="Q265" s="17" t="s">
        <v>285</v>
      </c>
      <c r="R265" s="46">
        <v>55188.84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46">
        <v>55188.84</v>
      </c>
      <c r="AB265" s="19">
        <v>0</v>
      </c>
      <c r="AC265" s="19">
        <v>0</v>
      </c>
      <c r="AD265" s="19">
        <v>0</v>
      </c>
    </row>
    <row r="266" spans="1:31" s="47" customFormat="1" ht="20.100000000000001" customHeight="1" x14ac:dyDescent="0.2">
      <c r="A266" s="68" t="s">
        <v>613</v>
      </c>
      <c r="B266" s="2" t="s">
        <v>242</v>
      </c>
      <c r="C266" s="2" t="s">
        <v>242</v>
      </c>
      <c r="D266" s="2">
        <v>1</v>
      </c>
      <c r="E266" s="2" t="s">
        <v>229</v>
      </c>
      <c r="F266" s="2">
        <v>88</v>
      </c>
      <c r="G266" s="2" t="s">
        <v>231</v>
      </c>
      <c r="H266" s="2">
        <v>32201</v>
      </c>
      <c r="I266" s="2" t="s">
        <v>446</v>
      </c>
      <c r="J266" s="2" t="s">
        <v>437</v>
      </c>
      <c r="K266" s="2" t="s">
        <v>484</v>
      </c>
      <c r="L266" s="17" t="s">
        <v>284</v>
      </c>
      <c r="M266" s="17" t="s">
        <v>284</v>
      </c>
      <c r="N266" s="44" t="s">
        <v>0</v>
      </c>
      <c r="O266" s="45">
        <v>1</v>
      </c>
      <c r="P266" s="46">
        <v>9314.85</v>
      </c>
      <c r="Q266" s="17" t="s">
        <v>285</v>
      </c>
      <c r="R266" s="46">
        <v>9314.85</v>
      </c>
      <c r="S266" s="19">
        <v>0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46">
        <v>9314.85</v>
      </c>
      <c r="AB266" s="19">
        <v>0</v>
      </c>
      <c r="AC266" s="19">
        <v>0</v>
      </c>
      <c r="AD266" s="19">
        <v>0</v>
      </c>
    </row>
    <row r="267" spans="1:31" s="47" customFormat="1" ht="20.100000000000001" customHeight="1" x14ac:dyDescent="0.2">
      <c r="A267" s="68" t="s">
        <v>613</v>
      </c>
      <c r="B267" s="2" t="s">
        <v>242</v>
      </c>
      <c r="C267" s="2" t="s">
        <v>242</v>
      </c>
      <c r="D267" s="2">
        <v>1</v>
      </c>
      <c r="E267" s="2" t="s">
        <v>229</v>
      </c>
      <c r="F267" s="2">
        <v>88</v>
      </c>
      <c r="G267" s="2" t="s">
        <v>231</v>
      </c>
      <c r="H267" s="2">
        <v>32201</v>
      </c>
      <c r="I267" s="2" t="s">
        <v>446</v>
      </c>
      <c r="J267" s="2" t="s">
        <v>437</v>
      </c>
      <c r="K267" s="2" t="s">
        <v>485</v>
      </c>
      <c r="L267" s="17" t="s">
        <v>284</v>
      </c>
      <c r="M267" s="17" t="s">
        <v>284</v>
      </c>
      <c r="N267" s="44" t="s">
        <v>0</v>
      </c>
      <c r="O267" s="45">
        <v>1</v>
      </c>
      <c r="P267" s="46">
        <v>55188.84</v>
      </c>
      <c r="Q267" s="17" t="s">
        <v>285</v>
      </c>
      <c r="R267" s="46">
        <v>55188.84</v>
      </c>
      <c r="S267" s="19">
        <v>0</v>
      </c>
      <c r="T267" s="19">
        <v>0</v>
      </c>
      <c r="U267" s="19">
        <v>0</v>
      </c>
      <c r="V267" s="19">
        <v>0</v>
      </c>
      <c r="W267" s="19">
        <v>0</v>
      </c>
      <c r="X267" s="19">
        <v>0</v>
      </c>
      <c r="Y267" s="19">
        <v>0</v>
      </c>
      <c r="Z267" s="19">
        <v>0</v>
      </c>
      <c r="AA267" s="46">
        <v>55188.84</v>
      </c>
      <c r="AB267" s="19">
        <v>0</v>
      </c>
      <c r="AC267" s="19">
        <v>0</v>
      </c>
      <c r="AD267" s="19">
        <v>0</v>
      </c>
    </row>
    <row r="268" spans="1:31" s="47" customFormat="1" ht="20.100000000000001" customHeight="1" x14ac:dyDescent="0.2">
      <c r="A268" s="68" t="s">
        <v>613</v>
      </c>
      <c r="B268" s="2" t="s">
        <v>242</v>
      </c>
      <c r="C268" s="2" t="s">
        <v>242</v>
      </c>
      <c r="D268" s="2">
        <v>1</v>
      </c>
      <c r="E268" s="2" t="s">
        <v>229</v>
      </c>
      <c r="F268" s="2">
        <v>88</v>
      </c>
      <c r="G268" s="2" t="s">
        <v>231</v>
      </c>
      <c r="H268" s="2">
        <v>32201</v>
      </c>
      <c r="I268" s="2" t="s">
        <v>446</v>
      </c>
      <c r="J268" s="2" t="s">
        <v>437</v>
      </c>
      <c r="K268" s="2" t="s">
        <v>480</v>
      </c>
      <c r="L268" s="17" t="s">
        <v>284</v>
      </c>
      <c r="M268" s="17" t="s">
        <v>284</v>
      </c>
      <c r="N268" s="44" t="s">
        <v>0</v>
      </c>
      <c r="O268" s="45">
        <v>1</v>
      </c>
      <c r="P268" s="46">
        <v>9314.85</v>
      </c>
      <c r="Q268" s="17" t="s">
        <v>285</v>
      </c>
      <c r="R268" s="46">
        <v>9314.85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46">
        <v>9314.85</v>
      </c>
      <c r="AB268" s="19">
        <v>0</v>
      </c>
      <c r="AC268" s="19">
        <v>0</v>
      </c>
      <c r="AD268" s="19">
        <v>0</v>
      </c>
      <c r="AE268" s="48"/>
    </row>
    <row r="269" spans="1:31" s="47" customFormat="1" ht="20.100000000000001" customHeight="1" x14ac:dyDescent="0.2">
      <c r="A269" s="68" t="s">
        <v>613</v>
      </c>
      <c r="B269" s="2" t="s">
        <v>242</v>
      </c>
      <c r="C269" s="2" t="s">
        <v>242</v>
      </c>
      <c r="D269" s="2">
        <v>1</v>
      </c>
      <c r="E269" s="2" t="s">
        <v>229</v>
      </c>
      <c r="F269" s="2">
        <v>88</v>
      </c>
      <c r="G269" s="2" t="s">
        <v>231</v>
      </c>
      <c r="H269" s="2">
        <v>32201</v>
      </c>
      <c r="I269" s="2" t="s">
        <v>446</v>
      </c>
      <c r="J269" s="2" t="s">
        <v>437</v>
      </c>
      <c r="K269" s="2" t="s">
        <v>486</v>
      </c>
      <c r="L269" s="17" t="s">
        <v>284</v>
      </c>
      <c r="M269" s="17" t="s">
        <v>284</v>
      </c>
      <c r="N269" s="44" t="s">
        <v>0</v>
      </c>
      <c r="O269" s="45">
        <v>1</v>
      </c>
      <c r="P269" s="46">
        <v>55188.84</v>
      </c>
      <c r="Q269" s="17" t="s">
        <v>285</v>
      </c>
      <c r="R269" s="46">
        <v>55188.84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46">
        <v>55188.84</v>
      </c>
      <c r="AB269" s="19">
        <v>0</v>
      </c>
      <c r="AC269" s="19">
        <v>0</v>
      </c>
      <c r="AD269" s="19">
        <v>0</v>
      </c>
    </row>
    <row r="270" spans="1:31" s="47" customFormat="1" ht="20.100000000000001" customHeight="1" x14ac:dyDescent="0.2">
      <c r="A270" s="68" t="s">
        <v>613</v>
      </c>
      <c r="B270" s="2" t="s">
        <v>242</v>
      </c>
      <c r="C270" s="2" t="s">
        <v>242</v>
      </c>
      <c r="D270" s="2">
        <v>1</v>
      </c>
      <c r="E270" s="2" t="s">
        <v>229</v>
      </c>
      <c r="F270" s="2">
        <v>88</v>
      </c>
      <c r="G270" s="2" t="s">
        <v>231</v>
      </c>
      <c r="H270" s="2">
        <v>32201</v>
      </c>
      <c r="I270" s="2" t="s">
        <v>446</v>
      </c>
      <c r="J270" s="2" t="s">
        <v>437</v>
      </c>
      <c r="K270" s="2" t="s">
        <v>487</v>
      </c>
      <c r="L270" s="17" t="s">
        <v>284</v>
      </c>
      <c r="M270" s="17" t="s">
        <v>284</v>
      </c>
      <c r="N270" s="44" t="s">
        <v>0</v>
      </c>
      <c r="O270" s="45">
        <v>1</v>
      </c>
      <c r="P270" s="46">
        <v>9314.85</v>
      </c>
      <c r="Q270" s="17" t="s">
        <v>285</v>
      </c>
      <c r="R270" s="46">
        <v>9314.85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46">
        <v>9314.85</v>
      </c>
      <c r="AB270" s="19">
        <v>0</v>
      </c>
      <c r="AC270" s="19">
        <v>0</v>
      </c>
      <c r="AD270" s="19">
        <v>0</v>
      </c>
    </row>
    <row r="271" spans="1:31" s="47" customFormat="1" ht="20.100000000000001" customHeight="1" x14ac:dyDescent="0.2">
      <c r="A271" s="68" t="s">
        <v>613</v>
      </c>
      <c r="B271" s="2" t="s">
        <v>242</v>
      </c>
      <c r="C271" s="2" t="s">
        <v>242</v>
      </c>
      <c r="D271" s="2">
        <v>1</v>
      </c>
      <c r="E271" s="2" t="s">
        <v>229</v>
      </c>
      <c r="F271" s="2">
        <v>88</v>
      </c>
      <c r="G271" s="2" t="s">
        <v>231</v>
      </c>
      <c r="H271" s="2">
        <v>32201</v>
      </c>
      <c r="I271" s="2" t="s">
        <v>446</v>
      </c>
      <c r="J271" s="2" t="s">
        <v>437</v>
      </c>
      <c r="K271" s="2" t="s">
        <v>488</v>
      </c>
      <c r="L271" s="17" t="s">
        <v>284</v>
      </c>
      <c r="M271" s="17" t="s">
        <v>284</v>
      </c>
      <c r="N271" s="44" t="s">
        <v>0</v>
      </c>
      <c r="O271" s="45">
        <v>1</v>
      </c>
      <c r="P271" s="46">
        <v>55188.84</v>
      </c>
      <c r="Q271" s="17" t="s">
        <v>285</v>
      </c>
      <c r="R271" s="46">
        <v>55188.84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46">
        <v>55188.84</v>
      </c>
      <c r="AB271" s="19">
        <v>0</v>
      </c>
      <c r="AC271" s="19">
        <v>0</v>
      </c>
      <c r="AD271" s="19">
        <v>0</v>
      </c>
    </row>
    <row r="272" spans="1:31" s="47" customFormat="1" ht="20.100000000000001" customHeight="1" x14ac:dyDescent="0.2">
      <c r="A272" s="68" t="s">
        <v>613</v>
      </c>
      <c r="B272" s="2" t="s">
        <v>242</v>
      </c>
      <c r="C272" s="2" t="s">
        <v>242</v>
      </c>
      <c r="D272" s="2">
        <v>1</v>
      </c>
      <c r="E272" s="2" t="s">
        <v>229</v>
      </c>
      <c r="F272" s="2">
        <v>88</v>
      </c>
      <c r="G272" s="2" t="s">
        <v>231</v>
      </c>
      <c r="H272" s="2">
        <v>32201</v>
      </c>
      <c r="I272" s="2" t="s">
        <v>446</v>
      </c>
      <c r="J272" s="2" t="s">
        <v>437</v>
      </c>
      <c r="K272" s="2" t="s">
        <v>480</v>
      </c>
      <c r="L272" s="17" t="s">
        <v>284</v>
      </c>
      <c r="M272" s="17" t="s">
        <v>284</v>
      </c>
      <c r="N272" s="44" t="s">
        <v>0</v>
      </c>
      <c r="O272" s="45">
        <v>1</v>
      </c>
      <c r="P272" s="46">
        <v>9314.85</v>
      </c>
      <c r="Q272" s="17" t="s">
        <v>285</v>
      </c>
      <c r="R272" s="46">
        <v>9314.85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46">
        <v>9314.85</v>
      </c>
      <c r="AB272" s="19">
        <v>0</v>
      </c>
      <c r="AC272" s="19">
        <v>0</v>
      </c>
      <c r="AD272" s="19">
        <v>0</v>
      </c>
    </row>
    <row r="273" spans="1:30" s="47" customFormat="1" ht="20.100000000000001" customHeight="1" x14ac:dyDescent="0.2">
      <c r="A273" s="68" t="s">
        <v>613</v>
      </c>
      <c r="B273" s="2" t="s">
        <v>242</v>
      </c>
      <c r="C273" s="2" t="s">
        <v>242</v>
      </c>
      <c r="D273" s="2">
        <v>1</v>
      </c>
      <c r="E273" s="2" t="s">
        <v>227</v>
      </c>
      <c r="F273" s="2">
        <v>1</v>
      </c>
      <c r="G273" s="2" t="s">
        <v>342</v>
      </c>
      <c r="H273" s="2">
        <v>51901</v>
      </c>
      <c r="I273" s="2" t="s">
        <v>422</v>
      </c>
      <c r="J273" s="2" t="s">
        <v>489</v>
      </c>
      <c r="K273" s="2" t="s">
        <v>490</v>
      </c>
      <c r="L273" s="17" t="s">
        <v>284</v>
      </c>
      <c r="M273" s="17" t="s">
        <v>284</v>
      </c>
      <c r="N273" s="44" t="s">
        <v>8</v>
      </c>
      <c r="O273" s="45">
        <v>1</v>
      </c>
      <c r="P273" s="46">
        <v>18360</v>
      </c>
      <c r="Q273" s="17" t="s">
        <v>285</v>
      </c>
      <c r="R273" s="46">
        <v>18360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46">
        <v>18360</v>
      </c>
      <c r="AB273" s="19">
        <v>0</v>
      </c>
      <c r="AC273" s="19">
        <v>0</v>
      </c>
      <c r="AD273" s="19">
        <v>0</v>
      </c>
    </row>
    <row r="274" spans="1:30" s="47" customFormat="1" ht="20.100000000000001" customHeight="1" x14ac:dyDescent="0.2">
      <c r="A274" s="68" t="s">
        <v>613</v>
      </c>
      <c r="B274" s="2" t="s">
        <v>242</v>
      </c>
      <c r="C274" s="2" t="s">
        <v>242</v>
      </c>
      <c r="D274" s="2">
        <v>1</v>
      </c>
      <c r="E274" s="2" t="s">
        <v>227</v>
      </c>
      <c r="F274" s="2">
        <v>1</v>
      </c>
      <c r="G274" s="2" t="s">
        <v>228</v>
      </c>
      <c r="H274" s="2">
        <v>32201</v>
      </c>
      <c r="I274" s="2" t="s">
        <v>446</v>
      </c>
      <c r="J274" s="2" t="s">
        <v>437</v>
      </c>
      <c r="K274" s="2" t="s">
        <v>491</v>
      </c>
      <c r="L274" s="17" t="s">
        <v>284</v>
      </c>
      <c r="M274" s="17" t="s">
        <v>284</v>
      </c>
      <c r="N274" s="44" t="s">
        <v>0</v>
      </c>
      <c r="O274" s="45">
        <v>1</v>
      </c>
      <c r="P274" s="46">
        <v>91100.43</v>
      </c>
      <c r="Q274" s="17" t="s">
        <v>285</v>
      </c>
      <c r="R274" s="46">
        <v>91100.43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46">
        <v>91100.43</v>
      </c>
      <c r="AB274" s="19">
        <v>0</v>
      </c>
      <c r="AC274" s="19">
        <v>0</v>
      </c>
      <c r="AD274" s="19">
        <v>0</v>
      </c>
    </row>
    <row r="275" spans="1:30" s="47" customFormat="1" ht="20.100000000000001" customHeight="1" x14ac:dyDescent="0.2">
      <c r="A275" s="68" t="s">
        <v>613</v>
      </c>
      <c r="B275" s="2" t="s">
        <v>242</v>
      </c>
      <c r="C275" s="2" t="s">
        <v>242</v>
      </c>
      <c r="D275" s="2">
        <v>1</v>
      </c>
      <c r="E275" s="2" t="s">
        <v>227</v>
      </c>
      <c r="F275" s="2">
        <v>1</v>
      </c>
      <c r="G275" s="2" t="s">
        <v>228</v>
      </c>
      <c r="H275" s="2">
        <v>32201</v>
      </c>
      <c r="I275" s="2" t="s">
        <v>446</v>
      </c>
      <c r="J275" s="2" t="s">
        <v>437</v>
      </c>
      <c r="K275" s="2" t="s">
        <v>491</v>
      </c>
      <c r="L275" s="17" t="s">
        <v>284</v>
      </c>
      <c r="M275" s="17" t="s">
        <v>284</v>
      </c>
      <c r="N275" s="44" t="s">
        <v>0</v>
      </c>
      <c r="O275" s="45">
        <v>1</v>
      </c>
      <c r="P275" s="46">
        <v>91100.43</v>
      </c>
      <c r="Q275" s="17" t="s">
        <v>285</v>
      </c>
      <c r="R275" s="46">
        <v>91100.43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46">
        <v>91100.43</v>
      </c>
      <c r="AB275" s="19">
        <v>0</v>
      </c>
      <c r="AC275" s="19">
        <v>0</v>
      </c>
      <c r="AD275" s="19">
        <v>0</v>
      </c>
    </row>
    <row r="276" spans="1:30" s="47" customFormat="1" ht="20.100000000000001" customHeight="1" x14ac:dyDescent="0.2">
      <c r="A276" s="68" t="s">
        <v>613</v>
      </c>
      <c r="B276" s="2" t="s">
        <v>242</v>
      </c>
      <c r="C276" s="2" t="s">
        <v>242</v>
      </c>
      <c r="D276" s="2">
        <v>1</v>
      </c>
      <c r="E276" s="2" t="s">
        <v>229</v>
      </c>
      <c r="F276" s="2">
        <v>88</v>
      </c>
      <c r="G276" s="2" t="s">
        <v>231</v>
      </c>
      <c r="H276" s="2">
        <v>35801</v>
      </c>
      <c r="I276" s="2" t="s">
        <v>436</v>
      </c>
      <c r="J276" s="2" t="s">
        <v>437</v>
      </c>
      <c r="K276" s="2" t="s">
        <v>492</v>
      </c>
      <c r="L276" s="17" t="s">
        <v>284</v>
      </c>
      <c r="M276" s="17" t="s">
        <v>284</v>
      </c>
      <c r="N276" s="44" t="s">
        <v>0</v>
      </c>
      <c r="O276" s="45">
        <v>1</v>
      </c>
      <c r="P276" s="46">
        <v>12176</v>
      </c>
      <c r="Q276" s="17" t="s">
        <v>285</v>
      </c>
      <c r="R276" s="46">
        <v>12176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46">
        <v>12176</v>
      </c>
      <c r="AB276" s="19">
        <v>0</v>
      </c>
      <c r="AC276" s="19">
        <v>0</v>
      </c>
      <c r="AD276" s="19">
        <v>0</v>
      </c>
    </row>
    <row r="277" spans="1:30" s="47" customFormat="1" ht="20.100000000000001" customHeight="1" x14ac:dyDescent="0.2">
      <c r="A277" s="68" t="s">
        <v>613</v>
      </c>
      <c r="B277" s="2" t="s">
        <v>242</v>
      </c>
      <c r="C277" s="2" t="s">
        <v>242</v>
      </c>
      <c r="D277" s="2">
        <v>1</v>
      </c>
      <c r="E277" s="2" t="s">
        <v>229</v>
      </c>
      <c r="F277" s="2">
        <v>88</v>
      </c>
      <c r="G277" s="2" t="s">
        <v>231</v>
      </c>
      <c r="H277" s="2">
        <v>33801</v>
      </c>
      <c r="I277" s="2" t="s">
        <v>414</v>
      </c>
      <c r="J277" s="2" t="s">
        <v>437</v>
      </c>
      <c r="K277" s="2" t="s">
        <v>493</v>
      </c>
      <c r="L277" s="17" t="s">
        <v>284</v>
      </c>
      <c r="M277" s="17" t="s">
        <v>284</v>
      </c>
      <c r="N277" s="44" t="s">
        <v>0</v>
      </c>
      <c r="O277" s="45">
        <v>1</v>
      </c>
      <c r="P277" s="46">
        <v>16136</v>
      </c>
      <c r="Q277" s="17" t="s">
        <v>285</v>
      </c>
      <c r="R277" s="46">
        <v>16136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46">
        <v>16136</v>
      </c>
      <c r="AB277" s="19">
        <v>0</v>
      </c>
      <c r="AC277" s="19">
        <v>0</v>
      </c>
      <c r="AD277" s="19">
        <v>0</v>
      </c>
    </row>
    <row r="278" spans="1:30" s="47" customFormat="1" ht="20.100000000000001" customHeight="1" x14ac:dyDescent="0.2">
      <c r="A278" s="68" t="s">
        <v>613</v>
      </c>
      <c r="B278" s="2" t="s">
        <v>242</v>
      </c>
      <c r="C278" s="2" t="s">
        <v>242</v>
      </c>
      <c r="D278" s="2">
        <v>1</v>
      </c>
      <c r="E278" s="2" t="s">
        <v>227</v>
      </c>
      <c r="F278" s="2">
        <v>1</v>
      </c>
      <c r="G278" s="2" t="s">
        <v>228</v>
      </c>
      <c r="H278" s="2">
        <v>33801</v>
      </c>
      <c r="I278" s="2" t="s">
        <v>414</v>
      </c>
      <c r="J278" s="2" t="s">
        <v>437</v>
      </c>
      <c r="K278" s="2" t="s">
        <v>494</v>
      </c>
      <c r="L278" s="17" t="s">
        <v>284</v>
      </c>
      <c r="M278" s="17" t="s">
        <v>284</v>
      </c>
      <c r="N278" s="44" t="s">
        <v>0</v>
      </c>
      <c r="O278" s="45">
        <v>1</v>
      </c>
      <c r="P278" s="46">
        <v>34800</v>
      </c>
      <c r="Q278" s="17" t="s">
        <v>285</v>
      </c>
      <c r="R278" s="46">
        <v>34800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46">
        <v>34800</v>
      </c>
      <c r="AB278" s="19">
        <v>0</v>
      </c>
      <c r="AC278" s="19">
        <v>0</v>
      </c>
      <c r="AD278" s="19">
        <v>0</v>
      </c>
    </row>
    <row r="279" spans="1:30" s="47" customFormat="1" ht="20.100000000000001" customHeight="1" x14ac:dyDescent="0.2">
      <c r="A279" s="68" t="s">
        <v>613</v>
      </c>
      <c r="B279" s="2" t="s">
        <v>242</v>
      </c>
      <c r="C279" s="2" t="s">
        <v>242</v>
      </c>
      <c r="D279" s="2">
        <v>1</v>
      </c>
      <c r="E279" s="2" t="s">
        <v>229</v>
      </c>
      <c r="F279" s="2">
        <v>88</v>
      </c>
      <c r="G279" s="2" t="s">
        <v>231</v>
      </c>
      <c r="H279" s="2">
        <v>32201</v>
      </c>
      <c r="I279" s="2" t="s">
        <v>446</v>
      </c>
      <c r="J279" s="2" t="s">
        <v>437</v>
      </c>
      <c r="K279" s="2" t="s">
        <v>495</v>
      </c>
      <c r="L279" s="17" t="s">
        <v>284</v>
      </c>
      <c r="M279" s="17" t="s">
        <v>284</v>
      </c>
      <c r="N279" s="44" t="s">
        <v>0</v>
      </c>
      <c r="O279" s="45">
        <v>1</v>
      </c>
      <c r="P279" s="46">
        <v>145805</v>
      </c>
      <c r="Q279" s="17" t="s">
        <v>285</v>
      </c>
      <c r="R279" s="46">
        <v>145805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46">
        <v>145805</v>
      </c>
      <c r="AB279" s="19">
        <v>0</v>
      </c>
      <c r="AC279" s="19">
        <v>0</v>
      </c>
      <c r="AD279" s="19">
        <v>0</v>
      </c>
    </row>
    <row r="280" spans="1:30" s="47" customFormat="1" ht="20.100000000000001" customHeight="1" x14ac:dyDescent="0.2">
      <c r="A280" s="68" t="s">
        <v>613</v>
      </c>
      <c r="B280" s="2" t="s">
        <v>242</v>
      </c>
      <c r="C280" s="2" t="s">
        <v>242</v>
      </c>
      <c r="D280" s="2">
        <v>1</v>
      </c>
      <c r="E280" s="2" t="s">
        <v>227</v>
      </c>
      <c r="F280" s="2">
        <v>1</v>
      </c>
      <c r="G280" s="2" t="s">
        <v>228</v>
      </c>
      <c r="H280" s="2">
        <v>32201</v>
      </c>
      <c r="I280" s="2" t="s">
        <v>446</v>
      </c>
      <c r="J280" s="2" t="s">
        <v>437</v>
      </c>
      <c r="K280" s="2" t="s">
        <v>491</v>
      </c>
      <c r="L280" s="17" t="s">
        <v>284</v>
      </c>
      <c r="M280" s="17" t="s">
        <v>284</v>
      </c>
      <c r="N280" s="44" t="s">
        <v>0</v>
      </c>
      <c r="O280" s="45">
        <v>1</v>
      </c>
      <c r="P280" s="46">
        <v>93276</v>
      </c>
      <c r="Q280" s="17" t="s">
        <v>285</v>
      </c>
      <c r="R280" s="46">
        <v>93276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46">
        <v>93276</v>
      </c>
      <c r="AB280" s="19">
        <v>0</v>
      </c>
      <c r="AC280" s="19">
        <v>0</v>
      </c>
      <c r="AD280" s="19">
        <v>0</v>
      </c>
    </row>
    <row r="281" spans="1:30" s="47" customFormat="1" ht="20.100000000000001" customHeight="1" x14ac:dyDescent="0.2">
      <c r="A281" s="68" t="s">
        <v>613</v>
      </c>
      <c r="B281" s="2" t="s">
        <v>242</v>
      </c>
      <c r="C281" s="2" t="s">
        <v>242</v>
      </c>
      <c r="D281" s="2">
        <v>1</v>
      </c>
      <c r="E281" s="2" t="s">
        <v>229</v>
      </c>
      <c r="F281" s="2">
        <v>119</v>
      </c>
      <c r="G281" s="2" t="s">
        <v>232</v>
      </c>
      <c r="H281" s="2">
        <v>25401</v>
      </c>
      <c r="I281" s="2" t="s">
        <v>397</v>
      </c>
      <c r="J281" s="2" t="s">
        <v>437</v>
      </c>
      <c r="K281" s="2" t="s">
        <v>496</v>
      </c>
      <c r="L281" s="17" t="s">
        <v>284</v>
      </c>
      <c r="M281" s="17" t="s">
        <v>284</v>
      </c>
      <c r="N281" s="44" t="s">
        <v>0</v>
      </c>
      <c r="O281" s="45">
        <v>1</v>
      </c>
      <c r="P281" s="46">
        <v>5900</v>
      </c>
      <c r="Q281" s="17" t="s">
        <v>285</v>
      </c>
      <c r="R281" s="46">
        <v>5900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46">
        <v>5900</v>
      </c>
      <c r="AB281" s="19">
        <v>0</v>
      </c>
      <c r="AC281" s="19">
        <v>0</v>
      </c>
      <c r="AD281" s="19">
        <v>0</v>
      </c>
    </row>
    <row r="282" spans="1:30" s="47" customFormat="1" ht="20.100000000000001" customHeight="1" x14ac:dyDescent="0.2">
      <c r="A282" s="68" t="s">
        <v>613</v>
      </c>
      <c r="B282" s="2" t="s">
        <v>242</v>
      </c>
      <c r="C282" s="2" t="s">
        <v>242</v>
      </c>
      <c r="D282" s="2">
        <v>1</v>
      </c>
      <c r="E282" s="2" t="s">
        <v>236</v>
      </c>
      <c r="F282" s="2">
        <v>67</v>
      </c>
      <c r="G282" s="2" t="s">
        <v>233</v>
      </c>
      <c r="H282" s="2">
        <v>31701</v>
      </c>
      <c r="I282" s="2" t="s">
        <v>497</v>
      </c>
      <c r="J282" s="2" t="s">
        <v>437</v>
      </c>
      <c r="K282" s="2" t="s">
        <v>498</v>
      </c>
      <c r="L282" s="17" t="s">
        <v>284</v>
      </c>
      <c r="M282" s="17" t="s">
        <v>284</v>
      </c>
      <c r="N282" s="44" t="s">
        <v>0</v>
      </c>
      <c r="O282" s="45">
        <v>1</v>
      </c>
      <c r="P282" s="46">
        <v>240</v>
      </c>
      <c r="Q282" s="17" t="s">
        <v>285</v>
      </c>
      <c r="R282" s="46">
        <v>240</v>
      </c>
      <c r="S282" s="19">
        <v>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46">
        <v>240</v>
      </c>
      <c r="AB282" s="19">
        <v>0</v>
      </c>
      <c r="AC282" s="19">
        <v>0</v>
      </c>
      <c r="AD282" s="19">
        <v>0</v>
      </c>
    </row>
    <row r="283" spans="1:30" s="47" customFormat="1" ht="20.100000000000001" customHeight="1" x14ac:dyDescent="0.2">
      <c r="A283" s="68" t="s">
        <v>613</v>
      </c>
      <c r="B283" s="2" t="s">
        <v>242</v>
      </c>
      <c r="C283" s="2" t="s">
        <v>242</v>
      </c>
      <c r="D283" s="2">
        <v>1</v>
      </c>
      <c r="E283" s="2" t="s">
        <v>229</v>
      </c>
      <c r="F283" s="2">
        <v>88</v>
      </c>
      <c r="G283" s="2" t="s">
        <v>231</v>
      </c>
      <c r="H283" s="2">
        <v>29401</v>
      </c>
      <c r="I283" s="2" t="s">
        <v>397</v>
      </c>
      <c r="J283" s="2" t="s">
        <v>437</v>
      </c>
      <c r="K283" s="2" t="s">
        <v>499</v>
      </c>
      <c r="L283" s="17" t="s">
        <v>284</v>
      </c>
      <c r="M283" s="17" t="s">
        <v>284</v>
      </c>
      <c r="N283" s="44" t="s">
        <v>0</v>
      </c>
      <c r="O283" s="45">
        <v>1</v>
      </c>
      <c r="P283" s="46">
        <v>1541</v>
      </c>
      <c r="Q283" s="17" t="s">
        <v>285</v>
      </c>
      <c r="R283" s="46">
        <v>1541</v>
      </c>
      <c r="S283" s="19">
        <v>0</v>
      </c>
      <c r="T283" s="19">
        <v>0</v>
      </c>
      <c r="U283" s="19">
        <v>0</v>
      </c>
      <c r="V283" s="19">
        <v>0</v>
      </c>
      <c r="W283" s="19">
        <v>0</v>
      </c>
      <c r="X283" s="19">
        <v>0</v>
      </c>
      <c r="Y283" s="19">
        <v>0</v>
      </c>
      <c r="Z283" s="19">
        <v>0</v>
      </c>
      <c r="AA283" s="46">
        <v>1541</v>
      </c>
      <c r="AB283" s="19">
        <v>0</v>
      </c>
      <c r="AC283" s="19">
        <v>0</v>
      </c>
      <c r="AD283" s="19">
        <v>0</v>
      </c>
    </row>
    <row r="284" spans="1:30" s="47" customFormat="1" ht="20.100000000000001" customHeight="1" x14ac:dyDescent="0.2">
      <c r="A284" s="68" t="s">
        <v>613</v>
      </c>
      <c r="B284" s="2" t="s">
        <v>242</v>
      </c>
      <c r="C284" s="2" t="s">
        <v>242</v>
      </c>
      <c r="D284" s="2">
        <v>1</v>
      </c>
      <c r="E284" s="2" t="s">
        <v>229</v>
      </c>
      <c r="F284" s="2">
        <v>88</v>
      </c>
      <c r="G284" s="2" t="s">
        <v>231</v>
      </c>
      <c r="H284" s="2">
        <v>24601</v>
      </c>
      <c r="I284" s="2" t="s">
        <v>500</v>
      </c>
      <c r="J284" s="2" t="s">
        <v>437</v>
      </c>
      <c r="K284" s="2" t="s">
        <v>501</v>
      </c>
      <c r="L284" s="17" t="s">
        <v>284</v>
      </c>
      <c r="M284" s="17" t="s">
        <v>284</v>
      </c>
      <c r="N284" s="44" t="s">
        <v>0</v>
      </c>
      <c r="O284" s="45">
        <v>1</v>
      </c>
      <c r="P284" s="46">
        <v>1587.6</v>
      </c>
      <c r="Q284" s="17" t="s">
        <v>285</v>
      </c>
      <c r="R284" s="46">
        <v>1587.6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46">
        <v>1587.6</v>
      </c>
      <c r="AB284" s="19">
        <v>0</v>
      </c>
      <c r="AC284" s="19">
        <v>0</v>
      </c>
      <c r="AD284" s="19">
        <v>0</v>
      </c>
    </row>
    <row r="285" spans="1:30" s="51" customFormat="1" ht="20.100000000000001" customHeight="1" x14ac:dyDescent="0.2">
      <c r="A285" s="68" t="s">
        <v>613</v>
      </c>
      <c r="B285" s="32" t="s">
        <v>245</v>
      </c>
      <c r="C285" s="32" t="s">
        <v>245</v>
      </c>
      <c r="D285" s="32" t="s">
        <v>282</v>
      </c>
      <c r="E285" s="32" t="s">
        <v>229</v>
      </c>
      <c r="F285" s="32" t="s">
        <v>360</v>
      </c>
      <c r="G285" s="32" t="s">
        <v>342</v>
      </c>
      <c r="H285" s="32" t="s">
        <v>413</v>
      </c>
      <c r="I285" s="32" t="s">
        <v>502</v>
      </c>
      <c r="J285" s="32"/>
      <c r="K285" s="32" t="s">
        <v>503</v>
      </c>
      <c r="L285" s="17" t="s">
        <v>284</v>
      </c>
      <c r="M285" s="17" t="s">
        <v>284</v>
      </c>
      <c r="N285" s="31" t="s">
        <v>0</v>
      </c>
      <c r="O285" s="49">
        <v>1</v>
      </c>
      <c r="P285" s="50">
        <v>12760</v>
      </c>
      <c r="Q285" s="17" t="s">
        <v>285</v>
      </c>
      <c r="R285" s="50">
        <f t="shared" ref="R285:R295" si="6">O285*P285</f>
        <v>12760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9">
        <v>12760</v>
      </c>
      <c r="AB285" s="19">
        <v>0</v>
      </c>
      <c r="AC285" s="19">
        <v>0</v>
      </c>
      <c r="AD285" s="19">
        <v>0</v>
      </c>
    </row>
    <row r="286" spans="1:30" s="51" customFormat="1" ht="20.100000000000001" customHeight="1" x14ac:dyDescent="0.2">
      <c r="A286" s="68" t="s">
        <v>613</v>
      </c>
      <c r="B286" s="32" t="s">
        <v>245</v>
      </c>
      <c r="C286" s="32" t="s">
        <v>245</v>
      </c>
      <c r="D286" s="32" t="s">
        <v>282</v>
      </c>
      <c r="E286" s="32" t="s">
        <v>227</v>
      </c>
      <c r="F286" s="32" t="s">
        <v>282</v>
      </c>
      <c r="G286" s="32" t="s">
        <v>228</v>
      </c>
      <c r="H286" s="32" t="s">
        <v>427</v>
      </c>
      <c r="I286" s="32" t="s">
        <v>504</v>
      </c>
      <c r="J286" s="32"/>
      <c r="K286" s="32" t="s">
        <v>505</v>
      </c>
      <c r="L286" s="17" t="s">
        <v>284</v>
      </c>
      <c r="M286" s="17" t="s">
        <v>284</v>
      </c>
      <c r="N286" s="31" t="s">
        <v>0</v>
      </c>
      <c r="O286" s="49">
        <v>1</v>
      </c>
      <c r="P286" s="50">
        <v>542.99599999999998</v>
      </c>
      <c r="Q286" s="17" t="s">
        <v>285</v>
      </c>
      <c r="R286" s="50">
        <f t="shared" si="6"/>
        <v>542.99599999999998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9">
        <v>542.99599999999998</v>
      </c>
      <c r="AB286" s="19">
        <v>0</v>
      </c>
      <c r="AC286" s="19">
        <v>0</v>
      </c>
      <c r="AD286" s="19">
        <v>0</v>
      </c>
    </row>
    <row r="287" spans="1:30" s="51" customFormat="1" ht="20.100000000000001" customHeight="1" x14ac:dyDescent="0.2">
      <c r="A287" s="68" t="s">
        <v>613</v>
      </c>
      <c r="B287" s="32" t="s">
        <v>245</v>
      </c>
      <c r="C287" s="32" t="s">
        <v>245</v>
      </c>
      <c r="D287" s="32" t="s">
        <v>282</v>
      </c>
      <c r="E287" s="32" t="s">
        <v>234</v>
      </c>
      <c r="F287" s="32" t="s">
        <v>373</v>
      </c>
      <c r="G287" s="32" t="s">
        <v>286</v>
      </c>
      <c r="H287" s="32" t="s">
        <v>405</v>
      </c>
      <c r="I287" s="32" t="s">
        <v>506</v>
      </c>
      <c r="J287" s="32" t="s">
        <v>381</v>
      </c>
      <c r="K287" s="32" t="s">
        <v>382</v>
      </c>
      <c r="L287" s="17" t="s">
        <v>284</v>
      </c>
      <c r="M287" s="17" t="s">
        <v>284</v>
      </c>
      <c r="N287" s="31" t="s">
        <v>63</v>
      </c>
      <c r="O287" s="49">
        <v>10</v>
      </c>
      <c r="P287" s="50">
        <v>61</v>
      </c>
      <c r="Q287" s="17" t="s">
        <v>285</v>
      </c>
      <c r="R287" s="50">
        <f t="shared" si="6"/>
        <v>610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9">
        <v>610</v>
      </c>
      <c r="AB287" s="19">
        <v>0</v>
      </c>
      <c r="AC287" s="19">
        <v>0</v>
      </c>
      <c r="AD287" s="19">
        <v>0</v>
      </c>
    </row>
    <row r="288" spans="1:30" s="51" customFormat="1" ht="20.100000000000001" customHeight="1" x14ac:dyDescent="0.2">
      <c r="A288" s="68" t="s">
        <v>613</v>
      </c>
      <c r="B288" s="32" t="s">
        <v>245</v>
      </c>
      <c r="C288" s="32" t="s">
        <v>245</v>
      </c>
      <c r="D288" s="32" t="s">
        <v>282</v>
      </c>
      <c r="E288" s="32" t="s">
        <v>229</v>
      </c>
      <c r="F288" s="32" t="s">
        <v>360</v>
      </c>
      <c r="G288" s="32" t="s">
        <v>231</v>
      </c>
      <c r="H288" s="32" t="s">
        <v>427</v>
      </c>
      <c r="I288" s="32" t="s">
        <v>507</v>
      </c>
      <c r="J288" s="32"/>
      <c r="K288" s="32" t="s">
        <v>508</v>
      </c>
      <c r="L288" s="17" t="s">
        <v>284</v>
      </c>
      <c r="M288" s="17" t="s">
        <v>284</v>
      </c>
      <c r="N288" s="31" t="s">
        <v>0</v>
      </c>
      <c r="O288" s="49">
        <v>1</v>
      </c>
      <c r="P288" s="50">
        <v>231</v>
      </c>
      <c r="Q288" s="17" t="s">
        <v>285</v>
      </c>
      <c r="R288" s="50">
        <f t="shared" si="6"/>
        <v>231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9">
        <v>231</v>
      </c>
      <c r="AB288" s="19">
        <v>0</v>
      </c>
      <c r="AC288" s="19">
        <v>0</v>
      </c>
      <c r="AD288" s="19">
        <v>0</v>
      </c>
    </row>
    <row r="289" spans="1:30" s="51" customFormat="1" ht="20.100000000000001" customHeight="1" x14ac:dyDescent="0.2">
      <c r="A289" s="68" t="s">
        <v>613</v>
      </c>
      <c r="B289" s="32" t="s">
        <v>245</v>
      </c>
      <c r="C289" s="32" t="s">
        <v>245</v>
      </c>
      <c r="D289" s="32" t="s">
        <v>282</v>
      </c>
      <c r="E289" s="32" t="s">
        <v>229</v>
      </c>
      <c r="F289" s="32" t="s">
        <v>360</v>
      </c>
      <c r="G289" s="32" t="s">
        <v>342</v>
      </c>
      <c r="H289" s="32" t="s">
        <v>410</v>
      </c>
      <c r="I289" s="32" t="s">
        <v>509</v>
      </c>
      <c r="J289" s="32"/>
      <c r="K289" s="32" t="s">
        <v>510</v>
      </c>
      <c r="L289" s="17" t="s">
        <v>284</v>
      </c>
      <c r="M289" s="17" t="s">
        <v>284</v>
      </c>
      <c r="N289" s="31" t="s">
        <v>0</v>
      </c>
      <c r="O289" s="49">
        <v>1</v>
      </c>
      <c r="P289" s="50">
        <v>9812.996799999999</v>
      </c>
      <c r="Q289" s="17" t="s">
        <v>285</v>
      </c>
      <c r="R289" s="50">
        <f t="shared" si="6"/>
        <v>9812.996799999999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9">
        <v>9812.996799999999</v>
      </c>
      <c r="AB289" s="19">
        <v>0</v>
      </c>
      <c r="AC289" s="19">
        <v>0</v>
      </c>
      <c r="AD289" s="19">
        <v>0</v>
      </c>
    </row>
    <row r="290" spans="1:30" s="51" customFormat="1" ht="20.100000000000001" customHeight="1" x14ac:dyDescent="0.2">
      <c r="A290" s="68" t="s">
        <v>613</v>
      </c>
      <c r="B290" s="32" t="s">
        <v>245</v>
      </c>
      <c r="C290" s="32" t="s">
        <v>245</v>
      </c>
      <c r="D290" s="32" t="s">
        <v>282</v>
      </c>
      <c r="E290" s="32" t="s">
        <v>227</v>
      </c>
      <c r="F290" s="32" t="s">
        <v>282</v>
      </c>
      <c r="G290" s="32" t="s">
        <v>233</v>
      </c>
      <c r="H290" s="32" t="s">
        <v>392</v>
      </c>
      <c r="I290" s="32" t="s">
        <v>511</v>
      </c>
      <c r="J290" s="32"/>
      <c r="K290" s="32" t="s">
        <v>512</v>
      </c>
      <c r="L290" s="17" t="s">
        <v>284</v>
      </c>
      <c r="M290" s="17" t="s">
        <v>284</v>
      </c>
      <c r="N290" s="31" t="s">
        <v>0</v>
      </c>
      <c r="O290" s="49">
        <v>1</v>
      </c>
      <c r="P290" s="50">
        <v>2320</v>
      </c>
      <c r="Q290" s="17" t="s">
        <v>285</v>
      </c>
      <c r="R290" s="50">
        <f t="shared" si="6"/>
        <v>2320</v>
      </c>
      <c r="S290" s="19">
        <v>0</v>
      </c>
      <c r="T290" s="19">
        <v>0</v>
      </c>
      <c r="U290" s="19">
        <v>0</v>
      </c>
      <c r="V290" s="19">
        <v>0</v>
      </c>
      <c r="W290" s="19">
        <v>0</v>
      </c>
      <c r="X290" s="19">
        <v>0</v>
      </c>
      <c r="Y290" s="19">
        <v>0</v>
      </c>
      <c r="Z290" s="19">
        <v>0</v>
      </c>
      <c r="AA290" s="9">
        <v>2320</v>
      </c>
      <c r="AB290" s="19">
        <v>0</v>
      </c>
      <c r="AC290" s="19">
        <v>0</v>
      </c>
      <c r="AD290" s="19">
        <v>0</v>
      </c>
    </row>
    <row r="291" spans="1:30" s="51" customFormat="1" ht="20.100000000000001" customHeight="1" x14ac:dyDescent="0.2">
      <c r="A291" s="68" t="s">
        <v>613</v>
      </c>
      <c r="B291" s="32" t="s">
        <v>245</v>
      </c>
      <c r="C291" s="32" t="s">
        <v>245</v>
      </c>
      <c r="D291" s="32" t="s">
        <v>282</v>
      </c>
      <c r="E291" s="32" t="s">
        <v>227</v>
      </c>
      <c r="F291" s="32" t="s">
        <v>282</v>
      </c>
      <c r="G291" s="32" t="s">
        <v>228</v>
      </c>
      <c r="H291" s="32" t="s">
        <v>413</v>
      </c>
      <c r="I291" s="32" t="s">
        <v>502</v>
      </c>
      <c r="J291" s="32"/>
      <c r="K291" s="32" t="s">
        <v>513</v>
      </c>
      <c r="L291" s="17" t="s">
        <v>284</v>
      </c>
      <c r="M291" s="17" t="s">
        <v>284</v>
      </c>
      <c r="N291" s="31" t="s">
        <v>0</v>
      </c>
      <c r="O291" s="49">
        <v>1</v>
      </c>
      <c r="P291" s="50">
        <v>20160.997199999998</v>
      </c>
      <c r="Q291" s="17" t="s">
        <v>285</v>
      </c>
      <c r="R291" s="50">
        <f t="shared" si="6"/>
        <v>20160.997199999998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9">
        <v>20160.997199999998</v>
      </c>
      <c r="AB291" s="19">
        <v>0</v>
      </c>
      <c r="AC291" s="19">
        <v>0</v>
      </c>
      <c r="AD291" s="19">
        <v>0</v>
      </c>
    </row>
    <row r="292" spans="1:30" s="51" customFormat="1" ht="20.100000000000001" customHeight="1" x14ac:dyDescent="0.2">
      <c r="A292" s="68" t="s">
        <v>613</v>
      </c>
      <c r="B292" s="32" t="s">
        <v>245</v>
      </c>
      <c r="C292" s="32" t="s">
        <v>245</v>
      </c>
      <c r="D292" s="32" t="s">
        <v>282</v>
      </c>
      <c r="E292" s="32" t="s">
        <v>227</v>
      </c>
      <c r="F292" s="32" t="s">
        <v>282</v>
      </c>
      <c r="G292" s="32" t="s">
        <v>228</v>
      </c>
      <c r="H292" s="32" t="s">
        <v>410</v>
      </c>
      <c r="I292" s="32" t="s">
        <v>509</v>
      </c>
      <c r="J292" s="32"/>
      <c r="K292" s="32" t="s">
        <v>514</v>
      </c>
      <c r="L292" s="17" t="s">
        <v>284</v>
      </c>
      <c r="M292" s="17" t="s">
        <v>284</v>
      </c>
      <c r="N292" s="31" t="s">
        <v>0</v>
      </c>
      <c r="O292" s="49">
        <v>1</v>
      </c>
      <c r="P292" s="50">
        <v>9812.996799999999</v>
      </c>
      <c r="Q292" s="17" t="s">
        <v>285</v>
      </c>
      <c r="R292" s="50">
        <f t="shared" si="6"/>
        <v>9812.996799999999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9">
        <v>9812.996799999999</v>
      </c>
      <c r="AB292" s="19">
        <v>0</v>
      </c>
      <c r="AC292" s="19">
        <v>0</v>
      </c>
      <c r="AD292" s="19">
        <v>0</v>
      </c>
    </row>
    <row r="293" spans="1:30" s="51" customFormat="1" ht="20.100000000000001" customHeight="1" x14ac:dyDescent="0.2">
      <c r="A293" s="68" t="s">
        <v>613</v>
      </c>
      <c r="B293" s="32" t="s">
        <v>245</v>
      </c>
      <c r="C293" s="32" t="s">
        <v>245</v>
      </c>
      <c r="D293" s="32" t="s">
        <v>282</v>
      </c>
      <c r="E293" s="32" t="s">
        <v>229</v>
      </c>
      <c r="F293" s="32" t="s">
        <v>360</v>
      </c>
      <c r="G293" s="32" t="s">
        <v>231</v>
      </c>
      <c r="H293" s="32" t="s">
        <v>429</v>
      </c>
      <c r="I293" s="32" t="s">
        <v>515</v>
      </c>
      <c r="J293" s="32"/>
      <c r="K293" s="32" t="s">
        <v>516</v>
      </c>
      <c r="L293" s="17" t="s">
        <v>284</v>
      </c>
      <c r="M293" s="17" t="s">
        <v>284</v>
      </c>
      <c r="N293" s="31" t="s">
        <v>0</v>
      </c>
      <c r="O293" s="49">
        <v>1</v>
      </c>
      <c r="P293" s="50">
        <v>109378.00079999999</v>
      </c>
      <c r="Q293" s="17" t="s">
        <v>285</v>
      </c>
      <c r="R293" s="50">
        <f t="shared" si="6"/>
        <v>109378.00079999999</v>
      </c>
      <c r="S293" s="19">
        <v>0</v>
      </c>
      <c r="T293" s="19">
        <v>0</v>
      </c>
      <c r="U293" s="19">
        <v>0</v>
      </c>
      <c r="V293" s="19">
        <v>0</v>
      </c>
      <c r="W293" s="19">
        <v>0</v>
      </c>
      <c r="X293" s="19">
        <v>0</v>
      </c>
      <c r="Y293" s="19">
        <v>0</v>
      </c>
      <c r="Z293" s="19">
        <v>0</v>
      </c>
      <c r="AA293" s="9">
        <v>109378.00079999999</v>
      </c>
      <c r="AB293" s="19">
        <v>0</v>
      </c>
      <c r="AC293" s="19">
        <v>0</v>
      </c>
      <c r="AD293" s="19">
        <v>0</v>
      </c>
    </row>
    <row r="294" spans="1:30" s="51" customFormat="1" ht="20.100000000000001" customHeight="1" x14ac:dyDescent="0.2">
      <c r="A294" s="68" t="s">
        <v>613</v>
      </c>
      <c r="B294" s="32" t="s">
        <v>245</v>
      </c>
      <c r="C294" s="32" t="s">
        <v>245</v>
      </c>
      <c r="D294" s="32" t="s">
        <v>282</v>
      </c>
      <c r="E294" s="32" t="s">
        <v>227</v>
      </c>
      <c r="F294" s="32" t="s">
        <v>282</v>
      </c>
      <c r="G294" s="32" t="s">
        <v>228</v>
      </c>
      <c r="H294" s="32" t="s">
        <v>429</v>
      </c>
      <c r="I294" s="32" t="s">
        <v>515</v>
      </c>
      <c r="J294" s="32"/>
      <c r="K294" s="32" t="s">
        <v>516</v>
      </c>
      <c r="L294" s="17" t="s">
        <v>284</v>
      </c>
      <c r="M294" s="17" t="s">
        <v>284</v>
      </c>
      <c r="N294" s="31" t="s">
        <v>0</v>
      </c>
      <c r="O294" s="49">
        <v>1</v>
      </c>
      <c r="P294" s="50">
        <v>19542.125599999999</v>
      </c>
      <c r="Q294" s="17" t="s">
        <v>285</v>
      </c>
      <c r="R294" s="50">
        <f t="shared" si="6"/>
        <v>19542.125599999999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9">
        <v>19542.125599999999</v>
      </c>
      <c r="AB294" s="19">
        <v>0</v>
      </c>
      <c r="AC294" s="19">
        <v>0</v>
      </c>
      <c r="AD294" s="19">
        <v>0</v>
      </c>
    </row>
    <row r="295" spans="1:30" s="51" customFormat="1" ht="20.100000000000001" customHeight="1" x14ac:dyDescent="0.2">
      <c r="A295" s="68" t="s">
        <v>613</v>
      </c>
      <c r="B295" s="32" t="s">
        <v>245</v>
      </c>
      <c r="C295" s="32" t="s">
        <v>245</v>
      </c>
      <c r="D295" s="32" t="s">
        <v>282</v>
      </c>
      <c r="E295" s="32" t="s">
        <v>227</v>
      </c>
      <c r="F295" s="32" t="s">
        <v>282</v>
      </c>
      <c r="G295" s="32" t="s">
        <v>228</v>
      </c>
      <c r="H295" s="32" t="s">
        <v>429</v>
      </c>
      <c r="I295" s="32" t="s">
        <v>515</v>
      </c>
      <c r="J295" s="32"/>
      <c r="K295" s="32" t="s">
        <v>517</v>
      </c>
      <c r="L295" s="17" t="s">
        <v>284</v>
      </c>
      <c r="M295" s="17" t="s">
        <v>284</v>
      </c>
      <c r="N295" s="31" t="s">
        <v>0</v>
      </c>
      <c r="O295" s="49">
        <v>1</v>
      </c>
      <c r="P295" s="50">
        <v>96247.85639999999</v>
      </c>
      <c r="Q295" s="17" t="s">
        <v>285</v>
      </c>
      <c r="R295" s="50">
        <f t="shared" si="6"/>
        <v>96247.85639999999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9">
        <v>96247.85639999999</v>
      </c>
      <c r="AB295" s="19">
        <v>0</v>
      </c>
      <c r="AC295" s="19">
        <v>0</v>
      </c>
      <c r="AD295" s="19">
        <v>0</v>
      </c>
    </row>
    <row r="296" spans="1:30" s="20" customFormat="1" ht="20.100000000000001" customHeight="1" x14ac:dyDescent="0.2">
      <c r="A296" s="68" t="s">
        <v>613</v>
      </c>
      <c r="B296" s="2" t="s">
        <v>248</v>
      </c>
      <c r="C296" s="2" t="s">
        <v>248</v>
      </c>
      <c r="D296" s="33" t="s">
        <v>282</v>
      </c>
      <c r="E296" s="31" t="s">
        <v>227</v>
      </c>
      <c r="F296" s="33">
        <v>119</v>
      </c>
      <c r="G296" s="31" t="s">
        <v>232</v>
      </c>
      <c r="H296" s="31">
        <v>21601</v>
      </c>
      <c r="I296" s="52" t="s">
        <v>310</v>
      </c>
      <c r="J296" s="52" t="s">
        <v>518</v>
      </c>
      <c r="K296" s="52"/>
      <c r="L296" s="17" t="s">
        <v>284</v>
      </c>
      <c r="M296" s="17" t="s">
        <v>284</v>
      </c>
      <c r="N296" s="18" t="s">
        <v>8</v>
      </c>
      <c r="O296" s="22">
        <v>50</v>
      </c>
      <c r="P296" s="19">
        <f>+R296/O296</f>
        <v>102.66</v>
      </c>
      <c r="Q296" s="17" t="s">
        <v>285</v>
      </c>
      <c r="R296" s="19">
        <v>5133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0</v>
      </c>
      <c r="Y296" s="19">
        <v>0</v>
      </c>
      <c r="Z296" s="19">
        <v>0</v>
      </c>
      <c r="AA296" s="19">
        <v>5133</v>
      </c>
      <c r="AB296" s="19">
        <v>0</v>
      </c>
      <c r="AC296" s="19">
        <v>0</v>
      </c>
      <c r="AD296" s="19">
        <v>0</v>
      </c>
    </row>
    <row r="297" spans="1:30" s="20" customFormat="1" ht="20.100000000000001" customHeight="1" x14ac:dyDescent="0.2">
      <c r="A297" s="68" t="s">
        <v>613</v>
      </c>
      <c r="B297" s="2" t="s">
        <v>248</v>
      </c>
      <c r="C297" s="2" t="s">
        <v>248</v>
      </c>
      <c r="D297" s="33" t="s">
        <v>282</v>
      </c>
      <c r="E297" s="31" t="s">
        <v>227</v>
      </c>
      <c r="F297" s="33">
        <v>119</v>
      </c>
      <c r="G297" s="31" t="s">
        <v>232</v>
      </c>
      <c r="H297" s="31">
        <v>21601</v>
      </c>
      <c r="I297" s="52" t="s">
        <v>310</v>
      </c>
      <c r="J297" s="52" t="s">
        <v>108</v>
      </c>
      <c r="K297" s="52"/>
      <c r="L297" s="17" t="s">
        <v>284</v>
      </c>
      <c r="M297" s="17" t="s">
        <v>284</v>
      </c>
      <c r="N297" s="18" t="s">
        <v>8</v>
      </c>
      <c r="O297" s="22">
        <v>29</v>
      </c>
      <c r="P297" s="19">
        <f t="shared" ref="P297:P323" si="7">+R297/O297</f>
        <v>80.501379310344831</v>
      </c>
      <c r="Q297" s="17" t="s">
        <v>285</v>
      </c>
      <c r="R297" s="19">
        <v>2334.54</v>
      </c>
      <c r="S297" s="19">
        <v>0</v>
      </c>
      <c r="T297" s="19">
        <v>0</v>
      </c>
      <c r="U297" s="19">
        <v>0</v>
      </c>
      <c r="V297" s="19">
        <v>0</v>
      </c>
      <c r="W297" s="19">
        <v>0</v>
      </c>
      <c r="X297" s="19">
        <v>0</v>
      </c>
      <c r="Y297" s="19">
        <v>0</v>
      </c>
      <c r="Z297" s="19">
        <v>0</v>
      </c>
      <c r="AA297" s="19">
        <v>2334.54</v>
      </c>
      <c r="AB297" s="19">
        <v>0</v>
      </c>
      <c r="AC297" s="19">
        <v>0</v>
      </c>
      <c r="AD297" s="19">
        <v>0</v>
      </c>
    </row>
    <row r="298" spans="1:30" s="20" customFormat="1" ht="20.100000000000001" customHeight="1" x14ac:dyDescent="0.2">
      <c r="A298" s="68" t="s">
        <v>613</v>
      </c>
      <c r="B298" s="2" t="s">
        <v>248</v>
      </c>
      <c r="C298" s="2" t="s">
        <v>248</v>
      </c>
      <c r="D298" s="33" t="s">
        <v>282</v>
      </c>
      <c r="E298" s="31" t="s">
        <v>227</v>
      </c>
      <c r="F298" s="33" t="s">
        <v>282</v>
      </c>
      <c r="G298" s="31" t="s">
        <v>233</v>
      </c>
      <c r="H298" s="31">
        <v>21601</v>
      </c>
      <c r="I298" s="52" t="s">
        <v>310</v>
      </c>
      <c r="J298" s="52" t="s">
        <v>462</v>
      </c>
      <c r="K298" s="52"/>
      <c r="L298" s="17" t="s">
        <v>284</v>
      </c>
      <c r="M298" s="17" t="s">
        <v>284</v>
      </c>
      <c r="N298" s="18" t="s">
        <v>40</v>
      </c>
      <c r="O298" s="22">
        <v>4</v>
      </c>
      <c r="P298" s="19">
        <f t="shared" si="7"/>
        <v>540.55999999999995</v>
      </c>
      <c r="Q298" s="17" t="s">
        <v>285</v>
      </c>
      <c r="R298" s="19">
        <v>2162.2399999999998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2162.2399999999998</v>
      </c>
      <c r="AB298" s="19">
        <v>0</v>
      </c>
      <c r="AC298" s="19">
        <v>0</v>
      </c>
      <c r="AD298" s="19">
        <v>0</v>
      </c>
    </row>
    <row r="299" spans="1:30" s="20" customFormat="1" ht="20.100000000000001" customHeight="1" x14ac:dyDescent="0.2">
      <c r="A299" s="68" t="s">
        <v>613</v>
      </c>
      <c r="B299" s="2" t="s">
        <v>248</v>
      </c>
      <c r="C299" s="2" t="s">
        <v>248</v>
      </c>
      <c r="D299" s="33" t="s">
        <v>282</v>
      </c>
      <c r="E299" s="31" t="s">
        <v>227</v>
      </c>
      <c r="F299" s="33" t="s">
        <v>282</v>
      </c>
      <c r="G299" s="31" t="s">
        <v>233</v>
      </c>
      <c r="H299" s="31">
        <v>21601</v>
      </c>
      <c r="I299" s="52" t="s">
        <v>310</v>
      </c>
      <c r="J299" s="52" t="s">
        <v>311</v>
      </c>
      <c r="K299" s="52"/>
      <c r="L299" s="17" t="s">
        <v>284</v>
      </c>
      <c r="M299" s="17" t="s">
        <v>284</v>
      </c>
      <c r="N299" s="18" t="s">
        <v>40</v>
      </c>
      <c r="O299" s="22">
        <v>4</v>
      </c>
      <c r="P299" s="19">
        <f t="shared" si="7"/>
        <v>395.0025</v>
      </c>
      <c r="Q299" s="17" t="s">
        <v>285</v>
      </c>
      <c r="R299" s="19">
        <v>1580.01</v>
      </c>
      <c r="S299" s="19">
        <v>0</v>
      </c>
      <c r="T299" s="19">
        <v>0</v>
      </c>
      <c r="U299" s="19">
        <v>0</v>
      </c>
      <c r="V299" s="19">
        <v>0</v>
      </c>
      <c r="W299" s="19">
        <v>0</v>
      </c>
      <c r="X299" s="19">
        <v>0</v>
      </c>
      <c r="Y299" s="19">
        <v>0</v>
      </c>
      <c r="Z299" s="19">
        <v>0</v>
      </c>
      <c r="AA299" s="19">
        <v>1580.01</v>
      </c>
      <c r="AB299" s="19">
        <v>0</v>
      </c>
      <c r="AC299" s="19">
        <v>0</v>
      </c>
      <c r="AD299" s="19">
        <v>0</v>
      </c>
    </row>
    <row r="300" spans="1:30" s="20" customFormat="1" ht="20.100000000000001" customHeight="1" x14ac:dyDescent="0.2">
      <c r="A300" s="68" t="s">
        <v>613</v>
      </c>
      <c r="B300" s="2" t="s">
        <v>248</v>
      </c>
      <c r="C300" s="2" t="s">
        <v>248</v>
      </c>
      <c r="D300" s="33" t="s">
        <v>282</v>
      </c>
      <c r="E300" s="31" t="s">
        <v>227</v>
      </c>
      <c r="F300" s="33">
        <v>119</v>
      </c>
      <c r="G300" s="31" t="s">
        <v>232</v>
      </c>
      <c r="H300" s="31">
        <v>25401</v>
      </c>
      <c r="I300" s="18" t="s">
        <v>397</v>
      </c>
      <c r="J300" s="18" t="s">
        <v>211</v>
      </c>
      <c r="K300" s="18"/>
      <c r="L300" s="17" t="s">
        <v>284</v>
      </c>
      <c r="M300" s="17" t="s">
        <v>284</v>
      </c>
      <c r="N300" s="18" t="s">
        <v>8</v>
      </c>
      <c r="O300" s="22">
        <v>21</v>
      </c>
      <c r="P300" s="19">
        <f t="shared" si="7"/>
        <v>80.783809523809524</v>
      </c>
      <c r="Q300" s="17" t="s">
        <v>285</v>
      </c>
      <c r="R300" s="19">
        <v>1696.46</v>
      </c>
      <c r="S300" s="19">
        <v>0</v>
      </c>
      <c r="T300" s="19">
        <v>0</v>
      </c>
      <c r="U300" s="19">
        <v>0</v>
      </c>
      <c r="V300" s="19">
        <v>0</v>
      </c>
      <c r="W300" s="19">
        <v>0</v>
      </c>
      <c r="X300" s="19">
        <v>0</v>
      </c>
      <c r="Y300" s="19">
        <v>0</v>
      </c>
      <c r="Z300" s="19">
        <v>0</v>
      </c>
      <c r="AA300" s="19">
        <v>1696.46</v>
      </c>
      <c r="AB300" s="19">
        <v>0</v>
      </c>
      <c r="AC300" s="19">
        <v>0</v>
      </c>
      <c r="AD300" s="19">
        <v>0</v>
      </c>
    </row>
    <row r="301" spans="1:30" s="20" customFormat="1" ht="20.100000000000001" customHeight="1" x14ac:dyDescent="0.2">
      <c r="A301" s="68" t="s">
        <v>613</v>
      </c>
      <c r="B301" s="2" t="s">
        <v>248</v>
      </c>
      <c r="C301" s="2" t="s">
        <v>248</v>
      </c>
      <c r="D301" s="33" t="s">
        <v>282</v>
      </c>
      <c r="E301" s="31" t="s">
        <v>227</v>
      </c>
      <c r="F301" s="33" t="s">
        <v>282</v>
      </c>
      <c r="G301" s="31" t="s">
        <v>233</v>
      </c>
      <c r="H301" s="31">
        <v>21101</v>
      </c>
      <c r="I301" s="18" t="s">
        <v>402</v>
      </c>
      <c r="J301" s="18" t="s">
        <v>38</v>
      </c>
      <c r="K301" s="18"/>
      <c r="L301" s="17" t="s">
        <v>284</v>
      </c>
      <c r="M301" s="17" t="s">
        <v>284</v>
      </c>
      <c r="N301" s="18" t="s">
        <v>8</v>
      </c>
      <c r="O301" s="22">
        <v>20</v>
      </c>
      <c r="P301" s="19">
        <f t="shared" si="7"/>
        <v>8.120000000000001</v>
      </c>
      <c r="Q301" s="17" t="s">
        <v>285</v>
      </c>
      <c r="R301" s="19">
        <v>162.4</v>
      </c>
      <c r="S301" s="19">
        <v>0</v>
      </c>
      <c r="T301" s="19">
        <v>0</v>
      </c>
      <c r="U301" s="19">
        <v>0</v>
      </c>
      <c r="V301" s="19">
        <v>0</v>
      </c>
      <c r="W301" s="19">
        <v>0</v>
      </c>
      <c r="X301" s="19">
        <v>0</v>
      </c>
      <c r="Y301" s="19">
        <v>0</v>
      </c>
      <c r="Z301" s="19">
        <v>0</v>
      </c>
      <c r="AA301" s="19">
        <v>162.4</v>
      </c>
      <c r="AB301" s="19">
        <v>0</v>
      </c>
      <c r="AC301" s="19">
        <v>0</v>
      </c>
      <c r="AD301" s="19">
        <v>0</v>
      </c>
    </row>
    <row r="302" spans="1:30" s="20" customFormat="1" ht="20.100000000000001" customHeight="1" x14ac:dyDescent="0.2">
      <c r="A302" s="68" t="s">
        <v>613</v>
      </c>
      <c r="B302" s="2" t="s">
        <v>248</v>
      </c>
      <c r="C302" s="2" t="s">
        <v>248</v>
      </c>
      <c r="D302" s="33" t="s">
        <v>282</v>
      </c>
      <c r="E302" s="31" t="s">
        <v>227</v>
      </c>
      <c r="F302" s="33" t="s">
        <v>282</v>
      </c>
      <c r="G302" s="31" t="s">
        <v>233</v>
      </c>
      <c r="H302" s="31">
        <v>21101</v>
      </c>
      <c r="I302" s="52" t="s">
        <v>402</v>
      </c>
      <c r="J302" s="52" t="s">
        <v>519</v>
      </c>
      <c r="K302" s="52"/>
      <c r="L302" s="17" t="s">
        <v>284</v>
      </c>
      <c r="M302" s="17" t="s">
        <v>284</v>
      </c>
      <c r="N302" s="18" t="s">
        <v>8</v>
      </c>
      <c r="O302" s="22">
        <v>20</v>
      </c>
      <c r="P302" s="19">
        <f t="shared" si="7"/>
        <v>16.82</v>
      </c>
      <c r="Q302" s="17" t="s">
        <v>285</v>
      </c>
      <c r="R302" s="19">
        <v>336.4</v>
      </c>
      <c r="S302" s="19">
        <v>0</v>
      </c>
      <c r="T302" s="19">
        <v>0</v>
      </c>
      <c r="U302" s="19">
        <v>0</v>
      </c>
      <c r="V302" s="19">
        <v>0</v>
      </c>
      <c r="W302" s="19">
        <v>0</v>
      </c>
      <c r="X302" s="19">
        <v>0</v>
      </c>
      <c r="Y302" s="19">
        <v>0</v>
      </c>
      <c r="Z302" s="19">
        <v>0</v>
      </c>
      <c r="AA302" s="19">
        <v>336.4</v>
      </c>
      <c r="AB302" s="19">
        <v>0</v>
      </c>
      <c r="AC302" s="19">
        <v>0</v>
      </c>
      <c r="AD302" s="19">
        <v>0</v>
      </c>
    </row>
    <row r="303" spans="1:30" s="20" customFormat="1" ht="20.100000000000001" customHeight="1" x14ac:dyDescent="0.2">
      <c r="A303" s="68" t="s">
        <v>613</v>
      </c>
      <c r="B303" s="2" t="s">
        <v>248</v>
      </c>
      <c r="C303" s="2" t="s">
        <v>248</v>
      </c>
      <c r="D303" s="33" t="s">
        <v>282</v>
      </c>
      <c r="E303" s="31" t="s">
        <v>227</v>
      </c>
      <c r="F303" s="33" t="s">
        <v>282</v>
      </c>
      <c r="G303" s="31" t="s">
        <v>233</v>
      </c>
      <c r="H303" s="31">
        <v>21101</v>
      </c>
      <c r="I303" s="52" t="s">
        <v>402</v>
      </c>
      <c r="J303" s="52" t="s">
        <v>291</v>
      </c>
      <c r="K303" s="52"/>
      <c r="L303" s="17" t="s">
        <v>284</v>
      </c>
      <c r="M303" s="17" t="s">
        <v>284</v>
      </c>
      <c r="N303" s="18" t="s">
        <v>8</v>
      </c>
      <c r="O303" s="22">
        <v>20</v>
      </c>
      <c r="P303" s="19">
        <f t="shared" si="7"/>
        <v>20.3</v>
      </c>
      <c r="Q303" s="17" t="s">
        <v>285</v>
      </c>
      <c r="R303" s="19">
        <v>406</v>
      </c>
      <c r="S303" s="19">
        <v>0</v>
      </c>
      <c r="T303" s="19">
        <v>0</v>
      </c>
      <c r="U303" s="19">
        <v>0</v>
      </c>
      <c r="V303" s="19">
        <v>0</v>
      </c>
      <c r="W303" s="19">
        <v>0</v>
      </c>
      <c r="X303" s="19">
        <v>0</v>
      </c>
      <c r="Y303" s="19">
        <v>0</v>
      </c>
      <c r="Z303" s="19">
        <v>0</v>
      </c>
      <c r="AA303" s="19">
        <v>406</v>
      </c>
      <c r="AB303" s="19">
        <v>0</v>
      </c>
      <c r="AC303" s="19">
        <v>0</v>
      </c>
      <c r="AD303" s="19">
        <v>0</v>
      </c>
    </row>
    <row r="304" spans="1:30" s="20" customFormat="1" ht="20.100000000000001" customHeight="1" x14ac:dyDescent="0.2">
      <c r="A304" s="68" t="s">
        <v>613</v>
      </c>
      <c r="B304" s="2" t="s">
        <v>248</v>
      </c>
      <c r="C304" s="2" t="s">
        <v>248</v>
      </c>
      <c r="D304" s="33" t="s">
        <v>282</v>
      </c>
      <c r="E304" s="31" t="s">
        <v>227</v>
      </c>
      <c r="F304" s="33" t="s">
        <v>282</v>
      </c>
      <c r="G304" s="31" t="s">
        <v>233</v>
      </c>
      <c r="H304" s="31">
        <v>29401</v>
      </c>
      <c r="I304" s="52" t="s">
        <v>500</v>
      </c>
      <c r="J304" s="52" t="s">
        <v>520</v>
      </c>
      <c r="K304" s="52"/>
      <c r="L304" s="17" t="s">
        <v>284</v>
      </c>
      <c r="M304" s="17" t="s">
        <v>284</v>
      </c>
      <c r="N304" s="18" t="s">
        <v>8</v>
      </c>
      <c r="O304" s="22">
        <v>2</v>
      </c>
      <c r="P304" s="19">
        <f t="shared" si="7"/>
        <v>347.42</v>
      </c>
      <c r="Q304" s="17" t="s">
        <v>285</v>
      </c>
      <c r="R304" s="19">
        <v>694.84</v>
      </c>
      <c r="S304" s="19">
        <v>0</v>
      </c>
      <c r="T304" s="19">
        <v>0</v>
      </c>
      <c r="U304" s="19">
        <v>0</v>
      </c>
      <c r="V304" s="19">
        <v>0</v>
      </c>
      <c r="W304" s="19">
        <v>0</v>
      </c>
      <c r="X304" s="19">
        <v>0</v>
      </c>
      <c r="Y304" s="19">
        <v>0</v>
      </c>
      <c r="Z304" s="19">
        <v>0</v>
      </c>
      <c r="AA304" s="19">
        <v>694.84</v>
      </c>
      <c r="AB304" s="19">
        <v>0</v>
      </c>
      <c r="AC304" s="19">
        <v>0</v>
      </c>
      <c r="AD304" s="19">
        <v>0</v>
      </c>
    </row>
    <row r="305" spans="1:30" s="20" customFormat="1" ht="20.100000000000001" customHeight="1" x14ac:dyDescent="0.2">
      <c r="A305" s="68" t="s">
        <v>613</v>
      </c>
      <c r="B305" s="2" t="s">
        <v>248</v>
      </c>
      <c r="C305" s="2" t="s">
        <v>248</v>
      </c>
      <c r="D305" s="33" t="s">
        <v>282</v>
      </c>
      <c r="E305" s="31" t="s">
        <v>227</v>
      </c>
      <c r="F305" s="33" t="s">
        <v>282</v>
      </c>
      <c r="G305" s="31" t="s">
        <v>233</v>
      </c>
      <c r="H305" s="31">
        <v>29401</v>
      </c>
      <c r="I305" s="52" t="s">
        <v>500</v>
      </c>
      <c r="J305" s="52" t="s">
        <v>521</v>
      </c>
      <c r="K305" s="52"/>
      <c r="L305" s="17" t="s">
        <v>284</v>
      </c>
      <c r="M305" s="17" t="s">
        <v>284</v>
      </c>
      <c r="N305" s="18" t="s">
        <v>8</v>
      </c>
      <c r="O305" s="22">
        <v>3</v>
      </c>
      <c r="P305" s="19">
        <f t="shared" si="7"/>
        <v>1325.8799999999999</v>
      </c>
      <c r="Q305" s="17" t="s">
        <v>285</v>
      </c>
      <c r="R305" s="19">
        <v>3977.64</v>
      </c>
      <c r="S305" s="19">
        <v>0</v>
      </c>
      <c r="T305" s="19">
        <v>0</v>
      </c>
      <c r="U305" s="19">
        <v>0</v>
      </c>
      <c r="V305" s="19">
        <v>0</v>
      </c>
      <c r="W305" s="19">
        <v>0</v>
      </c>
      <c r="X305" s="19">
        <v>0</v>
      </c>
      <c r="Y305" s="19">
        <v>0</v>
      </c>
      <c r="Z305" s="19">
        <v>0</v>
      </c>
      <c r="AA305" s="19">
        <v>3977.64</v>
      </c>
      <c r="AB305" s="19">
        <v>0</v>
      </c>
      <c r="AC305" s="19">
        <v>0</v>
      </c>
      <c r="AD305" s="19">
        <v>0</v>
      </c>
    </row>
    <row r="306" spans="1:30" s="20" customFormat="1" ht="20.100000000000001" customHeight="1" x14ac:dyDescent="0.2">
      <c r="A306" s="68" t="s">
        <v>613</v>
      </c>
      <c r="B306" s="2" t="s">
        <v>248</v>
      </c>
      <c r="C306" s="2" t="s">
        <v>248</v>
      </c>
      <c r="D306" s="33" t="s">
        <v>282</v>
      </c>
      <c r="E306" s="31" t="s">
        <v>227</v>
      </c>
      <c r="F306" s="33" t="s">
        <v>282</v>
      </c>
      <c r="G306" s="31" t="s">
        <v>233</v>
      </c>
      <c r="H306" s="31">
        <v>29401</v>
      </c>
      <c r="I306" s="52" t="s">
        <v>500</v>
      </c>
      <c r="J306" s="52" t="s">
        <v>522</v>
      </c>
      <c r="K306" s="52"/>
      <c r="L306" s="17" t="s">
        <v>284</v>
      </c>
      <c r="M306" s="17" t="s">
        <v>284</v>
      </c>
      <c r="N306" s="18" t="s">
        <v>8</v>
      </c>
      <c r="O306" s="22">
        <v>2</v>
      </c>
      <c r="P306" s="19">
        <f t="shared" si="7"/>
        <v>331.18</v>
      </c>
      <c r="Q306" s="17" t="s">
        <v>285</v>
      </c>
      <c r="R306" s="19">
        <v>662.36</v>
      </c>
      <c r="S306" s="19">
        <v>0</v>
      </c>
      <c r="T306" s="19">
        <v>0</v>
      </c>
      <c r="U306" s="19">
        <v>0</v>
      </c>
      <c r="V306" s="19">
        <v>0</v>
      </c>
      <c r="W306" s="19">
        <v>0</v>
      </c>
      <c r="X306" s="19">
        <v>0</v>
      </c>
      <c r="Y306" s="19">
        <v>0</v>
      </c>
      <c r="Z306" s="19">
        <v>0</v>
      </c>
      <c r="AA306" s="19">
        <v>662.36</v>
      </c>
      <c r="AB306" s="19">
        <v>0</v>
      </c>
      <c r="AC306" s="19">
        <v>0</v>
      </c>
      <c r="AD306" s="19">
        <v>0</v>
      </c>
    </row>
    <row r="307" spans="1:30" s="20" customFormat="1" ht="20.100000000000001" customHeight="1" x14ac:dyDescent="0.2">
      <c r="A307" s="68" t="s">
        <v>613</v>
      </c>
      <c r="B307" s="2" t="s">
        <v>248</v>
      </c>
      <c r="C307" s="2" t="s">
        <v>248</v>
      </c>
      <c r="D307" s="33" t="s">
        <v>282</v>
      </c>
      <c r="E307" s="31" t="s">
        <v>227</v>
      </c>
      <c r="F307" s="33" t="s">
        <v>282</v>
      </c>
      <c r="G307" s="31" t="s">
        <v>228</v>
      </c>
      <c r="H307" s="31">
        <v>31301</v>
      </c>
      <c r="I307" s="52" t="s">
        <v>330</v>
      </c>
      <c r="J307" s="52"/>
      <c r="K307" s="52"/>
      <c r="L307" s="17" t="s">
        <v>284</v>
      </c>
      <c r="M307" s="17" t="s">
        <v>284</v>
      </c>
      <c r="N307" s="18" t="s">
        <v>0</v>
      </c>
      <c r="O307" s="22">
        <v>1</v>
      </c>
      <c r="P307" s="19">
        <f t="shared" si="7"/>
        <v>892.22</v>
      </c>
      <c r="Q307" s="17" t="s">
        <v>285</v>
      </c>
      <c r="R307" s="19">
        <v>892.22</v>
      </c>
      <c r="S307" s="19">
        <v>0</v>
      </c>
      <c r="T307" s="19">
        <v>0</v>
      </c>
      <c r="U307" s="19">
        <v>0</v>
      </c>
      <c r="V307" s="19">
        <v>0</v>
      </c>
      <c r="W307" s="19">
        <v>0</v>
      </c>
      <c r="X307" s="19">
        <v>0</v>
      </c>
      <c r="Y307" s="19">
        <v>0</v>
      </c>
      <c r="Z307" s="19">
        <v>0</v>
      </c>
      <c r="AA307" s="19">
        <v>892.22</v>
      </c>
      <c r="AB307" s="19">
        <v>0</v>
      </c>
      <c r="AC307" s="19">
        <v>0</v>
      </c>
      <c r="AD307" s="19">
        <v>0</v>
      </c>
    </row>
    <row r="308" spans="1:30" s="20" customFormat="1" ht="20.100000000000001" customHeight="1" x14ac:dyDescent="0.2">
      <c r="A308" s="68" t="s">
        <v>613</v>
      </c>
      <c r="B308" s="2" t="s">
        <v>248</v>
      </c>
      <c r="C308" s="2" t="s">
        <v>248</v>
      </c>
      <c r="D308" s="33" t="s">
        <v>282</v>
      </c>
      <c r="E308" s="31" t="s">
        <v>239</v>
      </c>
      <c r="F308" s="33" t="s">
        <v>523</v>
      </c>
      <c r="G308" s="31" t="s">
        <v>233</v>
      </c>
      <c r="H308" s="31">
        <v>26104</v>
      </c>
      <c r="I308" s="52" t="s">
        <v>524</v>
      </c>
      <c r="J308" s="52" t="s">
        <v>71</v>
      </c>
      <c r="K308" s="52"/>
      <c r="L308" s="17" t="s">
        <v>284</v>
      </c>
      <c r="M308" s="17" t="s">
        <v>284</v>
      </c>
      <c r="N308" s="18" t="s">
        <v>3</v>
      </c>
      <c r="O308" s="22">
        <v>1</v>
      </c>
      <c r="P308" s="19">
        <f t="shared" si="7"/>
        <v>1097.5999999999999</v>
      </c>
      <c r="Q308" s="17" t="s">
        <v>285</v>
      </c>
      <c r="R308" s="19">
        <v>1097.5999999999999</v>
      </c>
      <c r="S308" s="19">
        <v>0</v>
      </c>
      <c r="T308" s="19">
        <v>0</v>
      </c>
      <c r="U308" s="19">
        <v>0</v>
      </c>
      <c r="V308" s="19">
        <v>0</v>
      </c>
      <c r="W308" s="19">
        <v>0</v>
      </c>
      <c r="X308" s="19">
        <v>0</v>
      </c>
      <c r="Y308" s="19">
        <v>0</v>
      </c>
      <c r="Z308" s="19">
        <v>0</v>
      </c>
      <c r="AA308" s="19">
        <v>1097.5999999999999</v>
      </c>
      <c r="AB308" s="19">
        <v>0</v>
      </c>
      <c r="AC308" s="19">
        <v>0</v>
      </c>
      <c r="AD308" s="19">
        <v>0</v>
      </c>
    </row>
    <row r="309" spans="1:30" s="20" customFormat="1" ht="20.100000000000001" customHeight="1" x14ac:dyDescent="0.2">
      <c r="A309" s="68" t="s">
        <v>613</v>
      </c>
      <c r="B309" s="2" t="s">
        <v>248</v>
      </c>
      <c r="C309" s="2" t="s">
        <v>248</v>
      </c>
      <c r="D309" s="33" t="s">
        <v>282</v>
      </c>
      <c r="E309" s="31" t="s">
        <v>229</v>
      </c>
      <c r="F309" s="33" t="s">
        <v>360</v>
      </c>
      <c r="G309" s="31" t="s">
        <v>231</v>
      </c>
      <c r="H309" s="31">
        <v>26102</v>
      </c>
      <c r="I309" s="52" t="s">
        <v>525</v>
      </c>
      <c r="J309" s="52" t="s">
        <v>1</v>
      </c>
      <c r="K309" s="52"/>
      <c r="L309" s="17" t="s">
        <v>284</v>
      </c>
      <c r="M309" s="17" t="s">
        <v>284</v>
      </c>
      <c r="N309" s="18" t="s">
        <v>3</v>
      </c>
      <c r="O309" s="22">
        <v>1</v>
      </c>
      <c r="P309" s="19">
        <f t="shared" si="7"/>
        <v>7229.15</v>
      </c>
      <c r="Q309" s="17" t="s">
        <v>285</v>
      </c>
      <c r="R309" s="19">
        <v>7229.15</v>
      </c>
      <c r="S309" s="19">
        <v>0</v>
      </c>
      <c r="T309" s="19">
        <v>0</v>
      </c>
      <c r="U309" s="19">
        <v>0</v>
      </c>
      <c r="V309" s="19">
        <v>0</v>
      </c>
      <c r="W309" s="19">
        <v>0</v>
      </c>
      <c r="X309" s="19">
        <v>0</v>
      </c>
      <c r="Y309" s="19">
        <v>0</v>
      </c>
      <c r="Z309" s="19">
        <v>0</v>
      </c>
      <c r="AA309" s="19">
        <v>7229.15</v>
      </c>
      <c r="AB309" s="19">
        <v>0</v>
      </c>
      <c r="AC309" s="19">
        <v>0</v>
      </c>
      <c r="AD309" s="19">
        <v>0</v>
      </c>
    </row>
    <row r="310" spans="1:30" s="20" customFormat="1" ht="20.100000000000001" customHeight="1" x14ac:dyDescent="0.2">
      <c r="A310" s="68" t="s">
        <v>613</v>
      </c>
      <c r="B310" s="2" t="s">
        <v>248</v>
      </c>
      <c r="C310" s="2" t="s">
        <v>248</v>
      </c>
      <c r="D310" s="33" t="s">
        <v>282</v>
      </c>
      <c r="E310" s="31" t="s">
        <v>229</v>
      </c>
      <c r="F310" s="33" t="s">
        <v>283</v>
      </c>
      <c r="G310" s="31" t="s">
        <v>233</v>
      </c>
      <c r="H310" s="31">
        <v>26104</v>
      </c>
      <c r="I310" s="52" t="s">
        <v>526</v>
      </c>
      <c r="J310" s="52" t="s">
        <v>71</v>
      </c>
      <c r="K310" s="52"/>
      <c r="L310" s="17" t="s">
        <v>284</v>
      </c>
      <c r="M310" s="17" t="s">
        <v>284</v>
      </c>
      <c r="N310" s="18" t="s">
        <v>3</v>
      </c>
      <c r="O310" s="22">
        <v>1</v>
      </c>
      <c r="P310" s="19">
        <f t="shared" si="7"/>
        <v>406</v>
      </c>
      <c r="Q310" s="17" t="s">
        <v>285</v>
      </c>
      <c r="R310" s="19">
        <v>406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406</v>
      </c>
      <c r="AB310" s="19">
        <v>0</v>
      </c>
      <c r="AC310" s="19">
        <v>0</v>
      </c>
      <c r="AD310" s="19">
        <v>0</v>
      </c>
    </row>
    <row r="311" spans="1:30" s="20" customFormat="1" ht="20.100000000000001" customHeight="1" x14ac:dyDescent="0.2">
      <c r="A311" s="68" t="s">
        <v>613</v>
      </c>
      <c r="B311" s="2" t="s">
        <v>248</v>
      </c>
      <c r="C311" s="2" t="s">
        <v>248</v>
      </c>
      <c r="D311" s="33" t="s">
        <v>282</v>
      </c>
      <c r="E311" s="31" t="s">
        <v>229</v>
      </c>
      <c r="F311" s="33" t="s">
        <v>360</v>
      </c>
      <c r="G311" s="31" t="s">
        <v>231</v>
      </c>
      <c r="H311" s="31">
        <v>26102</v>
      </c>
      <c r="I311" s="52" t="s">
        <v>527</v>
      </c>
      <c r="J311" s="18" t="s">
        <v>1</v>
      </c>
      <c r="K311" s="18"/>
      <c r="L311" s="17" t="s">
        <v>284</v>
      </c>
      <c r="M311" s="17" t="s">
        <v>284</v>
      </c>
      <c r="N311" s="18" t="s">
        <v>3</v>
      </c>
      <c r="O311" s="22">
        <v>1</v>
      </c>
      <c r="P311" s="19">
        <f t="shared" si="7"/>
        <v>10807.79</v>
      </c>
      <c r="Q311" s="17" t="s">
        <v>285</v>
      </c>
      <c r="R311" s="19">
        <v>10807.79</v>
      </c>
      <c r="S311" s="19">
        <v>0</v>
      </c>
      <c r="T311" s="19">
        <v>0</v>
      </c>
      <c r="U311" s="19">
        <v>0</v>
      </c>
      <c r="V311" s="19">
        <v>0</v>
      </c>
      <c r="W311" s="19">
        <v>0</v>
      </c>
      <c r="X311" s="19">
        <v>0</v>
      </c>
      <c r="Y311" s="19">
        <v>0</v>
      </c>
      <c r="Z311" s="19">
        <v>0</v>
      </c>
      <c r="AA311" s="19">
        <v>10807.79</v>
      </c>
      <c r="AB311" s="19">
        <v>0</v>
      </c>
      <c r="AC311" s="19">
        <v>0</v>
      </c>
      <c r="AD311" s="19">
        <v>0</v>
      </c>
    </row>
    <row r="312" spans="1:30" s="20" customFormat="1" ht="20.100000000000001" customHeight="1" x14ac:dyDescent="0.2">
      <c r="A312" s="68" t="s">
        <v>613</v>
      </c>
      <c r="B312" s="2" t="s">
        <v>248</v>
      </c>
      <c r="C312" s="2" t="s">
        <v>248</v>
      </c>
      <c r="D312" s="33" t="s">
        <v>282</v>
      </c>
      <c r="E312" s="31" t="s">
        <v>227</v>
      </c>
      <c r="F312" s="33" t="s">
        <v>282</v>
      </c>
      <c r="G312" s="31" t="s">
        <v>233</v>
      </c>
      <c r="H312" s="31">
        <v>29401</v>
      </c>
      <c r="I312" s="52" t="s">
        <v>500</v>
      </c>
      <c r="J312" s="52" t="s">
        <v>528</v>
      </c>
      <c r="K312" s="52"/>
      <c r="L312" s="17" t="s">
        <v>284</v>
      </c>
      <c r="M312" s="17" t="s">
        <v>284</v>
      </c>
      <c r="N312" s="18" t="s">
        <v>8</v>
      </c>
      <c r="O312" s="22">
        <v>2</v>
      </c>
      <c r="P312" s="19">
        <f t="shared" si="7"/>
        <v>2076.4</v>
      </c>
      <c r="Q312" s="17" t="s">
        <v>285</v>
      </c>
      <c r="R312" s="19">
        <v>4152.8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4152.8</v>
      </c>
      <c r="AB312" s="19">
        <v>0</v>
      </c>
      <c r="AC312" s="19">
        <v>0</v>
      </c>
      <c r="AD312" s="19">
        <v>0</v>
      </c>
    </row>
    <row r="313" spans="1:30" s="20" customFormat="1" ht="20.100000000000001" customHeight="1" x14ac:dyDescent="0.2">
      <c r="A313" s="68" t="s">
        <v>613</v>
      </c>
      <c r="B313" s="2" t="s">
        <v>248</v>
      </c>
      <c r="C313" s="2" t="s">
        <v>248</v>
      </c>
      <c r="D313" s="33" t="s">
        <v>282</v>
      </c>
      <c r="E313" s="31" t="s">
        <v>229</v>
      </c>
      <c r="F313" s="33" t="s">
        <v>360</v>
      </c>
      <c r="G313" s="31" t="s">
        <v>231</v>
      </c>
      <c r="H313" s="31">
        <v>35201</v>
      </c>
      <c r="I313" s="52" t="s">
        <v>529</v>
      </c>
      <c r="J313" s="52"/>
      <c r="K313" s="52"/>
      <c r="L313" s="17" t="s">
        <v>284</v>
      </c>
      <c r="M313" s="17" t="s">
        <v>284</v>
      </c>
      <c r="N313" s="18" t="s">
        <v>0</v>
      </c>
      <c r="O313" s="22">
        <v>1</v>
      </c>
      <c r="P313" s="19">
        <f t="shared" si="7"/>
        <v>4500</v>
      </c>
      <c r="Q313" s="17" t="s">
        <v>285</v>
      </c>
      <c r="R313" s="19">
        <v>4500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4500</v>
      </c>
      <c r="AB313" s="19">
        <v>0</v>
      </c>
      <c r="AC313" s="19">
        <v>0</v>
      </c>
      <c r="AD313" s="19">
        <v>0</v>
      </c>
    </row>
    <row r="314" spans="1:30" s="20" customFormat="1" ht="20.100000000000001" customHeight="1" x14ac:dyDescent="0.2">
      <c r="A314" s="68" t="s">
        <v>613</v>
      </c>
      <c r="B314" s="2" t="s">
        <v>248</v>
      </c>
      <c r="C314" s="2" t="s">
        <v>248</v>
      </c>
      <c r="D314" s="33" t="s">
        <v>282</v>
      </c>
      <c r="E314" s="31" t="s">
        <v>227</v>
      </c>
      <c r="F314" s="33" t="s">
        <v>282</v>
      </c>
      <c r="G314" s="31" t="s">
        <v>233</v>
      </c>
      <c r="H314" s="31">
        <v>35201</v>
      </c>
      <c r="I314" s="52" t="s">
        <v>529</v>
      </c>
      <c r="J314" s="52"/>
      <c r="K314" s="52"/>
      <c r="L314" s="17" t="s">
        <v>284</v>
      </c>
      <c r="M314" s="17" t="s">
        <v>284</v>
      </c>
      <c r="N314" s="18" t="s">
        <v>0</v>
      </c>
      <c r="O314" s="22">
        <v>1</v>
      </c>
      <c r="P314" s="19">
        <f t="shared" si="7"/>
        <v>3413.62</v>
      </c>
      <c r="Q314" s="17" t="s">
        <v>285</v>
      </c>
      <c r="R314" s="19">
        <v>3413.62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3413.62</v>
      </c>
      <c r="AB314" s="19">
        <v>0</v>
      </c>
      <c r="AC314" s="19">
        <v>0</v>
      </c>
      <c r="AD314" s="19">
        <v>0</v>
      </c>
    </row>
    <row r="315" spans="1:30" s="20" customFormat="1" ht="20.100000000000001" customHeight="1" x14ac:dyDescent="0.2">
      <c r="A315" s="68" t="s">
        <v>613</v>
      </c>
      <c r="B315" s="2" t="s">
        <v>248</v>
      </c>
      <c r="C315" s="2" t="s">
        <v>248</v>
      </c>
      <c r="D315" s="33" t="s">
        <v>282</v>
      </c>
      <c r="E315" s="31" t="s">
        <v>229</v>
      </c>
      <c r="F315" s="33" t="s">
        <v>360</v>
      </c>
      <c r="G315" s="31" t="s">
        <v>231</v>
      </c>
      <c r="H315" s="31">
        <v>26102</v>
      </c>
      <c r="I315" s="52" t="s">
        <v>327</v>
      </c>
      <c r="J315" s="52" t="s">
        <v>1</v>
      </c>
      <c r="K315" s="52"/>
      <c r="L315" s="17" t="s">
        <v>284</v>
      </c>
      <c r="M315" s="17" t="s">
        <v>284</v>
      </c>
      <c r="N315" s="18" t="s">
        <v>3</v>
      </c>
      <c r="O315" s="22">
        <v>1</v>
      </c>
      <c r="P315" s="19">
        <f t="shared" si="7"/>
        <v>12241.75</v>
      </c>
      <c r="Q315" s="17" t="s">
        <v>285</v>
      </c>
      <c r="R315" s="19">
        <v>12241.75</v>
      </c>
      <c r="S315" s="19">
        <v>0</v>
      </c>
      <c r="T315" s="19">
        <v>0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12241.75</v>
      </c>
      <c r="AB315" s="19">
        <v>0</v>
      </c>
      <c r="AC315" s="19">
        <v>0</v>
      </c>
      <c r="AD315" s="19">
        <v>0</v>
      </c>
    </row>
    <row r="316" spans="1:30" s="20" customFormat="1" ht="20.100000000000001" customHeight="1" x14ac:dyDescent="0.2">
      <c r="A316" s="68" t="s">
        <v>613</v>
      </c>
      <c r="B316" s="2" t="s">
        <v>248</v>
      </c>
      <c r="C316" s="2" t="s">
        <v>248</v>
      </c>
      <c r="D316" s="33" t="s">
        <v>282</v>
      </c>
      <c r="E316" s="31" t="s">
        <v>229</v>
      </c>
      <c r="F316" s="33" t="s">
        <v>283</v>
      </c>
      <c r="G316" s="31" t="s">
        <v>295</v>
      </c>
      <c r="H316" s="31">
        <v>26103</v>
      </c>
      <c r="I316" s="52" t="s">
        <v>530</v>
      </c>
      <c r="J316" s="18" t="s">
        <v>4</v>
      </c>
      <c r="K316" s="18"/>
      <c r="L316" s="17" t="s">
        <v>284</v>
      </c>
      <c r="M316" s="17" t="s">
        <v>284</v>
      </c>
      <c r="N316" s="18" t="s">
        <v>3</v>
      </c>
      <c r="O316" s="22">
        <v>1</v>
      </c>
      <c r="P316" s="19">
        <f t="shared" si="7"/>
        <v>296.97000000000003</v>
      </c>
      <c r="Q316" s="17" t="s">
        <v>285</v>
      </c>
      <c r="R316" s="19">
        <v>296.97000000000003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296.97000000000003</v>
      </c>
      <c r="AB316" s="19">
        <v>0</v>
      </c>
      <c r="AC316" s="19">
        <v>0</v>
      </c>
      <c r="AD316" s="19">
        <v>0</v>
      </c>
    </row>
    <row r="317" spans="1:30" s="20" customFormat="1" ht="20.100000000000001" customHeight="1" x14ac:dyDescent="0.2">
      <c r="A317" s="68" t="s">
        <v>613</v>
      </c>
      <c r="B317" s="2" t="s">
        <v>248</v>
      </c>
      <c r="C317" s="2" t="s">
        <v>248</v>
      </c>
      <c r="D317" s="33" t="s">
        <v>282</v>
      </c>
      <c r="E317" s="31" t="s">
        <v>229</v>
      </c>
      <c r="F317" s="33" t="s">
        <v>283</v>
      </c>
      <c r="G317" s="31" t="s">
        <v>367</v>
      </c>
      <c r="H317" s="31">
        <v>26103</v>
      </c>
      <c r="I317" s="52" t="s">
        <v>530</v>
      </c>
      <c r="J317" s="52" t="s">
        <v>4</v>
      </c>
      <c r="K317" s="52"/>
      <c r="L317" s="17" t="s">
        <v>284</v>
      </c>
      <c r="M317" s="17" t="s">
        <v>284</v>
      </c>
      <c r="N317" s="18" t="s">
        <v>3</v>
      </c>
      <c r="O317" s="22">
        <v>1</v>
      </c>
      <c r="P317" s="19">
        <f t="shared" si="7"/>
        <v>1930</v>
      </c>
      <c r="Q317" s="17" t="s">
        <v>285</v>
      </c>
      <c r="R317" s="19">
        <v>1930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1930</v>
      </c>
      <c r="AB317" s="19">
        <v>0</v>
      </c>
      <c r="AC317" s="19">
        <v>0</v>
      </c>
      <c r="AD317" s="19">
        <v>0</v>
      </c>
    </row>
    <row r="318" spans="1:30" s="20" customFormat="1" ht="20.100000000000001" customHeight="1" x14ac:dyDescent="0.2">
      <c r="A318" s="68" t="s">
        <v>613</v>
      </c>
      <c r="B318" s="2" t="s">
        <v>248</v>
      </c>
      <c r="C318" s="2" t="s">
        <v>248</v>
      </c>
      <c r="D318" s="33" t="s">
        <v>282</v>
      </c>
      <c r="E318" s="31" t="s">
        <v>229</v>
      </c>
      <c r="F318" s="33" t="s">
        <v>283</v>
      </c>
      <c r="G318" s="31" t="s">
        <v>288</v>
      </c>
      <c r="H318" s="31">
        <v>26103</v>
      </c>
      <c r="I318" s="52" t="s">
        <v>530</v>
      </c>
      <c r="J318" s="52" t="s">
        <v>4</v>
      </c>
      <c r="K318" s="52"/>
      <c r="L318" s="17" t="s">
        <v>284</v>
      </c>
      <c r="M318" s="17" t="s">
        <v>284</v>
      </c>
      <c r="N318" s="18" t="s">
        <v>3</v>
      </c>
      <c r="O318" s="22">
        <v>1</v>
      </c>
      <c r="P318" s="19">
        <f t="shared" si="7"/>
        <v>1930</v>
      </c>
      <c r="Q318" s="17" t="s">
        <v>285</v>
      </c>
      <c r="R318" s="19">
        <v>1930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1930</v>
      </c>
      <c r="AB318" s="19">
        <v>0</v>
      </c>
      <c r="AC318" s="19">
        <v>0</v>
      </c>
      <c r="AD318" s="19">
        <v>0</v>
      </c>
    </row>
    <row r="319" spans="1:30" s="20" customFormat="1" ht="20.100000000000001" customHeight="1" x14ac:dyDescent="0.2">
      <c r="A319" s="68" t="s">
        <v>613</v>
      </c>
      <c r="B319" s="2" t="s">
        <v>248</v>
      </c>
      <c r="C319" s="2" t="s">
        <v>248</v>
      </c>
      <c r="D319" s="33" t="s">
        <v>282</v>
      </c>
      <c r="E319" s="31" t="s">
        <v>229</v>
      </c>
      <c r="F319" s="33" t="s">
        <v>283</v>
      </c>
      <c r="G319" s="31" t="s">
        <v>295</v>
      </c>
      <c r="H319" s="31">
        <v>26103</v>
      </c>
      <c r="I319" s="52" t="s">
        <v>530</v>
      </c>
      <c r="J319" s="52" t="s">
        <v>4</v>
      </c>
      <c r="K319" s="52"/>
      <c r="L319" s="17" t="s">
        <v>284</v>
      </c>
      <c r="M319" s="17" t="s">
        <v>284</v>
      </c>
      <c r="N319" s="18" t="s">
        <v>3</v>
      </c>
      <c r="O319" s="22">
        <v>1</v>
      </c>
      <c r="P319" s="19">
        <f t="shared" si="7"/>
        <v>1930</v>
      </c>
      <c r="Q319" s="17" t="s">
        <v>285</v>
      </c>
      <c r="R319" s="19">
        <v>1930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1930</v>
      </c>
      <c r="AB319" s="19">
        <v>0</v>
      </c>
      <c r="AC319" s="19">
        <v>0</v>
      </c>
      <c r="AD319" s="19">
        <v>0</v>
      </c>
    </row>
    <row r="320" spans="1:30" s="20" customFormat="1" ht="20.100000000000001" customHeight="1" x14ac:dyDescent="0.2">
      <c r="A320" s="68" t="s">
        <v>613</v>
      </c>
      <c r="B320" s="2" t="s">
        <v>248</v>
      </c>
      <c r="C320" s="2" t="s">
        <v>248</v>
      </c>
      <c r="D320" s="33" t="s">
        <v>282</v>
      </c>
      <c r="E320" s="31" t="s">
        <v>229</v>
      </c>
      <c r="F320" s="33" t="s">
        <v>360</v>
      </c>
      <c r="G320" s="31" t="s">
        <v>231</v>
      </c>
      <c r="H320" s="31">
        <v>26102</v>
      </c>
      <c r="I320" s="52" t="s">
        <v>327</v>
      </c>
      <c r="J320" s="52" t="s">
        <v>1</v>
      </c>
      <c r="K320" s="52"/>
      <c r="L320" s="17" t="s">
        <v>284</v>
      </c>
      <c r="M320" s="17" t="s">
        <v>284</v>
      </c>
      <c r="N320" s="18" t="s">
        <v>3</v>
      </c>
      <c r="O320" s="22">
        <v>1</v>
      </c>
      <c r="P320" s="19">
        <f t="shared" si="7"/>
        <v>2094.66</v>
      </c>
      <c r="Q320" s="17" t="s">
        <v>285</v>
      </c>
      <c r="R320" s="19">
        <v>2094.66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2094.66</v>
      </c>
      <c r="AB320" s="19">
        <v>0</v>
      </c>
      <c r="AC320" s="19">
        <v>0</v>
      </c>
      <c r="AD320" s="19">
        <v>0</v>
      </c>
    </row>
    <row r="321" spans="1:30" s="20" customFormat="1" ht="20.100000000000001" customHeight="1" x14ac:dyDescent="0.2">
      <c r="A321" s="68" t="s">
        <v>613</v>
      </c>
      <c r="B321" s="2" t="s">
        <v>248</v>
      </c>
      <c r="C321" s="2" t="s">
        <v>248</v>
      </c>
      <c r="D321" s="33" t="s">
        <v>282</v>
      </c>
      <c r="E321" s="31" t="s">
        <v>227</v>
      </c>
      <c r="F321" s="33" t="s">
        <v>282</v>
      </c>
      <c r="G321" s="31" t="s">
        <v>228</v>
      </c>
      <c r="H321" s="31">
        <v>35801</v>
      </c>
      <c r="I321" s="52" t="s">
        <v>436</v>
      </c>
      <c r="J321" s="52"/>
      <c r="K321" s="52"/>
      <c r="L321" s="17" t="s">
        <v>284</v>
      </c>
      <c r="M321" s="17" t="s">
        <v>284</v>
      </c>
      <c r="N321" s="18" t="s">
        <v>0</v>
      </c>
      <c r="O321" s="22">
        <v>1</v>
      </c>
      <c r="P321" s="19">
        <f t="shared" si="7"/>
        <v>8858.6200000000008</v>
      </c>
      <c r="Q321" s="17" t="s">
        <v>285</v>
      </c>
      <c r="R321" s="19">
        <v>8858.6200000000008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8858.6200000000008</v>
      </c>
      <c r="AB321" s="19">
        <v>0</v>
      </c>
      <c r="AC321" s="19">
        <v>0</v>
      </c>
      <c r="AD321" s="19">
        <v>0</v>
      </c>
    </row>
    <row r="322" spans="1:30" s="20" customFormat="1" ht="20.100000000000001" customHeight="1" x14ac:dyDescent="0.2">
      <c r="A322" s="68" t="s">
        <v>613</v>
      </c>
      <c r="B322" s="2" t="s">
        <v>248</v>
      </c>
      <c r="C322" s="2" t="s">
        <v>248</v>
      </c>
      <c r="D322" s="33" t="s">
        <v>282</v>
      </c>
      <c r="E322" s="31" t="s">
        <v>227</v>
      </c>
      <c r="F322" s="33" t="s">
        <v>282</v>
      </c>
      <c r="G322" s="31" t="s">
        <v>228</v>
      </c>
      <c r="H322" s="31">
        <v>33801</v>
      </c>
      <c r="I322" s="52" t="s">
        <v>336</v>
      </c>
      <c r="J322" s="52"/>
      <c r="K322" s="52"/>
      <c r="L322" s="17" t="s">
        <v>284</v>
      </c>
      <c r="M322" s="17" t="s">
        <v>284</v>
      </c>
      <c r="N322" s="18" t="s">
        <v>0</v>
      </c>
      <c r="O322" s="22">
        <v>1</v>
      </c>
      <c r="P322" s="19">
        <f t="shared" si="7"/>
        <v>24000</v>
      </c>
      <c r="Q322" s="17" t="s">
        <v>285</v>
      </c>
      <c r="R322" s="19">
        <v>24000</v>
      </c>
      <c r="S322" s="19">
        <v>0</v>
      </c>
      <c r="T322" s="19">
        <v>0</v>
      </c>
      <c r="U322" s="19">
        <v>0</v>
      </c>
      <c r="V322" s="19">
        <v>0</v>
      </c>
      <c r="W322" s="19">
        <v>0</v>
      </c>
      <c r="X322" s="19">
        <v>0</v>
      </c>
      <c r="Y322" s="19">
        <v>0</v>
      </c>
      <c r="Z322" s="19">
        <v>0</v>
      </c>
      <c r="AA322" s="19">
        <v>24000</v>
      </c>
      <c r="AB322" s="19">
        <v>0</v>
      </c>
      <c r="AC322" s="19">
        <v>0</v>
      </c>
      <c r="AD322" s="19">
        <v>0</v>
      </c>
    </row>
    <row r="323" spans="1:30" s="20" customFormat="1" ht="20.100000000000001" customHeight="1" x14ac:dyDescent="0.2">
      <c r="A323" s="68" t="s">
        <v>613</v>
      </c>
      <c r="B323" s="2" t="s">
        <v>248</v>
      </c>
      <c r="C323" s="2" t="s">
        <v>248</v>
      </c>
      <c r="D323" s="33" t="s">
        <v>282</v>
      </c>
      <c r="E323" s="31" t="s">
        <v>227</v>
      </c>
      <c r="F323" s="33" t="s">
        <v>282</v>
      </c>
      <c r="G323" s="31" t="s">
        <v>228</v>
      </c>
      <c r="H323" s="31">
        <v>32201</v>
      </c>
      <c r="I323" s="52" t="s">
        <v>334</v>
      </c>
      <c r="J323" s="52"/>
      <c r="K323" s="52"/>
      <c r="L323" s="17" t="s">
        <v>284</v>
      </c>
      <c r="M323" s="17" t="s">
        <v>284</v>
      </c>
      <c r="N323" s="18" t="s">
        <v>0</v>
      </c>
      <c r="O323" s="22">
        <v>1</v>
      </c>
      <c r="P323" s="19">
        <f t="shared" si="7"/>
        <v>81450.86</v>
      </c>
      <c r="Q323" s="17" t="s">
        <v>285</v>
      </c>
      <c r="R323" s="19">
        <v>81450.86</v>
      </c>
      <c r="S323" s="19">
        <v>0</v>
      </c>
      <c r="T323" s="19">
        <v>0</v>
      </c>
      <c r="U323" s="19">
        <v>0</v>
      </c>
      <c r="V323" s="19">
        <v>0</v>
      </c>
      <c r="W323" s="19">
        <v>0</v>
      </c>
      <c r="X323" s="19">
        <v>0</v>
      </c>
      <c r="Y323" s="19">
        <v>0</v>
      </c>
      <c r="Z323" s="19">
        <v>0</v>
      </c>
      <c r="AA323" s="19">
        <v>81450.86</v>
      </c>
      <c r="AB323" s="19">
        <v>0</v>
      </c>
      <c r="AC323" s="19">
        <v>0</v>
      </c>
      <c r="AD323" s="19">
        <v>0</v>
      </c>
    </row>
    <row r="324" spans="1:30" s="20" customFormat="1" ht="20.100000000000001" customHeight="1" x14ac:dyDescent="0.2">
      <c r="A324" s="68" t="s">
        <v>613</v>
      </c>
      <c r="B324" s="2" t="s">
        <v>248</v>
      </c>
      <c r="C324" s="2" t="s">
        <v>248</v>
      </c>
      <c r="D324" s="33" t="s">
        <v>282</v>
      </c>
      <c r="E324" s="31" t="s">
        <v>227</v>
      </c>
      <c r="F324" s="33" t="s">
        <v>282</v>
      </c>
      <c r="G324" s="31" t="s">
        <v>233</v>
      </c>
      <c r="H324" s="31">
        <v>22104</v>
      </c>
      <c r="I324" s="52" t="s">
        <v>531</v>
      </c>
      <c r="J324" s="18"/>
      <c r="K324" s="18"/>
      <c r="L324" s="17" t="s">
        <v>284</v>
      </c>
      <c r="M324" s="17" t="s">
        <v>284</v>
      </c>
      <c r="N324" s="18" t="s">
        <v>0</v>
      </c>
      <c r="O324" s="22">
        <v>1</v>
      </c>
      <c r="P324" s="19">
        <v>5067.93</v>
      </c>
      <c r="Q324" s="17" t="s">
        <v>285</v>
      </c>
      <c r="R324" s="19">
        <v>5067.93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5067.93</v>
      </c>
      <c r="AB324" s="19">
        <v>0</v>
      </c>
      <c r="AC324" s="19">
        <v>0</v>
      </c>
      <c r="AD324" s="19">
        <v>0</v>
      </c>
    </row>
    <row r="325" spans="1:30" s="20" customFormat="1" ht="20.100000000000001" customHeight="1" x14ac:dyDescent="0.2">
      <c r="A325" s="68" t="s">
        <v>613</v>
      </c>
      <c r="B325" s="2" t="s">
        <v>248</v>
      </c>
      <c r="C325" s="2" t="s">
        <v>248</v>
      </c>
      <c r="D325" s="33" t="s">
        <v>282</v>
      </c>
      <c r="E325" s="31" t="s">
        <v>227</v>
      </c>
      <c r="F325" s="33" t="s">
        <v>282</v>
      </c>
      <c r="G325" s="31" t="s">
        <v>233</v>
      </c>
      <c r="H325" s="31">
        <v>24601</v>
      </c>
      <c r="I325" s="52" t="s">
        <v>532</v>
      </c>
      <c r="J325" s="18"/>
      <c r="K325" s="18"/>
      <c r="L325" s="17" t="s">
        <v>284</v>
      </c>
      <c r="M325" s="17" t="s">
        <v>284</v>
      </c>
      <c r="N325" s="18" t="s">
        <v>0</v>
      </c>
      <c r="O325" s="22">
        <v>1</v>
      </c>
      <c r="P325" s="19">
        <v>427.96</v>
      </c>
      <c r="Q325" s="17" t="s">
        <v>285</v>
      </c>
      <c r="R325" s="19">
        <v>427.96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427.96</v>
      </c>
      <c r="AB325" s="19">
        <v>0</v>
      </c>
      <c r="AC325" s="19">
        <v>0</v>
      </c>
      <c r="AD325" s="19">
        <v>0</v>
      </c>
    </row>
    <row r="326" spans="1:30" s="20" customFormat="1" ht="20.100000000000001" customHeight="1" x14ac:dyDescent="0.2">
      <c r="A326" s="68" t="s">
        <v>613</v>
      </c>
      <c r="B326" s="2" t="s">
        <v>248</v>
      </c>
      <c r="C326" s="2" t="s">
        <v>248</v>
      </c>
      <c r="D326" s="33" t="s">
        <v>282</v>
      </c>
      <c r="E326" s="31" t="s">
        <v>227</v>
      </c>
      <c r="F326" s="33" t="s">
        <v>282</v>
      </c>
      <c r="G326" s="31" t="s">
        <v>233</v>
      </c>
      <c r="H326" s="31">
        <v>21101</v>
      </c>
      <c r="I326" s="52" t="s">
        <v>402</v>
      </c>
      <c r="J326" s="18"/>
      <c r="K326" s="18"/>
      <c r="L326" s="17" t="s">
        <v>284</v>
      </c>
      <c r="M326" s="17" t="s">
        <v>284</v>
      </c>
      <c r="N326" s="18" t="s">
        <v>0</v>
      </c>
      <c r="O326" s="22">
        <v>1</v>
      </c>
      <c r="P326" s="19">
        <v>119.04</v>
      </c>
      <c r="Q326" s="17" t="s">
        <v>285</v>
      </c>
      <c r="R326" s="19">
        <v>119.04</v>
      </c>
      <c r="S326" s="19">
        <v>0</v>
      </c>
      <c r="T326" s="19">
        <v>0</v>
      </c>
      <c r="U326" s="19">
        <v>0</v>
      </c>
      <c r="V326" s="19">
        <v>0</v>
      </c>
      <c r="W326" s="19">
        <v>0</v>
      </c>
      <c r="X326" s="19">
        <v>0</v>
      </c>
      <c r="Y326" s="19">
        <v>0</v>
      </c>
      <c r="Z326" s="19">
        <v>0</v>
      </c>
      <c r="AA326" s="19">
        <v>119.04</v>
      </c>
      <c r="AB326" s="19">
        <v>0</v>
      </c>
      <c r="AC326" s="19">
        <v>0</v>
      </c>
      <c r="AD326" s="19">
        <v>0</v>
      </c>
    </row>
    <row r="327" spans="1:30" s="20" customFormat="1" ht="20.100000000000001" customHeight="1" x14ac:dyDescent="0.2">
      <c r="A327" s="68" t="s">
        <v>613</v>
      </c>
      <c r="B327" s="2" t="s">
        <v>248</v>
      </c>
      <c r="C327" s="2" t="s">
        <v>248</v>
      </c>
      <c r="D327" s="33" t="s">
        <v>282</v>
      </c>
      <c r="E327" s="31" t="s">
        <v>227</v>
      </c>
      <c r="F327" s="33" t="s">
        <v>282</v>
      </c>
      <c r="G327" s="31" t="s">
        <v>233</v>
      </c>
      <c r="H327" s="31">
        <v>21401</v>
      </c>
      <c r="I327" s="1" t="s">
        <v>307</v>
      </c>
      <c r="J327" s="18"/>
      <c r="K327" s="18"/>
      <c r="L327" s="17" t="s">
        <v>284</v>
      </c>
      <c r="M327" s="17" t="s">
        <v>284</v>
      </c>
      <c r="N327" s="18" t="s">
        <v>0</v>
      </c>
      <c r="O327" s="22">
        <v>1</v>
      </c>
      <c r="P327" s="19">
        <v>59</v>
      </c>
      <c r="Q327" s="17" t="s">
        <v>285</v>
      </c>
      <c r="R327" s="19">
        <v>59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59</v>
      </c>
      <c r="AB327" s="19">
        <v>0</v>
      </c>
      <c r="AC327" s="19">
        <v>0</v>
      </c>
      <c r="AD327" s="19">
        <v>0</v>
      </c>
    </row>
    <row r="328" spans="1:30" s="20" customFormat="1" ht="20.100000000000001" customHeight="1" x14ac:dyDescent="0.2">
      <c r="A328" s="68" t="s">
        <v>613</v>
      </c>
      <c r="B328" s="2" t="s">
        <v>248</v>
      </c>
      <c r="C328" s="2" t="s">
        <v>248</v>
      </c>
      <c r="D328" s="33" t="s">
        <v>282</v>
      </c>
      <c r="E328" s="31" t="s">
        <v>227</v>
      </c>
      <c r="F328" s="33" t="s">
        <v>282</v>
      </c>
      <c r="G328" s="31" t="s">
        <v>233</v>
      </c>
      <c r="H328" s="31">
        <v>29401</v>
      </c>
      <c r="I328" s="52" t="s">
        <v>500</v>
      </c>
      <c r="J328" s="18"/>
      <c r="K328" s="18"/>
      <c r="L328" s="17" t="s">
        <v>284</v>
      </c>
      <c r="M328" s="17" t="s">
        <v>284</v>
      </c>
      <c r="N328" s="18" t="s">
        <v>0</v>
      </c>
      <c r="O328" s="22">
        <v>1</v>
      </c>
      <c r="P328" s="19">
        <v>299</v>
      </c>
      <c r="Q328" s="17" t="s">
        <v>285</v>
      </c>
      <c r="R328" s="19">
        <v>299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19">
        <v>299</v>
      </c>
      <c r="AB328" s="19">
        <v>0</v>
      </c>
      <c r="AC328" s="19">
        <v>0</v>
      </c>
      <c r="AD328" s="19">
        <v>0</v>
      </c>
    </row>
    <row r="329" spans="1:30" s="20" customFormat="1" ht="20.100000000000001" customHeight="1" x14ac:dyDescent="0.2">
      <c r="A329" s="68" t="s">
        <v>613</v>
      </c>
      <c r="B329" s="2" t="s">
        <v>248</v>
      </c>
      <c r="C329" s="2" t="s">
        <v>248</v>
      </c>
      <c r="D329" s="33" t="s">
        <v>282</v>
      </c>
      <c r="E329" s="31" t="s">
        <v>236</v>
      </c>
      <c r="F329" s="33" t="s">
        <v>533</v>
      </c>
      <c r="G329" s="31" t="s">
        <v>233</v>
      </c>
      <c r="H329" s="31">
        <v>31602</v>
      </c>
      <c r="I329" s="52" t="s">
        <v>332</v>
      </c>
      <c r="J329" s="18"/>
      <c r="K329" s="18"/>
      <c r="L329" s="17" t="s">
        <v>284</v>
      </c>
      <c r="M329" s="17" t="s">
        <v>284</v>
      </c>
      <c r="N329" s="18" t="s">
        <v>0</v>
      </c>
      <c r="O329" s="22">
        <v>1</v>
      </c>
      <c r="P329" s="19">
        <v>188.85</v>
      </c>
      <c r="Q329" s="17" t="s">
        <v>285</v>
      </c>
      <c r="R329" s="19">
        <v>188.85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188.85</v>
      </c>
      <c r="AB329" s="19">
        <v>0</v>
      </c>
      <c r="AC329" s="19">
        <v>0</v>
      </c>
      <c r="AD329" s="19">
        <v>0</v>
      </c>
    </row>
    <row r="330" spans="1:30" s="54" customFormat="1" ht="20.100000000000001" customHeight="1" x14ac:dyDescent="0.2">
      <c r="A330" s="68" t="s">
        <v>613</v>
      </c>
      <c r="B330" s="31" t="s">
        <v>243</v>
      </c>
      <c r="C330" s="31">
        <v>11510</v>
      </c>
      <c r="D330" s="33" t="s">
        <v>282</v>
      </c>
      <c r="E330" s="31" t="s">
        <v>229</v>
      </c>
      <c r="F330" s="31">
        <v>45</v>
      </c>
      <c r="G330" s="31" t="s">
        <v>288</v>
      </c>
      <c r="H330" s="31">
        <v>21101</v>
      </c>
      <c r="I330" s="32" t="s">
        <v>402</v>
      </c>
      <c r="J330" s="32" t="s">
        <v>9</v>
      </c>
      <c r="K330" s="32" t="s">
        <v>10</v>
      </c>
      <c r="L330" s="17" t="s">
        <v>284</v>
      </c>
      <c r="M330" s="17" t="s">
        <v>284</v>
      </c>
      <c r="N330" s="31" t="s">
        <v>11</v>
      </c>
      <c r="O330" s="37">
        <v>9</v>
      </c>
      <c r="P330" s="53">
        <v>119.89</v>
      </c>
      <c r="Q330" s="17" t="s">
        <v>285</v>
      </c>
      <c r="R330" s="53">
        <v>1079.04</v>
      </c>
      <c r="S330" s="19">
        <v>0</v>
      </c>
      <c r="T330" s="19">
        <v>0</v>
      </c>
      <c r="U330" s="19">
        <v>0</v>
      </c>
      <c r="V330" s="19">
        <v>0</v>
      </c>
      <c r="W330" s="19">
        <v>0</v>
      </c>
      <c r="X330" s="19">
        <v>0</v>
      </c>
      <c r="Y330" s="19">
        <v>0</v>
      </c>
      <c r="Z330" s="19">
        <v>0</v>
      </c>
      <c r="AA330" s="53">
        <v>1079.04</v>
      </c>
      <c r="AB330" s="19">
        <v>0</v>
      </c>
      <c r="AC330" s="19">
        <v>0</v>
      </c>
      <c r="AD330" s="19">
        <v>0</v>
      </c>
    </row>
    <row r="331" spans="1:30" s="54" customFormat="1" ht="20.100000000000001" customHeight="1" x14ac:dyDescent="0.2">
      <c r="A331" s="68" t="s">
        <v>613</v>
      </c>
      <c r="B331" s="31" t="s">
        <v>243</v>
      </c>
      <c r="C331" s="31">
        <v>11510</v>
      </c>
      <c r="D331" s="33" t="s">
        <v>282</v>
      </c>
      <c r="E331" s="31" t="s">
        <v>229</v>
      </c>
      <c r="F331" s="31">
        <v>45</v>
      </c>
      <c r="G331" s="31" t="s">
        <v>288</v>
      </c>
      <c r="H331" s="31">
        <v>21101</v>
      </c>
      <c r="I331" s="32" t="s">
        <v>402</v>
      </c>
      <c r="J331" s="32" t="s">
        <v>534</v>
      </c>
      <c r="K331" s="32" t="s">
        <v>53</v>
      </c>
      <c r="L331" s="17" t="s">
        <v>284</v>
      </c>
      <c r="M331" s="17" t="s">
        <v>284</v>
      </c>
      <c r="N331" s="31" t="s">
        <v>40</v>
      </c>
      <c r="O331" s="37">
        <v>15</v>
      </c>
      <c r="P331" s="53">
        <v>3.3639999999999999</v>
      </c>
      <c r="Q331" s="17" t="s">
        <v>285</v>
      </c>
      <c r="R331" s="53">
        <v>50.46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53">
        <v>50.46</v>
      </c>
      <c r="AB331" s="19">
        <v>0</v>
      </c>
      <c r="AC331" s="19">
        <v>0</v>
      </c>
      <c r="AD331" s="19">
        <v>0</v>
      </c>
    </row>
    <row r="332" spans="1:30" s="54" customFormat="1" ht="20.100000000000001" customHeight="1" x14ac:dyDescent="0.2">
      <c r="A332" s="68" t="s">
        <v>613</v>
      </c>
      <c r="B332" s="31" t="s">
        <v>243</v>
      </c>
      <c r="C332" s="31">
        <v>11510</v>
      </c>
      <c r="D332" s="33" t="s">
        <v>282</v>
      </c>
      <c r="E332" s="31" t="s">
        <v>229</v>
      </c>
      <c r="F332" s="31">
        <v>45</v>
      </c>
      <c r="G332" s="31" t="s">
        <v>288</v>
      </c>
      <c r="H332" s="31">
        <v>21101</v>
      </c>
      <c r="I332" s="32" t="s">
        <v>402</v>
      </c>
      <c r="J332" s="32" t="s">
        <v>43</v>
      </c>
      <c r="K332" s="32" t="s">
        <v>44</v>
      </c>
      <c r="L332" s="17" t="s">
        <v>284</v>
      </c>
      <c r="M332" s="17" t="s">
        <v>284</v>
      </c>
      <c r="N332" s="31" t="s">
        <v>8</v>
      </c>
      <c r="O332" s="37">
        <v>1</v>
      </c>
      <c r="P332" s="53">
        <v>15</v>
      </c>
      <c r="Q332" s="17" t="s">
        <v>285</v>
      </c>
      <c r="R332" s="53">
        <v>15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53">
        <v>15</v>
      </c>
      <c r="AB332" s="19">
        <v>0</v>
      </c>
      <c r="AC332" s="19">
        <v>0</v>
      </c>
      <c r="AD332" s="19">
        <v>0</v>
      </c>
    </row>
    <row r="333" spans="1:30" s="54" customFormat="1" ht="20.100000000000001" customHeight="1" x14ac:dyDescent="0.2">
      <c r="A333" s="68" t="s">
        <v>613</v>
      </c>
      <c r="B333" s="31" t="s">
        <v>243</v>
      </c>
      <c r="C333" s="31">
        <v>11510</v>
      </c>
      <c r="D333" s="33" t="s">
        <v>282</v>
      </c>
      <c r="E333" s="31" t="s">
        <v>229</v>
      </c>
      <c r="F333" s="31">
        <v>88</v>
      </c>
      <c r="G333" s="31" t="s">
        <v>231</v>
      </c>
      <c r="H333" s="31">
        <v>21101</v>
      </c>
      <c r="I333" s="32" t="s">
        <v>402</v>
      </c>
      <c r="J333" s="32" t="s">
        <v>96</v>
      </c>
      <c r="K333" s="32" t="s">
        <v>97</v>
      </c>
      <c r="L333" s="17" t="s">
        <v>284</v>
      </c>
      <c r="M333" s="17" t="s">
        <v>284</v>
      </c>
      <c r="N333" s="31" t="s">
        <v>8</v>
      </c>
      <c r="O333" s="37">
        <v>10</v>
      </c>
      <c r="P333" s="53">
        <v>14.547000000000001</v>
      </c>
      <c r="Q333" s="17" t="s">
        <v>285</v>
      </c>
      <c r="R333" s="53">
        <v>145.47</v>
      </c>
      <c r="S333" s="19">
        <v>0</v>
      </c>
      <c r="T333" s="19">
        <v>0</v>
      </c>
      <c r="U333" s="19">
        <v>0</v>
      </c>
      <c r="V333" s="19">
        <v>0</v>
      </c>
      <c r="W333" s="19">
        <v>0</v>
      </c>
      <c r="X333" s="19">
        <v>0</v>
      </c>
      <c r="Y333" s="19">
        <v>0</v>
      </c>
      <c r="Z333" s="19">
        <v>0</v>
      </c>
      <c r="AA333" s="53">
        <v>145.47</v>
      </c>
      <c r="AB333" s="19">
        <v>0</v>
      </c>
      <c r="AC333" s="19">
        <v>0</v>
      </c>
      <c r="AD333" s="19">
        <v>0</v>
      </c>
    </row>
    <row r="334" spans="1:30" s="54" customFormat="1" ht="20.100000000000001" customHeight="1" x14ac:dyDescent="0.2">
      <c r="A334" s="68" t="s">
        <v>613</v>
      </c>
      <c r="B334" s="31" t="s">
        <v>243</v>
      </c>
      <c r="C334" s="31">
        <v>11510</v>
      </c>
      <c r="D334" s="33" t="s">
        <v>282</v>
      </c>
      <c r="E334" s="31" t="s">
        <v>229</v>
      </c>
      <c r="F334" s="31">
        <v>88</v>
      </c>
      <c r="G334" s="31" t="s">
        <v>231</v>
      </c>
      <c r="H334" s="31">
        <v>21101</v>
      </c>
      <c r="I334" s="32" t="s">
        <v>402</v>
      </c>
      <c r="J334" s="32" t="s">
        <v>54</v>
      </c>
      <c r="K334" s="32" t="s">
        <v>55</v>
      </c>
      <c r="L334" s="17" t="s">
        <v>284</v>
      </c>
      <c r="M334" s="17" t="s">
        <v>284</v>
      </c>
      <c r="N334" s="31" t="s">
        <v>8</v>
      </c>
      <c r="O334" s="37">
        <v>11</v>
      </c>
      <c r="P334" s="53">
        <v>116.1</v>
      </c>
      <c r="Q334" s="17" t="s">
        <v>285</v>
      </c>
      <c r="R334" s="53">
        <v>1277.0999999999999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53">
        <v>1277.0999999999999</v>
      </c>
      <c r="AB334" s="19">
        <v>0</v>
      </c>
      <c r="AC334" s="19">
        <v>0</v>
      </c>
      <c r="AD334" s="19">
        <v>0</v>
      </c>
    </row>
    <row r="335" spans="1:30" s="54" customFormat="1" ht="20.100000000000001" customHeight="1" x14ac:dyDescent="0.2">
      <c r="A335" s="68" t="s">
        <v>613</v>
      </c>
      <c r="B335" s="31" t="s">
        <v>243</v>
      </c>
      <c r="C335" s="31">
        <v>11510</v>
      </c>
      <c r="D335" s="33" t="s">
        <v>282</v>
      </c>
      <c r="E335" s="31" t="s">
        <v>229</v>
      </c>
      <c r="F335" s="31">
        <v>88</v>
      </c>
      <c r="G335" s="31" t="s">
        <v>231</v>
      </c>
      <c r="H335" s="31">
        <v>21101</v>
      </c>
      <c r="I335" s="32" t="s">
        <v>402</v>
      </c>
      <c r="J335" s="32" t="s">
        <v>47</v>
      </c>
      <c r="K335" s="32" t="s">
        <v>48</v>
      </c>
      <c r="L335" s="17" t="s">
        <v>284</v>
      </c>
      <c r="M335" s="17" t="s">
        <v>284</v>
      </c>
      <c r="N335" s="31" t="s">
        <v>40</v>
      </c>
      <c r="O335" s="37">
        <v>24</v>
      </c>
      <c r="P335" s="53">
        <v>11.576000000000001</v>
      </c>
      <c r="Q335" s="17" t="s">
        <v>285</v>
      </c>
      <c r="R335" s="53">
        <v>277.83999999999997</v>
      </c>
      <c r="S335" s="19">
        <v>0</v>
      </c>
      <c r="T335" s="19">
        <v>0</v>
      </c>
      <c r="U335" s="19">
        <v>0</v>
      </c>
      <c r="V335" s="19">
        <v>0</v>
      </c>
      <c r="W335" s="19">
        <v>0</v>
      </c>
      <c r="X335" s="19">
        <v>0</v>
      </c>
      <c r="Y335" s="19">
        <v>0</v>
      </c>
      <c r="Z335" s="19">
        <v>0</v>
      </c>
      <c r="AA335" s="53">
        <v>277.83999999999997</v>
      </c>
      <c r="AB335" s="19">
        <v>0</v>
      </c>
      <c r="AC335" s="19">
        <v>0</v>
      </c>
      <c r="AD335" s="19">
        <v>0</v>
      </c>
    </row>
    <row r="336" spans="1:30" s="54" customFormat="1" ht="20.100000000000001" customHeight="1" x14ac:dyDescent="0.2">
      <c r="A336" s="68" t="s">
        <v>613</v>
      </c>
      <c r="B336" s="31" t="s">
        <v>243</v>
      </c>
      <c r="C336" s="31">
        <v>11510</v>
      </c>
      <c r="D336" s="33" t="s">
        <v>282</v>
      </c>
      <c r="E336" s="31" t="s">
        <v>227</v>
      </c>
      <c r="F336" s="31">
        <v>1</v>
      </c>
      <c r="G336" s="31" t="s">
        <v>233</v>
      </c>
      <c r="H336" s="31">
        <v>26104</v>
      </c>
      <c r="I336" s="32" t="s">
        <v>535</v>
      </c>
      <c r="J336" s="32" t="s">
        <v>71</v>
      </c>
      <c r="K336" s="32" t="s">
        <v>72</v>
      </c>
      <c r="L336" s="17" t="s">
        <v>284</v>
      </c>
      <c r="M336" s="17" t="s">
        <v>284</v>
      </c>
      <c r="N336" s="31" t="s">
        <v>3</v>
      </c>
      <c r="O336" s="37">
        <v>1750.02</v>
      </c>
      <c r="P336" s="53">
        <v>1750.02</v>
      </c>
      <c r="Q336" s="17" t="s">
        <v>285</v>
      </c>
      <c r="R336" s="53">
        <v>1750.02</v>
      </c>
      <c r="S336" s="19">
        <v>0</v>
      </c>
      <c r="T336" s="19">
        <v>0</v>
      </c>
      <c r="U336" s="19">
        <v>0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53">
        <v>1750.02</v>
      </c>
      <c r="AB336" s="19">
        <v>0</v>
      </c>
      <c r="AC336" s="19">
        <v>0</v>
      </c>
      <c r="AD336" s="19">
        <v>0</v>
      </c>
    </row>
    <row r="337" spans="1:30" s="54" customFormat="1" ht="20.100000000000001" customHeight="1" x14ac:dyDescent="0.2">
      <c r="A337" s="68" t="s">
        <v>613</v>
      </c>
      <c r="B337" s="31" t="s">
        <v>243</v>
      </c>
      <c r="C337" s="31">
        <v>11510</v>
      </c>
      <c r="D337" s="33" t="s">
        <v>282</v>
      </c>
      <c r="E337" s="31" t="s">
        <v>227</v>
      </c>
      <c r="F337" s="31">
        <v>1</v>
      </c>
      <c r="G337" s="31" t="s">
        <v>233</v>
      </c>
      <c r="H337" s="31">
        <v>26104</v>
      </c>
      <c r="I337" s="32" t="s">
        <v>535</v>
      </c>
      <c r="J337" s="32" t="s">
        <v>71</v>
      </c>
      <c r="K337" s="32" t="s">
        <v>72</v>
      </c>
      <c r="L337" s="17" t="s">
        <v>284</v>
      </c>
      <c r="M337" s="17" t="s">
        <v>284</v>
      </c>
      <c r="N337" s="31" t="s">
        <v>3</v>
      </c>
      <c r="O337" s="37">
        <v>390.31</v>
      </c>
      <c r="P337" s="53">
        <v>390.31</v>
      </c>
      <c r="Q337" s="17" t="s">
        <v>285</v>
      </c>
      <c r="R337" s="53">
        <v>390.31</v>
      </c>
      <c r="S337" s="19">
        <v>0</v>
      </c>
      <c r="T337" s="19">
        <v>0</v>
      </c>
      <c r="U337" s="19">
        <v>0</v>
      </c>
      <c r="V337" s="19">
        <v>0</v>
      </c>
      <c r="W337" s="19">
        <v>0</v>
      </c>
      <c r="X337" s="19">
        <v>0</v>
      </c>
      <c r="Y337" s="19">
        <v>0</v>
      </c>
      <c r="Z337" s="19">
        <v>0</v>
      </c>
      <c r="AA337" s="53">
        <v>390.31</v>
      </c>
      <c r="AB337" s="19">
        <v>0</v>
      </c>
      <c r="AC337" s="19">
        <v>0</v>
      </c>
      <c r="AD337" s="19">
        <v>0</v>
      </c>
    </row>
    <row r="338" spans="1:30" s="54" customFormat="1" ht="20.100000000000001" customHeight="1" x14ac:dyDescent="0.2">
      <c r="A338" s="68" t="s">
        <v>613</v>
      </c>
      <c r="B338" s="31" t="s">
        <v>243</v>
      </c>
      <c r="C338" s="31">
        <v>11510</v>
      </c>
      <c r="D338" s="33" t="s">
        <v>282</v>
      </c>
      <c r="E338" s="31" t="s">
        <v>229</v>
      </c>
      <c r="F338" s="31">
        <v>88</v>
      </c>
      <c r="G338" s="31" t="s">
        <v>232</v>
      </c>
      <c r="H338" s="31">
        <v>21601</v>
      </c>
      <c r="I338" s="32" t="s">
        <v>536</v>
      </c>
      <c r="J338" s="32" t="s">
        <v>537</v>
      </c>
      <c r="K338" s="32" t="s">
        <v>538</v>
      </c>
      <c r="L338" s="17" t="s">
        <v>284</v>
      </c>
      <c r="M338" s="17" t="s">
        <v>284</v>
      </c>
      <c r="N338" s="31" t="s">
        <v>80</v>
      </c>
      <c r="O338" s="37">
        <v>3</v>
      </c>
      <c r="P338" s="53">
        <v>117.33</v>
      </c>
      <c r="Q338" s="17" t="s">
        <v>285</v>
      </c>
      <c r="R338" s="53">
        <v>1057.92</v>
      </c>
      <c r="S338" s="19">
        <v>0</v>
      </c>
      <c r="T338" s="19">
        <v>0</v>
      </c>
      <c r="U338" s="19">
        <v>0</v>
      </c>
      <c r="V338" s="19">
        <v>0</v>
      </c>
      <c r="W338" s="19">
        <v>0</v>
      </c>
      <c r="X338" s="19">
        <v>0</v>
      </c>
      <c r="Y338" s="19">
        <v>0</v>
      </c>
      <c r="Z338" s="19">
        <v>0</v>
      </c>
      <c r="AA338" s="53">
        <v>1057.92</v>
      </c>
      <c r="AB338" s="19">
        <v>0</v>
      </c>
      <c r="AC338" s="19">
        <v>0</v>
      </c>
      <c r="AD338" s="19">
        <v>0</v>
      </c>
    </row>
    <row r="339" spans="1:30" s="54" customFormat="1" ht="20.100000000000001" customHeight="1" x14ac:dyDescent="0.2">
      <c r="A339" s="68" t="s">
        <v>613</v>
      </c>
      <c r="B339" s="31" t="s">
        <v>243</v>
      </c>
      <c r="C339" s="31">
        <v>11510</v>
      </c>
      <c r="D339" s="33" t="s">
        <v>282</v>
      </c>
      <c r="E339" s="31" t="s">
        <v>229</v>
      </c>
      <c r="F339" s="31">
        <v>88</v>
      </c>
      <c r="G339" s="31" t="s">
        <v>232</v>
      </c>
      <c r="H339" s="31">
        <v>21601</v>
      </c>
      <c r="I339" s="32" t="s">
        <v>402</v>
      </c>
      <c r="J339" s="32" t="s">
        <v>311</v>
      </c>
      <c r="K339" s="32" t="s">
        <v>17</v>
      </c>
      <c r="L339" s="17" t="s">
        <v>284</v>
      </c>
      <c r="M339" s="17" t="s">
        <v>284</v>
      </c>
      <c r="N339" s="31" t="s">
        <v>40</v>
      </c>
      <c r="O339" s="37">
        <v>40</v>
      </c>
      <c r="P339" s="53">
        <v>25.288</v>
      </c>
      <c r="Q339" s="17" t="s">
        <v>285</v>
      </c>
      <c r="R339" s="53">
        <v>1011.52</v>
      </c>
      <c r="S339" s="19">
        <v>0</v>
      </c>
      <c r="T339" s="19">
        <v>0</v>
      </c>
      <c r="U339" s="19">
        <v>0</v>
      </c>
      <c r="V339" s="19">
        <v>0</v>
      </c>
      <c r="W339" s="19">
        <v>0</v>
      </c>
      <c r="X339" s="19">
        <v>0</v>
      </c>
      <c r="Y339" s="19">
        <v>0</v>
      </c>
      <c r="Z339" s="19">
        <v>0</v>
      </c>
      <c r="AA339" s="53">
        <v>1011.52</v>
      </c>
      <c r="AB339" s="19">
        <v>0</v>
      </c>
      <c r="AC339" s="19">
        <v>0</v>
      </c>
      <c r="AD339" s="19">
        <v>0</v>
      </c>
    </row>
    <row r="340" spans="1:30" s="54" customFormat="1" ht="20.100000000000001" customHeight="1" x14ac:dyDescent="0.2">
      <c r="A340" s="68" t="s">
        <v>613</v>
      </c>
      <c r="B340" s="31" t="s">
        <v>243</v>
      </c>
      <c r="C340" s="31">
        <v>11510</v>
      </c>
      <c r="D340" s="33" t="s">
        <v>282</v>
      </c>
      <c r="E340" s="31" t="s">
        <v>229</v>
      </c>
      <c r="F340" s="31">
        <v>88</v>
      </c>
      <c r="G340" s="31" t="s">
        <v>232</v>
      </c>
      <c r="H340" s="31">
        <v>21601</v>
      </c>
      <c r="I340" s="32" t="s">
        <v>536</v>
      </c>
      <c r="J340" s="32" t="s">
        <v>30</v>
      </c>
      <c r="K340" s="32" t="s">
        <v>31</v>
      </c>
      <c r="L340" s="17" t="s">
        <v>284</v>
      </c>
      <c r="M340" s="17" t="s">
        <v>284</v>
      </c>
      <c r="N340" s="31" t="s">
        <v>8</v>
      </c>
      <c r="O340" s="37">
        <v>8</v>
      </c>
      <c r="P340" s="53">
        <v>835.2</v>
      </c>
      <c r="Q340" s="17" t="s">
        <v>285</v>
      </c>
      <c r="R340" s="53">
        <v>835.2</v>
      </c>
      <c r="S340" s="19">
        <v>0</v>
      </c>
      <c r="T340" s="19">
        <v>0</v>
      </c>
      <c r="U340" s="19">
        <v>0</v>
      </c>
      <c r="V340" s="19">
        <v>0</v>
      </c>
      <c r="W340" s="19">
        <v>0</v>
      </c>
      <c r="X340" s="19">
        <v>0</v>
      </c>
      <c r="Y340" s="19">
        <v>0</v>
      </c>
      <c r="Z340" s="19">
        <v>0</v>
      </c>
      <c r="AA340" s="53">
        <v>835.2</v>
      </c>
      <c r="AB340" s="19">
        <v>0</v>
      </c>
      <c r="AC340" s="19">
        <v>0</v>
      </c>
      <c r="AD340" s="19">
        <v>0</v>
      </c>
    </row>
    <row r="341" spans="1:30" s="54" customFormat="1" ht="20.100000000000001" customHeight="1" x14ac:dyDescent="0.2">
      <c r="A341" s="68" t="s">
        <v>613</v>
      </c>
      <c r="B341" s="31" t="s">
        <v>243</v>
      </c>
      <c r="C341" s="31">
        <v>11510</v>
      </c>
      <c r="D341" s="33" t="s">
        <v>282</v>
      </c>
      <c r="E341" s="31" t="s">
        <v>229</v>
      </c>
      <c r="F341" s="31">
        <v>88</v>
      </c>
      <c r="G341" s="31" t="s">
        <v>232</v>
      </c>
      <c r="H341" s="31">
        <v>21601</v>
      </c>
      <c r="I341" s="32" t="s">
        <v>536</v>
      </c>
      <c r="J341" s="32" t="s">
        <v>539</v>
      </c>
      <c r="K341" s="32" t="s">
        <v>540</v>
      </c>
      <c r="L341" s="17" t="s">
        <v>284</v>
      </c>
      <c r="M341" s="17" t="s">
        <v>284</v>
      </c>
      <c r="N341" s="31" t="s">
        <v>63</v>
      </c>
      <c r="O341" s="37">
        <v>2</v>
      </c>
      <c r="P341" s="53">
        <v>111.01</v>
      </c>
      <c r="Q341" s="17" t="s">
        <v>285</v>
      </c>
      <c r="R341" s="53">
        <v>222.02</v>
      </c>
      <c r="S341" s="19">
        <v>0</v>
      </c>
      <c r="T341" s="19">
        <v>0</v>
      </c>
      <c r="U341" s="19">
        <v>0</v>
      </c>
      <c r="V341" s="19">
        <v>0</v>
      </c>
      <c r="W341" s="19">
        <v>0</v>
      </c>
      <c r="X341" s="19">
        <v>0</v>
      </c>
      <c r="Y341" s="19">
        <v>0</v>
      </c>
      <c r="Z341" s="19">
        <v>0</v>
      </c>
      <c r="AA341" s="53">
        <v>222.02</v>
      </c>
      <c r="AB341" s="19">
        <v>0</v>
      </c>
      <c r="AC341" s="19">
        <v>0</v>
      </c>
      <c r="AD341" s="19">
        <v>0</v>
      </c>
    </row>
    <row r="342" spans="1:30" s="54" customFormat="1" ht="20.100000000000001" customHeight="1" x14ac:dyDescent="0.2">
      <c r="A342" s="68" t="s">
        <v>613</v>
      </c>
      <c r="B342" s="31" t="s">
        <v>243</v>
      </c>
      <c r="C342" s="31">
        <v>11510</v>
      </c>
      <c r="D342" s="33" t="s">
        <v>282</v>
      </c>
      <c r="E342" s="31" t="s">
        <v>229</v>
      </c>
      <c r="F342" s="31">
        <v>88</v>
      </c>
      <c r="G342" s="31" t="s">
        <v>232</v>
      </c>
      <c r="H342" s="31">
        <v>21601</v>
      </c>
      <c r="I342" s="32" t="s">
        <v>536</v>
      </c>
      <c r="J342" s="32" t="s">
        <v>541</v>
      </c>
      <c r="K342" s="32" t="s">
        <v>542</v>
      </c>
      <c r="L342" s="17" t="s">
        <v>284</v>
      </c>
      <c r="M342" s="17" t="s">
        <v>284</v>
      </c>
      <c r="N342" s="31" t="s">
        <v>8</v>
      </c>
      <c r="O342" s="37">
        <v>4</v>
      </c>
      <c r="P342" s="53">
        <v>218.08</v>
      </c>
      <c r="Q342" s="17" t="s">
        <v>285</v>
      </c>
      <c r="R342" s="53">
        <v>872.32</v>
      </c>
      <c r="S342" s="19">
        <v>0</v>
      </c>
      <c r="T342" s="19">
        <v>0</v>
      </c>
      <c r="U342" s="19">
        <v>0</v>
      </c>
      <c r="V342" s="19">
        <v>0</v>
      </c>
      <c r="W342" s="19">
        <v>0</v>
      </c>
      <c r="X342" s="19">
        <v>0</v>
      </c>
      <c r="Y342" s="19">
        <v>0</v>
      </c>
      <c r="Z342" s="19">
        <v>0</v>
      </c>
      <c r="AA342" s="53">
        <v>872.32</v>
      </c>
      <c r="AB342" s="19">
        <v>0</v>
      </c>
      <c r="AC342" s="19">
        <v>0</v>
      </c>
      <c r="AD342" s="19">
        <v>0</v>
      </c>
    </row>
    <row r="343" spans="1:30" s="54" customFormat="1" ht="20.100000000000001" customHeight="1" x14ac:dyDescent="0.2">
      <c r="A343" s="68" t="s">
        <v>613</v>
      </c>
      <c r="B343" s="31" t="s">
        <v>243</v>
      </c>
      <c r="C343" s="31">
        <v>11510</v>
      </c>
      <c r="D343" s="33" t="s">
        <v>282</v>
      </c>
      <c r="E343" s="31" t="s">
        <v>227</v>
      </c>
      <c r="F343" s="31">
        <v>119</v>
      </c>
      <c r="G343" s="31" t="s">
        <v>232</v>
      </c>
      <c r="H343" s="31">
        <v>25401</v>
      </c>
      <c r="I343" s="32" t="s">
        <v>536</v>
      </c>
      <c r="J343" s="32" t="s">
        <v>543</v>
      </c>
      <c r="K343" s="32" t="s">
        <v>212</v>
      </c>
      <c r="L343" s="17" t="s">
        <v>284</v>
      </c>
      <c r="M343" s="17" t="s">
        <v>284</v>
      </c>
      <c r="N343" s="31" t="s">
        <v>80</v>
      </c>
      <c r="O343" s="37">
        <v>205</v>
      </c>
      <c r="P343" s="53">
        <v>78.7</v>
      </c>
      <c r="Q343" s="17" t="s">
        <v>285</v>
      </c>
      <c r="R343" s="53">
        <v>16133.5</v>
      </c>
      <c r="S343" s="19">
        <v>0</v>
      </c>
      <c r="T343" s="19">
        <v>0</v>
      </c>
      <c r="U343" s="19">
        <v>0</v>
      </c>
      <c r="V343" s="19">
        <v>0</v>
      </c>
      <c r="W343" s="19">
        <v>0</v>
      </c>
      <c r="X343" s="19">
        <v>0</v>
      </c>
      <c r="Y343" s="19">
        <v>0</v>
      </c>
      <c r="Z343" s="19">
        <v>0</v>
      </c>
      <c r="AA343" s="53">
        <v>16133.5</v>
      </c>
      <c r="AB343" s="19">
        <v>0</v>
      </c>
      <c r="AC343" s="19">
        <v>0</v>
      </c>
      <c r="AD343" s="19">
        <v>0</v>
      </c>
    </row>
    <row r="344" spans="1:30" s="54" customFormat="1" ht="20.100000000000001" customHeight="1" x14ac:dyDescent="0.2">
      <c r="A344" s="68" t="s">
        <v>613</v>
      </c>
      <c r="B344" s="31" t="s">
        <v>243</v>
      </c>
      <c r="C344" s="31">
        <v>11510</v>
      </c>
      <c r="D344" s="33" t="s">
        <v>282</v>
      </c>
      <c r="E344" s="31" t="s">
        <v>227</v>
      </c>
      <c r="F344" s="31">
        <v>1</v>
      </c>
      <c r="G344" s="31" t="s">
        <v>233</v>
      </c>
      <c r="H344" s="31">
        <v>21101</v>
      </c>
      <c r="I344" s="32" t="s">
        <v>402</v>
      </c>
      <c r="J344" s="32" t="s">
        <v>34</v>
      </c>
      <c r="K344" s="32" t="s">
        <v>35</v>
      </c>
      <c r="L344" s="17" t="s">
        <v>284</v>
      </c>
      <c r="M344" s="17" t="s">
        <v>284</v>
      </c>
      <c r="N344" s="31" t="s">
        <v>8</v>
      </c>
      <c r="O344" s="37">
        <v>15</v>
      </c>
      <c r="P344" s="53">
        <v>68.102999999999994</v>
      </c>
      <c r="Q344" s="17" t="s">
        <v>285</v>
      </c>
      <c r="R344" s="53">
        <v>1021.55</v>
      </c>
      <c r="S344" s="19">
        <v>0</v>
      </c>
      <c r="T344" s="19">
        <v>0</v>
      </c>
      <c r="U344" s="19">
        <v>0</v>
      </c>
      <c r="V344" s="19">
        <v>0</v>
      </c>
      <c r="W344" s="19">
        <v>0</v>
      </c>
      <c r="X344" s="19">
        <v>0</v>
      </c>
      <c r="Y344" s="19">
        <v>0</v>
      </c>
      <c r="Z344" s="19">
        <v>0</v>
      </c>
      <c r="AA344" s="53">
        <v>1021.55</v>
      </c>
      <c r="AB344" s="19">
        <v>0</v>
      </c>
      <c r="AC344" s="19">
        <v>0</v>
      </c>
      <c r="AD344" s="19">
        <v>0</v>
      </c>
    </row>
    <row r="345" spans="1:30" s="54" customFormat="1" ht="20.100000000000001" customHeight="1" x14ac:dyDescent="0.2">
      <c r="A345" s="68" t="s">
        <v>613</v>
      </c>
      <c r="B345" s="31" t="s">
        <v>243</v>
      </c>
      <c r="C345" s="31">
        <v>11510</v>
      </c>
      <c r="D345" s="33" t="s">
        <v>282</v>
      </c>
      <c r="E345" s="31" t="s">
        <v>227</v>
      </c>
      <c r="F345" s="31">
        <v>1</v>
      </c>
      <c r="G345" s="31" t="s">
        <v>233</v>
      </c>
      <c r="H345" s="31">
        <v>21101</v>
      </c>
      <c r="I345" s="32" t="s">
        <v>402</v>
      </c>
      <c r="J345" s="32" t="s">
        <v>36</v>
      </c>
      <c r="K345" s="32" t="s">
        <v>37</v>
      </c>
      <c r="L345" s="17" t="s">
        <v>284</v>
      </c>
      <c r="M345" s="17" t="s">
        <v>284</v>
      </c>
      <c r="N345" s="31" t="s">
        <v>8</v>
      </c>
      <c r="O345" s="37">
        <v>10</v>
      </c>
      <c r="P345" s="53">
        <v>23.248999999999999</v>
      </c>
      <c r="Q345" s="17" t="s">
        <v>285</v>
      </c>
      <c r="R345" s="53">
        <v>929.97</v>
      </c>
      <c r="S345" s="19">
        <v>0</v>
      </c>
      <c r="T345" s="19">
        <v>0</v>
      </c>
      <c r="U345" s="19">
        <v>0</v>
      </c>
      <c r="V345" s="19">
        <v>0</v>
      </c>
      <c r="W345" s="19">
        <v>0</v>
      </c>
      <c r="X345" s="19">
        <v>0</v>
      </c>
      <c r="Y345" s="19">
        <v>0</v>
      </c>
      <c r="Z345" s="19">
        <v>0</v>
      </c>
      <c r="AA345" s="53">
        <v>929.97</v>
      </c>
      <c r="AB345" s="19">
        <v>0</v>
      </c>
      <c r="AC345" s="19">
        <v>0</v>
      </c>
      <c r="AD345" s="19">
        <v>0</v>
      </c>
    </row>
    <row r="346" spans="1:30" s="54" customFormat="1" ht="20.100000000000001" customHeight="1" x14ac:dyDescent="0.2">
      <c r="A346" s="68" t="s">
        <v>613</v>
      </c>
      <c r="B346" s="31" t="s">
        <v>243</v>
      </c>
      <c r="C346" s="31">
        <v>11510</v>
      </c>
      <c r="D346" s="33" t="s">
        <v>282</v>
      </c>
      <c r="E346" s="31" t="s">
        <v>229</v>
      </c>
      <c r="F346" s="31">
        <v>88</v>
      </c>
      <c r="G346" s="31" t="s">
        <v>232</v>
      </c>
      <c r="H346" s="31">
        <v>25401</v>
      </c>
      <c r="I346" s="32" t="s">
        <v>544</v>
      </c>
      <c r="J346" s="32" t="s">
        <v>543</v>
      </c>
      <c r="K346" s="32" t="s">
        <v>212</v>
      </c>
      <c r="L346" s="17" t="s">
        <v>284</v>
      </c>
      <c r="M346" s="17" t="s">
        <v>284</v>
      </c>
      <c r="N346" s="31" t="s">
        <v>80</v>
      </c>
      <c r="O346" s="37">
        <v>15</v>
      </c>
      <c r="P346" s="53">
        <v>78.88</v>
      </c>
      <c r="Q346" s="17" t="s">
        <v>285</v>
      </c>
      <c r="R346" s="53">
        <v>1183.2</v>
      </c>
      <c r="S346" s="19">
        <v>0</v>
      </c>
      <c r="T346" s="19">
        <v>0</v>
      </c>
      <c r="U346" s="19">
        <v>0</v>
      </c>
      <c r="V346" s="19">
        <v>0</v>
      </c>
      <c r="W346" s="19">
        <v>0</v>
      </c>
      <c r="X346" s="19">
        <v>0</v>
      </c>
      <c r="Y346" s="19">
        <v>0</v>
      </c>
      <c r="Z346" s="19">
        <v>0</v>
      </c>
      <c r="AA346" s="53">
        <v>1183.2</v>
      </c>
      <c r="AB346" s="19">
        <v>0</v>
      </c>
      <c r="AC346" s="19">
        <v>0</v>
      </c>
      <c r="AD346" s="19">
        <v>0</v>
      </c>
    </row>
    <row r="347" spans="1:30" s="54" customFormat="1" ht="20.100000000000001" customHeight="1" x14ac:dyDescent="0.2">
      <c r="A347" s="68" t="s">
        <v>613</v>
      </c>
      <c r="B347" s="31" t="s">
        <v>243</v>
      </c>
      <c r="C347" s="31">
        <v>11510</v>
      </c>
      <c r="D347" s="33" t="s">
        <v>282</v>
      </c>
      <c r="E347" s="31" t="s">
        <v>229</v>
      </c>
      <c r="F347" s="31">
        <v>88</v>
      </c>
      <c r="G347" s="31" t="s">
        <v>232</v>
      </c>
      <c r="H347" s="31">
        <v>25401</v>
      </c>
      <c r="I347" s="32" t="s">
        <v>544</v>
      </c>
      <c r="J347" s="32" t="s">
        <v>94</v>
      </c>
      <c r="K347" s="32" t="s">
        <v>95</v>
      </c>
      <c r="L347" s="17" t="s">
        <v>284</v>
      </c>
      <c r="M347" s="17" t="s">
        <v>284</v>
      </c>
      <c r="N347" s="31" t="s">
        <v>8</v>
      </c>
      <c r="O347" s="37">
        <v>94</v>
      </c>
      <c r="P347" s="53">
        <v>40.6</v>
      </c>
      <c r="Q347" s="17" t="s">
        <v>285</v>
      </c>
      <c r="R347" s="53">
        <v>3816.4</v>
      </c>
      <c r="S347" s="19">
        <v>0</v>
      </c>
      <c r="T347" s="19">
        <v>0</v>
      </c>
      <c r="U347" s="19">
        <v>0</v>
      </c>
      <c r="V347" s="19">
        <v>0</v>
      </c>
      <c r="W347" s="19">
        <v>0</v>
      </c>
      <c r="X347" s="19">
        <v>0</v>
      </c>
      <c r="Y347" s="19">
        <v>0</v>
      </c>
      <c r="Z347" s="19">
        <v>0</v>
      </c>
      <c r="AA347" s="53">
        <v>3816.4</v>
      </c>
      <c r="AB347" s="19">
        <v>0</v>
      </c>
      <c r="AC347" s="19">
        <v>0</v>
      </c>
      <c r="AD347" s="19">
        <v>0</v>
      </c>
    </row>
    <row r="348" spans="1:30" s="54" customFormat="1" ht="20.100000000000001" customHeight="1" x14ac:dyDescent="0.2">
      <c r="A348" s="68" t="s">
        <v>613</v>
      </c>
      <c r="B348" s="31" t="s">
        <v>243</v>
      </c>
      <c r="C348" s="31">
        <v>11510</v>
      </c>
      <c r="D348" s="33" t="s">
        <v>282</v>
      </c>
      <c r="E348" s="31" t="s">
        <v>227</v>
      </c>
      <c r="F348" s="31">
        <v>119</v>
      </c>
      <c r="G348" s="31" t="s">
        <v>232</v>
      </c>
      <c r="H348" s="31">
        <v>21601</v>
      </c>
      <c r="I348" s="32" t="s">
        <v>536</v>
      </c>
      <c r="J348" s="32" t="s">
        <v>462</v>
      </c>
      <c r="K348" s="32" t="s">
        <v>463</v>
      </c>
      <c r="L348" s="17" t="s">
        <v>284</v>
      </c>
      <c r="M348" s="17" t="s">
        <v>284</v>
      </c>
      <c r="N348" s="31" t="s">
        <v>40</v>
      </c>
      <c r="O348" s="37">
        <v>8</v>
      </c>
      <c r="P348" s="53">
        <v>419.64</v>
      </c>
      <c r="Q348" s="17" t="s">
        <v>285</v>
      </c>
      <c r="R348" s="53">
        <v>3357.13</v>
      </c>
      <c r="S348" s="19">
        <v>0</v>
      </c>
      <c r="T348" s="19">
        <v>0</v>
      </c>
      <c r="U348" s="19">
        <v>0</v>
      </c>
      <c r="V348" s="19">
        <v>0</v>
      </c>
      <c r="W348" s="19">
        <v>0</v>
      </c>
      <c r="X348" s="19">
        <v>0</v>
      </c>
      <c r="Y348" s="19">
        <v>0</v>
      </c>
      <c r="Z348" s="19">
        <v>0</v>
      </c>
      <c r="AA348" s="53">
        <v>3357.13</v>
      </c>
      <c r="AB348" s="19">
        <v>0</v>
      </c>
      <c r="AC348" s="19">
        <v>0</v>
      </c>
      <c r="AD348" s="19">
        <v>0</v>
      </c>
    </row>
    <row r="349" spans="1:30" s="54" customFormat="1" ht="20.100000000000001" customHeight="1" x14ac:dyDescent="0.2">
      <c r="A349" s="68" t="s">
        <v>613</v>
      </c>
      <c r="B349" s="31" t="s">
        <v>243</v>
      </c>
      <c r="C349" s="31">
        <v>11510</v>
      </c>
      <c r="D349" s="33" t="s">
        <v>282</v>
      </c>
      <c r="E349" s="31" t="s">
        <v>227</v>
      </c>
      <c r="F349" s="31">
        <v>119</v>
      </c>
      <c r="G349" s="31" t="s">
        <v>232</v>
      </c>
      <c r="H349" s="31">
        <v>21601</v>
      </c>
      <c r="I349" s="32" t="s">
        <v>536</v>
      </c>
      <c r="J349" s="32" t="s">
        <v>311</v>
      </c>
      <c r="K349" s="32" t="s">
        <v>17</v>
      </c>
      <c r="L349" s="17" t="s">
        <v>284</v>
      </c>
      <c r="M349" s="17" t="s">
        <v>284</v>
      </c>
      <c r="N349" s="31" t="s">
        <v>40</v>
      </c>
      <c r="O349" s="37">
        <v>8</v>
      </c>
      <c r="P349" s="53">
        <v>306.36750000000001</v>
      </c>
      <c r="Q349" s="17" t="s">
        <v>285</v>
      </c>
      <c r="R349" s="53">
        <v>2450.94</v>
      </c>
      <c r="S349" s="19">
        <v>0</v>
      </c>
      <c r="T349" s="19">
        <v>0</v>
      </c>
      <c r="U349" s="19">
        <v>0</v>
      </c>
      <c r="V349" s="19">
        <v>0</v>
      </c>
      <c r="W349" s="19">
        <v>0</v>
      </c>
      <c r="X349" s="19">
        <v>0</v>
      </c>
      <c r="Y349" s="19">
        <v>0</v>
      </c>
      <c r="Z349" s="19">
        <v>0</v>
      </c>
      <c r="AA349" s="53">
        <v>2450.94</v>
      </c>
      <c r="AB349" s="19">
        <v>0</v>
      </c>
      <c r="AC349" s="19">
        <v>0</v>
      </c>
      <c r="AD349" s="19">
        <v>0</v>
      </c>
    </row>
    <row r="350" spans="1:30" s="54" customFormat="1" ht="20.100000000000001" customHeight="1" x14ac:dyDescent="0.2">
      <c r="A350" s="68" t="s">
        <v>613</v>
      </c>
      <c r="B350" s="31" t="s">
        <v>243</v>
      </c>
      <c r="C350" s="31">
        <v>11510</v>
      </c>
      <c r="D350" s="33" t="s">
        <v>282</v>
      </c>
      <c r="E350" s="31" t="s">
        <v>227</v>
      </c>
      <c r="F350" s="31">
        <v>119</v>
      </c>
      <c r="G350" s="31" t="s">
        <v>232</v>
      </c>
      <c r="H350" s="31">
        <v>21601</v>
      </c>
      <c r="I350" s="32" t="s">
        <v>536</v>
      </c>
      <c r="J350" s="32" t="s">
        <v>545</v>
      </c>
      <c r="K350" s="32" t="s">
        <v>546</v>
      </c>
      <c r="L350" s="17" t="s">
        <v>284</v>
      </c>
      <c r="M350" s="17" t="s">
        <v>284</v>
      </c>
      <c r="N350" s="31" t="s">
        <v>64</v>
      </c>
      <c r="O350" s="37">
        <v>37</v>
      </c>
      <c r="P350" s="53">
        <v>34.22</v>
      </c>
      <c r="Q350" s="17" t="s">
        <v>285</v>
      </c>
      <c r="R350" s="53">
        <v>1266.1400000000001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53">
        <v>1266.1400000000001</v>
      </c>
      <c r="AB350" s="19">
        <v>0</v>
      </c>
      <c r="AC350" s="19">
        <v>0</v>
      </c>
      <c r="AD350" s="19">
        <v>0</v>
      </c>
    </row>
    <row r="351" spans="1:30" s="54" customFormat="1" ht="20.100000000000001" customHeight="1" x14ac:dyDescent="0.2">
      <c r="A351" s="68" t="s">
        <v>613</v>
      </c>
      <c r="B351" s="31" t="s">
        <v>243</v>
      </c>
      <c r="C351" s="31">
        <v>11510</v>
      </c>
      <c r="D351" s="33" t="s">
        <v>282</v>
      </c>
      <c r="E351" s="31" t="s">
        <v>227</v>
      </c>
      <c r="F351" s="31">
        <v>1</v>
      </c>
      <c r="G351" s="31" t="s">
        <v>233</v>
      </c>
      <c r="H351" s="31">
        <v>21601</v>
      </c>
      <c r="I351" s="32" t="s">
        <v>536</v>
      </c>
      <c r="J351" s="32" t="s">
        <v>22</v>
      </c>
      <c r="K351" s="32" t="s">
        <v>23</v>
      </c>
      <c r="L351" s="17" t="s">
        <v>284</v>
      </c>
      <c r="M351" s="17" t="s">
        <v>284</v>
      </c>
      <c r="N351" s="31" t="s">
        <v>8</v>
      </c>
      <c r="O351" s="37">
        <v>9</v>
      </c>
      <c r="P351" s="53">
        <v>474.5</v>
      </c>
      <c r="Q351" s="17" t="s">
        <v>285</v>
      </c>
      <c r="R351" s="53">
        <v>474.5</v>
      </c>
      <c r="S351" s="19">
        <v>0</v>
      </c>
      <c r="T351" s="19">
        <v>0</v>
      </c>
      <c r="U351" s="19">
        <v>0</v>
      </c>
      <c r="V351" s="19">
        <v>0</v>
      </c>
      <c r="W351" s="19">
        <v>0</v>
      </c>
      <c r="X351" s="19">
        <v>0</v>
      </c>
      <c r="Y351" s="19">
        <v>0</v>
      </c>
      <c r="Z351" s="19">
        <v>0</v>
      </c>
      <c r="AA351" s="53">
        <v>474.5</v>
      </c>
      <c r="AB351" s="19">
        <v>0</v>
      </c>
      <c r="AC351" s="19">
        <v>0</v>
      </c>
      <c r="AD351" s="19">
        <v>0</v>
      </c>
    </row>
    <row r="352" spans="1:30" s="54" customFormat="1" ht="20.100000000000001" customHeight="1" x14ac:dyDescent="0.2">
      <c r="A352" s="68" t="s">
        <v>613</v>
      </c>
      <c r="B352" s="31" t="s">
        <v>243</v>
      </c>
      <c r="C352" s="31">
        <v>11510</v>
      </c>
      <c r="D352" s="33" t="s">
        <v>282</v>
      </c>
      <c r="E352" s="31" t="s">
        <v>227</v>
      </c>
      <c r="F352" s="31">
        <v>1</v>
      </c>
      <c r="G352" s="31" t="s">
        <v>233</v>
      </c>
      <c r="H352" s="31">
        <v>21601</v>
      </c>
      <c r="I352" s="32" t="s">
        <v>536</v>
      </c>
      <c r="J352" s="32" t="s">
        <v>547</v>
      </c>
      <c r="K352" s="32" t="s">
        <v>548</v>
      </c>
      <c r="L352" s="17" t="s">
        <v>284</v>
      </c>
      <c r="M352" s="17" t="s">
        <v>284</v>
      </c>
      <c r="N352" s="31" t="s">
        <v>11</v>
      </c>
      <c r="O352" s="37">
        <v>40</v>
      </c>
      <c r="P352" s="53">
        <v>4.3846999999999996</v>
      </c>
      <c r="Q352" s="17" t="s">
        <v>285</v>
      </c>
      <c r="R352" s="53">
        <v>175.39</v>
      </c>
      <c r="S352" s="19">
        <v>0</v>
      </c>
      <c r="T352" s="19">
        <v>0</v>
      </c>
      <c r="U352" s="19">
        <v>0</v>
      </c>
      <c r="V352" s="19">
        <v>0</v>
      </c>
      <c r="W352" s="19">
        <v>0</v>
      </c>
      <c r="X352" s="19">
        <v>0</v>
      </c>
      <c r="Y352" s="19">
        <v>0</v>
      </c>
      <c r="Z352" s="19">
        <v>0</v>
      </c>
      <c r="AA352" s="53">
        <v>175.39</v>
      </c>
      <c r="AB352" s="19">
        <v>0</v>
      </c>
      <c r="AC352" s="19">
        <v>0</v>
      </c>
      <c r="AD352" s="19">
        <v>0</v>
      </c>
    </row>
    <row r="353" spans="1:30" s="54" customFormat="1" ht="20.100000000000001" customHeight="1" x14ac:dyDescent="0.2">
      <c r="A353" s="68" t="s">
        <v>613</v>
      </c>
      <c r="B353" s="31" t="s">
        <v>243</v>
      </c>
      <c r="C353" s="31">
        <v>11510</v>
      </c>
      <c r="D353" s="33" t="s">
        <v>282</v>
      </c>
      <c r="E353" s="31" t="s">
        <v>227</v>
      </c>
      <c r="F353" s="31">
        <v>1</v>
      </c>
      <c r="G353" s="31" t="s">
        <v>233</v>
      </c>
      <c r="H353" s="31">
        <v>21601</v>
      </c>
      <c r="I353" s="32" t="s">
        <v>536</v>
      </c>
      <c r="J353" s="32" t="s">
        <v>549</v>
      </c>
      <c r="K353" s="32" t="s">
        <v>550</v>
      </c>
      <c r="L353" s="17" t="s">
        <v>284</v>
      </c>
      <c r="M353" s="17" t="s">
        <v>284</v>
      </c>
      <c r="N353" s="31" t="s">
        <v>8</v>
      </c>
      <c r="O353" s="37">
        <v>20</v>
      </c>
      <c r="P353" s="53">
        <v>39.15</v>
      </c>
      <c r="Q353" s="17" t="s">
        <v>285</v>
      </c>
      <c r="R353" s="53">
        <v>783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53">
        <v>783</v>
      </c>
      <c r="AB353" s="19">
        <v>0</v>
      </c>
      <c r="AC353" s="19">
        <v>0</v>
      </c>
      <c r="AD353" s="19">
        <v>0</v>
      </c>
    </row>
    <row r="354" spans="1:30" s="54" customFormat="1" ht="20.100000000000001" customHeight="1" x14ac:dyDescent="0.2">
      <c r="A354" s="68" t="s">
        <v>613</v>
      </c>
      <c r="B354" s="31" t="s">
        <v>243</v>
      </c>
      <c r="C354" s="31">
        <v>11510</v>
      </c>
      <c r="D354" s="33" t="s">
        <v>282</v>
      </c>
      <c r="E354" s="31" t="s">
        <v>227</v>
      </c>
      <c r="F354" s="31">
        <v>1</v>
      </c>
      <c r="G354" s="31" t="s">
        <v>233</v>
      </c>
      <c r="H354" s="31">
        <v>21601</v>
      </c>
      <c r="I354" s="32" t="s">
        <v>536</v>
      </c>
      <c r="J354" s="32" t="s">
        <v>112</v>
      </c>
      <c r="K354" s="32" t="s">
        <v>113</v>
      </c>
      <c r="L354" s="17" t="s">
        <v>284</v>
      </c>
      <c r="M354" s="17" t="s">
        <v>284</v>
      </c>
      <c r="N354" s="31" t="s">
        <v>8</v>
      </c>
      <c r="O354" s="37">
        <v>32</v>
      </c>
      <c r="P354" s="53">
        <v>15.37</v>
      </c>
      <c r="Q354" s="17" t="s">
        <v>285</v>
      </c>
      <c r="R354" s="53">
        <v>491.84</v>
      </c>
      <c r="S354" s="19">
        <v>0</v>
      </c>
      <c r="T354" s="19">
        <v>0</v>
      </c>
      <c r="U354" s="19">
        <v>0</v>
      </c>
      <c r="V354" s="19">
        <v>0</v>
      </c>
      <c r="W354" s="19">
        <v>0</v>
      </c>
      <c r="X354" s="19">
        <v>0</v>
      </c>
      <c r="Y354" s="19">
        <v>0</v>
      </c>
      <c r="Z354" s="19">
        <v>0</v>
      </c>
      <c r="AA354" s="53">
        <v>491.84</v>
      </c>
      <c r="AB354" s="19">
        <v>0</v>
      </c>
      <c r="AC354" s="19">
        <v>0</v>
      </c>
      <c r="AD354" s="19">
        <v>0</v>
      </c>
    </row>
    <row r="355" spans="1:30" s="54" customFormat="1" ht="20.100000000000001" customHeight="1" x14ac:dyDescent="0.2">
      <c r="A355" s="68" t="s">
        <v>613</v>
      </c>
      <c r="B355" s="31" t="s">
        <v>243</v>
      </c>
      <c r="C355" s="31">
        <v>11510</v>
      </c>
      <c r="D355" s="33" t="s">
        <v>282</v>
      </c>
      <c r="E355" s="31" t="s">
        <v>227</v>
      </c>
      <c r="F355" s="31">
        <v>1</v>
      </c>
      <c r="G355" s="31" t="s">
        <v>233</v>
      </c>
      <c r="H355" s="31">
        <v>21401</v>
      </c>
      <c r="I355" s="1" t="s">
        <v>307</v>
      </c>
      <c r="J355" s="32" t="s">
        <v>551</v>
      </c>
      <c r="K355" s="32" t="s">
        <v>552</v>
      </c>
      <c r="L355" s="17" t="s">
        <v>284</v>
      </c>
      <c r="M355" s="17" t="s">
        <v>284</v>
      </c>
      <c r="N355" s="31" t="s">
        <v>8</v>
      </c>
      <c r="O355" s="37">
        <v>2</v>
      </c>
      <c r="P355" s="53">
        <v>282.01</v>
      </c>
      <c r="Q355" s="17" t="s">
        <v>285</v>
      </c>
      <c r="R355" s="53">
        <v>564.02</v>
      </c>
      <c r="S355" s="19">
        <v>0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53">
        <v>564.02</v>
      </c>
      <c r="AB355" s="19">
        <v>0</v>
      </c>
      <c r="AC355" s="19">
        <v>0</v>
      </c>
      <c r="AD355" s="19">
        <v>0</v>
      </c>
    </row>
    <row r="356" spans="1:30" s="54" customFormat="1" ht="20.100000000000001" customHeight="1" x14ac:dyDescent="0.2">
      <c r="A356" s="68" t="s">
        <v>613</v>
      </c>
      <c r="B356" s="31" t="s">
        <v>243</v>
      </c>
      <c r="C356" s="31">
        <v>11510</v>
      </c>
      <c r="D356" s="33" t="s">
        <v>282</v>
      </c>
      <c r="E356" s="31" t="s">
        <v>227</v>
      </c>
      <c r="F356" s="31">
        <v>1</v>
      </c>
      <c r="G356" s="31" t="s">
        <v>233</v>
      </c>
      <c r="H356" s="31">
        <v>21401</v>
      </c>
      <c r="I356" s="1" t="s">
        <v>307</v>
      </c>
      <c r="J356" s="32" t="s">
        <v>553</v>
      </c>
      <c r="K356" s="32" t="s">
        <v>554</v>
      </c>
      <c r="L356" s="17" t="s">
        <v>284</v>
      </c>
      <c r="M356" s="17" t="s">
        <v>284</v>
      </c>
      <c r="N356" s="31" t="s">
        <v>8</v>
      </c>
      <c r="O356" s="37">
        <v>1</v>
      </c>
      <c r="P356" s="53">
        <v>238.98</v>
      </c>
      <c r="Q356" s="17" t="s">
        <v>285</v>
      </c>
      <c r="R356" s="53">
        <v>238.98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53">
        <v>238.98</v>
      </c>
      <c r="AB356" s="19">
        <v>0</v>
      </c>
      <c r="AC356" s="19">
        <v>0</v>
      </c>
      <c r="AD356" s="19">
        <v>0</v>
      </c>
    </row>
    <row r="357" spans="1:30" s="54" customFormat="1" ht="20.100000000000001" customHeight="1" x14ac:dyDescent="0.2">
      <c r="A357" s="68" t="s">
        <v>613</v>
      </c>
      <c r="B357" s="31" t="s">
        <v>243</v>
      </c>
      <c r="C357" s="31">
        <v>11510</v>
      </c>
      <c r="D357" s="33" t="s">
        <v>282</v>
      </c>
      <c r="E357" s="31" t="s">
        <v>227</v>
      </c>
      <c r="F357" s="31">
        <v>1</v>
      </c>
      <c r="G357" s="31" t="s">
        <v>233</v>
      </c>
      <c r="H357" s="31">
        <v>21401</v>
      </c>
      <c r="I357" s="1" t="s">
        <v>307</v>
      </c>
      <c r="J357" s="32" t="s">
        <v>555</v>
      </c>
      <c r="K357" s="32" t="s">
        <v>556</v>
      </c>
      <c r="L357" s="17" t="s">
        <v>284</v>
      </c>
      <c r="M357" s="17" t="s">
        <v>284</v>
      </c>
      <c r="N357" s="31" t="s">
        <v>8</v>
      </c>
      <c r="O357" s="37">
        <v>1</v>
      </c>
      <c r="P357" s="53">
        <v>179</v>
      </c>
      <c r="Q357" s="17" t="s">
        <v>285</v>
      </c>
      <c r="R357" s="53">
        <v>179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53">
        <v>179</v>
      </c>
      <c r="AB357" s="19">
        <v>0</v>
      </c>
      <c r="AC357" s="19">
        <v>0</v>
      </c>
      <c r="AD357" s="19">
        <v>0</v>
      </c>
    </row>
    <row r="358" spans="1:30" s="54" customFormat="1" ht="20.100000000000001" customHeight="1" x14ac:dyDescent="0.2">
      <c r="A358" s="68" t="s">
        <v>613</v>
      </c>
      <c r="B358" s="31" t="s">
        <v>243</v>
      </c>
      <c r="C358" s="31">
        <v>11510</v>
      </c>
      <c r="D358" s="33" t="s">
        <v>282</v>
      </c>
      <c r="E358" s="31" t="s">
        <v>227</v>
      </c>
      <c r="F358" s="31">
        <v>1</v>
      </c>
      <c r="G358" s="31" t="s">
        <v>233</v>
      </c>
      <c r="H358" s="31">
        <v>21401</v>
      </c>
      <c r="I358" s="1" t="s">
        <v>307</v>
      </c>
      <c r="J358" s="32" t="s">
        <v>557</v>
      </c>
      <c r="K358" s="32" t="s">
        <v>558</v>
      </c>
      <c r="L358" s="17" t="s">
        <v>284</v>
      </c>
      <c r="M358" s="17" t="s">
        <v>284</v>
      </c>
      <c r="N358" s="31" t="s">
        <v>8</v>
      </c>
      <c r="O358" s="37">
        <v>1</v>
      </c>
      <c r="P358" s="53">
        <v>179</v>
      </c>
      <c r="Q358" s="17" t="s">
        <v>285</v>
      </c>
      <c r="R358" s="53">
        <v>179</v>
      </c>
      <c r="S358" s="19">
        <v>0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53">
        <v>179</v>
      </c>
      <c r="AB358" s="19">
        <v>0</v>
      </c>
      <c r="AC358" s="19">
        <v>0</v>
      </c>
      <c r="AD358" s="19">
        <v>0</v>
      </c>
    </row>
    <row r="359" spans="1:30" s="54" customFormat="1" ht="20.100000000000001" customHeight="1" x14ac:dyDescent="0.2">
      <c r="A359" s="68" t="s">
        <v>613</v>
      </c>
      <c r="B359" s="31" t="s">
        <v>243</v>
      </c>
      <c r="C359" s="31">
        <v>11510</v>
      </c>
      <c r="D359" s="33" t="s">
        <v>282</v>
      </c>
      <c r="E359" s="31" t="s">
        <v>227</v>
      </c>
      <c r="F359" s="31">
        <v>1</v>
      </c>
      <c r="G359" s="31" t="s">
        <v>233</v>
      </c>
      <c r="H359" s="31">
        <v>21401</v>
      </c>
      <c r="I359" s="1" t="s">
        <v>307</v>
      </c>
      <c r="J359" s="32" t="s">
        <v>559</v>
      </c>
      <c r="K359" s="32" t="s">
        <v>560</v>
      </c>
      <c r="L359" s="17" t="s">
        <v>284</v>
      </c>
      <c r="M359" s="17" t="s">
        <v>284</v>
      </c>
      <c r="N359" s="31" t="s">
        <v>8</v>
      </c>
      <c r="O359" s="37">
        <v>1</v>
      </c>
      <c r="P359" s="53">
        <v>179</v>
      </c>
      <c r="Q359" s="17" t="s">
        <v>285</v>
      </c>
      <c r="R359" s="53">
        <v>179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53">
        <v>179</v>
      </c>
      <c r="AB359" s="19">
        <v>0</v>
      </c>
      <c r="AC359" s="19">
        <v>0</v>
      </c>
      <c r="AD359" s="19">
        <v>0</v>
      </c>
    </row>
    <row r="360" spans="1:30" s="54" customFormat="1" ht="20.100000000000001" customHeight="1" x14ac:dyDescent="0.2">
      <c r="A360" s="68" t="s">
        <v>613</v>
      </c>
      <c r="B360" s="31" t="s">
        <v>243</v>
      </c>
      <c r="C360" s="31">
        <v>51313</v>
      </c>
      <c r="D360" s="33" t="s">
        <v>282</v>
      </c>
      <c r="E360" s="31" t="s">
        <v>227</v>
      </c>
      <c r="F360" s="31">
        <v>1</v>
      </c>
      <c r="G360" s="31" t="s">
        <v>228</v>
      </c>
      <c r="H360" s="31">
        <v>31301</v>
      </c>
      <c r="I360" s="1" t="s">
        <v>330</v>
      </c>
      <c r="J360" s="32"/>
      <c r="K360" s="32" t="s">
        <v>330</v>
      </c>
      <c r="L360" s="17" t="s">
        <v>284</v>
      </c>
      <c r="M360" s="17" t="s">
        <v>284</v>
      </c>
      <c r="N360" s="31" t="s">
        <v>0</v>
      </c>
      <c r="O360" s="37">
        <v>336.38</v>
      </c>
      <c r="P360" s="53">
        <v>336.38</v>
      </c>
      <c r="Q360" s="17" t="s">
        <v>285</v>
      </c>
      <c r="R360" s="53">
        <v>336.38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53">
        <v>336.38</v>
      </c>
      <c r="AB360" s="19">
        <v>0</v>
      </c>
      <c r="AC360" s="19">
        <v>0</v>
      </c>
      <c r="AD360" s="19">
        <v>0</v>
      </c>
    </row>
    <row r="361" spans="1:30" s="54" customFormat="1" ht="20.100000000000001" customHeight="1" x14ac:dyDescent="0.2">
      <c r="A361" s="68" t="s">
        <v>613</v>
      </c>
      <c r="B361" s="31" t="s">
        <v>243</v>
      </c>
      <c r="C361" s="31">
        <v>51326</v>
      </c>
      <c r="D361" s="33" t="s">
        <v>282</v>
      </c>
      <c r="E361" s="31" t="s">
        <v>227</v>
      </c>
      <c r="F361" s="31">
        <v>1</v>
      </c>
      <c r="G361" s="31" t="s">
        <v>233</v>
      </c>
      <c r="H361" s="31">
        <v>32601</v>
      </c>
      <c r="I361" s="1" t="s">
        <v>356</v>
      </c>
      <c r="J361" s="32"/>
      <c r="K361" s="32" t="s">
        <v>561</v>
      </c>
      <c r="L361" s="17" t="s">
        <v>284</v>
      </c>
      <c r="M361" s="17" t="s">
        <v>284</v>
      </c>
      <c r="N361" s="31" t="s">
        <v>0</v>
      </c>
      <c r="O361" s="37">
        <v>1324.55</v>
      </c>
      <c r="P361" s="53">
        <v>1324.55</v>
      </c>
      <c r="Q361" s="17" t="s">
        <v>285</v>
      </c>
      <c r="R361" s="53">
        <v>1324.55</v>
      </c>
      <c r="S361" s="19">
        <v>0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53">
        <v>1324.55</v>
      </c>
      <c r="AB361" s="19">
        <v>0</v>
      </c>
      <c r="AC361" s="19">
        <v>0</v>
      </c>
      <c r="AD361" s="19">
        <v>0</v>
      </c>
    </row>
    <row r="362" spans="1:30" s="54" customFormat="1" ht="20.100000000000001" customHeight="1" x14ac:dyDescent="0.2">
      <c r="A362" s="68" t="s">
        <v>613</v>
      </c>
      <c r="B362" s="31" t="s">
        <v>243</v>
      </c>
      <c r="C362" s="31">
        <v>51319</v>
      </c>
      <c r="D362" s="33" t="s">
        <v>282</v>
      </c>
      <c r="E362" s="31" t="s">
        <v>229</v>
      </c>
      <c r="F362" s="31">
        <v>88</v>
      </c>
      <c r="G362" s="31" t="s">
        <v>231</v>
      </c>
      <c r="H362" s="31">
        <v>33801</v>
      </c>
      <c r="I362" s="1" t="s">
        <v>336</v>
      </c>
      <c r="J362" s="32"/>
      <c r="K362" s="32" t="s">
        <v>562</v>
      </c>
      <c r="L362" s="17" t="s">
        <v>284</v>
      </c>
      <c r="M362" s="17" t="s">
        <v>284</v>
      </c>
      <c r="N362" s="31" t="s">
        <v>0</v>
      </c>
      <c r="O362" s="37">
        <v>13630</v>
      </c>
      <c r="P362" s="53">
        <v>13630</v>
      </c>
      <c r="Q362" s="17" t="s">
        <v>285</v>
      </c>
      <c r="R362" s="53">
        <v>13630</v>
      </c>
      <c r="S362" s="19">
        <v>0</v>
      </c>
      <c r="T362" s="19">
        <v>0</v>
      </c>
      <c r="U362" s="19">
        <v>0</v>
      </c>
      <c r="V362" s="19">
        <v>0</v>
      </c>
      <c r="W362" s="19">
        <v>0</v>
      </c>
      <c r="X362" s="19">
        <v>0</v>
      </c>
      <c r="Y362" s="19">
        <v>0</v>
      </c>
      <c r="Z362" s="19">
        <v>0</v>
      </c>
      <c r="AA362" s="53">
        <v>13630</v>
      </c>
      <c r="AB362" s="19">
        <v>0</v>
      </c>
      <c r="AC362" s="19">
        <v>0</v>
      </c>
      <c r="AD362" s="19">
        <v>0</v>
      </c>
    </row>
    <row r="363" spans="1:30" s="54" customFormat="1" ht="20.100000000000001" customHeight="1" x14ac:dyDescent="0.2">
      <c r="A363" s="68" t="s">
        <v>613</v>
      </c>
      <c r="B363" s="31" t="s">
        <v>243</v>
      </c>
      <c r="C363" s="31">
        <v>51319</v>
      </c>
      <c r="D363" s="33" t="s">
        <v>282</v>
      </c>
      <c r="E363" s="31" t="s">
        <v>229</v>
      </c>
      <c r="F363" s="31">
        <v>88</v>
      </c>
      <c r="G363" s="31" t="s">
        <v>231</v>
      </c>
      <c r="H363" s="31">
        <v>33801</v>
      </c>
      <c r="I363" s="1" t="s">
        <v>336</v>
      </c>
      <c r="J363" s="32"/>
      <c r="K363" s="32" t="s">
        <v>563</v>
      </c>
      <c r="L363" s="17" t="s">
        <v>284</v>
      </c>
      <c r="M363" s="17" t="s">
        <v>284</v>
      </c>
      <c r="N363" s="31" t="s">
        <v>0</v>
      </c>
      <c r="O363" s="37">
        <v>15901.66</v>
      </c>
      <c r="P363" s="53">
        <v>15901.66</v>
      </c>
      <c r="Q363" s="17" t="s">
        <v>285</v>
      </c>
      <c r="R363" s="53">
        <v>15901.66</v>
      </c>
      <c r="S363" s="19">
        <v>0</v>
      </c>
      <c r="T363" s="19">
        <v>0</v>
      </c>
      <c r="U363" s="19">
        <v>0</v>
      </c>
      <c r="V363" s="19">
        <v>0</v>
      </c>
      <c r="W363" s="19">
        <v>0</v>
      </c>
      <c r="X363" s="19">
        <v>0</v>
      </c>
      <c r="Y363" s="19">
        <v>0</v>
      </c>
      <c r="Z363" s="19">
        <v>0</v>
      </c>
      <c r="AA363" s="53">
        <v>15901.66</v>
      </c>
      <c r="AB363" s="19">
        <v>0</v>
      </c>
      <c r="AC363" s="19">
        <v>0</v>
      </c>
      <c r="AD363" s="19">
        <v>0</v>
      </c>
    </row>
    <row r="364" spans="1:30" s="54" customFormat="1" ht="20.100000000000001" customHeight="1" x14ac:dyDescent="0.2">
      <c r="A364" s="68" t="s">
        <v>613</v>
      </c>
      <c r="B364" s="31" t="s">
        <v>243</v>
      </c>
      <c r="C364" s="31">
        <v>51319</v>
      </c>
      <c r="D364" s="33" t="s">
        <v>282</v>
      </c>
      <c r="E364" s="31" t="s">
        <v>227</v>
      </c>
      <c r="F364" s="31">
        <v>1</v>
      </c>
      <c r="G364" s="31" t="s">
        <v>228</v>
      </c>
      <c r="H364" s="31">
        <v>33801</v>
      </c>
      <c r="I364" s="1" t="s">
        <v>336</v>
      </c>
      <c r="J364" s="32"/>
      <c r="K364" s="32" t="s">
        <v>564</v>
      </c>
      <c r="L364" s="17" t="s">
        <v>284</v>
      </c>
      <c r="M364" s="17" t="s">
        <v>284</v>
      </c>
      <c r="N364" s="31" t="s">
        <v>0</v>
      </c>
      <c r="O364" s="37">
        <v>23500</v>
      </c>
      <c r="P364" s="53">
        <v>23500</v>
      </c>
      <c r="Q364" s="17" t="s">
        <v>285</v>
      </c>
      <c r="R364" s="53">
        <v>23500</v>
      </c>
      <c r="S364" s="19">
        <v>0</v>
      </c>
      <c r="T364" s="19">
        <v>0</v>
      </c>
      <c r="U364" s="19">
        <v>0</v>
      </c>
      <c r="V364" s="19">
        <v>0</v>
      </c>
      <c r="W364" s="19">
        <v>0</v>
      </c>
      <c r="X364" s="19">
        <v>0</v>
      </c>
      <c r="Y364" s="19">
        <v>0</v>
      </c>
      <c r="Z364" s="19">
        <v>0</v>
      </c>
      <c r="AA364" s="53">
        <v>23500</v>
      </c>
      <c r="AB364" s="19">
        <v>0</v>
      </c>
      <c r="AC364" s="19">
        <v>0</v>
      </c>
      <c r="AD364" s="19">
        <v>0</v>
      </c>
    </row>
    <row r="365" spans="1:30" s="54" customFormat="1" ht="20.100000000000001" customHeight="1" x14ac:dyDescent="0.2">
      <c r="A365" s="68" t="s">
        <v>613</v>
      </c>
      <c r="B365" s="31" t="s">
        <v>243</v>
      </c>
      <c r="C365" s="31">
        <v>11510</v>
      </c>
      <c r="D365" s="33" t="s">
        <v>282</v>
      </c>
      <c r="E365" s="31" t="s">
        <v>227</v>
      </c>
      <c r="F365" s="31">
        <v>1</v>
      </c>
      <c r="G365" s="31" t="s">
        <v>233</v>
      </c>
      <c r="H365" s="31">
        <v>26104</v>
      </c>
      <c r="I365" s="32" t="s">
        <v>535</v>
      </c>
      <c r="J365" s="32" t="s">
        <v>71</v>
      </c>
      <c r="K365" s="32" t="s">
        <v>72</v>
      </c>
      <c r="L365" s="17" t="s">
        <v>284</v>
      </c>
      <c r="M365" s="17" t="s">
        <v>284</v>
      </c>
      <c r="N365" s="31" t="s">
        <v>3</v>
      </c>
      <c r="O365" s="37">
        <v>2657.55</v>
      </c>
      <c r="P365" s="53">
        <v>2657.55</v>
      </c>
      <c r="Q365" s="17" t="s">
        <v>285</v>
      </c>
      <c r="R365" s="53">
        <v>2657.55</v>
      </c>
      <c r="S365" s="19">
        <v>0</v>
      </c>
      <c r="T365" s="19">
        <v>0</v>
      </c>
      <c r="U365" s="19">
        <v>0</v>
      </c>
      <c r="V365" s="19">
        <v>0</v>
      </c>
      <c r="W365" s="19">
        <v>0</v>
      </c>
      <c r="X365" s="19">
        <v>0</v>
      </c>
      <c r="Y365" s="19">
        <v>0</v>
      </c>
      <c r="Z365" s="19">
        <v>0</v>
      </c>
      <c r="AA365" s="53">
        <v>2657.55</v>
      </c>
      <c r="AB365" s="19">
        <v>0</v>
      </c>
      <c r="AC365" s="19">
        <v>0</v>
      </c>
      <c r="AD365" s="19">
        <v>0</v>
      </c>
    </row>
    <row r="366" spans="1:30" s="54" customFormat="1" ht="20.100000000000001" customHeight="1" x14ac:dyDescent="0.2">
      <c r="A366" s="68" t="s">
        <v>613</v>
      </c>
      <c r="B366" s="31" t="s">
        <v>243</v>
      </c>
      <c r="C366" s="31">
        <v>51318</v>
      </c>
      <c r="D366" s="33" t="s">
        <v>282</v>
      </c>
      <c r="E366" s="31" t="s">
        <v>227</v>
      </c>
      <c r="F366" s="31">
        <v>1</v>
      </c>
      <c r="G366" s="31" t="s">
        <v>233</v>
      </c>
      <c r="H366" s="31">
        <v>31801</v>
      </c>
      <c r="I366" s="1" t="s">
        <v>565</v>
      </c>
      <c r="J366" s="32"/>
      <c r="K366" s="32" t="s">
        <v>565</v>
      </c>
      <c r="L366" s="17" t="s">
        <v>284</v>
      </c>
      <c r="M366" s="17" t="s">
        <v>284</v>
      </c>
      <c r="N366" s="31" t="s">
        <v>0</v>
      </c>
      <c r="O366" s="37">
        <v>2700</v>
      </c>
      <c r="P366" s="53">
        <v>2700</v>
      </c>
      <c r="Q366" s="17" t="s">
        <v>285</v>
      </c>
      <c r="R366" s="53">
        <v>2700</v>
      </c>
      <c r="S366" s="19">
        <v>0</v>
      </c>
      <c r="T366" s="19">
        <v>0</v>
      </c>
      <c r="U366" s="19">
        <v>0</v>
      </c>
      <c r="V366" s="19">
        <v>0</v>
      </c>
      <c r="W366" s="19">
        <v>0</v>
      </c>
      <c r="X366" s="19">
        <v>0</v>
      </c>
      <c r="Y366" s="19">
        <v>0</v>
      </c>
      <c r="Z366" s="19">
        <v>0</v>
      </c>
      <c r="AA366" s="53">
        <v>2700</v>
      </c>
      <c r="AB366" s="19">
        <v>0</v>
      </c>
      <c r="AC366" s="19">
        <v>0</v>
      </c>
      <c r="AD366" s="19">
        <v>0</v>
      </c>
    </row>
    <row r="367" spans="1:30" s="54" customFormat="1" ht="20.100000000000001" customHeight="1" x14ac:dyDescent="0.2">
      <c r="A367" s="68" t="s">
        <v>613</v>
      </c>
      <c r="B367" s="31" t="s">
        <v>243</v>
      </c>
      <c r="C367" s="31">
        <v>51352</v>
      </c>
      <c r="D367" s="33" t="s">
        <v>282</v>
      </c>
      <c r="E367" s="31" t="s">
        <v>227</v>
      </c>
      <c r="F367" s="31">
        <v>1</v>
      </c>
      <c r="G367" s="31" t="s">
        <v>233</v>
      </c>
      <c r="H367" s="31">
        <v>35201</v>
      </c>
      <c r="I367" s="1" t="s">
        <v>566</v>
      </c>
      <c r="J367" s="32"/>
      <c r="K367" s="32" t="s">
        <v>343</v>
      </c>
      <c r="L367" s="17" t="s">
        <v>284</v>
      </c>
      <c r="M367" s="17" t="s">
        <v>284</v>
      </c>
      <c r="N367" s="31" t="s">
        <v>0</v>
      </c>
      <c r="O367" s="37">
        <v>700</v>
      </c>
      <c r="P367" s="53">
        <v>700</v>
      </c>
      <c r="Q367" s="17" t="s">
        <v>285</v>
      </c>
      <c r="R367" s="53">
        <v>700</v>
      </c>
      <c r="S367" s="19">
        <v>0</v>
      </c>
      <c r="T367" s="19">
        <v>0</v>
      </c>
      <c r="U367" s="19">
        <v>0</v>
      </c>
      <c r="V367" s="19">
        <v>0</v>
      </c>
      <c r="W367" s="19">
        <v>0</v>
      </c>
      <c r="X367" s="19">
        <v>0</v>
      </c>
      <c r="Y367" s="19">
        <v>0</v>
      </c>
      <c r="Z367" s="19">
        <v>0</v>
      </c>
      <c r="AA367" s="53">
        <v>700</v>
      </c>
      <c r="AB367" s="19">
        <v>0</v>
      </c>
      <c r="AC367" s="19">
        <v>0</v>
      </c>
      <c r="AD367" s="19">
        <v>0</v>
      </c>
    </row>
    <row r="368" spans="1:30" s="54" customFormat="1" ht="20.100000000000001" customHeight="1" x14ac:dyDescent="0.2">
      <c r="A368" s="68" t="s">
        <v>613</v>
      </c>
      <c r="B368" s="31" t="s">
        <v>243</v>
      </c>
      <c r="C368" s="31">
        <v>51351</v>
      </c>
      <c r="D368" s="33" t="s">
        <v>282</v>
      </c>
      <c r="E368" s="31" t="s">
        <v>227</v>
      </c>
      <c r="F368" s="31">
        <v>1</v>
      </c>
      <c r="G368" s="31" t="s">
        <v>233</v>
      </c>
      <c r="H368" s="31">
        <v>35101</v>
      </c>
      <c r="I368" s="1" t="s">
        <v>567</v>
      </c>
      <c r="J368" s="32"/>
      <c r="K368" s="32" t="s">
        <v>338</v>
      </c>
      <c r="L368" s="17" t="s">
        <v>284</v>
      </c>
      <c r="M368" s="17" t="s">
        <v>284</v>
      </c>
      <c r="N368" s="31" t="s">
        <v>0</v>
      </c>
      <c r="O368" s="37">
        <v>474.14</v>
      </c>
      <c r="P368" s="53">
        <v>474.14</v>
      </c>
      <c r="Q368" s="17" t="s">
        <v>285</v>
      </c>
      <c r="R368" s="53">
        <v>474.14</v>
      </c>
      <c r="S368" s="19">
        <v>0</v>
      </c>
      <c r="T368" s="19">
        <v>0</v>
      </c>
      <c r="U368" s="19">
        <v>0</v>
      </c>
      <c r="V368" s="19">
        <v>0</v>
      </c>
      <c r="W368" s="19">
        <v>0</v>
      </c>
      <c r="X368" s="19">
        <v>0</v>
      </c>
      <c r="Y368" s="19">
        <v>0</v>
      </c>
      <c r="Z368" s="19">
        <v>0</v>
      </c>
      <c r="AA368" s="53">
        <v>474.14</v>
      </c>
      <c r="AB368" s="19">
        <v>0</v>
      </c>
      <c r="AC368" s="19">
        <v>0</v>
      </c>
      <c r="AD368" s="19">
        <v>0</v>
      </c>
    </row>
    <row r="369" spans="1:30" s="54" customFormat="1" ht="20.100000000000001" customHeight="1" x14ac:dyDescent="0.2">
      <c r="A369" s="68" t="s">
        <v>613</v>
      </c>
      <c r="B369" s="31" t="s">
        <v>243</v>
      </c>
      <c r="C369" s="31">
        <v>51313</v>
      </c>
      <c r="D369" s="33" t="s">
        <v>282</v>
      </c>
      <c r="E369" s="31" t="s">
        <v>227</v>
      </c>
      <c r="F369" s="31">
        <v>1</v>
      </c>
      <c r="G369" s="31" t="s">
        <v>228</v>
      </c>
      <c r="H369" s="31">
        <v>31301</v>
      </c>
      <c r="I369" s="1" t="s">
        <v>330</v>
      </c>
      <c r="J369" s="32"/>
      <c r="K369" s="32" t="s">
        <v>330</v>
      </c>
      <c r="L369" s="17" t="s">
        <v>284</v>
      </c>
      <c r="M369" s="17" t="s">
        <v>284</v>
      </c>
      <c r="N369" s="31" t="s">
        <v>0</v>
      </c>
      <c r="O369" s="37">
        <v>710.34</v>
      </c>
      <c r="P369" s="53">
        <v>710.34</v>
      </c>
      <c r="Q369" s="17" t="s">
        <v>285</v>
      </c>
      <c r="R369" s="53">
        <v>710.34</v>
      </c>
      <c r="S369" s="19">
        <v>0</v>
      </c>
      <c r="T369" s="19">
        <v>0</v>
      </c>
      <c r="U369" s="19">
        <v>0</v>
      </c>
      <c r="V369" s="19">
        <v>0</v>
      </c>
      <c r="W369" s="19">
        <v>0</v>
      </c>
      <c r="X369" s="19">
        <v>0</v>
      </c>
      <c r="Y369" s="19">
        <v>0</v>
      </c>
      <c r="Z369" s="19">
        <v>0</v>
      </c>
      <c r="AA369" s="53">
        <v>710.34</v>
      </c>
      <c r="AB369" s="19">
        <v>0</v>
      </c>
      <c r="AC369" s="19">
        <v>0</v>
      </c>
      <c r="AD369" s="19">
        <v>0</v>
      </c>
    </row>
    <row r="370" spans="1:30" s="54" customFormat="1" ht="20.100000000000001" customHeight="1" x14ac:dyDescent="0.2">
      <c r="A370" s="68" t="s">
        <v>613</v>
      </c>
      <c r="B370" s="31" t="s">
        <v>243</v>
      </c>
      <c r="C370" s="31">
        <v>11510</v>
      </c>
      <c r="D370" s="33" t="s">
        <v>282</v>
      </c>
      <c r="E370" s="31" t="s">
        <v>227</v>
      </c>
      <c r="F370" s="31">
        <v>1</v>
      </c>
      <c r="G370" s="31" t="s">
        <v>233</v>
      </c>
      <c r="H370" s="31">
        <v>26104</v>
      </c>
      <c r="I370" s="32" t="s">
        <v>535</v>
      </c>
      <c r="J370" s="32" t="s">
        <v>71</v>
      </c>
      <c r="K370" s="32" t="s">
        <v>72</v>
      </c>
      <c r="L370" s="17" t="s">
        <v>284</v>
      </c>
      <c r="M370" s="17" t="s">
        <v>284</v>
      </c>
      <c r="N370" s="31" t="s">
        <v>3</v>
      </c>
      <c r="O370" s="37">
        <v>1125.0999999999999</v>
      </c>
      <c r="P370" s="53">
        <v>1125.0999999999999</v>
      </c>
      <c r="Q370" s="17" t="s">
        <v>285</v>
      </c>
      <c r="R370" s="53">
        <v>1125.0999999999999</v>
      </c>
      <c r="S370" s="19">
        <v>0</v>
      </c>
      <c r="T370" s="19">
        <v>0</v>
      </c>
      <c r="U370" s="19">
        <v>0</v>
      </c>
      <c r="V370" s="19">
        <v>0</v>
      </c>
      <c r="W370" s="19">
        <v>0</v>
      </c>
      <c r="X370" s="19">
        <v>0</v>
      </c>
      <c r="Y370" s="19">
        <v>0</v>
      </c>
      <c r="Z370" s="19">
        <v>0</v>
      </c>
      <c r="AA370" s="53">
        <v>1125.0999999999999</v>
      </c>
      <c r="AB370" s="19">
        <v>0</v>
      </c>
      <c r="AC370" s="19">
        <v>0</v>
      </c>
      <c r="AD370" s="19">
        <v>0</v>
      </c>
    </row>
    <row r="371" spans="1:30" s="54" customFormat="1" ht="20.100000000000001" customHeight="1" x14ac:dyDescent="0.2">
      <c r="A371" s="68" t="s">
        <v>613</v>
      </c>
      <c r="B371" s="31" t="s">
        <v>243</v>
      </c>
      <c r="C371" s="31">
        <v>11510</v>
      </c>
      <c r="D371" s="33" t="s">
        <v>282</v>
      </c>
      <c r="E371" s="31" t="s">
        <v>227</v>
      </c>
      <c r="F371" s="31">
        <v>1</v>
      </c>
      <c r="G371" s="31" t="s">
        <v>233</v>
      </c>
      <c r="H371" s="31">
        <v>26104</v>
      </c>
      <c r="I371" s="32" t="s">
        <v>535</v>
      </c>
      <c r="J371" s="32" t="s">
        <v>71</v>
      </c>
      <c r="K371" s="32" t="s">
        <v>72</v>
      </c>
      <c r="L371" s="17" t="s">
        <v>284</v>
      </c>
      <c r="M371" s="17" t="s">
        <v>284</v>
      </c>
      <c r="N371" s="31" t="s">
        <v>3</v>
      </c>
      <c r="O371" s="37">
        <v>1296.8</v>
      </c>
      <c r="P371" s="53">
        <v>1296.8</v>
      </c>
      <c r="Q371" s="17" t="s">
        <v>285</v>
      </c>
      <c r="R371" s="53">
        <v>1296.8</v>
      </c>
      <c r="S371" s="19">
        <v>0</v>
      </c>
      <c r="T371" s="19">
        <v>0</v>
      </c>
      <c r="U371" s="19">
        <v>0</v>
      </c>
      <c r="V371" s="19">
        <v>0</v>
      </c>
      <c r="W371" s="19">
        <v>0</v>
      </c>
      <c r="X371" s="19">
        <v>0</v>
      </c>
      <c r="Y371" s="19">
        <v>0</v>
      </c>
      <c r="Z371" s="19">
        <v>0</v>
      </c>
      <c r="AA371" s="53">
        <v>1296.8</v>
      </c>
      <c r="AB371" s="19">
        <v>0</v>
      </c>
      <c r="AC371" s="19">
        <v>0</v>
      </c>
      <c r="AD371" s="19">
        <v>0</v>
      </c>
    </row>
    <row r="372" spans="1:30" s="54" customFormat="1" ht="20.100000000000001" customHeight="1" x14ac:dyDescent="0.2">
      <c r="A372" s="68" t="s">
        <v>613</v>
      </c>
      <c r="B372" s="31" t="s">
        <v>243</v>
      </c>
      <c r="C372" s="31">
        <v>51353</v>
      </c>
      <c r="D372" s="33" t="s">
        <v>282</v>
      </c>
      <c r="E372" s="31" t="s">
        <v>227</v>
      </c>
      <c r="F372" s="31">
        <v>1</v>
      </c>
      <c r="G372" s="31" t="s">
        <v>233</v>
      </c>
      <c r="H372" s="31">
        <v>35301</v>
      </c>
      <c r="I372" s="1" t="s">
        <v>566</v>
      </c>
      <c r="J372" s="32"/>
      <c r="K372" s="32" t="s">
        <v>568</v>
      </c>
      <c r="L372" s="17" t="s">
        <v>284</v>
      </c>
      <c r="M372" s="17" t="s">
        <v>284</v>
      </c>
      <c r="N372" s="31" t="s">
        <v>0</v>
      </c>
      <c r="O372" s="37">
        <v>215.52</v>
      </c>
      <c r="P372" s="53">
        <v>215.52</v>
      </c>
      <c r="Q372" s="17" t="s">
        <v>285</v>
      </c>
      <c r="R372" s="53">
        <v>215.52</v>
      </c>
      <c r="S372" s="19">
        <v>0</v>
      </c>
      <c r="T372" s="19">
        <v>0</v>
      </c>
      <c r="U372" s="19">
        <v>0</v>
      </c>
      <c r="V372" s="19">
        <v>0</v>
      </c>
      <c r="W372" s="19">
        <v>0</v>
      </c>
      <c r="X372" s="19">
        <v>0</v>
      </c>
      <c r="Y372" s="19">
        <v>0</v>
      </c>
      <c r="Z372" s="19">
        <v>0</v>
      </c>
      <c r="AA372" s="53">
        <v>215.52</v>
      </c>
      <c r="AB372" s="19">
        <v>0</v>
      </c>
      <c r="AC372" s="19">
        <v>0</v>
      </c>
      <c r="AD372" s="19">
        <v>0</v>
      </c>
    </row>
    <row r="373" spans="1:30" s="54" customFormat="1" ht="20.100000000000001" customHeight="1" x14ac:dyDescent="0.2">
      <c r="A373" s="68" t="s">
        <v>613</v>
      </c>
      <c r="B373" s="31" t="s">
        <v>243</v>
      </c>
      <c r="C373" s="31">
        <v>51357</v>
      </c>
      <c r="D373" s="33" t="s">
        <v>282</v>
      </c>
      <c r="E373" s="31" t="s">
        <v>227</v>
      </c>
      <c r="F373" s="31">
        <v>1</v>
      </c>
      <c r="G373" s="31" t="s">
        <v>233</v>
      </c>
      <c r="H373" s="31">
        <v>35701</v>
      </c>
      <c r="I373" s="1" t="s">
        <v>567</v>
      </c>
      <c r="J373" s="32"/>
      <c r="K373" s="32" t="s">
        <v>569</v>
      </c>
      <c r="L373" s="17" t="s">
        <v>284</v>
      </c>
      <c r="M373" s="17" t="s">
        <v>284</v>
      </c>
      <c r="N373" s="31" t="s">
        <v>0</v>
      </c>
      <c r="O373" s="37">
        <v>360</v>
      </c>
      <c r="P373" s="53">
        <v>360</v>
      </c>
      <c r="Q373" s="17" t="s">
        <v>285</v>
      </c>
      <c r="R373" s="53">
        <v>360</v>
      </c>
      <c r="S373" s="19">
        <v>0</v>
      </c>
      <c r="T373" s="19">
        <v>0</v>
      </c>
      <c r="U373" s="19">
        <v>0</v>
      </c>
      <c r="V373" s="19">
        <v>0</v>
      </c>
      <c r="W373" s="19">
        <v>0</v>
      </c>
      <c r="X373" s="19">
        <v>0</v>
      </c>
      <c r="Y373" s="19">
        <v>0</v>
      </c>
      <c r="Z373" s="19">
        <v>0</v>
      </c>
      <c r="AA373" s="53">
        <v>360</v>
      </c>
      <c r="AB373" s="19">
        <v>0</v>
      </c>
      <c r="AC373" s="19">
        <v>0</v>
      </c>
      <c r="AD373" s="19">
        <v>0</v>
      </c>
    </row>
    <row r="374" spans="1:30" s="54" customFormat="1" ht="20.100000000000001" customHeight="1" x14ac:dyDescent="0.2">
      <c r="A374" s="68" t="s">
        <v>613</v>
      </c>
      <c r="B374" s="31" t="s">
        <v>243</v>
      </c>
      <c r="C374" s="31">
        <v>11510</v>
      </c>
      <c r="D374" s="33" t="s">
        <v>282</v>
      </c>
      <c r="E374" s="31" t="s">
        <v>227</v>
      </c>
      <c r="F374" s="31">
        <v>1</v>
      </c>
      <c r="G374" s="31" t="s">
        <v>233</v>
      </c>
      <c r="H374" s="31">
        <v>21601</v>
      </c>
      <c r="I374" s="1" t="s">
        <v>310</v>
      </c>
      <c r="J374" s="32" t="s">
        <v>381</v>
      </c>
      <c r="K374" s="32" t="s">
        <v>382</v>
      </c>
      <c r="L374" s="17" t="s">
        <v>284</v>
      </c>
      <c r="M374" s="17" t="s">
        <v>284</v>
      </c>
      <c r="N374" s="31" t="s">
        <v>63</v>
      </c>
      <c r="O374" s="37">
        <v>3</v>
      </c>
      <c r="P374" s="53">
        <v>0</v>
      </c>
      <c r="Q374" s="17" t="s">
        <v>285</v>
      </c>
      <c r="R374" s="53">
        <v>0</v>
      </c>
      <c r="S374" s="19">
        <v>0</v>
      </c>
      <c r="T374" s="19">
        <v>0</v>
      </c>
      <c r="U374" s="19">
        <v>0</v>
      </c>
      <c r="V374" s="19">
        <v>0</v>
      </c>
      <c r="W374" s="19">
        <v>0</v>
      </c>
      <c r="X374" s="19">
        <v>0</v>
      </c>
      <c r="Y374" s="19">
        <v>0</v>
      </c>
      <c r="Z374" s="19">
        <v>0</v>
      </c>
      <c r="AA374" s="53">
        <v>0</v>
      </c>
      <c r="AB374" s="19">
        <v>0</v>
      </c>
      <c r="AC374" s="19">
        <v>0</v>
      </c>
      <c r="AD374" s="19">
        <v>0</v>
      </c>
    </row>
    <row r="375" spans="1:30" s="54" customFormat="1" ht="20.100000000000001" customHeight="1" x14ac:dyDescent="0.2">
      <c r="A375" s="68" t="s">
        <v>613</v>
      </c>
      <c r="B375" s="31" t="s">
        <v>243</v>
      </c>
      <c r="C375" s="31">
        <v>11510</v>
      </c>
      <c r="D375" s="33" t="s">
        <v>282</v>
      </c>
      <c r="E375" s="31" t="s">
        <v>227</v>
      </c>
      <c r="F375" s="31">
        <v>1</v>
      </c>
      <c r="G375" s="31" t="s">
        <v>233</v>
      </c>
      <c r="H375" s="31">
        <v>21601</v>
      </c>
      <c r="I375" s="1" t="s">
        <v>310</v>
      </c>
      <c r="J375" s="32" t="s">
        <v>381</v>
      </c>
      <c r="K375" s="32" t="s">
        <v>382</v>
      </c>
      <c r="L375" s="17" t="s">
        <v>284</v>
      </c>
      <c r="M375" s="17" t="s">
        <v>284</v>
      </c>
      <c r="N375" s="31" t="s">
        <v>63</v>
      </c>
      <c r="O375" s="37">
        <v>1</v>
      </c>
      <c r="P375" s="53">
        <v>0</v>
      </c>
      <c r="Q375" s="17" t="s">
        <v>285</v>
      </c>
      <c r="R375" s="53">
        <v>0</v>
      </c>
      <c r="S375" s="19">
        <v>0</v>
      </c>
      <c r="T375" s="19">
        <v>0</v>
      </c>
      <c r="U375" s="19">
        <v>0</v>
      </c>
      <c r="V375" s="19">
        <v>0</v>
      </c>
      <c r="W375" s="19">
        <v>0</v>
      </c>
      <c r="X375" s="19">
        <v>0</v>
      </c>
      <c r="Y375" s="19">
        <v>0</v>
      </c>
      <c r="Z375" s="19">
        <v>0</v>
      </c>
      <c r="AA375" s="53">
        <v>0</v>
      </c>
      <c r="AB375" s="19">
        <v>0</v>
      </c>
      <c r="AC375" s="19">
        <v>0</v>
      </c>
      <c r="AD375" s="19">
        <v>0</v>
      </c>
    </row>
    <row r="376" spans="1:30" s="54" customFormat="1" ht="20.100000000000001" customHeight="1" x14ac:dyDescent="0.2">
      <c r="A376" s="68" t="s">
        <v>613</v>
      </c>
      <c r="B376" s="31" t="s">
        <v>243</v>
      </c>
      <c r="C376" s="31">
        <v>11510</v>
      </c>
      <c r="D376" s="33" t="s">
        <v>282</v>
      </c>
      <c r="E376" s="31" t="s">
        <v>227</v>
      </c>
      <c r="F376" s="31">
        <v>1</v>
      </c>
      <c r="G376" s="31" t="s">
        <v>233</v>
      </c>
      <c r="H376" s="31">
        <v>21101</v>
      </c>
      <c r="I376" s="1" t="s">
        <v>402</v>
      </c>
      <c r="J376" s="32" t="s">
        <v>570</v>
      </c>
      <c r="K376" s="32" t="s">
        <v>571</v>
      </c>
      <c r="L376" s="17" t="s">
        <v>284</v>
      </c>
      <c r="M376" s="17" t="s">
        <v>284</v>
      </c>
      <c r="N376" s="31" t="s">
        <v>8</v>
      </c>
      <c r="O376" s="37">
        <v>7</v>
      </c>
      <c r="P376" s="53">
        <v>0</v>
      </c>
      <c r="Q376" s="17" t="s">
        <v>285</v>
      </c>
      <c r="R376" s="53">
        <v>0</v>
      </c>
      <c r="S376" s="19">
        <v>0</v>
      </c>
      <c r="T376" s="19">
        <v>0</v>
      </c>
      <c r="U376" s="19">
        <v>0</v>
      </c>
      <c r="V376" s="19">
        <v>0</v>
      </c>
      <c r="W376" s="19">
        <v>0</v>
      </c>
      <c r="X376" s="19">
        <v>0</v>
      </c>
      <c r="Y376" s="19">
        <v>0</v>
      </c>
      <c r="Z376" s="19">
        <v>0</v>
      </c>
      <c r="AA376" s="53">
        <v>0</v>
      </c>
      <c r="AB376" s="19">
        <v>0</v>
      </c>
      <c r="AC376" s="19">
        <v>0</v>
      </c>
      <c r="AD376" s="19">
        <v>0</v>
      </c>
    </row>
    <row r="377" spans="1:30" s="54" customFormat="1" ht="20.100000000000001" customHeight="1" x14ac:dyDescent="0.2">
      <c r="A377" s="68" t="s">
        <v>613</v>
      </c>
      <c r="B377" s="31" t="s">
        <v>243</v>
      </c>
      <c r="C377" s="31">
        <v>11510</v>
      </c>
      <c r="D377" s="33" t="s">
        <v>282</v>
      </c>
      <c r="E377" s="31" t="s">
        <v>227</v>
      </c>
      <c r="F377" s="31">
        <v>1</v>
      </c>
      <c r="G377" s="31" t="s">
        <v>233</v>
      </c>
      <c r="H377" s="31">
        <v>21101</v>
      </c>
      <c r="I377" s="1" t="s">
        <v>402</v>
      </c>
      <c r="J377" s="32" t="s">
        <v>570</v>
      </c>
      <c r="K377" s="32" t="s">
        <v>571</v>
      </c>
      <c r="L377" s="17" t="s">
        <v>284</v>
      </c>
      <c r="M377" s="17" t="s">
        <v>284</v>
      </c>
      <c r="N377" s="31" t="s">
        <v>8</v>
      </c>
      <c r="O377" s="37">
        <v>1</v>
      </c>
      <c r="P377" s="53">
        <v>0</v>
      </c>
      <c r="Q377" s="17" t="s">
        <v>285</v>
      </c>
      <c r="R377" s="53">
        <v>0</v>
      </c>
      <c r="S377" s="19">
        <v>0</v>
      </c>
      <c r="T377" s="19">
        <v>0</v>
      </c>
      <c r="U377" s="19">
        <v>0</v>
      </c>
      <c r="V377" s="19">
        <v>0</v>
      </c>
      <c r="W377" s="19">
        <v>0</v>
      </c>
      <c r="X377" s="19">
        <v>0</v>
      </c>
      <c r="Y377" s="19">
        <v>0</v>
      </c>
      <c r="Z377" s="19">
        <v>0</v>
      </c>
      <c r="AA377" s="53">
        <v>0</v>
      </c>
      <c r="AB377" s="19">
        <v>0</v>
      </c>
      <c r="AC377" s="19">
        <v>0</v>
      </c>
      <c r="AD377" s="19">
        <v>0</v>
      </c>
    </row>
    <row r="378" spans="1:30" s="54" customFormat="1" ht="20.100000000000001" customHeight="1" x14ac:dyDescent="0.2">
      <c r="A378" s="68" t="s">
        <v>613</v>
      </c>
      <c r="B378" s="31" t="s">
        <v>243</v>
      </c>
      <c r="C378" s="31">
        <v>51352</v>
      </c>
      <c r="D378" s="33" t="s">
        <v>282</v>
      </c>
      <c r="E378" s="31" t="s">
        <v>239</v>
      </c>
      <c r="F378" s="31">
        <v>44</v>
      </c>
      <c r="G378" s="31" t="s">
        <v>233</v>
      </c>
      <c r="H378" s="31">
        <v>35201</v>
      </c>
      <c r="I378" s="1" t="s">
        <v>343</v>
      </c>
      <c r="J378" s="32"/>
      <c r="K378" s="32" t="s">
        <v>343</v>
      </c>
      <c r="L378" s="17" t="s">
        <v>284</v>
      </c>
      <c r="M378" s="17" t="s">
        <v>284</v>
      </c>
      <c r="N378" s="31" t="s">
        <v>0</v>
      </c>
      <c r="O378" s="37">
        <v>750</v>
      </c>
      <c r="P378" s="53">
        <v>750</v>
      </c>
      <c r="Q378" s="17" t="s">
        <v>285</v>
      </c>
      <c r="R378" s="53">
        <v>750</v>
      </c>
      <c r="S378" s="19">
        <v>0</v>
      </c>
      <c r="T378" s="19">
        <v>0</v>
      </c>
      <c r="U378" s="19">
        <v>0</v>
      </c>
      <c r="V378" s="19">
        <v>0</v>
      </c>
      <c r="W378" s="19">
        <v>0</v>
      </c>
      <c r="X378" s="19">
        <v>0</v>
      </c>
      <c r="Y378" s="19">
        <v>0</v>
      </c>
      <c r="Z378" s="19">
        <v>0</v>
      </c>
      <c r="AA378" s="53">
        <v>750</v>
      </c>
      <c r="AB378" s="19">
        <v>0</v>
      </c>
      <c r="AC378" s="19">
        <v>0</v>
      </c>
      <c r="AD378" s="19">
        <v>0</v>
      </c>
    </row>
    <row r="379" spans="1:30" s="54" customFormat="1" ht="20.100000000000001" customHeight="1" x14ac:dyDescent="0.2">
      <c r="A379" s="68" t="s">
        <v>613</v>
      </c>
      <c r="B379" s="31" t="s">
        <v>243</v>
      </c>
      <c r="C379" s="31">
        <v>11510</v>
      </c>
      <c r="D379" s="33" t="s">
        <v>282</v>
      </c>
      <c r="E379" s="31" t="s">
        <v>229</v>
      </c>
      <c r="F379" s="31">
        <v>45</v>
      </c>
      <c r="G379" s="31" t="s">
        <v>367</v>
      </c>
      <c r="H379" s="31">
        <v>26102</v>
      </c>
      <c r="I379" s="32" t="s">
        <v>535</v>
      </c>
      <c r="J379" s="32" t="s">
        <v>1</v>
      </c>
      <c r="K379" s="32" t="s">
        <v>2</v>
      </c>
      <c r="L379" s="17" t="s">
        <v>284</v>
      </c>
      <c r="M379" s="17" t="s">
        <v>284</v>
      </c>
      <c r="N379" s="31" t="s">
        <v>3</v>
      </c>
      <c r="O379" s="37">
        <v>500</v>
      </c>
      <c r="P379" s="53">
        <v>500</v>
      </c>
      <c r="Q379" s="17" t="s">
        <v>285</v>
      </c>
      <c r="R379" s="53">
        <v>500</v>
      </c>
      <c r="S379" s="19">
        <v>0</v>
      </c>
      <c r="T379" s="19">
        <v>0</v>
      </c>
      <c r="U379" s="19">
        <v>0</v>
      </c>
      <c r="V379" s="19">
        <v>0</v>
      </c>
      <c r="W379" s="19">
        <v>0</v>
      </c>
      <c r="X379" s="19">
        <v>0</v>
      </c>
      <c r="Y379" s="19">
        <v>0</v>
      </c>
      <c r="Z379" s="19">
        <v>0</v>
      </c>
      <c r="AA379" s="53">
        <v>500</v>
      </c>
      <c r="AB379" s="19">
        <v>0</v>
      </c>
      <c r="AC379" s="19">
        <v>0</v>
      </c>
      <c r="AD379" s="19">
        <v>0</v>
      </c>
    </row>
    <row r="380" spans="1:30" s="54" customFormat="1" ht="20.100000000000001" customHeight="1" x14ac:dyDescent="0.2">
      <c r="A380" s="68" t="s">
        <v>613</v>
      </c>
      <c r="B380" s="31" t="s">
        <v>243</v>
      </c>
      <c r="C380" s="31">
        <v>51313</v>
      </c>
      <c r="D380" s="33" t="s">
        <v>282</v>
      </c>
      <c r="E380" s="31" t="s">
        <v>229</v>
      </c>
      <c r="F380" s="31">
        <v>88</v>
      </c>
      <c r="G380" s="31" t="s">
        <v>231</v>
      </c>
      <c r="H380" s="31">
        <v>31301</v>
      </c>
      <c r="I380" s="1" t="s">
        <v>330</v>
      </c>
      <c r="J380" s="32"/>
      <c r="K380" s="32" t="s">
        <v>572</v>
      </c>
      <c r="L380" s="17" t="s">
        <v>284</v>
      </c>
      <c r="M380" s="17" t="s">
        <v>284</v>
      </c>
      <c r="N380" s="31" t="s">
        <v>0</v>
      </c>
      <c r="O380" s="37">
        <v>710.34</v>
      </c>
      <c r="P380" s="53">
        <v>710.34</v>
      </c>
      <c r="Q380" s="17" t="s">
        <v>285</v>
      </c>
      <c r="R380" s="53">
        <v>710.34</v>
      </c>
      <c r="S380" s="19">
        <v>0</v>
      </c>
      <c r="T380" s="19">
        <v>0</v>
      </c>
      <c r="U380" s="19">
        <v>0</v>
      </c>
      <c r="V380" s="19">
        <v>0</v>
      </c>
      <c r="W380" s="19">
        <v>0</v>
      </c>
      <c r="X380" s="19">
        <v>0</v>
      </c>
      <c r="Y380" s="19">
        <v>0</v>
      </c>
      <c r="Z380" s="19">
        <v>0</v>
      </c>
      <c r="AA380" s="53">
        <v>710.34</v>
      </c>
      <c r="AB380" s="19">
        <v>0</v>
      </c>
      <c r="AC380" s="19">
        <v>0</v>
      </c>
      <c r="AD380" s="19">
        <v>0</v>
      </c>
    </row>
    <row r="381" spans="1:30" s="54" customFormat="1" ht="20.100000000000001" customHeight="1" x14ac:dyDescent="0.2">
      <c r="A381" s="68" t="s">
        <v>613</v>
      </c>
      <c r="B381" s="31" t="s">
        <v>243</v>
      </c>
      <c r="C381" s="31">
        <v>11510</v>
      </c>
      <c r="D381" s="33" t="s">
        <v>282</v>
      </c>
      <c r="E381" s="31" t="s">
        <v>227</v>
      </c>
      <c r="F381" s="31">
        <v>1</v>
      </c>
      <c r="G381" s="31" t="s">
        <v>233</v>
      </c>
      <c r="H381" s="31">
        <v>22104</v>
      </c>
      <c r="I381" s="1" t="s">
        <v>316</v>
      </c>
      <c r="J381" s="32" t="s">
        <v>6</v>
      </c>
      <c r="K381" s="32" t="s">
        <v>7</v>
      </c>
      <c r="L381" s="17" t="s">
        <v>284</v>
      </c>
      <c r="M381" s="17" t="s">
        <v>284</v>
      </c>
      <c r="N381" s="31" t="s">
        <v>8</v>
      </c>
      <c r="O381" s="37">
        <v>18</v>
      </c>
      <c r="P381" s="53">
        <v>36</v>
      </c>
      <c r="Q381" s="17" t="s">
        <v>285</v>
      </c>
      <c r="R381" s="53">
        <v>648</v>
      </c>
      <c r="S381" s="19">
        <v>0</v>
      </c>
      <c r="T381" s="19">
        <v>0</v>
      </c>
      <c r="U381" s="19">
        <v>0</v>
      </c>
      <c r="V381" s="19">
        <v>0</v>
      </c>
      <c r="W381" s="19">
        <v>0</v>
      </c>
      <c r="X381" s="19">
        <v>0</v>
      </c>
      <c r="Y381" s="19">
        <v>0</v>
      </c>
      <c r="Z381" s="19">
        <v>0</v>
      </c>
      <c r="AA381" s="53">
        <v>648</v>
      </c>
      <c r="AB381" s="19">
        <v>0</v>
      </c>
      <c r="AC381" s="19">
        <v>0</v>
      </c>
      <c r="AD381" s="19">
        <v>0</v>
      </c>
    </row>
    <row r="382" spans="1:30" s="54" customFormat="1" ht="20.100000000000001" customHeight="1" x14ac:dyDescent="0.2">
      <c r="A382" s="68" t="s">
        <v>613</v>
      </c>
      <c r="B382" s="31" t="s">
        <v>243</v>
      </c>
      <c r="C382" s="31">
        <v>51358</v>
      </c>
      <c r="D382" s="33" t="s">
        <v>282</v>
      </c>
      <c r="E382" s="31" t="s">
        <v>227</v>
      </c>
      <c r="F382" s="31">
        <v>1</v>
      </c>
      <c r="G382" s="31" t="s">
        <v>228</v>
      </c>
      <c r="H382" s="31">
        <v>35801</v>
      </c>
      <c r="I382" s="1" t="s">
        <v>436</v>
      </c>
      <c r="J382" s="32"/>
      <c r="K382" s="32" t="s">
        <v>573</v>
      </c>
      <c r="L382" s="17" t="s">
        <v>284</v>
      </c>
      <c r="M382" s="17" t="s">
        <v>284</v>
      </c>
      <c r="N382" s="31" t="s">
        <v>0</v>
      </c>
      <c r="O382" s="37">
        <v>7041.21</v>
      </c>
      <c r="P382" s="53">
        <v>7041.21</v>
      </c>
      <c r="Q382" s="17" t="s">
        <v>285</v>
      </c>
      <c r="R382" s="53">
        <v>7041.21</v>
      </c>
      <c r="S382" s="19">
        <v>0</v>
      </c>
      <c r="T382" s="19">
        <v>0</v>
      </c>
      <c r="U382" s="19">
        <v>0</v>
      </c>
      <c r="V382" s="19">
        <v>0</v>
      </c>
      <c r="W382" s="19">
        <v>0</v>
      </c>
      <c r="X382" s="19">
        <v>0</v>
      </c>
      <c r="Y382" s="19">
        <v>0</v>
      </c>
      <c r="Z382" s="19">
        <v>0</v>
      </c>
      <c r="AA382" s="53">
        <v>7041.21</v>
      </c>
      <c r="AB382" s="19">
        <v>0</v>
      </c>
      <c r="AC382" s="19">
        <v>0</v>
      </c>
      <c r="AD382" s="19">
        <v>0</v>
      </c>
    </row>
    <row r="383" spans="1:30" s="54" customFormat="1" ht="20.100000000000001" customHeight="1" x14ac:dyDescent="0.2">
      <c r="A383" s="68" t="s">
        <v>613</v>
      </c>
      <c r="B383" s="31" t="s">
        <v>243</v>
      </c>
      <c r="C383" s="31">
        <v>51358</v>
      </c>
      <c r="D383" s="33" t="s">
        <v>282</v>
      </c>
      <c r="E383" s="31" t="s">
        <v>229</v>
      </c>
      <c r="F383" s="31">
        <v>88</v>
      </c>
      <c r="G383" s="31" t="s">
        <v>231</v>
      </c>
      <c r="H383" s="31">
        <v>35801</v>
      </c>
      <c r="I383" s="1" t="s">
        <v>436</v>
      </c>
      <c r="J383" s="32"/>
      <c r="K383" s="32" t="s">
        <v>573</v>
      </c>
      <c r="L383" s="17" t="s">
        <v>284</v>
      </c>
      <c r="M383" s="17" t="s">
        <v>284</v>
      </c>
      <c r="N383" s="31" t="s">
        <v>0</v>
      </c>
      <c r="O383" s="37">
        <v>6465.5172000000002</v>
      </c>
      <c r="P383" s="53">
        <v>6465.52</v>
      </c>
      <c r="Q383" s="17" t="s">
        <v>285</v>
      </c>
      <c r="R383" s="53">
        <v>6465.52</v>
      </c>
      <c r="S383" s="19">
        <v>0</v>
      </c>
      <c r="T383" s="19">
        <v>0</v>
      </c>
      <c r="U383" s="19">
        <v>0</v>
      </c>
      <c r="V383" s="19">
        <v>0</v>
      </c>
      <c r="W383" s="19">
        <v>0</v>
      </c>
      <c r="X383" s="19">
        <v>0</v>
      </c>
      <c r="Y383" s="19">
        <v>0</v>
      </c>
      <c r="Z383" s="19">
        <v>0</v>
      </c>
      <c r="AA383" s="53">
        <v>6465.52</v>
      </c>
      <c r="AB383" s="19">
        <v>0</v>
      </c>
      <c r="AC383" s="19">
        <v>0</v>
      </c>
      <c r="AD383" s="19">
        <v>0</v>
      </c>
    </row>
    <row r="384" spans="1:30" s="54" customFormat="1" ht="20.100000000000001" customHeight="1" x14ac:dyDescent="0.2">
      <c r="A384" s="68" t="s">
        <v>613</v>
      </c>
      <c r="B384" s="31" t="s">
        <v>243</v>
      </c>
      <c r="C384" s="31">
        <v>51358</v>
      </c>
      <c r="D384" s="33" t="s">
        <v>282</v>
      </c>
      <c r="E384" s="31" t="s">
        <v>229</v>
      </c>
      <c r="F384" s="31">
        <v>88</v>
      </c>
      <c r="G384" s="31" t="s">
        <v>231</v>
      </c>
      <c r="H384" s="31">
        <v>35801</v>
      </c>
      <c r="I384" s="1" t="s">
        <v>436</v>
      </c>
      <c r="J384" s="32"/>
      <c r="K384" s="32" t="s">
        <v>573</v>
      </c>
      <c r="L384" s="17" t="s">
        <v>284</v>
      </c>
      <c r="M384" s="17" t="s">
        <v>284</v>
      </c>
      <c r="N384" s="31" t="s">
        <v>0</v>
      </c>
      <c r="O384" s="37">
        <v>6465.5172000000002</v>
      </c>
      <c r="P384" s="53">
        <v>6465.52</v>
      </c>
      <c r="Q384" s="17" t="s">
        <v>285</v>
      </c>
      <c r="R384" s="53">
        <v>6465.52</v>
      </c>
      <c r="S384" s="19">
        <v>0</v>
      </c>
      <c r="T384" s="19">
        <v>0</v>
      </c>
      <c r="U384" s="19">
        <v>0</v>
      </c>
      <c r="V384" s="19">
        <v>0</v>
      </c>
      <c r="W384" s="19">
        <v>0</v>
      </c>
      <c r="X384" s="19">
        <v>0</v>
      </c>
      <c r="Y384" s="19">
        <v>0</v>
      </c>
      <c r="Z384" s="19">
        <v>0</v>
      </c>
      <c r="AA384" s="53">
        <v>6465.52</v>
      </c>
      <c r="AB384" s="19">
        <v>0</v>
      </c>
      <c r="AC384" s="19">
        <v>0</v>
      </c>
      <c r="AD384" s="19">
        <v>0</v>
      </c>
    </row>
    <row r="385" spans="1:30" s="54" customFormat="1" ht="20.100000000000001" customHeight="1" x14ac:dyDescent="0.2">
      <c r="A385" s="68" t="s">
        <v>613</v>
      </c>
      <c r="B385" s="31" t="s">
        <v>243</v>
      </c>
      <c r="C385" s="31">
        <v>51322</v>
      </c>
      <c r="D385" s="33" t="s">
        <v>282</v>
      </c>
      <c r="E385" s="31" t="s">
        <v>229</v>
      </c>
      <c r="F385" s="31">
        <v>88</v>
      </c>
      <c r="G385" s="31" t="s">
        <v>231</v>
      </c>
      <c r="H385" s="31">
        <v>32201</v>
      </c>
      <c r="I385" s="1" t="s">
        <v>334</v>
      </c>
      <c r="J385" s="32"/>
      <c r="K385" s="32" t="s">
        <v>574</v>
      </c>
      <c r="L385" s="17" t="s">
        <v>284</v>
      </c>
      <c r="M385" s="17" t="s">
        <v>284</v>
      </c>
      <c r="N385" s="31" t="s">
        <v>0</v>
      </c>
      <c r="O385" s="37">
        <v>24126.267199999998</v>
      </c>
      <c r="P385" s="53">
        <v>24126.27</v>
      </c>
      <c r="Q385" s="17" t="s">
        <v>285</v>
      </c>
      <c r="R385" s="53">
        <v>24126.27</v>
      </c>
      <c r="S385" s="19">
        <v>0</v>
      </c>
      <c r="T385" s="19">
        <v>0</v>
      </c>
      <c r="U385" s="19">
        <v>0</v>
      </c>
      <c r="V385" s="19">
        <v>0</v>
      </c>
      <c r="W385" s="19">
        <v>0</v>
      </c>
      <c r="X385" s="19">
        <v>0</v>
      </c>
      <c r="Y385" s="19">
        <v>0</v>
      </c>
      <c r="Z385" s="19">
        <v>0</v>
      </c>
      <c r="AA385" s="53">
        <v>24126.27</v>
      </c>
      <c r="AB385" s="19">
        <v>0</v>
      </c>
      <c r="AC385" s="19">
        <v>0</v>
      </c>
      <c r="AD385" s="19">
        <v>0</v>
      </c>
    </row>
    <row r="386" spans="1:30" s="54" customFormat="1" ht="20.100000000000001" customHeight="1" x14ac:dyDescent="0.2">
      <c r="A386" s="68" t="s">
        <v>613</v>
      </c>
      <c r="B386" s="31" t="s">
        <v>243</v>
      </c>
      <c r="C386" s="31">
        <v>51322</v>
      </c>
      <c r="D386" s="33" t="s">
        <v>282</v>
      </c>
      <c r="E386" s="31" t="s">
        <v>229</v>
      </c>
      <c r="F386" s="31">
        <v>88</v>
      </c>
      <c r="G386" s="31" t="s">
        <v>231</v>
      </c>
      <c r="H386" s="31">
        <v>32201</v>
      </c>
      <c r="I386" s="1" t="s">
        <v>334</v>
      </c>
      <c r="J386" s="32"/>
      <c r="K386" s="32" t="s">
        <v>575</v>
      </c>
      <c r="L386" s="17" t="s">
        <v>284</v>
      </c>
      <c r="M386" s="17" t="s">
        <v>284</v>
      </c>
      <c r="N386" s="31" t="s">
        <v>0</v>
      </c>
      <c r="O386" s="37">
        <v>55189.71</v>
      </c>
      <c r="P386" s="53">
        <v>55189.71</v>
      </c>
      <c r="Q386" s="17" t="s">
        <v>285</v>
      </c>
      <c r="R386" s="53">
        <v>55189.71</v>
      </c>
      <c r="S386" s="19">
        <v>0</v>
      </c>
      <c r="T386" s="19">
        <v>0</v>
      </c>
      <c r="U386" s="19">
        <v>0</v>
      </c>
      <c r="V386" s="19">
        <v>0</v>
      </c>
      <c r="W386" s="19">
        <v>0</v>
      </c>
      <c r="X386" s="19">
        <v>0</v>
      </c>
      <c r="Y386" s="19">
        <v>0</v>
      </c>
      <c r="Z386" s="19">
        <v>0</v>
      </c>
      <c r="AA386" s="53">
        <v>55189.71</v>
      </c>
      <c r="AB386" s="19">
        <v>0</v>
      </c>
      <c r="AC386" s="19">
        <v>0</v>
      </c>
      <c r="AD386" s="19">
        <v>0</v>
      </c>
    </row>
    <row r="387" spans="1:30" s="54" customFormat="1" ht="20.100000000000001" customHeight="1" x14ac:dyDescent="0.2">
      <c r="A387" s="68" t="s">
        <v>613</v>
      </c>
      <c r="B387" s="31" t="s">
        <v>243</v>
      </c>
      <c r="C387" s="31">
        <v>51322</v>
      </c>
      <c r="D387" s="33" t="s">
        <v>282</v>
      </c>
      <c r="E387" s="31" t="s">
        <v>227</v>
      </c>
      <c r="F387" s="31">
        <v>1</v>
      </c>
      <c r="G387" s="31" t="s">
        <v>228</v>
      </c>
      <c r="H387" s="31">
        <v>32201</v>
      </c>
      <c r="I387" s="1" t="s">
        <v>334</v>
      </c>
      <c r="J387" s="32"/>
      <c r="K387" s="32" t="s">
        <v>576</v>
      </c>
      <c r="L387" s="17" t="s">
        <v>284</v>
      </c>
      <c r="M387" s="17" t="s">
        <v>284</v>
      </c>
      <c r="N387" s="31" t="s">
        <v>0</v>
      </c>
      <c r="O387" s="37">
        <v>44956.13</v>
      </c>
      <c r="P387" s="53">
        <v>44956.13</v>
      </c>
      <c r="Q387" s="17" t="s">
        <v>285</v>
      </c>
      <c r="R387" s="53">
        <v>44956.13</v>
      </c>
      <c r="S387" s="19">
        <v>0</v>
      </c>
      <c r="T387" s="19">
        <v>0</v>
      </c>
      <c r="U387" s="19">
        <v>0</v>
      </c>
      <c r="V387" s="19">
        <v>0</v>
      </c>
      <c r="W387" s="19">
        <v>0</v>
      </c>
      <c r="X387" s="19">
        <v>0</v>
      </c>
      <c r="Y387" s="19">
        <v>0</v>
      </c>
      <c r="Z387" s="19">
        <v>0</v>
      </c>
      <c r="AA387" s="53">
        <v>44956.13</v>
      </c>
      <c r="AB387" s="19">
        <v>0</v>
      </c>
      <c r="AC387" s="19">
        <v>0</v>
      </c>
      <c r="AD387" s="19">
        <v>0</v>
      </c>
    </row>
    <row r="388" spans="1:30" s="20" customFormat="1" ht="20.100000000000001" customHeight="1" x14ac:dyDescent="0.2">
      <c r="A388" s="68" t="s">
        <v>613</v>
      </c>
      <c r="B388" s="2" t="s">
        <v>249</v>
      </c>
      <c r="C388" s="2" t="s">
        <v>249</v>
      </c>
      <c r="D388" s="35" t="s">
        <v>282</v>
      </c>
      <c r="E388" s="31" t="s">
        <v>229</v>
      </c>
      <c r="F388" s="31" t="s">
        <v>283</v>
      </c>
      <c r="G388" s="31" t="s">
        <v>367</v>
      </c>
      <c r="H388" s="31">
        <v>26103</v>
      </c>
      <c r="I388" s="1" t="s">
        <v>5</v>
      </c>
      <c r="J388" s="31" t="s">
        <v>4</v>
      </c>
      <c r="K388" s="32" t="s">
        <v>5</v>
      </c>
      <c r="L388" s="17" t="s">
        <v>284</v>
      </c>
      <c r="M388" s="17" t="s">
        <v>284</v>
      </c>
      <c r="N388" s="18" t="s">
        <v>3</v>
      </c>
      <c r="O388" s="37">
        <v>1</v>
      </c>
      <c r="P388" s="55">
        <f>R388/O388</f>
        <v>57.29</v>
      </c>
      <c r="Q388" s="17" t="s">
        <v>285</v>
      </c>
      <c r="R388" s="56">
        <v>57.29</v>
      </c>
      <c r="S388" s="19">
        <v>0</v>
      </c>
      <c r="T388" s="19">
        <v>0</v>
      </c>
      <c r="U388" s="19">
        <v>0</v>
      </c>
      <c r="V388" s="19">
        <v>0</v>
      </c>
      <c r="W388" s="19">
        <v>0</v>
      </c>
      <c r="X388" s="19">
        <v>0</v>
      </c>
      <c r="Y388" s="19">
        <v>0</v>
      </c>
      <c r="Z388" s="19">
        <v>0</v>
      </c>
      <c r="AA388" s="56">
        <v>57.29</v>
      </c>
      <c r="AB388" s="19">
        <v>0</v>
      </c>
      <c r="AC388" s="19">
        <v>0</v>
      </c>
      <c r="AD388" s="19">
        <v>0</v>
      </c>
    </row>
    <row r="389" spans="1:30" s="20" customFormat="1" ht="20.100000000000001" customHeight="1" x14ac:dyDescent="0.2">
      <c r="A389" s="68" t="s">
        <v>613</v>
      </c>
      <c r="B389" s="2" t="s">
        <v>249</v>
      </c>
      <c r="C389" s="2" t="s">
        <v>249</v>
      </c>
      <c r="D389" s="35" t="s">
        <v>282</v>
      </c>
      <c r="E389" s="31" t="s">
        <v>229</v>
      </c>
      <c r="F389" s="31" t="s">
        <v>283</v>
      </c>
      <c r="G389" s="31" t="s">
        <v>367</v>
      </c>
      <c r="H389" s="31">
        <v>26103</v>
      </c>
      <c r="I389" s="1" t="s">
        <v>5</v>
      </c>
      <c r="J389" s="31" t="s">
        <v>4</v>
      </c>
      <c r="K389" s="32" t="s">
        <v>5</v>
      </c>
      <c r="L389" s="17" t="s">
        <v>284</v>
      </c>
      <c r="M389" s="17" t="s">
        <v>284</v>
      </c>
      <c r="N389" s="18" t="s">
        <v>3</v>
      </c>
      <c r="O389" s="37">
        <v>1</v>
      </c>
      <c r="P389" s="55">
        <f>R389/O389</f>
        <v>1216.0999999999999</v>
      </c>
      <c r="Q389" s="17" t="s">
        <v>285</v>
      </c>
      <c r="R389" s="56">
        <v>1216.0999999999999</v>
      </c>
      <c r="S389" s="19">
        <v>0</v>
      </c>
      <c r="T389" s="19">
        <v>0</v>
      </c>
      <c r="U389" s="19">
        <v>0</v>
      </c>
      <c r="V389" s="19">
        <v>0</v>
      </c>
      <c r="W389" s="19">
        <v>0</v>
      </c>
      <c r="X389" s="19">
        <v>0</v>
      </c>
      <c r="Y389" s="19">
        <v>0</v>
      </c>
      <c r="Z389" s="19">
        <v>0</v>
      </c>
      <c r="AA389" s="56">
        <v>1216.0999999999999</v>
      </c>
      <c r="AB389" s="19">
        <v>0</v>
      </c>
      <c r="AC389" s="19">
        <v>0</v>
      </c>
      <c r="AD389" s="19">
        <v>0</v>
      </c>
    </row>
    <row r="390" spans="1:30" s="20" customFormat="1" ht="20.100000000000001" customHeight="1" x14ac:dyDescent="0.2">
      <c r="A390" s="68" t="s">
        <v>613</v>
      </c>
      <c r="B390" s="2" t="s">
        <v>249</v>
      </c>
      <c r="C390" s="2" t="s">
        <v>249</v>
      </c>
      <c r="D390" s="35" t="s">
        <v>282</v>
      </c>
      <c r="E390" s="31" t="s">
        <v>229</v>
      </c>
      <c r="F390" s="31" t="s">
        <v>283</v>
      </c>
      <c r="G390" s="31" t="s">
        <v>367</v>
      </c>
      <c r="H390" s="31">
        <v>26103</v>
      </c>
      <c r="I390" s="1" t="s">
        <v>5</v>
      </c>
      <c r="J390" s="31" t="s">
        <v>4</v>
      </c>
      <c r="K390" s="32" t="s">
        <v>5</v>
      </c>
      <c r="L390" s="17" t="s">
        <v>284</v>
      </c>
      <c r="M390" s="17" t="s">
        <v>284</v>
      </c>
      <c r="N390" s="18" t="s">
        <v>3</v>
      </c>
      <c r="O390" s="37">
        <v>1</v>
      </c>
      <c r="P390" s="55">
        <f>R390/O390</f>
        <v>1006.61</v>
      </c>
      <c r="Q390" s="17" t="s">
        <v>285</v>
      </c>
      <c r="R390" s="56">
        <v>1006.61</v>
      </c>
      <c r="S390" s="19">
        <v>0</v>
      </c>
      <c r="T390" s="19">
        <v>0</v>
      </c>
      <c r="U390" s="19">
        <v>0</v>
      </c>
      <c r="V390" s="19">
        <v>0</v>
      </c>
      <c r="W390" s="19">
        <v>0</v>
      </c>
      <c r="X390" s="19">
        <v>0</v>
      </c>
      <c r="Y390" s="19">
        <v>0</v>
      </c>
      <c r="Z390" s="19">
        <v>0</v>
      </c>
      <c r="AA390" s="56">
        <v>1006.61</v>
      </c>
      <c r="AB390" s="19">
        <v>0</v>
      </c>
      <c r="AC390" s="19">
        <v>0</v>
      </c>
      <c r="AD390" s="19">
        <v>0</v>
      </c>
    </row>
    <row r="391" spans="1:30" s="20" customFormat="1" ht="20.100000000000001" customHeight="1" x14ac:dyDescent="0.2">
      <c r="A391" s="68" t="s">
        <v>613</v>
      </c>
      <c r="B391" s="2" t="s">
        <v>249</v>
      </c>
      <c r="C391" s="2" t="s">
        <v>249</v>
      </c>
      <c r="D391" s="35" t="s">
        <v>282</v>
      </c>
      <c r="E391" s="31" t="s">
        <v>229</v>
      </c>
      <c r="F391" s="31" t="s">
        <v>360</v>
      </c>
      <c r="G391" s="31" t="s">
        <v>232</v>
      </c>
      <c r="H391" s="31">
        <v>21601</v>
      </c>
      <c r="I391" s="1" t="s">
        <v>310</v>
      </c>
      <c r="J391" s="31" t="s">
        <v>462</v>
      </c>
      <c r="K391" s="32" t="s">
        <v>463</v>
      </c>
      <c r="L391" s="17" t="s">
        <v>284</v>
      </c>
      <c r="M391" s="17" t="s">
        <v>284</v>
      </c>
      <c r="N391" s="18" t="s">
        <v>40</v>
      </c>
      <c r="O391" s="37">
        <v>3</v>
      </c>
      <c r="P391" s="55">
        <f>R391/O391</f>
        <v>395</v>
      </c>
      <c r="Q391" s="17" t="s">
        <v>285</v>
      </c>
      <c r="R391" s="56">
        <v>1185</v>
      </c>
      <c r="S391" s="19">
        <v>0</v>
      </c>
      <c r="T391" s="19">
        <v>0</v>
      </c>
      <c r="U391" s="19">
        <v>0</v>
      </c>
      <c r="V391" s="19">
        <v>0</v>
      </c>
      <c r="W391" s="19">
        <v>0</v>
      </c>
      <c r="X391" s="19">
        <v>0</v>
      </c>
      <c r="Y391" s="19">
        <v>0</v>
      </c>
      <c r="Z391" s="19">
        <v>0</v>
      </c>
      <c r="AA391" s="56">
        <v>1185</v>
      </c>
      <c r="AB391" s="19">
        <v>0</v>
      </c>
      <c r="AC391" s="19">
        <v>0</v>
      </c>
      <c r="AD391" s="19">
        <v>0</v>
      </c>
    </row>
    <row r="392" spans="1:30" s="20" customFormat="1" ht="20.100000000000001" customHeight="1" x14ac:dyDescent="0.2">
      <c r="A392" s="68" t="s">
        <v>613</v>
      </c>
      <c r="B392" s="2" t="s">
        <v>249</v>
      </c>
      <c r="C392" s="2" t="s">
        <v>249</v>
      </c>
      <c r="D392" s="35" t="s">
        <v>282</v>
      </c>
      <c r="E392" s="31" t="s">
        <v>229</v>
      </c>
      <c r="F392" s="31" t="s">
        <v>360</v>
      </c>
      <c r="G392" s="31" t="s">
        <v>232</v>
      </c>
      <c r="H392" s="31">
        <v>21601</v>
      </c>
      <c r="I392" s="1" t="s">
        <v>310</v>
      </c>
      <c r="J392" s="31" t="s">
        <v>311</v>
      </c>
      <c r="K392" s="32" t="s">
        <v>17</v>
      </c>
      <c r="L392" s="17" t="s">
        <v>284</v>
      </c>
      <c r="M392" s="17" t="s">
        <v>284</v>
      </c>
      <c r="N392" s="18" t="s">
        <v>40</v>
      </c>
      <c r="O392" s="37">
        <v>4</v>
      </c>
      <c r="P392" s="55">
        <f t="shared" ref="P392:P418" si="8">R392/O392</f>
        <v>331.01</v>
      </c>
      <c r="Q392" s="17" t="s">
        <v>285</v>
      </c>
      <c r="R392" s="56">
        <v>1324.04</v>
      </c>
      <c r="S392" s="19">
        <v>0</v>
      </c>
      <c r="T392" s="19">
        <v>0</v>
      </c>
      <c r="U392" s="19">
        <v>0</v>
      </c>
      <c r="V392" s="19">
        <v>0</v>
      </c>
      <c r="W392" s="19">
        <v>0</v>
      </c>
      <c r="X392" s="19">
        <v>0</v>
      </c>
      <c r="Y392" s="19">
        <v>0</v>
      </c>
      <c r="Z392" s="19">
        <v>0</v>
      </c>
      <c r="AA392" s="56">
        <v>1324.04</v>
      </c>
      <c r="AB392" s="19">
        <v>0</v>
      </c>
      <c r="AC392" s="19">
        <v>0</v>
      </c>
      <c r="AD392" s="19">
        <v>0</v>
      </c>
    </row>
    <row r="393" spans="1:30" s="20" customFormat="1" ht="20.100000000000001" customHeight="1" x14ac:dyDescent="0.2">
      <c r="A393" s="68" t="s">
        <v>613</v>
      </c>
      <c r="B393" s="2" t="s">
        <v>249</v>
      </c>
      <c r="C393" s="2" t="s">
        <v>249</v>
      </c>
      <c r="D393" s="35" t="s">
        <v>282</v>
      </c>
      <c r="E393" s="31" t="s">
        <v>229</v>
      </c>
      <c r="F393" s="31" t="s">
        <v>360</v>
      </c>
      <c r="G393" s="31" t="s">
        <v>232</v>
      </c>
      <c r="H393" s="31">
        <v>21601</v>
      </c>
      <c r="I393" s="1" t="s">
        <v>310</v>
      </c>
      <c r="J393" s="31" t="s">
        <v>577</v>
      </c>
      <c r="K393" s="32" t="s">
        <v>578</v>
      </c>
      <c r="L393" s="17" t="s">
        <v>284</v>
      </c>
      <c r="M393" s="17" t="s">
        <v>284</v>
      </c>
      <c r="N393" s="18" t="s">
        <v>8</v>
      </c>
      <c r="O393" s="37">
        <v>6</v>
      </c>
      <c r="P393" s="55">
        <f t="shared" si="8"/>
        <v>70.179999999999993</v>
      </c>
      <c r="Q393" s="17" t="s">
        <v>285</v>
      </c>
      <c r="R393" s="56">
        <v>421.08</v>
      </c>
      <c r="S393" s="19">
        <v>0</v>
      </c>
      <c r="T393" s="19">
        <v>0</v>
      </c>
      <c r="U393" s="19">
        <v>0</v>
      </c>
      <c r="V393" s="19">
        <v>0</v>
      </c>
      <c r="W393" s="19">
        <v>0</v>
      </c>
      <c r="X393" s="19">
        <v>0</v>
      </c>
      <c r="Y393" s="19">
        <v>0</v>
      </c>
      <c r="Z393" s="19">
        <v>0</v>
      </c>
      <c r="AA393" s="56">
        <v>421.08</v>
      </c>
      <c r="AB393" s="19">
        <v>0</v>
      </c>
      <c r="AC393" s="19">
        <v>0</v>
      </c>
      <c r="AD393" s="19">
        <v>0</v>
      </c>
    </row>
    <row r="394" spans="1:30" s="20" customFormat="1" ht="20.100000000000001" customHeight="1" x14ac:dyDescent="0.2">
      <c r="A394" s="68" t="s">
        <v>613</v>
      </c>
      <c r="B394" s="2" t="s">
        <v>249</v>
      </c>
      <c r="C394" s="2" t="s">
        <v>249</v>
      </c>
      <c r="D394" s="35" t="s">
        <v>282</v>
      </c>
      <c r="E394" s="31" t="s">
        <v>229</v>
      </c>
      <c r="F394" s="31" t="s">
        <v>360</v>
      </c>
      <c r="G394" s="31" t="s">
        <v>232</v>
      </c>
      <c r="H394" s="31">
        <v>21601</v>
      </c>
      <c r="I394" s="1" t="s">
        <v>310</v>
      </c>
      <c r="J394" s="31" t="s">
        <v>102</v>
      </c>
      <c r="K394" s="32" t="s">
        <v>103</v>
      </c>
      <c r="L394" s="17" t="s">
        <v>284</v>
      </c>
      <c r="M394" s="17" t="s">
        <v>284</v>
      </c>
      <c r="N394" s="18" t="s">
        <v>8</v>
      </c>
      <c r="O394" s="37">
        <v>4</v>
      </c>
      <c r="P394" s="55">
        <f t="shared" si="8"/>
        <v>25.01</v>
      </c>
      <c r="Q394" s="17" t="s">
        <v>285</v>
      </c>
      <c r="R394" s="56">
        <v>100.04</v>
      </c>
      <c r="S394" s="19">
        <v>0</v>
      </c>
      <c r="T394" s="19">
        <v>0</v>
      </c>
      <c r="U394" s="19">
        <v>0</v>
      </c>
      <c r="V394" s="19">
        <v>0</v>
      </c>
      <c r="W394" s="19">
        <v>0</v>
      </c>
      <c r="X394" s="19">
        <v>0</v>
      </c>
      <c r="Y394" s="19">
        <v>0</v>
      </c>
      <c r="Z394" s="19">
        <v>0</v>
      </c>
      <c r="AA394" s="56">
        <v>100.04</v>
      </c>
      <c r="AB394" s="19">
        <v>0</v>
      </c>
      <c r="AC394" s="19">
        <v>0</v>
      </c>
      <c r="AD394" s="19">
        <v>0</v>
      </c>
    </row>
    <row r="395" spans="1:30" s="20" customFormat="1" ht="20.100000000000001" customHeight="1" x14ac:dyDescent="0.2">
      <c r="A395" s="68" t="s">
        <v>613</v>
      </c>
      <c r="B395" s="2" t="s">
        <v>249</v>
      </c>
      <c r="C395" s="2" t="s">
        <v>249</v>
      </c>
      <c r="D395" s="35" t="s">
        <v>282</v>
      </c>
      <c r="E395" s="31" t="s">
        <v>229</v>
      </c>
      <c r="F395" s="31" t="s">
        <v>360</v>
      </c>
      <c r="G395" s="31" t="s">
        <v>232</v>
      </c>
      <c r="H395" s="31">
        <v>21601</v>
      </c>
      <c r="I395" s="1" t="s">
        <v>310</v>
      </c>
      <c r="J395" s="31" t="s">
        <v>579</v>
      </c>
      <c r="K395" s="32" t="s">
        <v>580</v>
      </c>
      <c r="L395" s="17" t="s">
        <v>284</v>
      </c>
      <c r="M395" s="17" t="s">
        <v>284</v>
      </c>
      <c r="N395" s="18" t="s">
        <v>8</v>
      </c>
      <c r="O395" s="37">
        <v>2</v>
      </c>
      <c r="P395" s="55">
        <f t="shared" si="8"/>
        <v>32.479999999999997</v>
      </c>
      <c r="Q395" s="17" t="s">
        <v>285</v>
      </c>
      <c r="R395" s="56">
        <v>64.959999999999994</v>
      </c>
      <c r="S395" s="19">
        <v>0</v>
      </c>
      <c r="T395" s="19">
        <v>0</v>
      </c>
      <c r="U395" s="19">
        <v>0</v>
      </c>
      <c r="V395" s="19">
        <v>0</v>
      </c>
      <c r="W395" s="19">
        <v>0</v>
      </c>
      <c r="X395" s="19">
        <v>0</v>
      </c>
      <c r="Y395" s="19">
        <v>0</v>
      </c>
      <c r="Z395" s="19">
        <v>0</v>
      </c>
      <c r="AA395" s="56">
        <v>64.959999999999994</v>
      </c>
      <c r="AB395" s="19">
        <v>0</v>
      </c>
      <c r="AC395" s="19">
        <v>0</v>
      </c>
      <c r="AD395" s="19">
        <v>0</v>
      </c>
    </row>
    <row r="396" spans="1:30" s="20" customFormat="1" ht="20.100000000000001" customHeight="1" x14ac:dyDescent="0.2">
      <c r="A396" s="68" t="s">
        <v>613</v>
      </c>
      <c r="B396" s="2" t="s">
        <v>249</v>
      </c>
      <c r="C396" s="2" t="s">
        <v>249</v>
      </c>
      <c r="D396" s="35" t="s">
        <v>282</v>
      </c>
      <c r="E396" s="31" t="s">
        <v>229</v>
      </c>
      <c r="F396" s="31" t="s">
        <v>360</v>
      </c>
      <c r="G396" s="31" t="s">
        <v>232</v>
      </c>
      <c r="H396" s="31">
        <v>21601</v>
      </c>
      <c r="I396" s="1" t="s">
        <v>310</v>
      </c>
      <c r="J396" s="31" t="s">
        <v>579</v>
      </c>
      <c r="K396" s="32" t="s">
        <v>580</v>
      </c>
      <c r="L396" s="17" t="s">
        <v>284</v>
      </c>
      <c r="M396" s="17" t="s">
        <v>284</v>
      </c>
      <c r="N396" s="18" t="s">
        <v>8</v>
      </c>
      <c r="O396" s="37">
        <v>1</v>
      </c>
      <c r="P396" s="55">
        <f t="shared" si="8"/>
        <v>14.88</v>
      </c>
      <c r="Q396" s="17" t="s">
        <v>285</v>
      </c>
      <c r="R396" s="56">
        <v>14.88</v>
      </c>
      <c r="S396" s="19">
        <v>0</v>
      </c>
      <c r="T396" s="19">
        <v>0</v>
      </c>
      <c r="U396" s="19">
        <v>0</v>
      </c>
      <c r="V396" s="19">
        <v>0</v>
      </c>
      <c r="W396" s="19">
        <v>0</v>
      </c>
      <c r="X396" s="19">
        <v>0</v>
      </c>
      <c r="Y396" s="19">
        <v>0</v>
      </c>
      <c r="Z396" s="19">
        <v>0</v>
      </c>
      <c r="AA396" s="56">
        <v>14.88</v>
      </c>
      <c r="AB396" s="19">
        <v>0</v>
      </c>
      <c r="AC396" s="19">
        <v>0</v>
      </c>
      <c r="AD396" s="19">
        <v>0</v>
      </c>
    </row>
    <row r="397" spans="1:30" s="20" customFormat="1" ht="20.100000000000001" customHeight="1" x14ac:dyDescent="0.2">
      <c r="A397" s="68" t="s">
        <v>613</v>
      </c>
      <c r="B397" s="2" t="s">
        <v>249</v>
      </c>
      <c r="C397" s="2" t="s">
        <v>249</v>
      </c>
      <c r="D397" s="35" t="s">
        <v>282</v>
      </c>
      <c r="E397" s="31" t="s">
        <v>229</v>
      </c>
      <c r="F397" s="31" t="s">
        <v>395</v>
      </c>
      <c r="G397" s="31" t="s">
        <v>232</v>
      </c>
      <c r="H397" s="31">
        <v>21601</v>
      </c>
      <c r="I397" s="1" t="s">
        <v>310</v>
      </c>
      <c r="J397" s="31" t="s">
        <v>579</v>
      </c>
      <c r="K397" s="32" t="s">
        <v>580</v>
      </c>
      <c r="L397" s="17" t="s">
        <v>284</v>
      </c>
      <c r="M397" s="17" t="s">
        <v>284</v>
      </c>
      <c r="N397" s="18" t="s">
        <v>8</v>
      </c>
      <c r="O397" s="37">
        <v>1</v>
      </c>
      <c r="P397" s="55">
        <f t="shared" si="8"/>
        <v>17.59</v>
      </c>
      <c r="Q397" s="17" t="s">
        <v>285</v>
      </c>
      <c r="R397" s="56">
        <v>17.59</v>
      </c>
      <c r="S397" s="19">
        <v>0</v>
      </c>
      <c r="T397" s="19">
        <v>0</v>
      </c>
      <c r="U397" s="19">
        <v>0</v>
      </c>
      <c r="V397" s="19">
        <v>0</v>
      </c>
      <c r="W397" s="19">
        <v>0</v>
      </c>
      <c r="X397" s="19">
        <v>0</v>
      </c>
      <c r="Y397" s="19">
        <v>0</v>
      </c>
      <c r="Z397" s="19">
        <v>0</v>
      </c>
      <c r="AA397" s="56">
        <v>17.59</v>
      </c>
      <c r="AB397" s="19">
        <v>0</v>
      </c>
      <c r="AC397" s="19">
        <v>0</v>
      </c>
      <c r="AD397" s="19">
        <v>0</v>
      </c>
    </row>
    <row r="398" spans="1:30" s="20" customFormat="1" ht="20.100000000000001" customHeight="1" x14ac:dyDescent="0.2">
      <c r="A398" s="68" t="s">
        <v>613</v>
      </c>
      <c r="B398" s="2" t="s">
        <v>249</v>
      </c>
      <c r="C398" s="2" t="s">
        <v>249</v>
      </c>
      <c r="D398" s="35" t="s">
        <v>282</v>
      </c>
      <c r="E398" s="31" t="s">
        <v>229</v>
      </c>
      <c r="F398" s="31" t="s">
        <v>360</v>
      </c>
      <c r="G398" s="31" t="s">
        <v>232</v>
      </c>
      <c r="H398" s="31">
        <v>25401</v>
      </c>
      <c r="I398" s="1" t="s">
        <v>379</v>
      </c>
      <c r="J398" s="31" t="s">
        <v>94</v>
      </c>
      <c r="K398" s="32" t="s">
        <v>95</v>
      </c>
      <c r="L398" s="17" t="s">
        <v>284</v>
      </c>
      <c r="M398" s="17" t="s">
        <v>284</v>
      </c>
      <c r="N398" s="18" t="s">
        <v>8</v>
      </c>
      <c r="O398" s="37">
        <v>165</v>
      </c>
      <c r="P398" s="55">
        <f t="shared" si="8"/>
        <v>12.76</v>
      </c>
      <c r="Q398" s="17" t="s">
        <v>285</v>
      </c>
      <c r="R398" s="56">
        <v>2105.4</v>
      </c>
      <c r="S398" s="19">
        <v>0</v>
      </c>
      <c r="T398" s="19">
        <v>0</v>
      </c>
      <c r="U398" s="19">
        <v>0</v>
      </c>
      <c r="V398" s="19">
        <v>0</v>
      </c>
      <c r="W398" s="19">
        <v>0</v>
      </c>
      <c r="X398" s="19">
        <v>0</v>
      </c>
      <c r="Y398" s="19">
        <v>0</v>
      </c>
      <c r="Z398" s="19">
        <v>0</v>
      </c>
      <c r="AA398" s="56">
        <v>2105.4</v>
      </c>
      <c r="AB398" s="19">
        <v>0</v>
      </c>
      <c r="AC398" s="19">
        <v>0</v>
      </c>
      <c r="AD398" s="19">
        <v>0</v>
      </c>
    </row>
    <row r="399" spans="1:30" s="20" customFormat="1" ht="20.100000000000001" customHeight="1" x14ac:dyDescent="0.2">
      <c r="A399" s="68" t="s">
        <v>613</v>
      </c>
      <c r="B399" s="2" t="s">
        <v>249</v>
      </c>
      <c r="C399" s="2" t="s">
        <v>249</v>
      </c>
      <c r="D399" s="35" t="s">
        <v>282</v>
      </c>
      <c r="E399" s="31" t="s">
        <v>229</v>
      </c>
      <c r="F399" s="31" t="s">
        <v>360</v>
      </c>
      <c r="G399" s="31" t="s">
        <v>232</v>
      </c>
      <c r="H399" s="31">
        <v>25401</v>
      </c>
      <c r="I399" s="1" t="s">
        <v>379</v>
      </c>
      <c r="J399" s="31" t="s">
        <v>94</v>
      </c>
      <c r="K399" s="32" t="s">
        <v>95</v>
      </c>
      <c r="L399" s="17" t="s">
        <v>284</v>
      </c>
      <c r="M399" s="17" t="s">
        <v>284</v>
      </c>
      <c r="N399" s="18" t="s">
        <v>8</v>
      </c>
      <c r="O399" s="37">
        <v>1</v>
      </c>
      <c r="P399" s="55">
        <f t="shared" si="8"/>
        <v>19.350000000000001</v>
      </c>
      <c r="Q399" s="17" t="s">
        <v>285</v>
      </c>
      <c r="R399" s="56">
        <v>19.350000000000001</v>
      </c>
      <c r="S399" s="19">
        <v>0</v>
      </c>
      <c r="T399" s="19">
        <v>0</v>
      </c>
      <c r="U399" s="19">
        <v>0</v>
      </c>
      <c r="V399" s="19">
        <v>0</v>
      </c>
      <c r="W399" s="19">
        <v>0</v>
      </c>
      <c r="X399" s="19">
        <v>0</v>
      </c>
      <c r="Y399" s="19">
        <v>0</v>
      </c>
      <c r="Z399" s="19">
        <v>0</v>
      </c>
      <c r="AA399" s="56">
        <v>19.350000000000001</v>
      </c>
      <c r="AB399" s="19">
        <v>0</v>
      </c>
      <c r="AC399" s="19">
        <v>0</v>
      </c>
      <c r="AD399" s="19">
        <v>0</v>
      </c>
    </row>
    <row r="400" spans="1:30" s="20" customFormat="1" ht="20.100000000000001" customHeight="1" x14ac:dyDescent="0.2">
      <c r="A400" s="68" t="s">
        <v>613</v>
      </c>
      <c r="B400" s="2" t="s">
        <v>249</v>
      </c>
      <c r="C400" s="2" t="s">
        <v>249</v>
      </c>
      <c r="D400" s="35" t="s">
        <v>282</v>
      </c>
      <c r="E400" s="31" t="s">
        <v>229</v>
      </c>
      <c r="F400" s="31" t="s">
        <v>360</v>
      </c>
      <c r="G400" s="31" t="s">
        <v>231</v>
      </c>
      <c r="H400" s="31">
        <v>36101</v>
      </c>
      <c r="I400" s="1" t="s">
        <v>581</v>
      </c>
      <c r="J400" s="31"/>
      <c r="K400" s="32" t="s">
        <v>582</v>
      </c>
      <c r="L400" s="17" t="s">
        <v>284</v>
      </c>
      <c r="M400" s="17" t="s">
        <v>284</v>
      </c>
      <c r="N400" s="18" t="s">
        <v>0</v>
      </c>
      <c r="O400" s="37">
        <v>1</v>
      </c>
      <c r="P400" s="55">
        <f t="shared" si="8"/>
        <v>5999.24</v>
      </c>
      <c r="Q400" s="17" t="s">
        <v>285</v>
      </c>
      <c r="R400" s="56">
        <v>5999.24</v>
      </c>
      <c r="S400" s="19">
        <v>0</v>
      </c>
      <c r="T400" s="19">
        <v>0</v>
      </c>
      <c r="U400" s="19">
        <v>0</v>
      </c>
      <c r="V400" s="19">
        <v>0</v>
      </c>
      <c r="W400" s="19">
        <v>0</v>
      </c>
      <c r="X400" s="19">
        <v>0</v>
      </c>
      <c r="Y400" s="19">
        <v>0</v>
      </c>
      <c r="Z400" s="19">
        <v>0</v>
      </c>
      <c r="AA400" s="56">
        <v>5999.24</v>
      </c>
      <c r="AB400" s="19">
        <v>0</v>
      </c>
      <c r="AC400" s="19">
        <v>0</v>
      </c>
      <c r="AD400" s="19">
        <v>0</v>
      </c>
    </row>
    <row r="401" spans="1:30" s="20" customFormat="1" ht="20.100000000000001" customHeight="1" x14ac:dyDescent="0.2">
      <c r="A401" s="68" t="s">
        <v>613</v>
      </c>
      <c r="B401" s="2" t="s">
        <v>249</v>
      </c>
      <c r="C401" s="2" t="s">
        <v>249</v>
      </c>
      <c r="D401" s="35" t="s">
        <v>282</v>
      </c>
      <c r="E401" s="31" t="s">
        <v>229</v>
      </c>
      <c r="F401" s="31" t="s">
        <v>360</v>
      </c>
      <c r="G401" s="31" t="s">
        <v>231</v>
      </c>
      <c r="H401" s="31">
        <v>32201</v>
      </c>
      <c r="I401" s="1" t="s">
        <v>334</v>
      </c>
      <c r="J401" s="31"/>
      <c r="K401" s="32" t="s">
        <v>583</v>
      </c>
      <c r="L401" s="17" t="s">
        <v>284</v>
      </c>
      <c r="M401" s="17" t="s">
        <v>284</v>
      </c>
      <c r="N401" s="18" t="s">
        <v>0</v>
      </c>
      <c r="O401" s="37">
        <v>1</v>
      </c>
      <c r="P401" s="55">
        <f t="shared" si="8"/>
        <v>123124</v>
      </c>
      <c r="Q401" s="17" t="s">
        <v>285</v>
      </c>
      <c r="R401" s="56">
        <v>123124</v>
      </c>
      <c r="S401" s="19">
        <v>0</v>
      </c>
      <c r="T401" s="19">
        <v>0</v>
      </c>
      <c r="U401" s="19">
        <v>0</v>
      </c>
      <c r="V401" s="19">
        <v>0</v>
      </c>
      <c r="W401" s="19">
        <v>0</v>
      </c>
      <c r="X401" s="19">
        <v>0</v>
      </c>
      <c r="Y401" s="19">
        <v>0</v>
      </c>
      <c r="Z401" s="19">
        <v>0</v>
      </c>
      <c r="AA401" s="56">
        <v>123124</v>
      </c>
      <c r="AB401" s="19">
        <v>0</v>
      </c>
      <c r="AC401" s="19">
        <v>0</v>
      </c>
      <c r="AD401" s="19">
        <v>0</v>
      </c>
    </row>
    <row r="402" spans="1:30" s="20" customFormat="1" ht="20.100000000000001" customHeight="1" x14ac:dyDescent="0.2">
      <c r="A402" s="68" t="s">
        <v>613</v>
      </c>
      <c r="B402" s="2" t="s">
        <v>249</v>
      </c>
      <c r="C402" s="2" t="s">
        <v>249</v>
      </c>
      <c r="D402" s="35" t="s">
        <v>282</v>
      </c>
      <c r="E402" s="31" t="s">
        <v>227</v>
      </c>
      <c r="F402" s="31" t="s">
        <v>282</v>
      </c>
      <c r="G402" s="31" t="s">
        <v>233</v>
      </c>
      <c r="H402" s="31">
        <v>26104</v>
      </c>
      <c r="I402" s="32" t="s">
        <v>72</v>
      </c>
      <c r="J402" s="31" t="s">
        <v>71</v>
      </c>
      <c r="K402" s="32" t="s">
        <v>72</v>
      </c>
      <c r="L402" s="17" t="s">
        <v>284</v>
      </c>
      <c r="M402" s="17" t="s">
        <v>284</v>
      </c>
      <c r="N402" s="18" t="s">
        <v>3</v>
      </c>
      <c r="O402" s="37">
        <v>1</v>
      </c>
      <c r="P402" s="55">
        <f t="shared" si="8"/>
        <v>1200</v>
      </c>
      <c r="Q402" s="17" t="s">
        <v>285</v>
      </c>
      <c r="R402" s="56">
        <v>1200</v>
      </c>
      <c r="S402" s="19">
        <v>0</v>
      </c>
      <c r="T402" s="19">
        <v>0</v>
      </c>
      <c r="U402" s="19">
        <v>0</v>
      </c>
      <c r="V402" s="19">
        <v>0</v>
      </c>
      <c r="W402" s="19">
        <v>0</v>
      </c>
      <c r="X402" s="19">
        <v>0</v>
      </c>
      <c r="Y402" s="19">
        <v>0</v>
      </c>
      <c r="Z402" s="19">
        <v>0</v>
      </c>
      <c r="AA402" s="56">
        <v>1200</v>
      </c>
      <c r="AB402" s="19">
        <v>0</v>
      </c>
      <c r="AC402" s="19">
        <v>0</v>
      </c>
      <c r="AD402" s="19">
        <v>0</v>
      </c>
    </row>
    <row r="403" spans="1:30" s="20" customFormat="1" ht="20.100000000000001" customHeight="1" x14ac:dyDescent="0.2">
      <c r="A403" s="68" t="s">
        <v>613</v>
      </c>
      <c r="B403" s="2" t="s">
        <v>249</v>
      </c>
      <c r="C403" s="2" t="s">
        <v>249</v>
      </c>
      <c r="D403" s="35" t="s">
        <v>282</v>
      </c>
      <c r="E403" s="31" t="s">
        <v>227</v>
      </c>
      <c r="F403" s="31" t="s">
        <v>282</v>
      </c>
      <c r="G403" s="31" t="s">
        <v>233</v>
      </c>
      <c r="H403" s="31">
        <v>26104</v>
      </c>
      <c r="I403" s="32" t="s">
        <v>72</v>
      </c>
      <c r="J403" s="31" t="s">
        <v>71</v>
      </c>
      <c r="K403" s="32" t="s">
        <v>72</v>
      </c>
      <c r="L403" s="17" t="s">
        <v>284</v>
      </c>
      <c r="M403" s="17" t="s">
        <v>284</v>
      </c>
      <c r="N403" s="18" t="s">
        <v>3</v>
      </c>
      <c r="O403" s="37">
        <v>1</v>
      </c>
      <c r="P403" s="55">
        <f t="shared" si="8"/>
        <v>682.66</v>
      </c>
      <c r="Q403" s="17" t="s">
        <v>285</v>
      </c>
      <c r="R403" s="56">
        <v>682.66</v>
      </c>
      <c r="S403" s="19">
        <v>0</v>
      </c>
      <c r="T403" s="19">
        <v>0</v>
      </c>
      <c r="U403" s="19">
        <v>0</v>
      </c>
      <c r="V403" s="19">
        <v>0</v>
      </c>
      <c r="W403" s="19">
        <v>0</v>
      </c>
      <c r="X403" s="19">
        <v>0</v>
      </c>
      <c r="Y403" s="19">
        <v>0</v>
      </c>
      <c r="Z403" s="19">
        <v>0</v>
      </c>
      <c r="AA403" s="56">
        <v>682.66</v>
      </c>
      <c r="AB403" s="19">
        <v>0</v>
      </c>
      <c r="AC403" s="19">
        <v>0</v>
      </c>
      <c r="AD403" s="19">
        <v>0</v>
      </c>
    </row>
    <row r="404" spans="1:30" s="20" customFormat="1" ht="20.100000000000001" customHeight="1" x14ac:dyDescent="0.2">
      <c r="A404" s="68" t="s">
        <v>613</v>
      </c>
      <c r="B404" s="2" t="s">
        <v>249</v>
      </c>
      <c r="C404" s="2" t="s">
        <v>249</v>
      </c>
      <c r="D404" s="35" t="s">
        <v>282</v>
      </c>
      <c r="E404" s="31" t="s">
        <v>227</v>
      </c>
      <c r="F404" s="31" t="s">
        <v>282</v>
      </c>
      <c r="G404" s="31" t="s">
        <v>233</v>
      </c>
      <c r="H404" s="31">
        <v>32601</v>
      </c>
      <c r="I404" s="1" t="s">
        <v>356</v>
      </c>
      <c r="J404" s="31"/>
      <c r="K404" s="32" t="s">
        <v>584</v>
      </c>
      <c r="L404" s="17" t="s">
        <v>284</v>
      </c>
      <c r="M404" s="17" t="s">
        <v>284</v>
      </c>
      <c r="N404" s="18" t="s">
        <v>0</v>
      </c>
      <c r="O404" s="37">
        <v>1</v>
      </c>
      <c r="P404" s="55">
        <f t="shared" si="8"/>
        <v>2900</v>
      </c>
      <c r="Q404" s="17" t="s">
        <v>285</v>
      </c>
      <c r="R404" s="56">
        <v>2900</v>
      </c>
      <c r="S404" s="19">
        <v>0</v>
      </c>
      <c r="T404" s="19">
        <v>0</v>
      </c>
      <c r="U404" s="19">
        <v>0</v>
      </c>
      <c r="V404" s="19">
        <v>0</v>
      </c>
      <c r="W404" s="19">
        <v>0</v>
      </c>
      <c r="X404" s="19">
        <v>0</v>
      </c>
      <c r="Y404" s="19">
        <v>0</v>
      </c>
      <c r="Z404" s="19">
        <v>0</v>
      </c>
      <c r="AA404" s="56">
        <v>2900</v>
      </c>
      <c r="AB404" s="19">
        <v>0</v>
      </c>
      <c r="AC404" s="19">
        <v>0</v>
      </c>
      <c r="AD404" s="19">
        <v>0</v>
      </c>
    </row>
    <row r="405" spans="1:30" s="20" customFormat="1" ht="20.100000000000001" customHeight="1" x14ac:dyDescent="0.2">
      <c r="A405" s="68" t="s">
        <v>613</v>
      </c>
      <c r="B405" s="2" t="s">
        <v>249</v>
      </c>
      <c r="C405" s="2" t="s">
        <v>249</v>
      </c>
      <c r="D405" s="35" t="s">
        <v>282</v>
      </c>
      <c r="E405" s="31" t="s">
        <v>227</v>
      </c>
      <c r="F405" s="31" t="s">
        <v>282</v>
      </c>
      <c r="G405" s="31" t="s">
        <v>228</v>
      </c>
      <c r="H405" s="31">
        <v>33801</v>
      </c>
      <c r="I405" s="1" t="s">
        <v>414</v>
      </c>
      <c r="J405" s="31"/>
      <c r="K405" s="32" t="s">
        <v>585</v>
      </c>
      <c r="L405" s="17" t="s">
        <v>284</v>
      </c>
      <c r="M405" s="17" t="s">
        <v>284</v>
      </c>
      <c r="N405" s="18" t="s">
        <v>0</v>
      </c>
      <c r="O405" s="37">
        <v>1</v>
      </c>
      <c r="P405" s="55">
        <f t="shared" si="8"/>
        <v>27610</v>
      </c>
      <c r="Q405" s="17" t="s">
        <v>285</v>
      </c>
      <c r="R405" s="56">
        <v>27610</v>
      </c>
      <c r="S405" s="19">
        <v>0</v>
      </c>
      <c r="T405" s="19">
        <v>0</v>
      </c>
      <c r="U405" s="19">
        <v>0</v>
      </c>
      <c r="V405" s="19">
        <v>0</v>
      </c>
      <c r="W405" s="19">
        <v>0</v>
      </c>
      <c r="X405" s="19">
        <v>0</v>
      </c>
      <c r="Y405" s="19">
        <v>0</v>
      </c>
      <c r="Z405" s="19">
        <v>0</v>
      </c>
      <c r="AA405" s="56">
        <v>27610</v>
      </c>
      <c r="AB405" s="19">
        <v>0</v>
      </c>
      <c r="AC405" s="19">
        <v>0</v>
      </c>
      <c r="AD405" s="19">
        <v>0</v>
      </c>
    </row>
    <row r="406" spans="1:30" s="20" customFormat="1" ht="20.100000000000001" customHeight="1" x14ac:dyDescent="0.2">
      <c r="A406" s="68" t="s">
        <v>613</v>
      </c>
      <c r="B406" s="2" t="s">
        <v>249</v>
      </c>
      <c r="C406" s="2" t="s">
        <v>249</v>
      </c>
      <c r="D406" s="35" t="s">
        <v>282</v>
      </c>
      <c r="E406" s="31" t="s">
        <v>227</v>
      </c>
      <c r="F406" s="31" t="s">
        <v>282</v>
      </c>
      <c r="G406" s="31" t="s">
        <v>228</v>
      </c>
      <c r="H406" s="31">
        <v>35801</v>
      </c>
      <c r="I406" s="1" t="s">
        <v>436</v>
      </c>
      <c r="J406" s="31"/>
      <c r="K406" s="32" t="s">
        <v>586</v>
      </c>
      <c r="L406" s="17" t="s">
        <v>284</v>
      </c>
      <c r="M406" s="17" t="s">
        <v>284</v>
      </c>
      <c r="N406" s="18" t="s">
        <v>0</v>
      </c>
      <c r="O406" s="37">
        <v>1</v>
      </c>
      <c r="P406" s="55">
        <f t="shared" si="8"/>
        <v>8610</v>
      </c>
      <c r="Q406" s="17" t="s">
        <v>285</v>
      </c>
      <c r="R406" s="56">
        <v>8610</v>
      </c>
      <c r="S406" s="19">
        <v>0</v>
      </c>
      <c r="T406" s="19">
        <v>0</v>
      </c>
      <c r="U406" s="19">
        <v>0</v>
      </c>
      <c r="V406" s="19">
        <v>0</v>
      </c>
      <c r="W406" s="19">
        <v>0</v>
      </c>
      <c r="X406" s="19">
        <v>0</v>
      </c>
      <c r="Y406" s="19">
        <v>0</v>
      </c>
      <c r="Z406" s="19">
        <v>0</v>
      </c>
      <c r="AA406" s="56">
        <v>8610</v>
      </c>
      <c r="AB406" s="19">
        <v>0</v>
      </c>
      <c r="AC406" s="19">
        <v>0</v>
      </c>
      <c r="AD406" s="19">
        <v>0</v>
      </c>
    </row>
    <row r="407" spans="1:30" s="20" customFormat="1" ht="20.100000000000001" customHeight="1" x14ac:dyDescent="0.2">
      <c r="A407" s="68" t="s">
        <v>613</v>
      </c>
      <c r="B407" s="2" t="s">
        <v>249</v>
      </c>
      <c r="C407" s="2" t="s">
        <v>249</v>
      </c>
      <c r="D407" s="35" t="s">
        <v>282</v>
      </c>
      <c r="E407" s="31" t="s">
        <v>227</v>
      </c>
      <c r="F407" s="31" t="s">
        <v>282</v>
      </c>
      <c r="G407" s="31" t="s">
        <v>228</v>
      </c>
      <c r="H407" s="31">
        <v>31301</v>
      </c>
      <c r="I407" s="1" t="s">
        <v>330</v>
      </c>
      <c r="J407" s="31"/>
      <c r="K407" s="32" t="s">
        <v>587</v>
      </c>
      <c r="L407" s="17" t="s">
        <v>284</v>
      </c>
      <c r="M407" s="17" t="s">
        <v>284</v>
      </c>
      <c r="N407" s="18" t="s">
        <v>0</v>
      </c>
      <c r="O407" s="37">
        <v>1</v>
      </c>
      <c r="P407" s="55">
        <f t="shared" si="8"/>
        <v>439</v>
      </c>
      <c r="Q407" s="17" t="s">
        <v>285</v>
      </c>
      <c r="R407" s="56">
        <v>439</v>
      </c>
      <c r="S407" s="19">
        <v>0</v>
      </c>
      <c r="T407" s="19">
        <v>0</v>
      </c>
      <c r="U407" s="19">
        <v>0</v>
      </c>
      <c r="V407" s="19">
        <v>0</v>
      </c>
      <c r="W407" s="19">
        <v>0</v>
      </c>
      <c r="X407" s="19">
        <v>0</v>
      </c>
      <c r="Y407" s="19">
        <v>0</v>
      </c>
      <c r="Z407" s="19">
        <v>0</v>
      </c>
      <c r="AA407" s="56">
        <v>439</v>
      </c>
      <c r="AB407" s="19">
        <v>0</v>
      </c>
      <c r="AC407" s="19">
        <v>0</v>
      </c>
      <c r="AD407" s="19">
        <v>0</v>
      </c>
    </row>
    <row r="408" spans="1:30" s="20" customFormat="1" ht="20.100000000000001" customHeight="1" x14ac:dyDescent="0.2">
      <c r="A408" s="68" t="s">
        <v>613</v>
      </c>
      <c r="B408" s="2" t="s">
        <v>249</v>
      </c>
      <c r="C408" s="2" t="s">
        <v>249</v>
      </c>
      <c r="D408" s="35" t="s">
        <v>282</v>
      </c>
      <c r="E408" s="31" t="s">
        <v>227</v>
      </c>
      <c r="F408" s="31" t="s">
        <v>282</v>
      </c>
      <c r="G408" s="31" t="s">
        <v>228</v>
      </c>
      <c r="H408" s="31">
        <v>32201</v>
      </c>
      <c r="I408" s="1" t="s">
        <v>334</v>
      </c>
      <c r="J408" s="31"/>
      <c r="K408" s="32" t="s">
        <v>588</v>
      </c>
      <c r="L408" s="17" t="s">
        <v>284</v>
      </c>
      <c r="M408" s="17" t="s">
        <v>284</v>
      </c>
      <c r="N408" s="18" t="s">
        <v>0</v>
      </c>
      <c r="O408" s="37">
        <v>1</v>
      </c>
      <c r="P408" s="55">
        <f t="shared" si="8"/>
        <v>125929</v>
      </c>
      <c r="Q408" s="17" t="s">
        <v>285</v>
      </c>
      <c r="R408" s="56">
        <v>125929</v>
      </c>
      <c r="S408" s="19">
        <v>0</v>
      </c>
      <c r="T408" s="19">
        <v>0</v>
      </c>
      <c r="U408" s="19">
        <v>0</v>
      </c>
      <c r="V408" s="19">
        <v>0</v>
      </c>
      <c r="W408" s="19">
        <v>0</v>
      </c>
      <c r="X408" s="19">
        <v>0</v>
      </c>
      <c r="Y408" s="19">
        <v>0</v>
      </c>
      <c r="Z408" s="19">
        <v>0</v>
      </c>
      <c r="AA408" s="56">
        <v>125929</v>
      </c>
      <c r="AB408" s="19">
        <v>0</v>
      </c>
      <c r="AC408" s="19">
        <v>0</v>
      </c>
      <c r="AD408" s="19">
        <v>0</v>
      </c>
    </row>
    <row r="409" spans="1:30" s="20" customFormat="1" ht="20.100000000000001" customHeight="1" x14ac:dyDescent="0.2">
      <c r="A409" s="68" t="s">
        <v>613</v>
      </c>
      <c r="B409" s="2" t="s">
        <v>249</v>
      </c>
      <c r="C409" s="2" t="s">
        <v>249</v>
      </c>
      <c r="D409" s="35" t="s">
        <v>282</v>
      </c>
      <c r="E409" s="31" t="s">
        <v>229</v>
      </c>
      <c r="F409" s="31" t="s">
        <v>283</v>
      </c>
      <c r="G409" s="31" t="s">
        <v>288</v>
      </c>
      <c r="H409" s="31">
        <v>25401</v>
      </c>
      <c r="I409" s="1" t="s">
        <v>379</v>
      </c>
      <c r="J409" s="31" t="s">
        <v>94</v>
      </c>
      <c r="K409" s="32" t="s">
        <v>95</v>
      </c>
      <c r="L409" s="17" t="s">
        <v>284</v>
      </c>
      <c r="M409" s="17" t="s">
        <v>284</v>
      </c>
      <c r="N409" s="18" t="s">
        <v>8</v>
      </c>
      <c r="O409" s="37">
        <v>55</v>
      </c>
      <c r="P409" s="55">
        <f t="shared" si="8"/>
        <v>12.76</v>
      </c>
      <c r="Q409" s="17" t="s">
        <v>285</v>
      </c>
      <c r="R409" s="56">
        <v>701.8</v>
      </c>
      <c r="S409" s="19">
        <v>0</v>
      </c>
      <c r="T409" s="19">
        <v>0</v>
      </c>
      <c r="U409" s="19">
        <v>0</v>
      </c>
      <c r="V409" s="19">
        <v>0</v>
      </c>
      <c r="W409" s="19">
        <v>0</v>
      </c>
      <c r="X409" s="19">
        <v>0</v>
      </c>
      <c r="Y409" s="19">
        <v>0</v>
      </c>
      <c r="Z409" s="19">
        <v>0</v>
      </c>
      <c r="AA409" s="56">
        <v>701.8</v>
      </c>
      <c r="AB409" s="19">
        <v>0</v>
      </c>
      <c r="AC409" s="19">
        <v>0</v>
      </c>
      <c r="AD409" s="19">
        <v>0</v>
      </c>
    </row>
    <row r="410" spans="1:30" s="20" customFormat="1" ht="20.100000000000001" customHeight="1" x14ac:dyDescent="0.2">
      <c r="A410" s="68" t="s">
        <v>613</v>
      </c>
      <c r="B410" s="2" t="s">
        <v>249</v>
      </c>
      <c r="C410" s="2" t="s">
        <v>249</v>
      </c>
      <c r="D410" s="35" t="s">
        <v>282</v>
      </c>
      <c r="E410" s="31" t="s">
        <v>229</v>
      </c>
      <c r="F410" s="31" t="s">
        <v>283</v>
      </c>
      <c r="G410" s="31" t="s">
        <v>288</v>
      </c>
      <c r="H410" s="31">
        <v>25401</v>
      </c>
      <c r="I410" s="1" t="s">
        <v>379</v>
      </c>
      <c r="J410" s="31" t="s">
        <v>94</v>
      </c>
      <c r="K410" s="32" t="s">
        <v>95</v>
      </c>
      <c r="L410" s="17" t="s">
        <v>284</v>
      </c>
      <c r="M410" s="17" t="s">
        <v>284</v>
      </c>
      <c r="N410" s="18" t="s">
        <v>8</v>
      </c>
      <c r="O410" s="37">
        <v>1</v>
      </c>
      <c r="P410" s="55">
        <f t="shared" si="8"/>
        <v>12.2</v>
      </c>
      <c r="Q410" s="17" t="s">
        <v>285</v>
      </c>
      <c r="R410" s="56">
        <v>12.2</v>
      </c>
      <c r="S410" s="19">
        <v>0</v>
      </c>
      <c r="T410" s="19">
        <v>0</v>
      </c>
      <c r="U410" s="19">
        <v>0</v>
      </c>
      <c r="V410" s="19">
        <v>0</v>
      </c>
      <c r="W410" s="19">
        <v>0</v>
      </c>
      <c r="X410" s="19">
        <v>0</v>
      </c>
      <c r="Y410" s="19">
        <v>0</v>
      </c>
      <c r="Z410" s="19">
        <v>0</v>
      </c>
      <c r="AA410" s="56">
        <v>12.2</v>
      </c>
      <c r="AB410" s="19">
        <v>0</v>
      </c>
      <c r="AC410" s="19">
        <v>0</v>
      </c>
      <c r="AD410" s="19">
        <v>0</v>
      </c>
    </row>
    <row r="411" spans="1:30" s="20" customFormat="1" ht="20.100000000000001" customHeight="1" x14ac:dyDescent="0.2">
      <c r="A411" s="68" t="s">
        <v>613</v>
      </c>
      <c r="B411" s="2" t="s">
        <v>249</v>
      </c>
      <c r="C411" s="2" t="s">
        <v>249</v>
      </c>
      <c r="D411" s="35" t="s">
        <v>282</v>
      </c>
      <c r="E411" s="31" t="s">
        <v>229</v>
      </c>
      <c r="F411" s="31" t="s">
        <v>395</v>
      </c>
      <c r="G411" s="31" t="s">
        <v>288</v>
      </c>
      <c r="H411" s="31">
        <v>25401</v>
      </c>
      <c r="I411" s="1" t="s">
        <v>379</v>
      </c>
      <c r="J411" s="31" t="s">
        <v>94</v>
      </c>
      <c r="K411" s="32" t="s">
        <v>95</v>
      </c>
      <c r="L411" s="17" t="s">
        <v>284</v>
      </c>
      <c r="M411" s="17" t="s">
        <v>284</v>
      </c>
      <c r="N411" s="18" t="s">
        <v>8</v>
      </c>
      <c r="O411" s="37">
        <v>1</v>
      </c>
      <c r="P411" s="55">
        <f t="shared" si="8"/>
        <v>6.73</v>
      </c>
      <c r="Q411" s="17" t="s">
        <v>285</v>
      </c>
      <c r="R411" s="56">
        <v>6.73</v>
      </c>
      <c r="S411" s="19">
        <v>0</v>
      </c>
      <c r="T411" s="19">
        <v>0</v>
      </c>
      <c r="U411" s="19">
        <v>0</v>
      </c>
      <c r="V411" s="19">
        <v>0</v>
      </c>
      <c r="W411" s="19">
        <v>0</v>
      </c>
      <c r="X411" s="19">
        <v>0</v>
      </c>
      <c r="Y411" s="19">
        <v>0</v>
      </c>
      <c r="Z411" s="19">
        <v>0</v>
      </c>
      <c r="AA411" s="56">
        <v>6.73</v>
      </c>
      <c r="AB411" s="19">
        <v>0</v>
      </c>
      <c r="AC411" s="19">
        <v>0</v>
      </c>
      <c r="AD411" s="19">
        <v>0</v>
      </c>
    </row>
    <row r="412" spans="1:30" s="20" customFormat="1" ht="20.100000000000001" customHeight="1" x14ac:dyDescent="0.2">
      <c r="A412" s="68" t="s">
        <v>613</v>
      </c>
      <c r="B412" s="2" t="s">
        <v>249</v>
      </c>
      <c r="C412" s="2" t="s">
        <v>249</v>
      </c>
      <c r="D412" s="35" t="s">
        <v>282</v>
      </c>
      <c r="E412" s="31" t="s">
        <v>229</v>
      </c>
      <c r="F412" s="31" t="s">
        <v>283</v>
      </c>
      <c r="G412" s="31" t="s">
        <v>288</v>
      </c>
      <c r="H412" s="31">
        <v>21101</v>
      </c>
      <c r="I412" s="1" t="s">
        <v>287</v>
      </c>
      <c r="J412" s="31" t="s">
        <v>12</v>
      </c>
      <c r="K412" s="32" t="s">
        <v>13</v>
      </c>
      <c r="L412" s="17" t="s">
        <v>284</v>
      </c>
      <c r="M412" s="17" t="s">
        <v>284</v>
      </c>
      <c r="N412" s="18" t="s">
        <v>11</v>
      </c>
      <c r="O412" s="37">
        <v>10</v>
      </c>
      <c r="P412" s="55">
        <f t="shared" si="8"/>
        <v>139</v>
      </c>
      <c r="Q412" s="17" t="s">
        <v>285</v>
      </c>
      <c r="R412" s="56">
        <v>1390</v>
      </c>
      <c r="S412" s="19">
        <v>0</v>
      </c>
      <c r="T412" s="19">
        <v>0</v>
      </c>
      <c r="U412" s="19">
        <v>0</v>
      </c>
      <c r="V412" s="19">
        <v>0</v>
      </c>
      <c r="W412" s="19">
        <v>0</v>
      </c>
      <c r="X412" s="19">
        <v>0</v>
      </c>
      <c r="Y412" s="19">
        <v>0</v>
      </c>
      <c r="Z412" s="19">
        <v>0</v>
      </c>
      <c r="AA412" s="56">
        <v>1390</v>
      </c>
      <c r="AB412" s="19">
        <v>0</v>
      </c>
      <c r="AC412" s="19">
        <v>0</v>
      </c>
      <c r="AD412" s="19">
        <v>0</v>
      </c>
    </row>
    <row r="413" spans="1:30" s="20" customFormat="1" ht="20.100000000000001" customHeight="1" x14ac:dyDescent="0.2">
      <c r="A413" s="68" t="s">
        <v>613</v>
      </c>
      <c r="B413" s="2" t="s">
        <v>249</v>
      </c>
      <c r="C413" s="2" t="s">
        <v>249</v>
      </c>
      <c r="D413" s="35" t="s">
        <v>282</v>
      </c>
      <c r="E413" s="31" t="s">
        <v>229</v>
      </c>
      <c r="F413" s="31" t="s">
        <v>283</v>
      </c>
      <c r="G413" s="31" t="s">
        <v>288</v>
      </c>
      <c r="H413" s="31">
        <v>21101</v>
      </c>
      <c r="I413" s="1" t="s">
        <v>287</v>
      </c>
      <c r="J413" s="31" t="s">
        <v>9</v>
      </c>
      <c r="K413" s="32" t="s">
        <v>10</v>
      </c>
      <c r="L413" s="17" t="s">
        <v>284</v>
      </c>
      <c r="M413" s="17" t="s">
        <v>284</v>
      </c>
      <c r="N413" s="18" t="s">
        <v>11</v>
      </c>
      <c r="O413" s="37">
        <v>4</v>
      </c>
      <c r="P413" s="55">
        <f t="shared" si="8"/>
        <v>107.9</v>
      </c>
      <c r="Q413" s="17" t="s">
        <v>285</v>
      </c>
      <c r="R413" s="56">
        <v>431.6</v>
      </c>
      <c r="S413" s="19">
        <v>0</v>
      </c>
      <c r="T413" s="19">
        <v>0</v>
      </c>
      <c r="U413" s="19">
        <v>0</v>
      </c>
      <c r="V413" s="19">
        <v>0</v>
      </c>
      <c r="W413" s="19">
        <v>0</v>
      </c>
      <c r="X413" s="19">
        <v>0</v>
      </c>
      <c r="Y413" s="19">
        <v>0</v>
      </c>
      <c r="Z413" s="19">
        <v>0</v>
      </c>
      <c r="AA413" s="56">
        <v>431.6</v>
      </c>
      <c r="AB413" s="19">
        <v>0</v>
      </c>
      <c r="AC413" s="19">
        <v>0</v>
      </c>
      <c r="AD413" s="19">
        <v>0</v>
      </c>
    </row>
    <row r="414" spans="1:30" s="20" customFormat="1" ht="20.100000000000001" customHeight="1" x14ac:dyDescent="0.2">
      <c r="A414" s="68" t="s">
        <v>613</v>
      </c>
      <c r="B414" s="2" t="s">
        <v>249</v>
      </c>
      <c r="C414" s="2" t="s">
        <v>249</v>
      </c>
      <c r="D414" s="35" t="s">
        <v>282</v>
      </c>
      <c r="E414" s="31" t="s">
        <v>229</v>
      </c>
      <c r="F414" s="31" t="s">
        <v>283</v>
      </c>
      <c r="G414" s="31" t="s">
        <v>288</v>
      </c>
      <c r="H414" s="31">
        <v>21101</v>
      </c>
      <c r="I414" s="1" t="s">
        <v>287</v>
      </c>
      <c r="J414" s="31" t="s">
        <v>589</v>
      </c>
      <c r="K414" s="32" t="s">
        <v>590</v>
      </c>
      <c r="L414" s="17" t="s">
        <v>284</v>
      </c>
      <c r="M414" s="17" t="s">
        <v>284</v>
      </c>
      <c r="N414" s="18" t="s">
        <v>8</v>
      </c>
      <c r="O414" s="37">
        <v>2</v>
      </c>
      <c r="P414" s="55">
        <f t="shared" si="8"/>
        <v>38.880000000000003</v>
      </c>
      <c r="Q414" s="17" t="s">
        <v>285</v>
      </c>
      <c r="R414" s="56">
        <v>77.760000000000005</v>
      </c>
      <c r="S414" s="19">
        <v>0</v>
      </c>
      <c r="T414" s="19">
        <v>0</v>
      </c>
      <c r="U414" s="19">
        <v>0</v>
      </c>
      <c r="V414" s="19">
        <v>0</v>
      </c>
      <c r="W414" s="19">
        <v>0</v>
      </c>
      <c r="X414" s="19">
        <v>0</v>
      </c>
      <c r="Y414" s="19">
        <v>0</v>
      </c>
      <c r="Z414" s="19">
        <v>0</v>
      </c>
      <c r="AA414" s="56">
        <v>77.760000000000005</v>
      </c>
      <c r="AB414" s="19">
        <v>0</v>
      </c>
      <c r="AC414" s="19">
        <v>0</v>
      </c>
      <c r="AD414" s="19">
        <v>0</v>
      </c>
    </row>
    <row r="415" spans="1:30" s="20" customFormat="1" ht="20.100000000000001" customHeight="1" x14ac:dyDescent="0.2">
      <c r="A415" s="68" t="s">
        <v>613</v>
      </c>
      <c r="B415" s="2" t="s">
        <v>249</v>
      </c>
      <c r="C415" s="2" t="s">
        <v>249</v>
      </c>
      <c r="D415" s="35" t="s">
        <v>282</v>
      </c>
      <c r="E415" s="31" t="s">
        <v>229</v>
      </c>
      <c r="F415" s="31" t="s">
        <v>283</v>
      </c>
      <c r="G415" s="31" t="s">
        <v>288</v>
      </c>
      <c r="H415" s="31">
        <v>21101</v>
      </c>
      <c r="I415" s="1" t="s">
        <v>287</v>
      </c>
      <c r="J415" s="31" t="s">
        <v>159</v>
      </c>
      <c r="K415" s="32" t="s">
        <v>160</v>
      </c>
      <c r="L415" s="17" t="s">
        <v>284</v>
      </c>
      <c r="M415" s="17" t="s">
        <v>284</v>
      </c>
      <c r="N415" s="18" t="s">
        <v>8</v>
      </c>
      <c r="O415" s="37">
        <v>1</v>
      </c>
      <c r="P415" s="55">
        <f t="shared" si="8"/>
        <v>20.94</v>
      </c>
      <c r="Q415" s="17" t="s">
        <v>285</v>
      </c>
      <c r="R415" s="56">
        <v>20.94</v>
      </c>
      <c r="S415" s="19">
        <v>0</v>
      </c>
      <c r="T415" s="19">
        <v>0</v>
      </c>
      <c r="U415" s="19">
        <v>0</v>
      </c>
      <c r="V415" s="19">
        <v>0</v>
      </c>
      <c r="W415" s="19">
        <v>0</v>
      </c>
      <c r="X415" s="19">
        <v>0</v>
      </c>
      <c r="Y415" s="19">
        <v>0</v>
      </c>
      <c r="Z415" s="19">
        <v>0</v>
      </c>
      <c r="AA415" s="56">
        <v>20.94</v>
      </c>
      <c r="AB415" s="19">
        <v>0</v>
      </c>
      <c r="AC415" s="19">
        <v>0</v>
      </c>
      <c r="AD415" s="19">
        <v>0</v>
      </c>
    </row>
    <row r="416" spans="1:30" s="20" customFormat="1" ht="20.100000000000001" customHeight="1" x14ac:dyDescent="0.2">
      <c r="A416" s="68" t="s">
        <v>613</v>
      </c>
      <c r="B416" s="2" t="s">
        <v>249</v>
      </c>
      <c r="C416" s="2" t="s">
        <v>249</v>
      </c>
      <c r="D416" s="35" t="s">
        <v>282</v>
      </c>
      <c r="E416" s="31" t="s">
        <v>229</v>
      </c>
      <c r="F416" s="31" t="s">
        <v>283</v>
      </c>
      <c r="G416" s="31" t="s">
        <v>288</v>
      </c>
      <c r="H416" s="31">
        <v>21101</v>
      </c>
      <c r="I416" s="1" t="s">
        <v>287</v>
      </c>
      <c r="J416" s="31" t="s">
        <v>41</v>
      </c>
      <c r="K416" s="32" t="s">
        <v>42</v>
      </c>
      <c r="L416" s="17" t="s">
        <v>284</v>
      </c>
      <c r="M416" s="17" t="s">
        <v>284</v>
      </c>
      <c r="N416" s="18" t="s">
        <v>8</v>
      </c>
      <c r="O416" s="37">
        <v>1</v>
      </c>
      <c r="P416" s="55">
        <f t="shared" si="8"/>
        <v>30.18</v>
      </c>
      <c r="Q416" s="17" t="s">
        <v>285</v>
      </c>
      <c r="R416" s="56">
        <v>30.18</v>
      </c>
      <c r="S416" s="19">
        <v>0</v>
      </c>
      <c r="T416" s="19">
        <v>0</v>
      </c>
      <c r="U416" s="19">
        <v>0</v>
      </c>
      <c r="V416" s="19">
        <v>0</v>
      </c>
      <c r="W416" s="19">
        <v>0</v>
      </c>
      <c r="X416" s="19">
        <v>0</v>
      </c>
      <c r="Y416" s="19">
        <v>0</v>
      </c>
      <c r="Z416" s="19">
        <v>0</v>
      </c>
      <c r="AA416" s="56">
        <v>30.18</v>
      </c>
      <c r="AB416" s="19">
        <v>0</v>
      </c>
      <c r="AC416" s="19">
        <v>0</v>
      </c>
      <c r="AD416" s="19">
        <v>0</v>
      </c>
    </row>
    <row r="417" spans="1:30" s="20" customFormat="1" ht="20.100000000000001" customHeight="1" x14ac:dyDescent="0.2">
      <c r="A417" s="68" t="s">
        <v>613</v>
      </c>
      <c r="B417" s="2" t="s">
        <v>249</v>
      </c>
      <c r="C417" s="2" t="s">
        <v>249</v>
      </c>
      <c r="D417" s="35" t="s">
        <v>282</v>
      </c>
      <c r="E417" s="31" t="s">
        <v>229</v>
      </c>
      <c r="F417" s="31" t="s">
        <v>283</v>
      </c>
      <c r="G417" s="31" t="s">
        <v>295</v>
      </c>
      <c r="H417" s="31">
        <v>26102</v>
      </c>
      <c r="I417" s="1" t="s">
        <v>535</v>
      </c>
      <c r="J417" s="31" t="s">
        <v>1</v>
      </c>
      <c r="K417" s="32" t="s">
        <v>2</v>
      </c>
      <c r="L417" s="17" t="s">
        <v>284</v>
      </c>
      <c r="M417" s="17" t="s">
        <v>284</v>
      </c>
      <c r="N417" s="18" t="s">
        <v>3</v>
      </c>
      <c r="O417" s="37">
        <v>1</v>
      </c>
      <c r="P417" s="55">
        <f t="shared" si="8"/>
        <v>264.8</v>
      </c>
      <c r="Q417" s="17" t="s">
        <v>285</v>
      </c>
      <c r="R417" s="56">
        <v>264.8</v>
      </c>
      <c r="S417" s="19">
        <v>0</v>
      </c>
      <c r="T417" s="19">
        <v>0</v>
      </c>
      <c r="U417" s="19">
        <v>0</v>
      </c>
      <c r="V417" s="19">
        <v>0</v>
      </c>
      <c r="W417" s="19">
        <v>0</v>
      </c>
      <c r="X417" s="19">
        <v>0</v>
      </c>
      <c r="Y417" s="19">
        <v>0</v>
      </c>
      <c r="Z417" s="19">
        <v>0</v>
      </c>
      <c r="AA417" s="56">
        <v>264.8</v>
      </c>
      <c r="AB417" s="19">
        <v>0</v>
      </c>
      <c r="AC417" s="19">
        <v>0</v>
      </c>
      <c r="AD417" s="19">
        <v>0</v>
      </c>
    </row>
    <row r="418" spans="1:30" s="20" customFormat="1" ht="20.100000000000001" customHeight="1" x14ac:dyDescent="0.2">
      <c r="A418" s="68" t="s">
        <v>613</v>
      </c>
      <c r="B418" s="2" t="s">
        <v>249</v>
      </c>
      <c r="C418" s="2" t="s">
        <v>249</v>
      </c>
      <c r="D418" s="35" t="s">
        <v>282</v>
      </c>
      <c r="E418" s="31" t="s">
        <v>229</v>
      </c>
      <c r="F418" s="31" t="s">
        <v>283</v>
      </c>
      <c r="G418" s="31" t="s">
        <v>295</v>
      </c>
      <c r="H418" s="31">
        <v>26102</v>
      </c>
      <c r="I418" s="1" t="s">
        <v>535</v>
      </c>
      <c r="J418" s="31" t="s">
        <v>1</v>
      </c>
      <c r="K418" s="32" t="s">
        <v>2</v>
      </c>
      <c r="L418" s="17" t="s">
        <v>284</v>
      </c>
      <c r="M418" s="17" t="s">
        <v>284</v>
      </c>
      <c r="N418" s="18" t="s">
        <v>3</v>
      </c>
      <c r="O418" s="37">
        <v>1</v>
      </c>
      <c r="P418" s="55">
        <f t="shared" si="8"/>
        <v>450.15</v>
      </c>
      <c r="Q418" s="17" t="s">
        <v>285</v>
      </c>
      <c r="R418" s="56">
        <v>450.15</v>
      </c>
      <c r="S418" s="19">
        <v>0</v>
      </c>
      <c r="T418" s="19">
        <v>0</v>
      </c>
      <c r="U418" s="19">
        <v>0</v>
      </c>
      <c r="V418" s="19">
        <v>0</v>
      </c>
      <c r="W418" s="19">
        <v>0</v>
      </c>
      <c r="X418" s="19">
        <v>0</v>
      </c>
      <c r="Y418" s="19">
        <v>0</v>
      </c>
      <c r="Z418" s="19">
        <v>0</v>
      </c>
      <c r="AA418" s="56">
        <v>450.15</v>
      </c>
      <c r="AB418" s="19">
        <v>0</v>
      </c>
      <c r="AC418" s="19">
        <v>0</v>
      </c>
      <c r="AD418" s="19">
        <v>0</v>
      </c>
    </row>
    <row r="419" spans="1:30" s="47" customFormat="1" ht="20.100000000000001" customHeight="1" x14ac:dyDescent="0.2">
      <c r="A419" s="68" t="s">
        <v>613</v>
      </c>
      <c r="B419" s="2" t="s">
        <v>244</v>
      </c>
      <c r="C419" s="2" t="s">
        <v>244</v>
      </c>
      <c r="D419" s="57" t="s">
        <v>282</v>
      </c>
      <c r="E419" s="57" t="s">
        <v>227</v>
      </c>
      <c r="F419" s="58" t="s">
        <v>282</v>
      </c>
      <c r="G419" s="18" t="s">
        <v>228</v>
      </c>
      <c r="H419" s="18">
        <v>33801</v>
      </c>
      <c r="I419" s="59" t="s">
        <v>336</v>
      </c>
      <c r="J419" s="60" t="s">
        <v>284</v>
      </c>
      <c r="K419" s="18" t="s">
        <v>591</v>
      </c>
      <c r="L419" s="17" t="s">
        <v>284</v>
      </c>
      <c r="M419" s="17" t="s">
        <v>284</v>
      </c>
      <c r="N419" s="61" t="s">
        <v>365</v>
      </c>
      <c r="O419" s="62">
        <v>1</v>
      </c>
      <c r="P419" s="63">
        <v>23911.200000000001</v>
      </c>
      <c r="Q419" s="17" t="s">
        <v>285</v>
      </c>
      <c r="R419" s="64">
        <v>23911.200000000001</v>
      </c>
      <c r="S419" s="19">
        <v>0</v>
      </c>
      <c r="T419" s="19">
        <v>0</v>
      </c>
      <c r="U419" s="19">
        <v>0</v>
      </c>
      <c r="V419" s="19">
        <v>0</v>
      </c>
      <c r="W419" s="19">
        <v>0</v>
      </c>
      <c r="X419" s="19">
        <v>0</v>
      </c>
      <c r="Y419" s="19">
        <v>0</v>
      </c>
      <c r="Z419" s="19">
        <v>0</v>
      </c>
      <c r="AA419" s="64">
        <f t="shared" ref="AA419:AA426" si="9">P419*O419</f>
        <v>23911.200000000001</v>
      </c>
      <c r="AB419" s="19">
        <v>0</v>
      </c>
      <c r="AC419" s="19">
        <v>0</v>
      </c>
      <c r="AD419" s="19">
        <v>0</v>
      </c>
    </row>
    <row r="420" spans="1:30" s="47" customFormat="1" ht="20.100000000000001" customHeight="1" x14ac:dyDescent="0.2">
      <c r="A420" s="68" t="s">
        <v>613</v>
      </c>
      <c r="B420" s="2" t="s">
        <v>244</v>
      </c>
      <c r="C420" s="2" t="s">
        <v>244</v>
      </c>
      <c r="D420" s="57" t="s">
        <v>282</v>
      </c>
      <c r="E420" s="57" t="s">
        <v>227</v>
      </c>
      <c r="F420" s="58" t="s">
        <v>282</v>
      </c>
      <c r="G420" s="18" t="s">
        <v>228</v>
      </c>
      <c r="H420" s="18">
        <v>35801</v>
      </c>
      <c r="I420" s="59" t="s">
        <v>436</v>
      </c>
      <c r="J420" s="60" t="s">
        <v>284</v>
      </c>
      <c r="K420" s="18" t="s">
        <v>592</v>
      </c>
      <c r="L420" s="17" t="s">
        <v>284</v>
      </c>
      <c r="M420" s="17" t="s">
        <v>284</v>
      </c>
      <c r="N420" s="61" t="s">
        <v>365</v>
      </c>
      <c r="O420" s="62">
        <v>1</v>
      </c>
      <c r="P420" s="63">
        <v>9720</v>
      </c>
      <c r="Q420" s="17" t="s">
        <v>285</v>
      </c>
      <c r="R420" s="64">
        <v>9720</v>
      </c>
      <c r="S420" s="19">
        <v>0</v>
      </c>
      <c r="T420" s="19">
        <v>0</v>
      </c>
      <c r="U420" s="19">
        <v>0</v>
      </c>
      <c r="V420" s="19">
        <v>0</v>
      </c>
      <c r="W420" s="19">
        <v>0</v>
      </c>
      <c r="X420" s="19">
        <v>0</v>
      </c>
      <c r="Y420" s="19">
        <v>0</v>
      </c>
      <c r="Z420" s="19">
        <v>0</v>
      </c>
      <c r="AA420" s="64">
        <f t="shared" si="9"/>
        <v>9720</v>
      </c>
      <c r="AB420" s="19">
        <v>0</v>
      </c>
      <c r="AC420" s="19">
        <v>0</v>
      </c>
      <c r="AD420" s="19">
        <v>0</v>
      </c>
    </row>
    <row r="421" spans="1:30" s="47" customFormat="1" ht="20.100000000000001" customHeight="1" x14ac:dyDescent="0.2">
      <c r="A421" s="68" t="s">
        <v>613</v>
      </c>
      <c r="B421" s="2" t="s">
        <v>244</v>
      </c>
      <c r="C421" s="2" t="s">
        <v>244</v>
      </c>
      <c r="D421" s="57" t="s">
        <v>282</v>
      </c>
      <c r="E421" s="57" t="s">
        <v>227</v>
      </c>
      <c r="F421" s="58" t="s">
        <v>282</v>
      </c>
      <c r="G421" s="18" t="s">
        <v>228</v>
      </c>
      <c r="H421" s="18">
        <v>32201</v>
      </c>
      <c r="I421" s="59" t="s">
        <v>334</v>
      </c>
      <c r="J421" s="60" t="s">
        <v>284</v>
      </c>
      <c r="K421" s="18" t="s">
        <v>593</v>
      </c>
      <c r="L421" s="17" t="s">
        <v>284</v>
      </c>
      <c r="M421" s="17" t="s">
        <v>284</v>
      </c>
      <c r="N421" s="61" t="s">
        <v>365</v>
      </c>
      <c r="O421" s="62">
        <v>1</v>
      </c>
      <c r="P421" s="63">
        <v>152652.51999999999</v>
      </c>
      <c r="Q421" s="17" t="s">
        <v>285</v>
      </c>
      <c r="R421" s="64">
        <v>152652.51999999999</v>
      </c>
      <c r="S421" s="19">
        <v>0</v>
      </c>
      <c r="T421" s="19">
        <v>0</v>
      </c>
      <c r="U421" s="19">
        <v>0</v>
      </c>
      <c r="V421" s="19">
        <v>0</v>
      </c>
      <c r="W421" s="19">
        <v>0</v>
      </c>
      <c r="X421" s="19">
        <v>0</v>
      </c>
      <c r="Y421" s="19">
        <v>0</v>
      </c>
      <c r="Z421" s="19">
        <v>0</v>
      </c>
      <c r="AA421" s="64">
        <f t="shared" si="9"/>
        <v>152652.51999999999</v>
      </c>
      <c r="AB421" s="19">
        <v>0</v>
      </c>
      <c r="AC421" s="19">
        <v>0</v>
      </c>
      <c r="AD421" s="19">
        <v>0</v>
      </c>
    </row>
    <row r="422" spans="1:30" s="47" customFormat="1" ht="20.100000000000001" customHeight="1" x14ac:dyDescent="0.2">
      <c r="A422" s="68" t="s">
        <v>613</v>
      </c>
      <c r="B422" s="2" t="s">
        <v>244</v>
      </c>
      <c r="C422" s="2" t="s">
        <v>244</v>
      </c>
      <c r="D422" s="57" t="s">
        <v>282</v>
      </c>
      <c r="E422" s="57" t="s">
        <v>227</v>
      </c>
      <c r="F422" s="58" t="s">
        <v>282</v>
      </c>
      <c r="G422" s="18" t="s">
        <v>233</v>
      </c>
      <c r="H422" s="18">
        <v>32601</v>
      </c>
      <c r="I422" s="59" t="s">
        <v>356</v>
      </c>
      <c r="J422" s="60" t="s">
        <v>284</v>
      </c>
      <c r="K422" s="18" t="s">
        <v>594</v>
      </c>
      <c r="L422" s="17" t="s">
        <v>284</v>
      </c>
      <c r="M422" s="17" t="s">
        <v>284</v>
      </c>
      <c r="N422" s="61" t="s">
        <v>365</v>
      </c>
      <c r="O422" s="62">
        <v>1</v>
      </c>
      <c r="P422" s="63">
        <v>3227.43</v>
      </c>
      <c r="Q422" s="17" t="s">
        <v>285</v>
      </c>
      <c r="R422" s="64">
        <v>3227.43</v>
      </c>
      <c r="S422" s="19">
        <v>0</v>
      </c>
      <c r="T422" s="19">
        <v>0</v>
      </c>
      <c r="U422" s="19">
        <v>0</v>
      </c>
      <c r="V422" s="19">
        <v>0</v>
      </c>
      <c r="W422" s="19">
        <v>0</v>
      </c>
      <c r="X422" s="19">
        <v>0</v>
      </c>
      <c r="Y422" s="19">
        <v>0</v>
      </c>
      <c r="Z422" s="19">
        <v>0</v>
      </c>
      <c r="AA422" s="64">
        <f t="shared" si="9"/>
        <v>3227.43</v>
      </c>
      <c r="AB422" s="19">
        <v>0</v>
      </c>
      <c r="AC422" s="19">
        <v>0</v>
      </c>
      <c r="AD422" s="19">
        <v>0</v>
      </c>
    </row>
    <row r="423" spans="1:30" s="47" customFormat="1" ht="20.100000000000001" customHeight="1" x14ac:dyDescent="0.2">
      <c r="A423" s="68" t="s">
        <v>613</v>
      </c>
      <c r="B423" s="2" t="s">
        <v>244</v>
      </c>
      <c r="C423" s="2" t="s">
        <v>244</v>
      </c>
      <c r="D423" s="57" t="s">
        <v>282</v>
      </c>
      <c r="E423" s="57" t="s">
        <v>227</v>
      </c>
      <c r="F423" s="58" t="s">
        <v>282</v>
      </c>
      <c r="G423" s="18" t="s">
        <v>228</v>
      </c>
      <c r="H423" s="18">
        <v>31301</v>
      </c>
      <c r="I423" s="59" t="s">
        <v>330</v>
      </c>
      <c r="J423" s="60" t="s">
        <v>284</v>
      </c>
      <c r="K423" s="18" t="s">
        <v>595</v>
      </c>
      <c r="L423" s="17" t="s">
        <v>284</v>
      </c>
      <c r="M423" s="17" t="s">
        <v>284</v>
      </c>
      <c r="N423" s="61" t="s">
        <v>365</v>
      </c>
      <c r="O423" s="62">
        <v>1</v>
      </c>
      <c r="P423" s="63">
        <v>628</v>
      </c>
      <c r="Q423" s="17" t="s">
        <v>285</v>
      </c>
      <c r="R423" s="64">
        <v>628</v>
      </c>
      <c r="S423" s="19">
        <v>0</v>
      </c>
      <c r="T423" s="19">
        <v>0</v>
      </c>
      <c r="U423" s="19">
        <v>0</v>
      </c>
      <c r="V423" s="19">
        <v>0</v>
      </c>
      <c r="W423" s="19">
        <v>0</v>
      </c>
      <c r="X423" s="19">
        <v>0</v>
      </c>
      <c r="Y423" s="19">
        <v>0</v>
      </c>
      <c r="Z423" s="19">
        <v>0</v>
      </c>
      <c r="AA423" s="64">
        <f t="shared" si="9"/>
        <v>628</v>
      </c>
      <c r="AB423" s="19">
        <v>0</v>
      </c>
      <c r="AC423" s="19">
        <v>0</v>
      </c>
      <c r="AD423" s="19">
        <v>0</v>
      </c>
    </row>
    <row r="424" spans="1:30" s="47" customFormat="1" ht="20.100000000000001" customHeight="1" x14ac:dyDescent="0.2">
      <c r="A424" s="68" t="s">
        <v>613</v>
      </c>
      <c r="B424" s="2" t="s">
        <v>244</v>
      </c>
      <c r="C424" s="2" t="s">
        <v>244</v>
      </c>
      <c r="D424" s="57" t="s">
        <v>282</v>
      </c>
      <c r="E424" s="57" t="s">
        <v>227</v>
      </c>
      <c r="F424" s="34" t="s">
        <v>395</v>
      </c>
      <c r="G424" s="18" t="s">
        <v>232</v>
      </c>
      <c r="H424" s="18">
        <v>25401</v>
      </c>
      <c r="I424" s="59" t="s">
        <v>397</v>
      </c>
      <c r="J424" s="60" t="s">
        <v>94</v>
      </c>
      <c r="K424" s="18" t="s">
        <v>596</v>
      </c>
      <c r="L424" s="17" t="s">
        <v>284</v>
      </c>
      <c r="M424" s="17" t="s">
        <v>284</v>
      </c>
      <c r="N424" s="18" t="s">
        <v>597</v>
      </c>
      <c r="O424" s="22">
        <v>340</v>
      </c>
      <c r="P424" s="63">
        <v>19.14</v>
      </c>
      <c r="Q424" s="17" t="s">
        <v>285</v>
      </c>
      <c r="R424" s="64">
        <v>6507.6</v>
      </c>
      <c r="S424" s="19">
        <v>0</v>
      </c>
      <c r="T424" s="19">
        <v>0</v>
      </c>
      <c r="U424" s="19">
        <v>0</v>
      </c>
      <c r="V424" s="19">
        <v>0</v>
      </c>
      <c r="W424" s="19">
        <v>0</v>
      </c>
      <c r="X424" s="19">
        <v>0</v>
      </c>
      <c r="Y424" s="19">
        <v>0</v>
      </c>
      <c r="Z424" s="19">
        <v>0</v>
      </c>
      <c r="AA424" s="64">
        <f t="shared" si="9"/>
        <v>6507.6</v>
      </c>
      <c r="AB424" s="19">
        <v>0</v>
      </c>
      <c r="AC424" s="19">
        <v>0</v>
      </c>
      <c r="AD424" s="19">
        <v>0</v>
      </c>
    </row>
    <row r="425" spans="1:30" s="47" customFormat="1" ht="20.100000000000001" customHeight="1" x14ac:dyDescent="0.2">
      <c r="A425" s="68" t="s">
        <v>613</v>
      </c>
      <c r="B425" s="2" t="s">
        <v>244</v>
      </c>
      <c r="C425" s="2" t="s">
        <v>244</v>
      </c>
      <c r="D425" s="57" t="s">
        <v>282</v>
      </c>
      <c r="E425" s="57" t="s">
        <v>229</v>
      </c>
      <c r="F425" s="34" t="s">
        <v>360</v>
      </c>
      <c r="G425" s="18" t="s">
        <v>232</v>
      </c>
      <c r="H425" s="18">
        <v>25401</v>
      </c>
      <c r="I425" s="59" t="s">
        <v>397</v>
      </c>
      <c r="J425" s="60" t="s">
        <v>94</v>
      </c>
      <c r="K425" s="18" t="s">
        <v>596</v>
      </c>
      <c r="L425" s="17" t="s">
        <v>284</v>
      </c>
      <c r="M425" s="17" t="s">
        <v>284</v>
      </c>
      <c r="N425" s="18" t="s">
        <v>597</v>
      </c>
      <c r="O425" s="22">
        <v>660</v>
      </c>
      <c r="P425" s="63">
        <v>19.14</v>
      </c>
      <c r="Q425" s="17" t="s">
        <v>285</v>
      </c>
      <c r="R425" s="64">
        <v>12632.4</v>
      </c>
      <c r="S425" s="19">
        <v>0</v>
      </c>
      <c r="T425" s="19">
        <v>0</v>
      </c>
      <c r="U425" s="19">
        <v>0</v>
      </c>
      <c r="V425" s="19">
        <v>0</v>
      </c>
      <c r="W425" s="19">
        <v>0</v>
      </c>
      <c r="X425" s="19">
        <v>0</v>
      </c>
      <c r="Y425" s="19">
        <v>0</v>
      </c>
      <c r="Z425" s="19">
        <v>0</v>
      </c>
      <c r="AA425" s="64">
        <f t="shared" si="9"/>
        <v>12632.4</v>
      </c>
      <c r="AB425" s="19">
        <v>0</v>
      </c>
      <c r="AC425" s="19">
        <v>0</v>
      </c>
      <c r="AD425" s="19">
        <v>0</v>
      </c>
    </row>
    <row r="426" spans="1:30" s="47" customFormat="1" ht="20.100000000000001" customHeight="1" x14ac:dyDescent="0.2">
      <c r="A426" s="68" t="s">
        <v>613</v>
      </c>
      <c r="B426" s="2" t="s">
        <v>244</v>
      </c>
      <c r="C426" s="18" t="s">
        <v>244</v>
      </c>
      <c r="D426" s="57" t="s">
        <v>282</v>
      </c>
      <c r="E426" s="34" t="s">
        <v>229</v>
      </c>
      <c r="F426" s="34" t="s">
        <v>360</v>
      </c>
      <c r="G426" s="18" t="s">
        <v>231</v>
      </c>
      <c r="H426" s="18">
        <v>35201</v>
      </c>
      <c r="I426" s="59" t="s">
        <v>343</v>
      </c>
      <c r="J426" s="60" t="s">
        <v>284</v>
      </c>
      <c r="K426" s="18" t="s">
        <v>598</v>
      </c>
      <c r="L426" s="17" t="s">
        <v>284</v>
      </c>
      <c r="M426" s="17" t="s">
        <v>284</v>
      </c>
      <c r="N426" s="18" t="s">
        <v>365</v>
      </c>
      <c r="O426" s="22">
        <v>1</v>
      </c>
      <c r="P426" s="63">
        <v>1600</v>
      </c>
      <c r="Q426" s="17" t="s">
        <v>285</v>
      </c>
      <c r="R426" s="64">
        <v>1600</v>
      </c>
      <c r="S426" s="19">
        <v>0</v>
      </c>
      <c r="T426" s="19">
        <v>0</v>
      </c>
      <c r="U426" s="19">
        <v>0</v>
      </c>
      <c r="V426" s="19">
        <v>0</v>
      </c>
      <c r="W426" s="19">
        <v>0</v>
      </c>
      <c r="X426" s="19">
        <v>0</v>
      </c>
      <c r="Y426" s="19">
        <v>0</v>
      </c>
      <c r="Z426" s="19">
        <v>0</v>
      </c>
      <c r="AA426" s="64">
        <f t="shared" si="9"/>
        <v>1600</v>
      </c>
      <c r="AB426" s="19">
        <v>0</v>
      </c>
      <c r="AC426" s="19">
        <v>0</v>
      </c>
      <c r="AD426" s="19">
        <v>0</v>
      </c>
    </row>
    <row r="427" spans="1:30" s="47" customFormat="1" ht="20.100000000000001" customHeight="1" x14ac:dyDescent="0.2">
      <c r="A427" s="69"/>
      <c r="B427" s="70"/>
      <c r="C427" s="71"/>
      <c r="D427" s="72"/>
      <c r="E427" s="73"/>
      <c r="F427" s="73"/>
      <c r="G427" s="71"/>
      <c r="H427" s="71"/>
      <c r="I427" s="74"/>
      <c r="J427" s="75"/>
      <c r="K427" s="71"/>
      <c r="L427" s="76"/>
      <c r="M427" s="76"/>
      <c r="N427" s="71"/>
      <c r="O427" s="77"/>
      <c r="P427" s="78"/>
      <c r="Q427" s="76"/>
      <c r="R427" s="79"/>
      <c r="S427" s="80"/>
      <c r="T427" s="80"/>
      <c r="U427" s="80"/>
      <c r="V427" s="80"/>
      <c r="W427" s="80"/>
      <c r="X427" s="80"/>
      <c r="Y427" s="80"/>
      <c r="Z427" s="80"/>
      <c r="AA427" s="79"/>
      <c r="AB427" s="80"/>
      <c r="AC427" s="80"/>
      <c r="AD427" s="80"/>
    </row>
    <row r="428" spans="1:30" s="47" customFormat="1" ht="20.100000000000001" customHeight="1" x14ac:dyDescent="0.2">
      <c r="A428" s="69"/>
      <c r="B428" s="70"/>
      <c r="C428" s="71"/>
      <c r="D428" s="72"/>
      <c r="E428" s="73"/>
      <c r="F428" s="73"/>
      <c r="G428" s="71"/>
      <c r="H428" s="71"/>
      <c r="I428" s="74"/>
      <c r="J428" s="75"/>
      <c r="K428" s="71"/>
      <c r="L428" s="76"/>
      <c r="M428" s="76"/>
      <c r="N428" s="71"/>
      <c r="O428" s="77"/>
      <c r="P428" s="78"/>
      <c r="Q428" s="76"/>
      <c r="R428" s="79"/>
      <c r="S428" s="80"/>
      <c r="T428" s="80"/>
      <c r="U428" s="80"/>
      <c r="V428" s="80"/>
      <c r="W428" s="80"/>
      <c r="X428" s="80"/>
      <c r="Y428" s="80"/>
      <c r="Z428" s="80"/>
      <c r="AA428" s="79"/>
      <c r="AB428" s="80"/>
      <c r="AC428" s="80"/>
      <c r="AD428" s="80"/>
    </row>
    <row r="429" spans="1:30" s="47" customFormat="1" ht="20.100000000000001" customHeight="1" x14ac:dyDescent="0.2">
      <c r="A429" s="69"/>
      <c r="B429" s="70"/>
      <c r="C429" s="71"/>
      <c r="D429" s="72"/>
      <c r="E429" s="73"/>
      <c r="F429" s="73"/>
      <c r="G429" s="71"/>
      <c r="H429" s="71"/>
      <c r="I429" s="74"/>
      <c r="J429" s="75"/>
      <c r="K429" s="71"/>
      <c r="L429" s="76"/>
      <c r="M429" s="76"/>
      <c r="N429" s="71"/>
      <c r="O429" s="77"/>
      <c r="P429" s="78"/>
      <c r="Q429" s="76"/>
      <c r="R429" s="79"/>
      <c r="S429" s="80"/>
      <c r="T429" s="80"/>
      <c r="U429" s="80"/>
      <c r="V429" s="80"/>
      <c r="W429" s="80"/>
      <c r="X429" s="80"/>
      <c r="Y429" s="80"/>
      <c r="Z429" s="80"/>
      <c r="AA429" s="79"/>
      <c r="AB429" s="80"/>
      <c r="AC429" s="80"/>
      <c r="AD429" s="80"/>
    </row>
    <row r="430" spans="1:30" s="47" customFormat="1" ht="20.100000000000001" customHeight="1" x14ac:dyDescent="0.2">
      <c r="A430" s="69"/>
      <c r="B430" s="70"/>
      <c r="C430" s="71"/>
      <c r="D430" s="72"/>
      <c r="E430" s="73"/>
      <c r="F430" s="73"/>
      <c r="G430" s="71"/>
      <c r="H430" s="71"/>
      <c r="I430" s="74"/>
      <c r="J430" s="75"/>
      <c r="K430" s="71"/>
      <c r="L430" s="76"/>
      <c r="M430" s="76"/>
      <c r="N430" s="71"/>
      <c r="O430" s="77"/>
      <c r="P430" s="78"/>
      <c r="Q430" s="76"/>
      <c r="R430" s="79"/>
      <c r="S430" s="80"/>
      <c r="T430" s="80"/>
      <c r="U430" s="80"/>
      <c r="V430" s="80"/>
      <c r="W430" s="80"/>
      <c r="X430" s="80"/>
      <c r="Y430" s="80"/>
      <c r="Z430" s="80"/>
      <c r="AA430" s="79"/>
      <c r="AB430" s="80"/>
      <c r="AC430" s="80"/>
      <c r="AD430" s="80"/>
    </row>
    <row r="431" spans="1:30" s="47" customFormat="1" ht="20.100000000000001" customHeight="1" x14ac:dyDescent="0.2">
      <c r="A431" s="69"/>
      <c r="B431" s="70"/>
      <c r="C431" s="71"/>
      <c r="D431" s="72"/>
      <c r="E431" s="73"/>
      <c r="F431" s="73"/>
      <c r="G431" s="71"/>
      <c r="H431" s="71"/>
      <c r="I431" s="74"/>
      <c r="J431" s="75"/>
      <c r="K431" s="71"/>
      <c r="L431" s="76"/>
      <c r="M431" s="76"/>
      <c r="N431" s="71"/>
      <c r="O431" s="77"/>
      <c r="P431" s="78"/>
      <c r="Q431" s="76"/>
      <c r="R431" s="79"/>
      <c r="S431" s="80"/>
      <c r="T431" s="80"/>
      <c r="U431" s="80"/>
      <c r="V431" s="80"/>
      <c r="W431" s="80"/>
      <c r="X431" s="80"/>
      <c r="Y431" s="80"/>
      <c r="Z431" s="80"/>
      <c r="AA431" s="79"/>
      <c r="AB431" s="80"/>
      <c r="AC431" s="80"/>
      <c r="AD431" s="80"/>
    </row>
    <row r="432" spans="1:30" s="47" customFormat="1" ht="20.100000000000001" customHeight="1" x14ac:dyDescent="0.2">
      <c r="A432" s="69"/>
      <c r="B432" s="70"/>
      <c r="C432" s="71"/>
      <c r="D432" s="72"/>
      <c r="E432" s="73"/>
      <c r="F432" s="73"/>
      <c r="G432" s="71"/>
      <c r="H432" s="71"/>
      <c r="I432" s="74"/>
      <c r="J432" s="75"/>
      <c r="K432" s="71"/>
      <c r="L432" s="76"/>
      <c r="M432" s="76"/>
      <c r="N432" s="71"/>
      <c r="O432" s="77"/>
      <c r="P432" s="78"/>
      <c r="Q432" s="76"/>
      <c r="R432" s="79"/>
      <c r="S432" s="80"/>
      <c r="T432" s="80"/>
      <c r="U432" s="80"/>
      <c r="V432" s="80"/>
      <c r="W432" s="80"/>
      <c r="X432" s="80"/>
      <c r="Y432" s="80"/>
      <c r="Z432" s="80"/>
      <c r="AA432" s="79"/>
      <c r="AB432" s="80"/>
      <c r="AC432" s="80"/>
      <c r="AD432" s="80"/>
    </row>
    <row r="433" spans="1:30" s="47" customFormat="1" ht="20.100000000000001" customHeight="1" x14ac:dyDescent="0.2">
      <c r="A433" s="69"/>
      <c r="B433" s="70"/>
      <c r="C433" s="71"/>
      <c r="D433" s="72"/>
      <c r="E433" s="73"/>
      <c r="F433" s="73"/>
      <c r="G433" s="71"/>
      <c r="H433" s="71"/>
      <c r="I433" s="74"/>
      <c r="J433" s="75"/>
      <c r="K433" s="71"/>
      <c r="L433" s="76"/>
      <c r="M433" s="76"/>
      <c r="N433" s="71"/>
      <c r="O433" s="77"/>
      <c r="P433" s="78"/>
      <c r="Q433" s="76"/>
      <c r="R433" s="79"/>
      <c r="S433" s="80"/>
      <c r="T433" s="80"/>
      <c r="U433" s="80"/>
      <c r="V433" s="80"/>
      <c r="W433" s="80"/>
      <c r="X433" s="80"/>
      <c r="Y433" s="80"/>
      <c r="Z433" s="80"/>
      <c r="AA433" s="79"/>
      <c r="AB433" s="80"/>
      <c r="AC433" s="80"/>
      <c r="AD433" s="80"/>
    </row>
    <row r="434" spans="1:30" s="47" customFormat="1" ht="20.100000000000001" customHeight="1" x14ac:dyDescent="0.2">
      <c r="A434" s="69"/>
      <c r="B434" s="70"/>
      <c r="C434" s="71"/>
      <c r="D434" s="72"/>
      <c r="E434" s="73"/>
      <c r="F434" s="73"/>
      <c r="G434" s="71"/>
      <c r="H434" s="71"/>
      <c r="I434" s="74"/>
      <c r="J434" s="75"/>
      <c r="K434" s="71"/>
      <c r="L434" s="76"/>
      <c r="M434" s="76"/>
      <c r="N434" s="71"/>
      <c r="O434" s="77"/>
      <c r="P434" s="78"/>
      <c r="Q434" s="76"/>
      <c r="R434" s="79"/>
      <c r="S434" s="80"/>
      <c r="T434" s="80"/>
      <c r="U434" s="80"/>
      <c r="V434" s="80"/>
      <c r="W434" s="80"/>
      <c r="X434" s="80"/>
      <c r="Y434" s="80"/>
      <c r="Z434" s="80"/>
      <c r="AA434" s="79"/>
      <c r="AB434" s="80"/>
      <c r="AC434" s="80"/>
      <c r="AD434" s="80"/>
    </row>
    <row r="435" spans="1:30" s="47" customFormat="1" ht="20.100000000000001" customHeight="1" x14ac:dyDescent="0.2">
      <c r="A435" s="69"/>
      <c r="B435" s="70"/>
      <c r="C435" s="71"/>
      <c r="D435" s="72"/>
      <c r="E435" s="73"/>
      <c r="F435" s="73"/>
      <c r="G435" s="71"/>
      <c r="H435" s="71"/>
      <c r="I435" s="74"/>
      <c r="J435" s="75"/>
      <c r="K435" s="71"/>
      <c r="L435" s="76"/>
      <c r="M435" s="76"/>
      <c r="N435" s="71"/>
      <c r="O435" s="77"/>
      <c r="P435" s="78"/>
      <c r="Q435" s="76"/>
      <c r="R435" s="79"/>
      <c r="S435" s="80"/>
      <c r="T435" s="80"/>
      <c r="U435" s="80"/>
      <c r="V435" s="80"/>
      <c r="W435" s="80"/>
      <c r="X435" s="80"/>
      <c r="Y435" s="80"/>
      <c r="Z435" s="80"/>
      <c r="AA435" s="79"/>
      <c r="AB435" s="80"/>
      <c r="AC435" s="80"/>
      <c r="AD435" s="80"/>
    </row>
    <row r="436" spans="1:30" s="47" customFormat="1" ht="20.100000000000001" customHeight="1" x14ac:dyDescent="0.2">
      <c r="A436" s="69"/>
      <c r="B436" s="70"/>
      <c r="C436" s="71"/>
      <c r="D436" s="72"/>
      <c r="E436" s="73"/>
      <c r="F436" s="73"/>
      <c r="G436" s="71"/>
      <c r="H436" s="71"/>
      <c r="I436" s="74"/>
      <c r="J436" s="75"/>
      <c r="K436" s="71"/>
      <c r="L436" s="76"/>
      <c r="M436" s="76"/>
      <c r="N436" s="71"/>
      <c r="O436" s="77"/>
      <c r="P436" s="78"/>
      <c r="Q436" s="76"/>
      <c r="R436" s="79"/>
      <c r="S436" s="80"/>
      <c r="T436" s="80"/>
      <c r="U436" s="80"/>
      <c r="V436" s="80"/>
      <c r="W436" s="80"/>
      <c r="X436" s="80"/>
      <c r="Y436" s="80"/>
      <c r="Z436" s="80"/>
      <c r="AA436" s="79"/>
      <c r="AB436" s="80"/>
      <c r="AC436" s="80"/>
      <c r="AD436" s="80"/>
    </row>
    <row r="437" spans="1:30" s="20" customFormat="1" x14ac:dyDescent="0.2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  <c r="AC437" s="65"/>
      <c r="AD437" s="65"/>
    </row>
    <row r="438" spans="1:30" s="20" customFormat="1" x14ac:dyDescent="0.2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</row>
    <row r="439" spans="1:30" ht="15" customHeight="1" x14ac:dyDescent="0.2">
      <c r="A439" s="11"/>
      <c r="B439" s="11"/>
      <c r="C439" s="16"/>
      <c r="D439" s="16"/>
      <c r="E439" s="16"/>
      <c r="F439" s="16"/>
      <c r="G439" s="16"/>
      <c r="H439" s="83" t="s">
        <v>607</v>
      </c>
      <c r="I439" s="83"/>
      <c r="J439" s="83"/>
      <c r="K439" s="83"/>
      <c r="M439" s="16"/>
      <c r="N439" s="16"/>
      <c r="P439" s="16"/>
      <c r="Q439" s="66"/>
      <c r="R439" s="66" t="s">
        <v>608</v>
      </c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</row>
    <row r="440" spans="1:30" ht="15" customHeight="1" x14ac:dyDescent="0.2">
      <c r="A440" s="11"/>
      <c r="B440" s="11"/>
      <c r="C440" s="67"/>
      <c r="D440" s="67"/>
      <c r="E440" s="67"/>
      <c r="F440" s="67"/>
      <c r="G440" s="67"/>
      <c r="H440" s="67"/>
      <c r="I440" s="67"/>
      <c r="J440" s="67"/>
      <c r="K440" s="67"/>
      <c r="M440" s="67"/>
      <c r="N440" s="67"/>
      <c r="P440" s="67"/>
      <c r="Q440" s="66"/>
      <c r="R440" s="66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</row>
    <row r="441" spans="1:30" ht="15" customHeight="1" x14ac:dyDescent="0.2">
      <c r="A441" s="11"/>
      <c r="B441" s="11"/>
      <c r="C441" s="67"/>
      <c r="D441" s="67"/>
      <c r="E441" s="67"/>
      <c r="F441" s="67"/>
      <c r="G441" s="67"/>
      <c r="H441" s="67"/>
      <c r="I441" s="67"/>
      <c r="J441" s="67"/>
      <c r="K441" s="67"/>
      <c r="M441" s="67"/>
      <c r="N441" s="67"/>
      <c r="P441" s="67"/>
      <c r="Q441" s="66"/>
      <c r="R441" s="66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</row>
    <row r="442" spans="1:30" ht="15" customHeight="1" x14ac:dyDescent="0.2">
      <c r="A442" s="11"/>
      <c r="B442" s="11"/>
      <c r="C442" s="67"/>
      <c r="D442" s="67"/>
      <c r="E442" s="67"/>
      <c r="F442" s="67"/>
      <c r="G442" s="67"/>
      <c r="H442" s="67"/>
      <c r="I442" s="67"/>
      <c r="J442" s="67"/>
      <c r="K442" s="67"/>
      <c r="M442" s="67"/>
      <c r="N442" s="67"/>
      <c r="P442" s="67"/>
      <c r="Q442" s="66"/>
      <c r="R442" s="66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</row>
    <row r="443" spans="1:30" ht="15" customHeight="1" x14ac:dyDescent="0.2">
      <c r="A443" s="11"/>
      <c r="B443" s="11"/>
      <c r="C443" s="67"/>
      <c r="D443" s="67"/>
      <c r="E443" s="67"/>
      <c r="F443" s="67"/>
      <c r="G443" s="67"/>
      <c r="H443" s="67"/>
      <c r="I443" s="67"/>
      <c r="J443" s="67"/>
      <c r="K443" s="67"/>
      <c r="M443" s="67"/>
      <c r="N443" s="67"/>
      <c r="P443" s="67"/>
      <c r="Q443" s="66"/>
      <c r="R443" s="66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</row>
    <row r="444" spans="1:30" ht="15" customHeight="1" x14ac:dyDescent="0.2">
      <c r="A444" s="11"/>
      <c r="B444" s="11"/>
      <c r="C444" s="67"/>
      <c r="D444" s="67"/>
      <c r="E444" s="67"/>
      <c r="F444" s="67"/>
      <c r="G444" s="67"/>
      <c r="H444" s="67"/>
      <c r="I444" s="67"/>
      <c r="J444" s="67"/>
      <c r="K444" s="67"/>
      <c r="M444" s="67"/>
      <c r="N444" s="67"/>
      <c r="P444" s="67"/>
      <c r="Q444" s="66"/>
      <c r="R444" s="66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</row>
    <row r="445" spans="1:30" ht="15" customHeight="1" x14ac:dyDescent="0.2">
      <c r="A445" s="11"/>
      <c r="B445" s="11"/>
      <c r="C445" s="67"/>
      <c r="D445" s="67"/>
      <c r="E445" s="67"/>
      <c r="F445" s="67"/>
      <c r="G445" s="67"/>
      <c r="H445" s="67"/>
      <c r="I445" s="67"/>
      <c r="J445" s="67"/>
      <c r="K445" s="67"/>
      <c r="M445" s="67"/>
      <c r="N445" s="67"/>
      <c r="P445" s="67"/>
      <c r="Q445" s="66"/>
      <c r="R445" s="66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</row>
    <row r="446" spans="1:30" ht="15" customHeight="1" x14ac:dyDescent="0.2">
      <c r="A446" s="11"/>
      <c r="B446" s="11"/>
      <c r="C446" s="67"/>
      <c r="D446" s="67"/>
      <c r="E446" s="67"/>
      <c r="F446" s="67"/>
      <c r="G446" s="67"/>
      <c r="H446" s="67"/>
      <c r="I446" s="67"/>
      <c r="J446" s="67"/>
      <c r="K446" s="67"/>
      <c r="M446" s="67"/>
      <c r="N446" s="67"/>
      <c r="P446" s="67"/>
      <c r="Q446" s="66"/>
      <c r="R446" s="66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</row>
    <row r="447" spans="1:30" ht="15" customHeight="1" x14ac:dyDescent="0.2">
      <c r="A447" s="11"/>
      <c r="B447" s="11"/>
      <c r="C447" s="67"/>
      <c r="D447" s="67"/>
      <c r="E447" s="67"/>
      <c r="F447" s="67"/>
      <c r="G447" s="67"/>
      <c r="H447" s="67"/>
      <c r="I447" s="67"/>
      <c r="J447" s="67"/>
      <c r="K447" s="67"/>
      <c r="M447" s="67"/>
      <c r="N447" s="67"/>
      <c r="P447" s="67"/>
      <c r="Q447" s="66"/>
      <c r="R447" s="66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</row>
    <row r="448" spans="1:30" ht="15" customHeight="1" x14ac:dyDescent="0.2">
      <c r="A448" s="11"/>
      <c r="B448" s="11"/>
      <c r="C448" s="67"/>
      <c r="D448" s="67"/>
      <c r="E448" s="67"/>
      <c r="F448" s="67"/>
      <c r="G448" s="67"/>
      <c r="H448" s="67"/>
      <c r="I448" s="67"/>
      <c r="J448" s="67"/>
      <c r="K448" s="67"/>
      <c r="M448" s="67"/>
      <c r="N448" s="67"/>
      <c r="P448" s="67"/>
      <c r="Q448" s="66"/>
      <c r="R448" s="66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</row>
    <row r="449" spans="1:30" ht="15" customHeight="1" x14ac:dyDescent="0.2">
      <c r="A449" s="11"/>
      <c r="B449" s="11"/>
      <c r="C449" s="67"/>
      <c r="D449" s="67"/>
      <c r="E449" s="67"/>
      <c r="F449" s="67"/>
      <c r="G449" s="67"/>
      <c r="H449" s="67"/>
      <c r="I449" s="67"/>
      <c r="J449" s="67"/>
      <c r="K449" s="67"/>
      <c r="M449" s="67"/>
      <c r="N449" s="67"/>
      <c r="P449" s="67"/>
      <c r="Q449" s="66"/>
      <c r="R449" s="66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</row>
    <row r="450" spans="1:30" x14ac:dyDescent="0.2">
      <c r="A450" s="11"/>
      <c r="B450" s="11"/>
      <c r="C450" s="16"/>
      <c r="D450" s="16"/>
      <c r="E450" s="16"/>
      <c r="F450" s="16"/>
      <c r="G450" s="16"/>
      <c r="H450" s="16"/>
      <c r="I450" s="16"/>
      <c r="K450" s="16"/>
      <c r="M450" s="16"/>
      <c r="N450" s="16"/>
      <c r="P450" s="16"/>
      <c r="Q450" s="66"/>
      <c r="R450" s="66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</row>
    <row r="451" spans="1:30" x14ac:dyDescent="0.2">
      <c r="A451" s="11"/>
      <c r="B451" s="11"/>
      <c r="C451" s="16"/>
      <c r="D451" s="16"/>
      <c r="E451" s="16"/>
      <c r="F451" s="16"/>
      <c r="G451" s="16"/>
      <c r="H451" s="16"/>
      <c r="I451" s="16"/>
      <c r="K451" s="16"/>
      <c r="M451" s="16"/>
      <c r="N451" s="16"/>
      <c r="P451" s="16"/>
      <c r="Q451" s="66"/>
      <c r="R451" s="66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</row>
    <row r="452" spans="1:30" x14ac:dyDescent="0.2">
      <c r="A452" s="11"/>
      <c r="B452" s="11"/>
      <c r="C452" s="16"/>
      <c r="D452" s="16"/>
      <c r="E452" s="16"/>
      <c r="F452" s="16"/>
      <c r="G452" s="16"/>
      <c r="H452" s="16"/>
      <c r="I452" s="16"/>
      <c r="K452" s="16"/>
      <c r="M452" s="16"/>
      <c r="N452" s="16"/>
      <c r="P452" s="16"/>
      <c r="Q452" s="66"/>
      <c r="R452" s="66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</row>
    <row r="453" spans="1:30" ht="15" customHeight="1" x14ac:dyDescent="0.2">
      <c r="A453" s="11"/>
      <c r="B453" s="11"/>
      <c r="C453" s="16"/>
      <c r="D453" s="16"/>
      <c r="E453" s="16"/>
      <c r="F453" s="16"/>
      <c r="G453" s="83" t="s">
        <v>609</v>
      </c>
      <c r="H453" s="83"/>
      <c r="I453" s="83"/>
      <c r="J453" s="83"/>
      <c r="K453" s="83"/>
      <c r="M453" s="16"/>
      <c r="N453" s="16"/>
      <c r="P453" s="16"/>
      <c r="Q453" s="66"/>
      <c r="R453" s="66" t="s">
        <v>610</v>
      </c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</row>
    <row r="454" spans="1:30" x14ac:dyDescent="0.2">
      <c r="A454" s="11"/>
      <c r="B454" s="11"/>
      <c r="C454" s="16"/>
      <c r="D454" s="16"/>
      <c r="E454" s="16"/>
      <c r="F454" s="16"/>
      <c r="G454" s="83" t="s">
        <v>611</v>
      </c>
      <c r="H454" s="83"/>
      <c r="I454" s="83"/>
      <c r="J454" s="83"/>
      <c r="K454" s="83"/>
      <c r="M454" s="16"/>
      <c r="N454" s="16"/>
      <c r="P454" s="16"/>
      <c r="Q454" s="66"/>
      <c r="R454" s="66" t="s">
        <v>612</v>
      </c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</row>
    <row r="455" spans="1:30" s="20" customFormat="1" x14ac:dyDescent="0.2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</row>
    <row r="456" spans="1:30" s="20" customFormat="1" x14ac:dyDescent="0.2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</row>
    <row r="457" spans="1:30" s="20" customFormat="1" x14ac:dyDescent="0.2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</row>
    <row r="458" spans="1:30" s="20" customFormat="1" x14ac:dyDescent="0.2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  <c r="AC458" s="65"/>
      <c r="AD458" s="65"/>
    </row>
    <row r="459" spans="1:30" s="20" customFormat="1" x14ac:dyDescent="0.2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  <c r="AC459" s="65"/>
      <c r="AD459" s="65"/>
    </row>
    <row r="460" spans="1:30" s="20" customFormat="1" x14ac:dyDescent="0.2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</row>
    <row r="461" spans="1:30" s="20" customFormat="1" x14ac:dyDescent="0.2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  <c r="AC461" s="65"/>
      <c r="AD461" s="65"/>
    </row>
    <row r="462" spans="1:30" s="20" customFormat="1" x14ac:dyDescent="0.2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  <c r="AC462" s="65"/>
      <c r="AD462" s="65"/>
    </row>
    <row r="463" spans="1:30" s="20" customFormat="1" x14ac:dyDescent="0.2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  <c r="AC463" s="65"/>
      <c r="AD463" s="65"/>
    </row>
    <row r="464" spans="1:30" s="20" customFormat="1" x14ac:dyDescent="0.2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  <c r="AC464" s="65"/>
      <c r="AD464" s="65"/>
    </row>
    <row r="465" spans="1:30" s="20" customFormat="1" x14ac:dyDescent="0.2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  <c r="AC465" s="65"/>
      <c r="AD465" s="65"/>
    </row>
    <row r="466" spans="1:30" s="20" customFormat="1" x14ac:dyDescent="0.2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  <c r="AC466" s="65"/>
      <c r="AD466" s="65"/>
    </row>
    <row r="467" spans="1:30" s="20" customFormat="1" x14ac:dyDescent="0.2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  <c r="AC467" s="65"/>
      <c r="AD467" s="65"/>
    </row>
    <row r="468" spans="1:30" s="20" customFormat="1" x14ac:dyDescent="0.2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  <c r="AC468" s="65"/>
      <c r="AD468" s="65"/>
    </row>
    <row r="469" spans="1:30" s="20" customFormat="1" x14ac:dyDescent="0.2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</row>
    <row r="470" spans="1:30" s="20" customFormat="1" x14ac:dyDescent="0.2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</row>
    <row r="471" spans="1:30" s="20" customFormat="1" x14ac:dyDescent="0.2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</row>
    <row r="472" spans="1:30" s="20" customFormat="1" x14ac:dyDescent="0.2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</row>
    <row r="473" spans="1:30" s="20" customFormat="1" x14ac:dyDescent="0.2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</row>
    <row r="474" spans="1:30" s="20" customFormat="1" x14ac:dyDescent="0.2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</row>
    <row r="475" spans="1:30" s="20" customFormat="1" x14ac:dyDescent="0.2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</row>
    <row r="476" spans="1:30" s="20" customFormat="1" x14ac:dyDescent="0.2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</row>
  </sheetData>
  <mergeCells count="5">
    <mergeCell ref="A4:AD4"/>
    <mergeCell ref="A7:AC7"/>
    <mergeCell ref="H439:K439"/>
    <mergeCell ref="G453:K453"/>
    <mergeCell ref="G454:K454"/>
  </mergeCells>
  <printOptions horizontalCentered="1"/>
  <pageMargins left="0" right="0" top="0.74803149606299213" bottom="0.74803149606299213" header="0.31496062992125984" footer="0.31496062992125984"/>
  <pageSetup scale="24" fitToHeight="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</vt:lpstr>
      <vt:lpstr>SEPTIEMBRE!Área_de_impresión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2023-03-30T22:31:59Z</cp:lastPrinted>
  <dcterms:created xsi:type="dcterms:W3CDTF">2023-03-30T04:07:48Z</dcterms:created>
  <dcterms:modified xsi:type="dcterms:W3CDTF">2023-03-30T22:32:40Z</dcterms:modified>
</cp:coreProperties>
</file>